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vibrioh/Google Drive/Courses/W4111/Project/p2/"/>
    </mc:Choice>
  </mc:AlternateContent>
  <bookViews>
    <workbookView xWindow="5640" yWindow="2860" windowWidth="24360" windowHeight="12540" tabRatio="500" activeTab="1"/>
  </bookViews>
  <sheets>
    <sheet name="AGENT PW" sheetId="13" r:id="rId1"/>
    <sheet name="Agents" sheetId="4" r:id="rId2"/>
    <sheet name="Blocks" sheetId="2" r:id="rId3"/>
    <sheet name="Blocks_Updates" sheetId="15" r:id="rId4"/>
    <sheet name="Properties" sheetId="6" r:id="rId5"/>
    <sheet name="Lists" sheetId="11" r:id="rId6"/>
    <sheet name="Blongs" sheetId="12" r:id="rId7"/>
    <sheet name="Schools" sheetId="1" r:id="rId8"/>
    <sheet name="Owners" sheetId="5" r:id="rId9"/>
    <sheet name="States" sheetId="8" r:id="rId10"/>
    <sheet name="Prices" sheetId="9" r:id="rId11"/>
    <sheet name="Neighborhoods" sheetId="14" r:id="rId12"/>
    <sheet name="crime" sheetId="16" r:id="rId1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15" l="1"/>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1" i="15"/>
  <c r="E2" i="14"/>
  <c r="E3" i="14"/>
  <c r="E4" i="14"/>
  <c r="E5" i="14"/>
  <c r="E6" i="14"/>
  <c r="E7" i="14"/>
  <c r="E8" i="14"/>
  <c r="E9" i="14"/>
  <c r="E10" i="14"/>
  <c r="E11" i="14"/>
  <c r="E12" i="14"/>
  <c r="E13" i="14"/>
  <c r="E14" i="14"/>
  <c r="E15" i="14"/>
  <c r="E1" i="14"/>
  <c r="J4" i="16"/>
  <c r="K4" i="16"/>
  <c r="L4" i="16"/>
  <c r="M4" i="16"/>
  <c r="N4" i="16"/>
  <c r="O4" i="16"/>
  <c r="J5" i="16"/>
  <c r="K5" i="16"/>
  <c r="L5" i="16"/>
  <c r="M5" i="16"/>
  <c r="N5" i="16"/>
  <c r="O5" i="16"/>
  <c r="J6" i="16"/>
  <c r="K6" i="16"/>
  <c r="L6" i="16"/>
  <c r="M6" i="16"/>
  <c r="N6" i="16"/>
  <c r="O6" i="16"/>
  <c r="J7" i="16"/>
  <c r="K7" i="16"/>
  <c r="L7" i="16"/>
  <c r="M7" i="16"/>
  <c r="N7" i="16"/>
  <c r="O7" i="16"/>
  <c r="J8" i="16"/>
  <c r="K8" i="16"/>
  <c r="L8" i="16"/>
  <c r="M8" i="16"/>
  <c r="N8" i="16"/>
  <c r="O8" i="16"/>
  <c r="J9" i="16"/>
  <c r="K9" i="16"/>
  <c r="L9" i="16"/>
  <c r="M9" i="16"/>
  <c r="N9" i="16"/>
  <c r="O9" i="16"/>
  <c r="J10" i="16"/>
  <c r="K10" i="16"/>
  <c r="L10" i="16"/>
  <c r="M10" i="16"/>
  <c r="N10" i="16"/>
  <c r="O10" i="16"/>
  <c r="J11" i="16"/>
  <c r="K11" i="16"/>
  <c r="L11" i="16"/>
  <c r="M11" i="16"/>
  <c r="N11" i="16"/>
  <c r="O11" i="16"/>
  <c r="J12" i="16"/>
  <c r="K12" i="16"/>
  <c r="L12" i="16"/>
  <c r="M12" i="16"/>
  <c r="N12" i="16"/>
  <c r="O12" i="16"/>
  <c r="J13" i="16"/>
  <c r="K13" i="16"/>
  <c r="L13" i="16"/>
  <c r="M13" i="16"/>
  <c r="N13" i="16"/>
  <c r="O13" i="16"/>
  <c r="J14" i="16"/>
  <c r="K14" i="16"/>
  <c r="L14" i="16"/>
  <c r="M14" i="16"/>
  <c r="N14" i="16"/>
  <c r="O14" i="16"/>
  <c r="J15" i="16"/>
  <c r="K15" i="16"/>
  <c r="L15" i="16"/>
  <c r="M15" i="16"/>
  <c r="N15" i="16"/>
  <c r="O15" i="16"/>
  <c r="J16" i="16"/>
  <c r="K16" i="16"/>
  <c r="L16" i="16"/>
  <c r="M16" i="16"/>
  <c r="N16" i="16"/>
  <c r="O16" i="16"/>
  <c r="K3" i="16"/>
  <c r="L3" i="16"/>
  <c r="M3" i="16"/>
  <c r="N3" i="16"/>
  <c r="O3" i="16"/>
  <c r="J3" i="16"/>
  <c r="Q3" i="16"/>
  <c r="Q4" i="16"/>
  <c r="Q5" i="16"/>
  <c r="Q6" i="16"/>
  <c r="Q7" i="16"/>
  <c r="Q8" i="16"/>
  <c r="Q9" i="16"/>
  <c r="Q10" i="16"/>
  <c r="Q11" i="16"/>
  <c r="Q12" i="16"/>
  <c r="Q13" i="16"/>
  <c r="Q14" i="16"/>
  <c r="Q15" i="16"/>
  <c r="Q16" i="16"/>
  <c r="C2" i="4"/>
  <c r="C9" i="4"/>
  <c r="C8" i="4"/>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1"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2" i="12"/>
  <c r="C1" i="12"/>
  <c r="C179" i="11"/>
  <c r="C350" i="11"/>
  <c r="C542" i="11"/>
  <c r="C671" i="11"/>
  <c r="C679" i="11"/>
  <c r="C687" i="11"/>
  <c r="C702" i="11"/>
  <c r="C717" i="11"/>
  <c r="C3" i="11"/>
  <c r="C21" i="11"/>
  <c r="C39" i="11"/>
  <c r="C57" i="11"/>
  <c r="C75" i="11"/>
  <c r="C93" i="11"/>
  <c r="C111" i="11"/>
  <c r="C128" i="11"/>
  <c r="C145" i="11"/>
  <c r="C162" i="11"/>
  <c r="C180" i="11"/>
  <c r="C197" i="11"/>
  <c r="C214" i="11"/>
  <c r="C231" i="11"/>
  <c r="C248" i="11"/>
  <c r="C265" i="11"/>
  <c r="C282" i="11"/>
  <c r="C299" i="11"/>
  <c r="C316" i="11"/>
  <c r="C333" i="11"/>
  <c r="C352" i="11"/>
  <c r="C371" i="11"/>
  <c r="C390" i="11"/>
  <c r="C409" i="11"/>
  <c r="C428" i="11"/>
  <c r="C447" i="11"/>
  <c r="C466" i="11"/>
  <c r="C485" i="11"/>
  <c r="C504" i="11"/>
  <c r="C523" i="11"/>
  <c r="C544" i="11"/>
  <c r="C563" i="11"/>
  <c r="C582" i="11"/>
  <c r="C601" i="11"/>
  <c r="C620" i="11"/>
  <c r="C639" i="11"/>
  <c r="C657" i="11"/>
  <c r="C351" i="11"/>
  <c r="C543" i="11"/>
  <c r="C672" i="11"/>
  <c r="C680" i="11"/>
  <c r="C688" i="11"/>
  <c r="C703" i="11"/>
  <c r="C718" i="11"/>
  <c r="C4" i="11"/>
  <c r="C22" i="11"/>
  <c r="C40" i="11"/>
  <c r="C58" i="11"/>
  <c r="C76" i="11"/>
  <c r="C94" i="11"/>
  <c r="C112" i="11"/>
  <c r="C129" i="11"/>
  <c r="C146" i="11"/>
  <c r="C163" i="11"/>
  <c r="C181" i="11"/>
  <c r="C198" i="11"/>
  <c r="C215" i="11"/>
  <c r="C232" i="11"/>
  <c r="C249" i="11"/>
  <c r="C266" i="11"/>
  <c r="C283" i="11"/>
  <c r="C300" i="11"/>
  <c r="C317" i="11"/>
  <c r="C334" i="11"/>
  <c r="C353" i="11"/>
  <c r="C372" i="11"/>
  <c r="C391" i="11"/>
  <c r="C410" i="11"/>
  <c r="C429" i="11"/>
  <c r="C448" i="11"/>
  <c r="C467" i="11"/>
  <c r="C486" i="11"/>
  <c r="C505" i="11"/>
  <c r="C524" i="11"/>
  <c r="C545" i="11"/>
  <c r="C564" i="11"/>
  <c r="C583" i="11"/>
  <c r="C602" i="11"/>
  <c r="C621" i="11"/>
  <c r="C640" i="11"/>
  <c r="C658" i="11"/>
  <c r="C673" i="11"/>
  <c r="C681" i="11"/>
  <c r="C689" i="11"/>
  <c r="C704" i="11"/>
  <c r="C719" i="11"/>
  <c r="C5" i="11"/>
  <c r="C23" i="11"/>
  <c r="C41" i="11"/>
  <c r="C59" i="11"/>
  <c r="C77" i="11"/>
  <c r="C95" i="11"/>
  <c r="C113" i="11"/>
  <c r="C130" i="11"/>
  <c r="C147" i="11"/>
  <c r="C164" i="11"/>
  <c r="C182" i="11"/>
  <c r="C199" i="11"/>
  <c r="C216" i="11"/>
  <c r="C233" i="11"/>
  <c r="C250" i="11"/>
  <c r="C267" i="11"/>
  <c r="C284" i="11"/>
  <c r="C301" i="11"/>
  <c r="C318" i="11"/>
  <c r="C335" i="11"/>
  <c r="C354" i="11"/>
  <c r="C373" i="11"/>
  <c r="C392" i="11"/>
  <c r="C411" i="11"/>
  <c r="C430" i="11"/>
  <c r="C449" i="11"/>
  <c r="C468" i="11"/>
  <c r="C487" i="11"/>
  <c r="C506" i="11"/>
  <c r="C525" i="11"/>
  <c r="C546" i="11"/>
  <c r="C565" i="11"/>
  <c r="C584" i="11"/>
  <c r="C603" i="11"/>
  <c r="C622" i="11"/>
  <c r="C641" i="11"/>
  <c r="C659" i="11"/>
  <c r="C674" i="11"/>
  <c r="C682" i="11"/>
  <c r="C690" i="11"/>
  <c r="C705" i="11"/>
  <c r="C720" i="11"/>
  <c r="C6" i="11"/>
  <c r="C24" i="11"/>
  <c r="C42" i="11"/>
  <c r="C60" i="11"/>
  <c r="C78" i="11"/>
  <c r="C96" i="11"/>
  <c r="C114" i="11"/>
  <c r="C131" i="11"/>
  <c r="C148" i="11"/>
  <c r="C165" i="11"/>
  <c r="C183" i="11"/>
  <c r="C200" i="11"/>
  <c r="C217" i="11"/>
  <c r="C234" i="11"/>
  <c r="C251" i="11"/>
  <c r="C268" i="11"/>
  <c r="C285" i="11"/>
  <c r="C302" i="11"/>
  <c r="C319" i="11"/>
  <c r="C336" i="11"/>
  <c r="C355" i="11"/>
  <c r="C374" i="11"/>
  <c r="C393" i="11"/>
  <c r="C412" i="11"/>
  <c r="C431" i="11"/>
  <c r="C450" i="11"/>
  <c r="C469" i="11"/>
  <c r="C488" i="11"/>
  <c r="C507" i="11"/>
  <c r="C526" i="11"/>
  <c r="C547" i="11"/>
  <c r="C566" i="11"/>
  <c r="C585" i="11"/>
  <c r="C604" i="11"/>
  <c r="C623" i="11"/>
  <c r="C642" i="11"/>
  <c r="C660" i="11"/>
  <c r="C675" i="11"/>
  <c r="C683" i="11"/>
  <c r="C691" i="11"/>
  <c r="C706" i="11"/>
  <c r="C721" i="11"/>
  <c r="C7" i="11"/>
  <c r="C25" i="11"/>
  <c r="C43" i="11"/>
  <c r="C61" i="11"/>
  <c r="C79" i="11"/>
  <c r="C97" i="11"/>
  <c r="C115" i="11"/>
  <c r="C132" i="11"/>
  <c r="C149" i="11"/>
  <c r="C166" i="11"/>
  <c r="C184" i="11"/>
  <c r="C201" i="11"/>
  <c r="C218" i="11"/>
  <c r="C235" i="11"/>
  <c r="C252" i="11"/>
  <c r="C269" i="11"/>
  <c r="C286" i="11"/>
  <c r="C303" i="11"/>
  <c r="C320" i="11"/>
  <c r="C337" i="11"/>
  <c r="C356" i="11"/>
  <c r="C375" i="11"/>
  <c r="C394" i="11"/>
  <c r="C413" i="11"/>
  <c r="C432" i="11"/>
  <c r="C451" i="11"/>
  <c r="C470" i="11"/>
  <c r="C489" i="11"/>
  <c r="C508" i="11"/>
  <c r="C527" i="11"/>
  <c r="C548" i="11"/>
  <c r="C567" i="11"/>
  <c r="C586" i="11"/>
  <c r="C605" i="11"/>
  <c r="C624" i="11"/>
  <c r="C643" i="11"/>
  <c r="C661" i="11"/>
  <c r="C676" i="11"/>
  <c r="C684" i="11"/>
  <c r="C692" i="11"/>
  <c r="C707" i="11"/>
  <c r="C722" i="11"/>
  <c r="C8" i="11"/>
  <c r="C26" i="11"/>
  <c r="C44" i="11"/>
  <c r="C62" i="11"/>
  <c r="C80" i="11"/>
  <c r="C98" i="11"/>
  <c r="C116" i="11"/>
  <c r="C133" i="11"/>
  <c r="C150" i="11"/>
  <c r="C167" i="11"/>
  <c r="C185" i="11"/>
  <c r="C202" i="11"/>
  <c r="C219" i="11"/>
  <c r="C236" i="11"/>
  <c r="C253" i="11"/>
  <c r="C270" i="11"/>
  <c r="C287" i="11"/>
  <c r="C304" i="11"/>
  <c r="C321" i="11"/>
  <c r="C338" i="11"/>
  <c r="C357" i="11"/>
  <c r="C376" i="11"/>
  <c r="C395" i="11"/>
  <c r="C414" i="11"/>
  <c r="C433" i="11"/>
  <c r="C452" i="11"/>
  <c r="C471" i="11"/>
  <c r="C490" i="11"/>
  <c r="C509" i="11"/>
  <c r="C528" i="11"/>
  <c r="C549" i="11"/>
  <c r="C568" i="11"/>
  <c r="C587" i="11"/>
  <c r="C606" i="11"/>
  <c r="C625" i="11"/>
  <c r="C644" i="11"/>
  <c r="C662" i="11"/>
  <c r="C677" i="11"/>
  <c r="C685" i="11"/>
  <c r="C693" i="11"/>
  <c r="C708" i="11"/>
  <c r="C723" i="11"/>
  <c r="C9" i="11"/>
  <c r="C27" i="11"/>
  <c r="C45" i="11"/>
  <c r="C63" i="11"/>
  <c r="C81" i="11"/>
  <c r="C99" i="11"/>
  <c r="C117" i="11"/>
  <c r="C134" i="11"/>
  <c r="C151" i="11"/>
  <c r="C168" i="11"/>
  <c r="C186" i="11"/>
  <c r="C203" i="11"/>
  <c r="C220" i="11"/>
  <c r="C237" i="11"/>
  <c r="C254" i="11"/>
  <c r="C271" i="11"/>
  <c r="C288" i="11"/>
  <c r="C305" i="11"/>
  <c r="C322" i="11"/>
  <c r="C339" i="11"/>
  <c r="C358" i="11"/>
  <c r="C377" i="11"/>
  <c r="C396" i="11"/>
  <c r="C415" i="11"/>
  <c r="C434" i="11"/>
  <c r="C453" i="11"/>
  <c r="C472" i="11"/>
  <c r="C491" i="11"/>
  <c r="C510" i="11"/>
  <c r="C529" i="11"/>
  <c r="C550" i="11"/>
  <c r="C569" i="11"/>
  <c r="C588" i="11"/>
  <c r="C607" i="11"/>
  <c r="C626" i="11"/>
  <c r="C645" i="11"/>
  <c r="C663" i="11"/>
  <c r="C678" i="11"/>
  <c r="C686" i="11"/>
  <c r="C694" i="11"/>
  <c r="C709" i="11"/>
  <c r="C724" i="11"/>
  <c r="C10" i="11"/>
  <c r="C28" i="11"/>
  <c r="C46" i="11"/>
  <c r="C64" i="11"/>
  <c r="C82" i="11"/>
  <c r="C100" i="11"/>
  <c r="C118" i="11"/>
  <c r="C135" i="11"/>
  <c r="C152" i="11"/>
  <c r="C169" i="11"/>
  <c r="C187" i="11"/>
  <c r="C204" i="11"/>
  <c r="C221" i="11"/>
  <c r="C238" i="11"/>
  <c r="C255" i="11"/>
  <c r="C272" i="11"/>
  <c r="C289" i="11"/>
  <c r="C306" i="11"/>
  <c r="C323" i="11"/>
  <c r="C340" i="11"/>
  <c r="C359" i="11"/>
  <c r="C378" i="11"/>
  <c r="C397" i="11"/>
  <c r="C416" i="11"/>
  <c r="C435" i="11"/>
  <c r="C454" i="11"/>
  <c r="C473" i="11"/>
  <c r="C492" i="11"/>
  <c r="C511" i="11"/>
  <c r="C530" i="11"/>
  <c r="C551" i="11"/>
  <c r="C570" i="11"/>
  <c r="C589" i="11"/>
  <c r="C608" i="11"/>
  <c r="C627" i="11"/>
  <c r="C646" i="11"/>
  <c r="C664" i="11"/>
  <c r="C695" i="11"/>
  <c r="C710" i="11"/>
  <c r="C725" i="11"/>
  <c r="C11" i="11"/>
  <c r="C29" i="11"/>
  <c r="C47" i="11"/>
  <c r="C65" i="11"/>
  <c r="C83" i="11"/>
  <c r="C101" i="11"/>
  <c r="C119" i="11"/>
  <c r="C136" i="11"/>
  <c r="C153" i="11"/>
  <c r="C170" i="11"/>
  <c r="C188" i="11"/>
  <c r="C205" i="11"/>
  <c r="C222" i="11"/>
  <c r="C239" i="11"/>
  <c r="C256" i="11"/>
  <c r="C273" i="11"/>
  <c r="C290" i="11"/>
  <c r="C307" i="11"/>
  <c r="C324" i="11"/>
  <c r="C341" i="11"/>
  <c r="C360" i="11"/>
  <c r="C379" i="11"/>
  <c r="C398" i="11"/>
  <c r="C417" i="11"/>
  <c r="C436" i="11"/>
  <c r="C455" i="11"/>
  <c r="C474" i="11"/>
  <c r="C493" i="11"/>
  <c r="C512" i="11"/>
  <c r="C531" i="11"/>
  <c r="C552" i="11"/>
  <c r="C571" i="11"/>
  <c r="C590" i="11"/>
  <c r="C609" i="11"/>
  <c r="C628" i="11"/>
  <c r="C647" i="11"/>
  <c r="C665" i="11"/>
  <c r="C696" i="11"/>
  <c r="C711" i="11"/>
  <c r="C726" i="11"/>
  <c r="C12" i="11"/>
  <c r="C30" i="11"/>
  <c r="C48" i="11"/>
  <c r="C66" i="11"/>
  <c r="C84" i="11"/>
  <c r="C102" i="11"/>
  <c r="C120" i="11"/>
  <c r="C137" i="11"/>
  <c r="C154" i="11"/>
  <c r="C171" i="11"/>
  <c r="C189" i="11"/>
  <c r="C206" i="11"/>
  <c r="C223" i="11"/>
  <c r="C240" i="11"/>
  <c r="C257" i="11"/>
  <c r="C274" i="11"/>
  <c r="C291" i="11"/>
  <c r="C308" i="11"/>
  <c r="C325" i="11"/>
  <c r="C342" i="11"/>
  <c r="C361" i="11"/>
  <c r="C380" i="11"/>
  <c r="C399" i="11"/>
  <c r="C418" i="11"/>
  <c r="C437" i="11"/>
  <c r="C456" i="11"/>
  <c r="C475" i="11"/>
  <c r="C494" i="11"/>
  <c r="C513" i="11"/>
  <c r="C532" i="11"/>
  <c r="C553" i="11"/>
  <c r="C572" i="11"/>
  <c r="C591" i="11"/>
  <c r="C610" i="11"/>
  <c r="C629" i="11"/>
  <c r="C648" i="11"/>
  <c r="C666" i="11"/>
  <c r="C697" i="11"/>
  <c r="C712" i="11"/>
  <c r="C727" i="11"/>
  <c r="C13" i="11"/>
  <c r="C31" i="11"/>
  <c r="C49" i="11"/>
  <c r="C67" i="11"/>
  <c r="C85" i="11"/>
  <c r="C103" i="11"/>
  <c r="C121" i="11"/>
  <c r="C138" i="11"/>
  <c r="C155" i="11"/>
  <c r="C172" i="11"/>
  <c r="C190" i="11"/>
  <c r="C207" i="11"/>
  <c r="C224" i="11"/>
  <c r="C241" i="11"/>
  <c r="C258" i="11"/>
  <c r="C275" i="11"/>
  <c r="C292" i="11"/>
  <c r="C309" i="11"/>
  <c r="C326" i="11"/>
  <c r="C343" i="11"/>
  <c r="C362" i="11"/>
  <c r="C381" i="11"/>
  <c r="C400" i="11"/>
  <c r="C419" i="11"/>
  <c r="C438" i="11"/>
  <c r="C457" i="11"/>
  <c r="C476" i="11"/>
  <c r="C495" i="11"/>
  <c r="C514" i="11"/>
  <c r="C533" i="11"/>
  <c r="C554" i="11"/>
  <c r="C573" i="11"/>
  <c r="C592" i="11"/>
  <c r="C611" i="11"/>
  <c r="C630" i="11"/>
  <c r="C649" i="11"/>
  <c r="C667" i="11"/>
  <c r="C698" i="11"/>
  <c r="C713" i="11"/>
  <c r="C728" i="11"/>
  <c r="C14" i="11"/>
  <c r="C32" i="11"/>
  <c r="C50" i="11"/>
  <c r="C68" i="11"/>
  <c r="C86" i="11"/>
  <c r="C104" i="11"/>
  <c r="C122" i="11"/>
  <c r="C139" i="11"/>
  <c r="C156" i="11"/>
  <c r="C173" i="11"/>
  <c r="C191" i="11"/>
  <c r="C208" i="11"/>
  <c r="C225" i="11"/>
  <c r="C242" i="11"/>
  <c r="C259" i="11"/>
  <c r="C276" i="11"/>
  <c r="C293" i="11"/>
  <c r="C310" i="11"/>
  <c r="C327" i="11"/>
  <c r="C344" i="11"/>
  <c r="C363" i="11"/>
  <c r="C382" i="11"/>
  <c r="C401" i="11"/>
  <c r="C420" i="11"/>
  <c r="C439" i="11"/>
  <c r="C458" i="11"/>
  <c r="C477" i="11"/>
  <c r="C496" i="11"/>
  <c r="C515" i="11"/>
  <c r="C534" i="11"/>
  <c r="C555" i="11"/>
  <c r="C574" i="11"/>
  <c r="C593" i="11"/>
  <c r="C612" i="11"/>
  <c r="C631" i="11"/>
  <c r="C650" i="11"/>
  <c r="C668" i="11"/>
  <c r="C699" i="11"/>
  <c r="C714" i="11"/>
  <c r="C729" i="11"/>
  <c r="C15" i="11"/>
  <c r="C33" i="11"/>
  <c r="C51" i="11"/>
  <c r="C69" i="11"/>
  <c r="C87" i="11"/>
  <c r="C105" i="11"/>
  <c r="C123" i="11"/>
  <c r="C140" i="11"/>
  <c r="C157" i="11"/>
  <c r="C174" i="11"/>
  <c r="C192" i="11"/>
  <c r="C209" i="11"/>
  <c r="C226" i="11"/>
  <c r="C243" i="11"/>
  <c r="C260" i="11"/>
  <c r="C277" i="11"/>
  <c r="C294" i="11"/>
  <c r="C311" i="11"/>
  <c r="C328" i="11"/>
  <c r="C345" i="11"/>
  <c r="C364" i="11"/>
  <c r="C383" i="11"/>
  <c r="C402" i="11"/>
  <c r="C421" i="11"/>
  <c r="C440" i="11"/>
  <c r="C459" i="11"/>
  <c r="C478" i="11"/>
  <c r="C497" i="11"/>
  <c r="C516" i="11"/>
  <c r="C535" i="11"/>
  <c r="C556" i="11"/>
  <c r="C575" i="11"/>
  <c r="C594" i="11"/>
  <c r="C613" i="11"/>
  <c r="C632" i="11"/>
  <c r="C651" i="11"/>
  <c r="C669" i="11"/>
  <c r="C700" i="11"/>
  <c r="C715" i="11"/>
  <c r="C730" i="11"/>
  <c r="C16" i="11"/>
  <c r="C34" i="11"/>
  <c r="C52" i="11"/>
  <c r="C70" i="11"/>
  <c r="C88" i="11"/>
  <c r="C106" i="11"/>
  <c r="C124" i="11"/>
  <c r="C141" i="11"/>
  <c r="C158" i="11"/>
  <c r="C175" i="11"/>
  <c r="C193" i="11"/>
  <c r="C210" i="11"/>
  <c r="C227" i="11"/>
  <c r="C244" i="11"/>
  <c r="C261" i="11"/>
  <c r="C278" i="11"/>
  <c r="C295" i="11"/>
  <c r="C312" i="11"/>
  <c r="C329" i="11"/>
  <c r="C346" i="11"/>
  <c r="C365" i="11"/>
  <c r="C384" i="11"/>
  <c r="C403" i="11"/>
  <c r="C422" i="11"/>
  <c r="C441" i="11"/>
  <c r="C460" i="11"/>
  <c r="C479" i="11"/>
  <c r="C498" i="11"/>
  <c r="C517" i="11"/>
  <c r="C536" i="11"/>
  <c r="C557" i="11"/>
  <c r="C576" i="11"/>
  <c r="C595" i="11"/>
  <c r="C614" i="11"/>
  <c r="C633" i="11"/>
  <c r="C652" i="11"/>
  <c r="C670" i="11"/>
  <c r="C701" i="11"/>
  <c r="C716" i="11"/>
  <c r="C731" i="11"/>
  <c r="C17" i="11"/>
  <c r="C35" i="11"/>
  <c r="C53" i="11"/>
  <c r="C71" i="11"/>
  <c r="C89" i="11"/>
  <c r="C107" i="11"/>
  <c r="C125" i="11"/>
  <c r="C142" i="11"/>
  <c r="C159" i="11"/>
  <c r="C176" i="11"/>
  <c r="C194" i="11"/>
  <c r="C211" i="11"/>
  <c r="C228" i="11"/>
  <c r="C245" i="11"/>
  <c r="C262" i="11"/>
  <c r="C279" i="11"/>
  <c r="C296" i="11"/>
  <c r="C313" i="11"/>
  <c r="C330" i="11"/>
  <c r="C347" i="11"/>
  <c r="C366" i="11"/>
  <c r="C385" i="11"/>
  <c r="C404" i="11"/>
  <c r="C423" i="11"/>
  <c r="C442" i="11"/>
  <c r="C461" i="11"/>
  <c r="C480" i="11"/>
  <c r="C499" i="11"/>
  <c r="C518" i="11"/>
  <c r="C537" i="11"/>
  <c r="C558" i="11"/>
  <c r="C577" i="11"/>
  <c r="C596" i="11"/>
  <c r="C615" i="11"/>
  <c r="C634" i="11"/>
  <c r="C653" i="11"/>
  <c r="C18" i="11"/>
  <c r="C36" i="11"/>
  <c r="C54" i="11"/>
  <c r="C72" i="11"/>
  <c r="C90" i="11"/>
  <c r="C108" i="11"/>
  <c r="C126" i="11"/>
  <c r="C143" i="11"/>
  <c r="C160" i="11"/>
  <c r="C177" i="11"/>
  <c r="C195" i="11"/>
  <c r="C212" i="11"/>
  <c r="C229" i="11"/>
  <c r="C246" i="11"/>
  <c r="C263" i="11"/>
  <c r="C280" i="11"/>
  <c r="C297" i="11"/>
  <c r="C314" i="11"/>
  <c r="C331" i="11"/>
  <c r="C348" i="11"/>
  <c r="C367" i="11"/>
  <c r="C386" i="11"/>
  <c r="C405" i="11"/>
  <c r="C424" i="11"/>
  <c r="C443" i="11"/>
  <c r="C462" i="11"/>
  <c r="C481" i="11"/>
  <c r="C500" i="11"/>
  <c r="C519" i="11"/>
  <c r="C538" i="11"/>
  <c r="C559" i="11"/>
  <c r="C578" i="11"/>
  <c r="C597" i="11"/>
  <c r="C616" i="11"/>
  <c r="C635" i="11"/>
  <c r="C654" i="11"/>
  <c r="C368" i="11"/>
  <c r="C387" i="11"/>
  <c r="C406" i="11"/>
  <c r="C425" i="11"/>
  <c r="C444" i="11"/>
  <c r="C463" i="11"/>
  <c r="C482" i="11"/>
  <c r="C501" i="11"/>
  <c r="C520" i="11"/>
  <c r="C539" i="11"/>
  <c r="C560" i="11"/>
  <c r="C579" i="11"/>
  <c r="C598" i="11"/>
  <c r="C617" i="11"/>
  <c r="C636" i="11"/>
  <c r="C655" i="11"/>
  <c r="C19" i="11"/>
  <c r="C37" i="11"/>
  <c r="C55" i="11"/>
  <c r="C73" i="11"/>
  <c r="C91" i="11"/>
  <c r="C109" i="11"/>
  <c r="C127" i="11"/>
  <c r="C144" i="11"/>
  <c r="C161" i="11"/>
  <c r="C178" i="11"/>
  <c r="C196" i="11"/>
  <c r="C213" i="11"/>
  <c r="C230" i="11"/>
  <c r="C247" i="11"/>
  <c r="C264" i="11"/>
  <c r="C281" i="11"/>
  <c r="C298" i="11"/>
  <c r="C315" i="11"/>
  <c r="C332" i="11"/>
  <c r="C349" i="11"/>
  <c r="C369" i="11"/>
  <c r="C388" i="11"/>
  <c r="C407" i="11"/>
  <c r="C426" i="11"/>
  <c r="C445" i="11"/>
  <c r="C464" i="11"/>
  <c r="C483" i="11"/>
  <c r="C502" i="11"/>
  <c r="C521" i="11"/>
  <c r="C540" i="11"/>
  <c r="C561" i="11"/>
  <c r="C580" i="11"/>
  <c r="C599" i="11"/>
  <c r="C618" i="11"/>
  <c r="C637" i="11"/>
  <c r="C370" i="11"/>
  <c r="C389" i="11"/>
  <c r="C408" i="11"/>
  <c r="C427" i="11"/>
  <c r="C446" i="11"/>
  <c r="C465" i="11"/>
  <c r="C484" i="11"/>
  <c r="C503" i="11"/>
  <c r="C522" i="11"/>
  <c r="C541" i="11"/>
  <c r="C562" i="11"/>
  <c r="C581" i="11"/>
  <c r="C600" i="11"/>
  <c r="C619" i="11"/>
  <c r="C638" i="11"/>
  <c r="C656" i="11"/>
  <c r="C20" i="11"/>
  <c r="C38" i="11"/>
  <c r="C56" i="11"/>
  <c r="C74" i="11"/>
  <c r="C92" i="11"/>
  <c r="C110" i="11"/>
  <c r="C2" i="11"/>
  <c r="C1" i="11"/>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G593" i="9"/>
  <c r="G30" i="9"/>
  <c r="G342" i="9"/>
  <c r="G213" i="9"/>
  <c r="G84" i="9"/>
  <c r="G310" i="9"/>
  <c r="G386" i="9"/>
  <c r="G601" i="9"/>
  <c r="G141" i="9"/>
  <c r="G401" i="9"/>
  <c r="G218" i="9"/>
  <c r="G259" i="9"/>
  <c r="G672" i="9"/>
  <c r="G554" i="9"/>
  <c r="G266" i="9"/>
  <c r="G184" i="9"/>
  <c r="G65" i="9"/>
  <c r="G619" i="9"/>
  <c r="G5" i="9"/>
  <c r="G335" i="9"/>
  <c r="G576" i="9"/>
  <c r="G556" i="9"/>
  <c r="G728" i="9"/>
  <c r="G346" i="9"/>
  <c r="G297" i="9"/>
  <c r="G445" i="9"/>
  <c r="G695" i="9"/>
  <c r="G533" i="9"/>
  <c r="G58" i="9"/>
  <c r="G516" i="9"/>
  <c r="G594" i="9"/>
  <c r="G130" i="9"/>
  <c r="G348" i="9"/>
  <c r="G572" i="9"/>
  <c r="G193" i="9"/>
  <c r="G418" i="9"/>
  <c r="G200" i="9"/>
  <c r="G692" i="9"/>
  <c r="G19" i="9"/>
  <c r="G63" i="9"/>
  <c r="G191" i="9"/>
  <c r="G708" i="9"/>
  <c r="G256" i="9"/>
  <c r="G458" i="9"/>
  <c r="G108" i="9"/>
  <c r="G95" i="9"/>
  <c r="G449" i="9"/>
  <c r="G519" i="9"/>
  <c r="G365" i="9"/>
  <c r="G579" i="9"/>
  <c r="G59" i="9"/>
  <c r="G147" i="9"/>
  <c r="G283" i="9"/>
  <c r="G613" i="9"/>
  <c r="G38" i="9"/>
  <c r="G453" i="9"/>
  <c r="G544" i="9"/>
  <c r="G183" i="9"/>
  <c r="G539" i="9"/>
  <c r="G387" i="9"/>
  <c r="G721" i="9"/>
  <c r="G148" i="9"/>
  <c r="G491" i="9"/>
  <c r="G607" i="9"/>
  <c r="G675" i="9"/>
  <c r="G201" i="9"/>
  <c r="G4" i="9"/>
  <c r="G407" i="9"/>
  <c r="G300" i="9"/>
  <c r="G97" i="9"/>
  <c r="G62" i="9"/>
  <c r="G341" i="9"/>
  <c r="G152" i="9"/>
  <c r="G306" i="9"/>
  <c r="G296" i="9"/>
  <c r="G344" i="9"/>
  <c r="G505" i="9"/>
  <c r="G414" i="9"/>
  <c r="G96" i="9"/>
  <c r="G359" i="9"/>
  <c r="G80" i="9"/>
  <c r="G308" i="9"/>
  <c r="G171" i="9"/>
  <c r="G101" i="9"/>
  <c r="G642" i="9"/>
  <c r="G685" i="9"/>
  <c r="G121" i="9"/>
  <c r="G650" i="9"/>
  <c r="G131" i="9"/>
  <c r="G357" i="9"/>
  <c r="G627" i="9"/>
  <c r="G337" i="9"/>
  <c r="G702" i="9"/>
  <c r="G187" i="9"/>
  <c r="G681" i="9"/>
  <c r="G21" i="9"/>
  <c r="G273" i="9"/>
  <c r="G175" i="9"/>
  <c r="G285" i="9"/>
  <c r="G214" i="9"/>
  <c r="G14" i="9"/>
  <c r="G10" i="9"/>
  <c r="G31" i="9"/>
  <c r="G239" i="9"/>
  <c r="G318" i="9"/>
  <c r="G508" i="9"/>
  <c r="G504" i="9"/>
  <c r="G404" i="9"/>
  <c r="G726" i="9"/>
  <c r="G179" i="9"/>
  <c r="G497" i="9"/>
  <c r="G602" i="9"/>
  <c r="G489" i="9"/>
  <c r="G222" i="9"/>
  <c r="G388" i="9"/>
  <c r="G181" i="9"/>
  <c r="G482" i="9"/>
  <c r="G552" i="9"/>
  <c r="G512" i="9"/>
  <c r="G356" i="9"/>
  <c r="G478" i="9"/>
  <c r="G33" i="9"/>
  <c r="G524" i="9"/>
  <c r="G13" i="9"/>
  <c r="G442" i="9"/>
  <c r="G298" i="9"/>
  <c r="G625" i="9"/>
  <c r="G419" i="9"/>
  <c r="G502" i="9"/>
  <c r="G34" i="9"/>
  <c r="G718" i="9"/>
  <c r="G707" i="9"/>
  <c r="G368" i="9"/>
  <c r="G364" i="9"/>
  <c r="G284" i="9"/>
  <c r="G315" i="9"/>
  <c r="G522" i="9"/>
  <c r="G338" i="9"/>
  <c r="G646" i="9"/>
  <c r="G731" i="9"/>
  <c r="G617" i="9"/>
  <c r="G654" i="9"/>
  <c r="G591" i="9"/>
  <c r="G463" i="9"/>
  <c r="G462" i="9"/>
  <c r="G527" i="9"/>
  <c r="G645" i="9"/>
  <c r="G669" i="9"/>
  <c r="G198" i="9"/>
  <c r="G230" i="9"/>
  <c r="G257" i="9"/>
  <c r="G100" i="9"/>
  <c r="G706" i="9"/>
  <c r="G325" i="9"/>
  <c r="G20" i="9"/>
  <c r="G299" i="9"/>
  <c r="G52" i="9"/>
  <c r="G475" i="9"/>
  <c r="G289" i="9"/>
  <c r="G234" i="9"/>
  <c r="G75" i="9"/>
  <c r="G169" i="9"/>
  <c r="G113" i="9"/>
  <c r="G331" i="9"/>
  <c r="G303" i="9"/>
  <c r="G494" i="9"/>
  <c r="G431" i="9"/>
  <c r="G389" i="9"/>
  <c r="G528" i="9"/>
  <c r="G228" i="9"/>
  <c r="G22" i="9"/>
  <c r="G724" i="9"/>
  <c r="G238" i="9"/>
  <c r="G27" i="9"/>
  <c r="G219" i="9"/>
  <c r="G725" i="9"/>
  <c r="G537" i="9"/>
  <c r="G98" i="9"/>
  <c r="G526" i="9"/>
  <c r="G56" i="9"/>
  <c r="G549" i="9"/>
  <c r="G599" i="9"/>
  <c r="G345" i="9"/>
  <c r="G180" i="9"/>
  <c r="G68" i="9"/>
  <c r="G92" i="9"/>
  <c r="G437" i="9"/>
  <c r="G264" i="9"/>
  <c r="G215" i="9"/>
  <c r="G128" i="9"/>
  <c r="G429" i="9"/>
  <c r="G615" i="9"/>
  <c r="G520" i="9"/>
  <c r="G330" i="9"/>
  <c r="G597" i="9"/>
  <c r="G195" i="9"/>
  <c r="G332" i="9"/>
  <c r="G614" i="9"/>
  <c r="G288" i="9"/>
  <c r="G212" i="9"/>
  <c r="G637" i="9"/>
  <c r="G691" i="9"/>
  <c r="G529" i="9"/>
  <c r="G713" i="9"/>
  <c r="G174" i="9"/>
  <c r="G120" i="9"/>
  <c r="G624" i="9"/>
  <c r="G716" i="9"/>
  <c r="G334" i="9"/>
  <c r="G660" i="9"/>
  <c r="G190" i="9"/>
  <c r="G168" i="9"/>
  <c r="G233" i="9"/>
  <c r="G240" i="9"/>
  <c r="G76" i="9"/>
  <c r="G74" i="9"/>
  <c r="G730" i="9"/>
  <c r="G205" i="9"/>
  <c r="G160" i="9"/>
  <c r="G352" i="9"/>
  <c r="G495" i="9"/>
  <c r="G270" i="9"/>
  <c r="G39" i="9"/>
  <c r="G50" i="9"/>
  <c r="G149" i="9"/>
  <c r="G568" i="9"/>
  <c r="G60" i="9"/>
  <c r="G260" i="9"/>
  <c r="G517" i="9"/>
  <c r="G394" i="9"/>
  <c r="G577" i="9"/>
  <c r="G465" i="9"/>
  <c r="G655" i="9"/>
  <c r="G630" i="9"/>
  <c r="G133" i="9"/>
  <c r="G643" i="9"/>
  <c r="G136" i="9"/>
  <c r="G42" i="9"/>
  <c r="G651" i="9"/>
  <c r="G64" i="9"/>
  <c r="G423" i="9"/>
  <c r="G638" i="9"/>
  <c r="G91" i="9"/>
  <c r="G23" i="9"/>
  <c r="G305" i="9"/>
  <c r="G667" i="9"/>
  <c r="G534" i="9"/>
  <c r="G278" i="9"/>
  <c r="G628" i="9"/>
  <c r="G67" i="9"/>
  <c r="G703" i="9"/>
  <c r="G668" i="9"/>
  <c r="G220" i="9"/>
  <c r="G81" i="9"/>
  <c r="G432" i="9"/>
  <c r="G656" i="9"/>
  <c r="G123" i="9"/>
  <c r="G154" i="9"/>
  <c r="G231" i="9"/>
  <c r="G48" i="9"/>
  <c r="G118" i="9"/>
  <c r="G647" i="9"/>
  <c r="G447" i="9"/>
  <c r="G129" i="9"/>
  <c r="G46" i="9"/>
  <c r="G304" i="9"/>
  <c r="G158" i="9"/>
  <c r="G194" i="9"/>
  <c r="G328" i="9"/>
  <c r="G161" i="9"/>
  <c r="G540" i="9"/>
  <c r="G35" i="9"/>
  <c r="G633" i="9"/>
  <c r="G135" i="9"/>
  <c r="G472" i="9"/>
  <c r="G155" i="9"/>
  <c r="G542" i="9"/>
  <c r="G483" i="9"/>
  <c r="G197" i="9"/>
  <c r="G106" i="9"/>
  <c r="G377" i="9"/>
  <c r="G2" i="9"/>
  <c r="G117" i="9"/>
  <c r="G247" i="9"/>
  <c r="G251" i="9"/>
  <c r="G395" i="9"/>
  <c r="G385" i="9"/>
  <c r="G281" i="9"/>
  <c r="G448" i="9"/>
  <c r="G704" i="9"/>
  <c r="G603" i="9"/>
  <c r="G102" i="9"/>
  <c r="G262" i="9"/>
  <c r="G573" i="9"/>
  <c r="G410" i="9"/>
  <c r="G697" i="9"/>
  <c r="G173" i="9"/>
  <c r="G207" i="9"/>
  <c r="G714" i="9"/>
  <c r="G574" i="9"/>
  <c r="G427" i="9"/>
  <c r="G710" i="9"/>
  <c r="G25" i="9"/>
  <c r="G705" i="9"/>
  <c r="G3" i="9"/>
  <c r="G564" i="9"/>
  <c r="G343" i="9"/>
  <c r="G323" i="9"/>
  <c r="G411" i="9"/>
  <c r="G221" i="9"/>
  <c r="G569" i="9"/>
  <c r="G586" i="9"/>
  <c r="G47" i="9"/>
  <c r="G565" i="9"/>
  <c r="G665" i="9"/>
  <c r="G639" i="9"/>
  <c r="G321" i="9"/>
  <c r="G32" i="9"/>
  <c r="G698" i="9"/>
  <c r="G689" i="9"/>
  <c r="G73" i="9"/>
  <c r="G246" i="9"/>
  <c r="G440" i="9"/>
  <c r="G636" i="9"/>
  <c r="G694" i="9"/>
  <c r="G255" i="9"/>
  <c r="G582" i="9"/>
  <c r="G333" i="9"/>
  <c r="G104" i="9"/>
  <c r="G290" i="9"/>
  <c r="G484" i="9"/>
  <c r="G6" i="9"/>
  <c r="G99" i="9"/>
  <c r="G280" i="9"/>
  <c r="G49" i="9"/>
  <c r="G153" i="9"/>
  <c r="G253" i="9"/>
  <c r="G312" i="9"/>
  <c r="G477" i="9"/>
  <c r="G719" i="9"/>
  <c r="G498" i="9"/>
  <c r="G662" i="9"/>
  <c r="G460" i="9"/>
  <c r="G275" i="9"/>
  <c r="G657" i="9"/>
  <c r="G531" i="9"/>
  <c r="G51" i="9"/>
  <c r="G632" i="9"/>
  <c r="G580" i="9"/>
  <c r="G229" i="9"/>
  <c r="G578" i="9"/>
  <c r="G211" i="9"/>
  <c r="G282" i="9"/>
  <c r="G294" i="9"/>
  <c r="G336" i="9"/>
  <c r="G276" i="9"/>
  <c r="G166" i="9"/>
  <c r="G156" i="9"/>
  <c r="G178" i="9"/>
  <c r="G347" i="9"/>
  <c r="G560" i="9"/>
  <c r="G402" i="9"/>
  <c r="G263" i="9"/>
  <c r="G492" i="9"/>
  <c r="G678" i="9"/>
  <c r="G592" i="9"/>
  <c r="G7" i="9"/>
  <c r="G314" i="9"/>
  <c r="G612" i="9"/>
  <c r="G683" i="9"/>
  <c r="G493" i="9"/>
  <c r="G217" i="9"/>
  <c r="G509" i="9"/>
  <c r="G326" i="9"/>
  <c r="G727" i="9"/>
  <c r="G235" i="9"/>
  <c r="G558" i="9"/>
  <c r="G390" i="9"/>
  <c r="G461" i="9"/>
  <c r="G105" i="9"/>
  <c r="G366" i="9"/>
  <c r="G192" i="9"/>
  <c r="G530" i="9"/>
  <c r="G416" i="9"/>
  <c r="G279" i="9"/>
  <c r="G268" i="9"/>
  <c r="G286" i="9"/>
  <c r="G244" i="9"/>
  <c r="G165" i="9"/>
  <c r="G189" i="9"/>
  <c r="G167" i="9"/>
  <c r="G543" i="9"/>
  <c r="G723" i="9"/>
  <c r="G224" i="9"/>
  <c r="G610" i="9"/>
  <c r="G717" i="9"/>
  <c r="G41" i="9"/>
  <c r="G339" i="9"/>
  <c r="G237" i="9"/>
  <c r="G687" i="9"/>
  <c r="G361" i="9"/>
  <c r="G319" i="9"/>
  <c r="G663" i="9"/>
  <c r="G506" i="9"/>
  <c r="G206" i="9"/>
  <c r="G412" i="9"/>
  <c r="G311" i="9"/>
  <c r="G26" i="9"/>
  <c r="G403" i="9"/>
  <c r="G616" i="9"/>
  <c r="G88" i="9"/>
  <c r="G271" i="9"/>
  <c r="G72" i="9"/>
  <c r="G684" i="9"/>
  <c r="G590" i="9"/>
  <c r="G397" i="9"/>
  <c r="G611" i="9"/>
  <c r="G83" i="9"/>
  <c r="G659" i="9"/>
  <c r="G8" i="9"/>
  <c r="G413" i="9"/>
  <c r="G598" i="9"/>
  <c r="G15" i="9"/>
  <c r="G693" i="9"/>
  <c r="G434" i="9"/>
  <c r="G541" i="9"/>
  <c r="G514" i="9"/>
  <c r="G302" i="9"/>
  <c r="G112" i="9"/>
  <c r="G405" i="9"/>
  <c r="G555" i="9"/>
  <c r="G358" i="9"/>
  <c r="G353" i="9"/>
  <c r="G132" i="9"/>
  <c r="G479" i="9"/>
  <c r="G313" i="9"/>
  <c r="G151" i="9"/>
  <c r="G53" i="9"/>
  <c r="G93" i="9"/>
  <c r="G658" i="9"/>
  <c r="G272" i="9"/>
  <c r="G487" i="9"/>
  <c r="G140" i="9"/>
  <c r="G609" i="9"/>
  <c r="G604" i="9"/>
  <c r="G622" i="9"/>
  <c r="G309" i="9"/>
  <c r="G162" i="9"/>
  <c r="G249" i="9"/>
  <c r="G473" i="9"/>
  <c r="G640" i="9"/>
  <c r="G163" i="9"/>
  <c r="G424" i="9"/>
  <c r="G562" i="9"/>
  <c r="G701" i="9"/>
  <c r="G216" i="9"/>
  <c r="G16" i="9"/>
  <c r="G370" i="9"/>
  <c r="G380" i="9"/>
  <c r="G82" i="9"/>
  <c r="G137" i="9"/>
  <c r="G36" i="9"/>
  <c r="G648" i="9"/>
  <c r="G605" i="9"/>
  <c r="G204" i="9"/>
  <c r="G420" i="9"/>
  <c r="G351" i="9"/>
  <c r="G496" i="9"/>
  <c r="G715" i="9"/>
  <c r="G490" i="9"/>
  <c r="G700" i="9"/>
  <c r="G291" i="9"/>
  <c r="G510" i="9"/>
  <c r="G45" i="9"/>
  <c r="G664" i="9"/>
  <c r="G546" i="9"/>
  <c r="G696" i="9"/>
  <c r="G354" i="9"/>
  <c r="G500" i="9"/>
  <c r="G369" i="9"/>
  <c r="G488" i="9"/>
  <c r="G550" i="9"/>
  <c r="G40" i="9"/>
  <c r="G115" i="9"/>
  <c r="G320" i="9"/>
  <c r="G451" i="9"/>
  <c r="G618" i="9"/>
  <c r="G17" i="9"/>
  <c r="G571" i="9"/>
  <c r="G676" i="9"/>
  <c r="G670" i="9"/>
  <c r="G57" i="9"/>
  <c r="G525" i="9"/>
  <c r="G471" i="9"/>
  <c r="G301" i="9"/>
  <c r="G553" i="9"/>
  <c r="G349" i="9"/>
  <c r="G248" i="9"/>
  <c r="G456" i="9"/>
  <c r="G486" i="9"/>
  <c r="G425" i="9"/>
  <c r="G116" i="9"/>
  <c r="G415" i="9"/>
  <c r="G61" i="9"/>
  <c r="G109" i="9"/>
  <c r="G408" i="9"/>
  <c r="G176" i="9"/>
  <c r="G66" i="9"/>
  <c r="G535" i="9"/>
  <c r="G444" i="9"/>
  <c r="G293" i="9"/>
  <c r="G79" i="9"/>
  <c r="G635" i="9"/>
  <c r="G680" i="9"/>
  <c r="G547" i="9"/>
  <c r="G295" i="9"/>
  <c r="G674" i="9"/>
  <c r="G398" i="9"/>
  <c r="G606" i="9"/>
  <c r="G375" i="9"/>
  <c r="G682" i="9"/>
  <c r="G378" i="9"/>
  <c r="G372" i="9"/>
  <c r="G406" i="9"/>
  <c r="G87" i="9"/>
  <c r="G450" i="9"/>
  <c r="G666" i="9"/>
  <c r="G422" i="9"/>
  <c r="G581" i="9"/>
  <c r="G245" i="9"/>
  <c r="G399" i="9"/>
  <c r="G127" i="9"/>
  <c r="G277" i="9"/>
  <c r="G585" i="9"/>
  <c r="G139" i="9"/>
  <c r="G383" i="9"/>
  <c r="G396" i="9"/>
  <c r="G142" i="9"/>
  <c r="G620" i="9"/>
  <c r="G443" i="9"/>
  <c r="G503" i="9"/>
  <c r="G258" i="9"/>
  <c r="G595" i="9"/>
  <c r="G374" i="9"/>
  <c r="G391" i="9"/>
  <c r="G466" i="9"/>
  <c r="G712" i="9"/>
  <c r="G243" i="9"/>
  <c r="G521" i="9"/>
  <c r="G9" i="9"/>
  <c r="G119" i="9"/>
  <c r="G566" i="9"/>
  <c r="G673" i="9"/>
  <c r="G438" i="9"/>
  <c r="G454" i="9"/>
  <c r="G381" i="9"/>
  <c r="G720" i="9"/>
  <c r="G227" i="9"/>
  <c r="G629" i="9"/>
  <c r="G110" i="9"/>
  <c r="G329" i="9"/>
  <c r="G376" i="9"/>
  <c r="G340" i="9"/>
  <c r="G236" i="9"/>
  <c r="G621" i="9"/>
  <c r="G677" i="9"/>
  <c r="G322" i="9"/>
  <c r="G292" i="9"/>
  <c r="G435" i="9"/>
  <c r="G711" i="9"/>
  <c r="G384" i="9"/>
  <c r="G77" i="9"/>
  <c r="G468" i="9"/>
  <c r="G209" i="9"/>
  <c r="G446" i="9"/>
  <c r="G185" i="9"/>
  <c r="G363" i="9"/>
  <c r="G287" i="9"/>
  <c r="G55" i="9"/>
  <c r="G421" i="9"/>
  <c r="G111" i="9"/>
  <c r="G501" i="9"/>
  <c r="G439" i="9"/>
  <c r="G634" i="9"/>
  <c r="G44" i="9"/>
  <c r="G729" i="9"/>
  <c r="G452" i="9"/>
  <c r="G426" i="9"/>
  <c r="G203" i="9"/>
  <c r="G722" i="9"/>
  <c r="G172" i="9"/>
  <c r="G126" i="9"/>
  <c r="G430" i="9"/>
  <c r="G124" i="9"/>
  <c r="G29" i="9"/>
  <c r="G71" i="9"/>
  <c r="G652" i="9"/>
  <c r="G690" i="9"/>
  <c r="G24" i="9"/>
  <c r="G177" i="9"/>
  <c r="G28" i="9"/>
  <c r="G146" i="9"/>
  <c r="G327" i="9"/>
  <c r="G507" i="9"/>
  <c r="G538" i="9"/>
  <c r="G485" i="9"/>
  <c r="G467" i="9"/>
  <c r="G371" i="9"/>
  <c r="G511" i="9"/>
  <c r="G428" i="9"/>
  <c r="G267" i="9"/>
  <c r="G125" i="9"/>
  <c r="G250" i="9"/>
  <c r="G78" i="9"/>
  <c r="G661" i="9"/>
  <c r="G316" i="9"/>
  <c r="G476" i="9"/>
  <c r="G588" i="9"/>
  <c r="G515" i="9"/>
  <c r="G225" i="9"/>
  <c r="G12" i="9"/>
  <c r="G202" i="9"/>
  <c r="G208" i="9"/>
  <c r="G523" i="9"/>
  <c r="G545" i="9"/>
  <c r="G232" i="9"/>
  <c r="G596" i="9"/>
  <c r="G570" i="9"/>
  <c r="G261" i="9"/>
  <c r="G469" i="9"/>
  <c r="G513" i="9"/>
  <c r="G567" i="9"/>
  <c r="G182" i="9"/>
  <c r="G143" i="9"/>
  <c r="G457" i="9"/>
  <c r="G85" i="9"/>
  <c r="G317" i="9"/>
  <c r="G441" i="9"/>
  <c r="G54" i="9"/>
  <c r="G532" i="9"/>
  <c r="G417" i="9"/>
  <c r="G114" i="9"/>
  <c r="G464" i="9"/>
  <c r="G600" i="9"/>
  <c r="G138" i="9"/>
  <c r="G69" i="9"/>
  <c r="G360" i="9"/>
  <c r="G455" i="9"/>
  <c r="G623" i="9"/>
  <c r="G144" i="9"/>
  <c r="G122" i="9"/>
  <c r="G70" i="9"/>
  <c r="G265" i="9"/>
  <c r="G274" i="9"/>
  <c r="G159" i="9"/>
  <c r="G626" i="9"/>
  <c r="G686" i="9"/>
  <c r="G459" i="9"/>
  <c r="G575" i="9"/>
  <c r="G373" i="9"/>
  <c r="G242" i="9"/>
  <c r="G433" i="9"/>
  <c r="G548" i="9"/>
  <c r="G474" i="9"/>
  <c r="G557" i="9"/>
  <c r="G688" i="9"/>
  <c r="G631" i="9"/>
  <c r="G307" i="9"/>
  <c r="G103" i="9"/>
  <c r="G671" i="9"/>
  <c r="G86" i="9"/>
  <c r="G641" i="9"/>
  <c r="G223" i="9"/>
  <c r="G164" i="9"/>
  <c r="G188" i="9"/>
  <c r="G150" i="9"/>
  <c r="G551" i="9"/>
  <c r="G653" i="9"/>
  <c r="G382" i="9"/>
  <c r="G37" i="9"/>
  <c r="G157" i="9"/>
  <c r="G699" i="9"/>
  <c r="G480" i="9"/>
  <c r="G252" i="9"/>
  <c r="G355" i="9"/>
  <c r="G94" i="9"/>
  <c r="G644" i="9"/>
  <c r="G199" i="9"/>
  <c r="G254" i="9"/>
  <c r="G170" i="9"/>
  <c r="G241" i="9"/>
  <c r="G649" i="9"/>
  <c r="G18" i="9"/>
  <c r="G587" i="9"/>
  <c r="G392" i="9"/>
  <c r="G362" i="9"/>
  <c r="G589" i="9"/>
  <c r="G196" i="9"/>
  <c r="G210" i="9"/>
  <c r="G324" i="9"/>
  <c r="G563" i="9"/>
  <c r="G709" i="9"/>
  <c r="G43" i="9"/>
  <c r="G559" i="9"/>
  <c r="G393" i="9"/>
  <c r="G90" i="9"/>
  <c r="G107" i="9"/>
  <c r="G367" i="9"/>
  <c r="G499" i="9"/>
  <c r="G583" i="9"/>
  <c r="G186" i="9"/>
  <c r="G134" i="9"/>
  <c r="G400" i="9"/>
  <c r="G379" i="9"/>
  <c r="G145" i="9"/>
  <c r="G436" i="9"/>
  <c r="G481" i="9"/>
  <c r="G561" i="9"/>
  <c r="G679" i="9"/>
  <c r="G350" i="9"/>
  <c r="G470" i="9"/>
  <c r="G536" i="9"/>
  <c r="G226" i="9"/>
  <c r="G608" i="9"/>
  <c r="G409" i="9"/>
  <c r="G518" i="9"/>
  <c r="G11" i="9"/>
  <c r="G269" i="9"/>
  <c r="G584" i="9"/>
  <c r="G89" i="9"/>
  <c r="G1" i="9"/>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195" i="8"/>
  <c r="I520" i="6"/>
  <c r="I701" i="6"/>
  <c r="I521" i="6"/>
  <c r="I566" i="6"/>
  <c r="I430" i="6"/>
  <c r="I544" i="6"/>
  <c r="I547" i="6"/>
  <c r="I658" i="6"/>
  <c r="I598" i="6"/>
  <c r="I545" i="6"/>
  <c r="I448" i="6"/>
  <c r="I432" i="6"/>
  <c r="I394" i="6"/>
  <c r="I388" i="6"/>
  <c r="I374" i="6"/>
  <c r="I426" i="6"/>
  <c r="I405" i="6"/>
  <c r="I649" i="6"/>
  <c r="I626" i="6"/>
  <c r="I501" i="6"/>
  <c r="I639" i="6"/>
  <c r="I640" i="6"/>
  <c r="I407" i="6"/>
  <c r="I534" i="6"/>
  <c r="I470" i="6"/>
  <c r="I483" i="6"/>
  <c r="I397" i="6"/>
  <c r="I386" i="6"/>
  <c r="I539" i="6"/>
  <c r="I451" i="6"/>
  <c r="I368" i="6"/>
  <c r="I382" i="6"/>
  <c r="I705" i="6"/>
  <c r="I561" i="6"/>
  <c r="I450" i="6"/>
  <c r="I414" i="6"/>
  <c r="I487" i="6"/>
  <c r="I589" i="6"/>
  <c r="I418" i="6"/>
  <c r="I406" i="6"/>
  <c r="I372" i="6"/>
  <c r="I369" i="6"/>
  <c r="I721" i="6"/>
  <c r="I579" i="6"/>
  <c r="I590" i="6"/>
  <c r="I494" i="6"/>
  <c r="I383" i="6"/>
  <c r="I680" i="6"/>
  <c r="I417" i="6"/>
  <c r="I468" i="6"/>
  <c r="I466" i="6"/>
  <c r="I445" i="6"/>
  <c r="I421" i="6"/>
  <c r="I439" i="6"/>
  <c r="I444" i="6"/>
  <c r="I373" i="6"/>
  <c r="I376" i="6"/>
  <c r="I686" i="6"/>
  <c r="I424" i="6"/>
  <c r="I676" i="6"/>
  <c r="I650" i="6"/>
  <c r="I517" i="6"/>
  <c r="I668" i="6"/>
  <c r="I593" i="6"/>
  <c r="I428" i="6"/>
  <c r="I391" i="6"/>
  <c r="I379" i="6"/>
  <c r="I581" i="6"/>
  <c r="I371" i="6"/>
  <c r="I499" i="6"/>
  <c r="I518" i="6"/>
  <c r="I389" i="6"/>
  <c r="I532" i="6"/>
  <c r="I395" i="6"/>
  <c r="I714" i="6"/>
  <c r="I634" i="6"/>
  <c r="I558" i="6"/>
  <c r="I364" i="6"/>
  <c r="I661" i="6"/>
  <c r="I479" i="6"/>
  <c r="I476" i="6"/>
  <c r="I559" i="6"/>
  <c r="I540" i="6"/>
  <c r="I511" i="6"/>
  <c r="I471" i="6"/>
  <c r="I401" i="6"/>
  <c r="I482" i="6"/>
  <c r="I378" i="6"/>
  <c r="I437" i="6"/>
  <c r="I485" i="6"/>
  <c r="I546" i="6"/>
  <c r="I433" i="6"/>
  <c r="I438" i="6"/>
  <c r="I472" i="6"/>
  <c r="I488" i="6"/>
  <c r="I419" i="6"/>
  <c r="I463" i="6"/>
  <c r="I410" i="6"/>
  <c r="I422" i="6"/>
  <c r="I456" i="6"/>
  <c r="I452" i="6"/>
  <c r="I615" i="6"/>
  <c r="I504" i="6"/>
  <c r="I632" i="6"/>
  <c r="I477" i="6"/>
  <c r="I533" i="6"/>
  <c r="I637" i="6"/>
  <c r="I670" i="6"/>
  <c r="I460" i="6"/>
  <c r="I458" i="6"/>
  <c r="I429" i="6"/>
  <c r="I565" i="6"/>
  <c r="I480" i="6"/>
  <c r="I513" i="6"/>
  <c r="I481" i="6"/>
  <c r="I455" i="6"/>
  <c r="I629" i="6"/>
  <c r="I2" i="6"/>
  <c r="I4" i="6"/>
  <c r="I22" i="6"/>
  <c r="I3" i="6"/>
  <c r="I10" i="6"/>
  <c r="I15" i="6"/>
  <c r="I9" i="6"/>
  <c r="I5" i="6"/>
  <c r="I16" i="6"/>
  <c r="I18" i="6"/>
  <c r="I88" i="6"/>
  <c r="I21" i="6"/>
  <c r="I27" i="6"/>
  <c r="I13" i="6"/>
  <c r="I62" i="6"/>
  <c r="I250" i="6"/>
  <c r="I14" i="6"/>
  <c r="I19" i="6"/>
  <c r="I84" i="6"/>
  <c r="I39" i="6"/>
  <c r="I20" i="6"/>
  <c r="I12" i="6"/>
  <c r="I28" i="6"/>
  <c r="I7" i="6"/>
  <c r="I33" i="6"/>
  <c r="I69" i="6"/>
  <c r="I6" i="6"/>
  <c r="I50" i="6"/>
  <c r="I8" i="6"/>
  <c r="I29" i="6"/>
  <c r="I162" i="6"/>
  <c r="I32" i="6"/>
  <c r="I45" i="6"/>
  <c r="I133" i="6"/>
  <c r="I35" i="6"/>
  <c r="I38" i="6"/>
  <c r="I34" i="6"/>
  <c r="I60" i="6"/>
  <c r="I36" i="6"/>
  <c r="I59" i="6"/>
  <c r="I44" i="6"/>
  <c r="I37" i="6"/>
  <c r="I70" i="6"/>
  <c r="I31" i="6"/>
  <c r="I26" i="6"/>
  <c r="I131" i="6"/>
  <c r="I55" i="6"/>
  <c r="I30" i="6"/>
  <c r="I48" i="6"/>
  <c r="I74" i="6"/>
  <c r="I47" i="6"/>
  <c r="I64" i="6"/>
  <c r="I159" i="6"/>
  <c r="I115" i="6"/>
  <c r="I77" i="6"/>
  <c r="I65" i="6"/>
  <c r="I217" i="6"/>
  <c r="I68" i="6"/>
  <c r="I67" i="6"/>
  <c r="I86" i="6"/>
  <c r="I63" i="6"/>
  <c r="I170" i="6"/>
  <c r="I80" i="6"/>
  <c r="I93" i="6"/>
  <c r="I73" i="6"/>
  <c r="I61" i="6"/>
  <c r="I104" i="6"/>
  <c r="I40" i="6"/>
  <c r="I78" i="6"/>
  <c r="I94" i="6"/>
  <c r="I89" i="6"/>
  <c r="I107" i="6"/>
  <c r="I85" i="6"/>
  <c r="I277" i="6"/>
  <c r="I99" i="6"/>
  <c r="I108" i="6"/>
  <c r="I346" i="6"/>
  <c r="I17" i="6"/>
  <c r="I79" i="6"/>
  <c r="I258" i="6"/>
  <c r="I98" i="6"/>
  <c r="I102" i="6"/>
  <c r="I280" i="6"/>
  <c r="I75" i="6"/>
  <c r="I43" i="6"/>
  <c r="I178" i="6"/>
  <c r="I90" i="6"/>
  <c r="I124" i="6"/>
  <c r="I103" i="6"/>
  <c r="I110" i="6"/>
  <c r="I41" i="6"/>
  <c r="I145" i="6"/>
  <c r="I165" i="6"/>
  <c r="I358" i="6"/>
  <c r="I51" i="6"/>
  <c r="I141" i="6"/>
  <c r="I72" i="6"/>
  <c r="I334" i="6"/>
  <c r="I319" i="6"/>
  <c r="I24" i="6"/>
  <c r="I46" i="6"/>
  <c r="I105" i="6"/>
  <c r="I221" i="6"/>
  <c r="I157" i="6"/>
  <c r="I118" i="6"/>
  <c r="I126" i="6"/>
  <c r="I116" i="6"/>
  <c r="I106" i="6"/>
  <c r="I134" i="6"/>
  <c r="I87" i="6"/>
  <c r="I100" i="6"/>
  <c r="I167" i="6"/>
  <c r="I66" i="6"/>
  <c r="I175" i="6"/>
  <c r="I56" i="6"/>
  <c r="I176" i="6"/>
  <c r="I95" i="6"/>
  <c r="I291" i="6"/>
  <c r="I138" i="6"/>
  <c r="I146" i="6"/>
  <c r="I186" i="6"/>
  <c r="I164" i="6"/>
  <c r="I54" i="6"/>
  <c r="I269" i="6"/>
  <c r="I225" i="6"/>
  <c r="I139" i="6"/>
  <c r="I242" i="6"/>
  <c r="I238" i="6"/>
  <c r="I129" i="6"/>
  <c r="I183" i="6"/>
  <c r="I331" i="6"/>
  <c r="I244" i="6"/>
  <c r="I189" i="6"/>
  <c r="I218" i="6"/>
  <c r="I142" i="6"/>
  <c r="I201" i="6"/>
  <c r="I263" i="6"/>
  <c r="I179" i="6"/>
  <c r="I158" i="6"/>
  <c r="I196" i="6"/>
  <c r="I153" i="6"/>
  <c r="I169" i="6"/>
  <c r="I200" i="6"/>
  <c r="I81" i="6"/>
  <c r="I226" i="6"/>
  <c r="I316" i="6"/>
  <c r="I222" i="6"/>
  <c r="I57" i="6"/>
  <c r="I224" i="6"/>
  <c r="I113" i="6"/>
  <c r="I282" i="6"/>
  <c r="I336" i="6"/>
  <c r="I160" i="6"/>
  <c r="I101" i="6"/>
  <c r="I339" i="6"/>
  <c r="I322" i="6"/>
  <c r="I117" i="6"/>
  <c r="I192" i="6"/>
  <c r="I329" i="6"/>
  <c r="I212" i="6"/>
  <c r="I259" i="6"/>
  <c r="I207" i="6"/>
  <c r="I111" i="6"/>
  <c r="I223" i="6"/>
  <c r="I232" i="6"/>
  <c r="I185" i="6"/>
  <c r="I227" i="6"/>
  <c r="I213" i="6"/>
  <c r="I121" i="6"/>
  <c r="I325" i="6"/>
  <c r="I333" i="6"/>
  <c r="I182" i="6"/>
  <c r="I191" i="6"/>
  <c r="I311" i="6"/>
  <c r="I76" i="6"/>
  <c r="I177" i="6"/>
  <c r="I233" i="6"/>
  <c r="I290" i="6"/>
  <c r="I123" i="6"/>
  <c r="I241" i="6"/>
  <c r="I343" i="6"/>
  <c r="I109" i="6"/>
  <c r="I137" i="6"/>
  <c r="I293" i="6"/>
  <c r="I172" i="6"/>
  <c r="I294" i="6"/>
  <c r="I253" i="6"/>
  <c r="I229" i="6"/>
  <c r="I235" i="6"/>
  <c r="I194" i="6"/>
  <c r="I317" i="6"/>
  <c r="I127" i="6"/>
  <c r="I318" i="6"/>
  <c r="I228" i="6"/>
  <c r="I286" i="6"/>
  <c r="I49" i="6"/>
  <c r="I287" i="6"/>
  <c r="I231" i="6"/>
  <c r="I198" i="6"/>
  <c r="I132" i="6"/>
  <c r="I193" i="6"/>
  <c r="I154" i="6"/>
  <c r="I283" i="6"/>
  <c r="I304" i="6"/>
  <c r="I360" i="6"/>
  <c r="I301" i="6"/>
  <c r="I220" i="6"/>
  <c r="I128" i="6"/>
  <c r="I151" i="6"/>
  <c r="I58" i="6"/>
  <c r="I209" i="6"/>
  <c r="I320" i="6"/>
  <c r="I150" i="6"/>
  <c r="I190" i="6"/>
  <c r="I147" i="6"/>
  <c r="I161" i="6"/>
  <c r="I257" i="6"/>
  <c r="I143" i="6"/>
  <c r="I156" i="6"/>
  <c r="I188" i="6"/>
  <c r="I275" i="6"/>
  <c r="I342" i="6"/>
  <c r="I42" i="6"/>
  <c r="I251" i="6"/>
  <c r="I215" i="6"/>
  <c r="I119" i="6"/>
  <c r="I140" i="6"/>
  <c r="I323" i="6"/>
  <c r="I338" i="6"/>
  <c r="I122" i="6"/>
  <c r="I135" i="6"/>
  <c r="I313" i="6"/>
  <c r="I276" i="6"/>
  <c r="I136" i="6"/>
  <c r="I350" i="6"/>
  <c r="I219" i="6"/>
  <c r="I272" i="6"/>
  <c r="I261" i="6"/>
  <c r="I130" i="6"/>
  <c r="I180" i="6"/>
  <c r="I361" i="6"/>
  <c r="I195" i="6"/>
  <c r="I310" i="6"/>
  <c r="I125" i="6"/>
  <c r="I265" i="6"/>
  <c r="I11" i="6"/>
  <c r="I199" i="6"/>
  <c r="I210" i="6"/>
  <c r="I52" i="6"/>
  <c r="I53" i="6"/>
  <c r="I155" i="6"/>
  <c r="I260" i="6"/>
  <c r="I82" i="6"/>
  <c r="I270" i="6"/>
  <c r="I114" i="6"/>
  <c r="I345" i="6"/>
  <c r="I248" i="6"/>
  <c r="I25" i="6"/>
  <c r="I285" i="6"/>
  <c r="I83" i="6"/>
  <c r="I214" i="6"/>
  <c r="I335" i="6"/>
  <c r="I211" i="6"/>
  <c r="I144" i="6"/>
  <c r="I273" i="6"/>
  <c r="I278" i="6"/>
  <c r="I230" i="6"/>
  <c r="I292" i="6"/>
  <c r="I168" i="6"/>
  <c r="I351" i="6"/>
  <c r="I352" i="6"/>
  <c r="I353" i="6"/>
  <c r="I354" i="6"/>
  <c r="I245" i="6"/>
  <c r="I166" i="6"/>
  <c r="I174" i="6"/>
  <c r="I306" i="6"/>
  <c r="I340" i="6"/>
  <c r="I149" i="6"/>
  <c r="I344" i="6"/>
  <c r="I91" i="6"/>
  <c r="I240" i="6"/>
  <c r="I315" i="6"/>
  <c r="I289" i="6"/>
  <c r="I309" i="6"/>
  <c r="I264" i="6"/>
  <c r="I202" i="6"/>
  <c r="I181" i="6"/>
  <c r="I163" i="6"/>
  <c r="I234" i="6"/>
  <c r="I268" i="6"/>
  <c r="I341" i="6"/>
  <c r="I171" i="6"/>
  <c r="I302" i="6"/>
  <c r="I246" i="6"/>
  <c r="I71" i="6"/>
  <c r="I324" i="6"/>
  <c r="I321" i="6"/>
  <c r="I197" i="6"/>
  <c r="I262" i="6"/>
  <c r="I314" i="6"/>
  <c r="I243" i="6"/>
  <c r="I120" i="6"/>
  <c r="I330" i="6"/>
  <c r="I187" i="6"/>
  <c r="I148" i="6"/>
  <c r="I205" i="6"/>
  <c r="I96" i="6"/>
  <c r="I296" i="6"/>
  <c r="I256" i="6"/>
  <c r="I337" i="6"/>
  <c r="I266" i="6"/>
  <c r="I349" i="6"/>
  <c r="I203" i="6"/>
  <c r="I303" i="6"/>
  <c r="I326" i="6"/>
  <c r="I249" i="6"/>
  <c r="I271" i="6"/>
  <c r="I239" i="6"/>
  <c r="I236" i="6"/>
  <c r="I295" i="6"/>
  <c r="I357" i="6"/>
  <c r="I247" i="6"/>
  <c r="I204" i="6"/>
  <c r="I284" i="6"/>
  <c r="I173" i="6"/>
  <c r="I312" i="6"/>
  <c r="I300" i="6"/>
  <c r="I274" i="6"/>
  <c r="I308" i="6"/>
  <c r="I362" i="6"/>
  <c r="I252" i="6"/>
  <c r="I254" i="6"/>
  <c r="I327" i="6"/>
  <c r="I299" i="6"/>
  <c r="I237" i="6"/>
  <c r="I328" i="6"/>
  <c r="I347" i="6"/>
  <c r="I305" i="6"/>
  <c r="I97" i="6"/>
  <c r="I267" i="6"/>
  <c r="I307" i="6"/>
  <c r="I255" i="6"/>
  <c r="I279" i="6"/>
  <c r="I348" i="6"/>
  <c r="I298" i="6"/>
  <c r="I281" i="6"/>
  <c r="I206" i="6"/>
  <c r="I297" i="6"/>
  <c r="I332" i="6"/>
  <c r="I208" i="6"/>
  <c r="I184" i="6"/>
  <c r="I356" i="6"/>
  <c r="I355" i="6"/>
  <c r="I359" i="6"/>
  <c r="I23" i="6"/>
  <c r="I152" i="6"/>
  <c r="I112" i="6"/>
  <c r="I288" i="6"/>
  <c r="I600" i="6"/>
  <c r="I490" i="6"/>
  <c r="I706" i="6"/>
  <c r="I465" i="6"/>
  <c r="I542" i="6"/>
  <c r="I703" i="6"/>
  <c r="I696" i="6"/>
  <c r="I716" i="6"/>
  <c r="I723" i="6"/>
  <c r="I724" i="6"/>
  <c r="I725" i="6"/>
  <c r="I726" i="6"/>
  <c r="I727" i="6"/>
  <c r="I717" i="6"/>
  <c r="I506" i="6"/>
  <c r="I507" i="6"/>
  <c r="I563" i="6"/>
  <c r="I464" i="6"/>
  <c r="I491" i="6"/>
  <c r="I512" i="6"/>
  <c r="I489" i="6"/>
  <c r="I436" i="6"/>
  <c r="I570" i="6"/>
  <c r="I413" i="6"/>
  <c r="I492" i="6"/>
  <c r="I493" i="6"/>
  <c r="I505" i="6"/>
  <c r="I526" i="6"/>
  <c r="I543" i="6"/>
  <c r="I622" i="6"/>
  <c r="I527" i="6"/>
  <c r="I453" i="6"/>
  <c r="I412" i="6"/>
  <c r="I655" i="6"/>
  <c r="I443" i="6"/>
  <c r="I522" i="6"/>
  <c r="I523" i="6"/>
  <c r="I681" i="6"/>
  <c r="I728" i="6"/>
  <c r="I729" i="6"/>
  <c r="I591" i="6"/>
  <c r="I592" i="6"/>
  <c r="I398" i="6"/>
  <c r="I402" i="6"/>
  <c r="I403" i="6"/>
  <c r="I380" i="6"/>
  <c r="I381" i="6"/>
  <c r="I510" i="6"/>
  <c r="I384" i="6"/>
  <c r="I446" i="6"/>
  <c r="I390" i="6"/>
  <c r="I404" i="6"/>
  <c r="I416" i="6"/>
  <c r="I415" i="6"/>
  <c r="I365" i="6"/>
  <c r="I366" i="6"/>
  <c r="I367" i="6"/>
  <c r="I459" i="6"/>
  <c r="I503" i="6"/>
  <c r="I635" i="6"/>
  <c r="I695" i="6"/>
  <c r="I687" i="6"/>
  <c r="I435" i="6"/>
  <c r="I502" i="6"/>
  <c r="I605" i="6"/>
  <c r="I486" i="6"/>
  <c r="I568" i="6"/>
  <c r="I569" i="6"/>
  <c r="I495" i="6"/>
  <c r="I677" i="6"/>
  <c r="I548" i="6"/>
  <c r="I612" i="6"/>
  <c r="I420" i="6"/>
  <c r="I423" i="6"/>
  <c r="I588" i="6"/>
  <c r="I549" i="6"/>
  <c r="I474" i="6"/>
  <c r="I524" i="6"/>
  <c r="I400" i="6"/>
  <c r="I541" i="6"/>
  <c r="I613" i="6"/>
  <c r="I625" i="6"/>
  <c r="I720" i="6"/>
  <c r="I604" i="6"/>
  <c r="I461" i="6"/>
  <c r="I710" i="6"/>
  <c r="I603" i="6"/>
  <c r="I731" i="6"/>
  <c r="I722" i="6"/>
  <c r="I396" i="6"/>
  <c r="I638" i="6"/>
  <c r="I682" i="6"/>
  <c r="I509" i="6"/>
  <c r="I385" i="6"/>
  <c r="I611" i="6"/>
  <c r="I528" i="6"/>
  <c r="I447" i="6"/>
  <c r="I408" i="6"/>
  <c r="I216" i="6"/>
  <c r="I654" i="6"/>
  <c r="I648" i="6"/>
  <c r="I699" i="6"/>
  <c r="I700" i="6"/>
  <c r="I535" i="6"/>
  <c r="I536" i="6"/>
  <c r="I537" i="6"/>
  <c r="I664" i="6"/>
  <c r="I665" i="6"/>
  <c r="I623" i="6"/>
  <c r="I557" i="6"/>
  <c r="I662" i="6"/>
  <c r="I475" i="6"/>
  <c r="I666" i="6"/>
  <c r="I624" i="6"/>
  <c r="I601" i="6"/>
  <c r="I562" i="6"/>
  <c r="I713" i="6"/>
  <c r="I596" i="6"/>
  <c r="I484" i="6"/>
  <c r="I427" i="6"/>
  <c r="I442" i="6"/>
  <c r="I608" i="6"/>
  <c r="I525" i="6"/>
  <c r="I469" i="6"/>
  <c r="I583" i="6"/>
  <c r="I576" i="6"/>
  <c r="I586" i="6"/>
  <c r="I515" i="6"/>
  <c r="I519" i="6"/>
  <c r="I473" i="6"/>
  <c r="I440" i="6"/>
  <c r="I441" i="6"/>
  <c r="I425" i="6"/>
  <c r="I606" i="6"/>
  <c r="I690" i="6"/>
  <c r="I698" i="6"/>
  <c r="I653" i="6"/>
  <c r="I679" i="6"/>
  <c r="I709" i="6"/>
  <c r="I641" i="6"/>
  <c r="I647" i="6"/>
  <c r="I692" i="6"/>
  <c r="I555" i="6"/>
  <c r="I556" i="6"/>
  <c r="I560" i="6"/>
  <c r="I573" i="6"/>
  <c r="I602" i="6"/>
  <c r="I582" i="6"/>
  <c r="I434" i="6"/>
  <c r="I584" i="6"/>
  <c r="I567" i="6"/>
  <c r="I683" i="6"/>
  <c r="I628" i="6"/>
  <c r="I92" i="6"/>
  <c r="I630" i="6"/>
  <c r="I516" i="6"/>
  <c r="I636" i="6"/>
  <c r="I675" i="6"/>
  <c r="I609" i="6"/>
  <c r="I702" i="6"/>
  <c r="I607" i="6"/>
  <c r="I538" i="6"/>
  <c r="I656" i="6"/>
  <c r="I672" i="6"/>
  <c r="I550" i="6"/>
  <c r="I657" i="6"/>
  <c r="I673" i="6"/>
  <c r="I652" i="6"/>
  <c r="I693" i="6"/>
  <c r="I616" i="6"/>
  <c r="I688" i="6"/>
  <c r="I671" i="6"/>
  <c r="I409" i="6"/>
  <c r="I659" i="6"/>
  <c r="I551" i="6"/>
  <c r="I667" i="6"/>
  <c r="I708" i="6"/>
  <c r="I580" i="6"/>
  <c r="I496" i="6"/>
  <c r="I552" i="6"/>
  <c r="I614" i="6"/>
  <c r="I619" i="6"/>
  <c r="I393" i="6"/>
  <c r="I530" i="6"/>
  <c r="I642" i="6"/>
  <c r="I684" i="6"/>
  <c r="I574" i="6"/>
  <c r="I718" i="6"/>
  <c r="I387" i="6"/>
  <c r="I627" i="6"/>
  <c r="I719" i="6"/>
  <c r="I575" i="6"/>
  <c r="I617" i="6"/>
  <c r="I585" i="6"/>
  <c r="I597" i="6"/>
  <c r="I704" i="6"/>
  <c r="I571" i="6"/>
  <c r="I595" i="6"/>
  <c r="I618" i="6"/>
  <c r="I497" i="6"/>
  <c r="I498" i="6"/>
  <c r="I660" i="6"/>
  <c r="I645" i="6"/>
  <c r="I554" i="6"/>
  <c r="I697" i="6"/>
  <c r="I651" i="6"/>
  <c r="I508" i="6"/>
  <c r="I578" i="6"/>
  <c r="I399" i="6"/>
  <c r="I363" i="6"/>
  <c r="I572" i="6"/>
  <c r="I431" i="6"/>
  <c r="I529" i="6"/>
  <c r="I478" i="6"/>
  <c r="I694" i="6"/>
  <c r="I707" i="6"/>
  <c r="I620" i="6"/>
  <c r="I621" i="6"/>
  <c r="I577" i="6"/>
  <c r="I462" i="6"/>
  <c r="I553" i="6"/>
  <c r="I599" i="6"/>
  <c r="I643" i="6"/>
  <c r="I457" i="6"/>
  <c r="I674" i="6"/>
  <c r="I711" i="6"/>
  <c r="I669" i="6"/>
  <c r="I644" i="6"/>
  <c r="I730" i="6"/>
  <c r="I375" i="6"/>
  <c r="I392" i="6"/>
  <c r="I411" i="6"/>
  <c r="I631" i="6"/>
  <c r="I646" i="6"/>
  <c r="I712" i="6"/>
  <c r="I715" i="6"/>
  <c r="I564" i="6"/>
  <c r="I587" i="6"/>
  <c r="I370" i="6"/>
  <c r="I531" i="6"/>
  <c r="I594" i="6"/>
  <c r="I691" i="6"/>
  <c r="I633" i="6"/>
  <c r="I514" i="6"/>
  <c r="I663" i="6"/>
  <c r="I377" i="6"/>
  <c r="I678" i="6"/>
  <c r="I610" i="6"/>
  <c r="I467" i="6"/>
  <c r="I689" i="6"/>
  <c r="I500" i="6"/>
  <c r="I454" i="6"/>
  <c r="I685" i="6"/>
  <c r="I449" i="6"/>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 i="5"/>
  <c r="C3" i="4"/>
  <c r="F3" i="4"/>
  <c r="C4" i="4"/>
  <c r="F4" i="4"/>
  <c r="C5" i="4"/>
  <c r="F5" i="4"/>
  <c r="C6" i="4"/>
  <c r="F6" i="4"/>
  <c r="C7" i="4"/>
  <c r="F7" i="4"/>
  <c r="F8" i="4"/>
  <c r="F9" i="4"/>
  <c r="C10" i="4"/>
  <c r="F10" i="4"/>
  <c r="C11" i="4"/>
  <c r="F11" i="4"/>
  <c r="C12" i="4"/>
  <c r="F12" i="4"/>
  <c r="C13" i="4"/>
  <c r="F13" i="4"/>
  <c r="C14" i="4"/>
  <c r="F14" i="4"/>
  <c r="C15" i="4"/>
  <c r="F15" i="4"/>
  <c r="C16" i="4"/>
  <c r="F16" i="4"/>
  <c r="C17" i="4"/>
  <c r="F17" i="4"/>
  <c r="C18" i="4"/>
  <c r="F18" i="4"/>
  <c r="C19" i="4"/>
  <c r="F19" i="4"/>
  <c r="C20" i="4"/>
  <c r="F20" i="4"/>
  <c r="C21" i="4"/>
  <c r="F21" i="4"/>
  <c r="C22" i="4"/>
  <c r="F22" i="4"/>
  <c r="C23" i="4"/>
  <c r="F23" i="4"/>
  <c r="C24" i="4"/>
  <c r="F24" i="4"/>
  <c r="C25" i="4"/>
  <c r="F25" i="4"/>
  <c r="C26" i="4"/>
  <c r="F26" i="4"/>
  <c r="C27" i="4"/>
  <c r="F27" i="4"/>
  <c r="C28" i="4"/>
  <c r="F28" i="4"/>
  <c r="C29" i="4"/>
  <c r="F29" i="4"/>
  <c r="C30" i="4"/>
  <c r="F30" i="4"/>
  <c r="C31" i="4"/>
  <c r="F31" i="4"/>
  <c r="C32" i="4"/>
  <c r="F32" i="4"/>
  <c r="C33" i="4"/>
  <c r="F33" i="4"/>
  <c r="C34" i="4"/>
  <c r="F34" i="4"/>
  <c r="C35" i="4"/>
  <c r="F35" i="4"/>
  <c r="C36" i="4"/>
  <c r="F36" i="4"/>
  <c r="C37" i="4"/>
  <c r="F37" i="4"/>
  <c r="C38" i="4"/>
  <c r="F38" i="4"/>
  <c r="C39" i="4"/>
  <c r="F39" i="4"/>
  <c r="C40" i="4"/>
  <c r="F40" i="4"/>
  <c r="C41" i="4"/>
  <c r="F41" i="4"/>
  <c r="C42" i="4"/>
  <c r="F42" i="4"/>
  <c r="C43" i="4"/>
  <c r="F43" i="4"/>
  <c r="C44" i="4"/>
  <c r="F44" i="4"/>
  <c r="C45" i="4"/>
  <c r="F45" i="4"/>
  <c r="C46" i="4"/>
  <c r="F46" i="4"/>
  <c r="C47" i="4"/>
  <c r="F47" i="4"/>
  <c r="C48" i="4"/>
  <c r="F48" i="4"/>
  <c r="F2" i="4"/>
  <c r="E2" i="8"/>
  <c r="E1" i="8"/>
  <c r="I1" i="6"/>
  <c r="D1" i="5"/>
  <c r="F1" i="4"/>
  <c r="E2" i="2"/>
  <c r="E1" i="2"/>
  <c r="F2" i="1"/>
  <c r="F1" i="1"/>
</calcChain>
</file>

<file path=xl/sharedStrings.xml><?xml version="1.0" encoding="utf-8"?>
<sst xmlns="http://schemas.openxmlformats.org/spreadsheetml/2006/main" count="11304" uniqueCount="3694">
  <si>
    <t>sch_id</t>
  </si>
  <si>
    <t>sch_pri</t>
  </si>
  <si>
    <t>sch_mid</t>
  </si>
  <si>
    <t>sch1</t>
  </si>
  <si>
    <t>sch2</t>
  </si>
  <si>
    <t>sch3</t>
  </si>
  <si>
    <t>sch4</t>
  </si>
  <si>
    <t>sch5</t>
  </si>
  <si>
    <t>sch6</t>
  </si>
  <si>
    <t>sch7</t>
  </si>
  <si>
    <t>sch8</t>
  </si>
  <si>
    <t>blk_id</t>
  </si>
  <si>
    <t>blk_water</t>
  </si>
  <si>
    <t>blk_bus</t>
  </si>
  <si>
    <t>blk_subway</t>
  </si>
  <si>
    <t>P.S. 015 Roberto Clemente</t>
  </si>
  <si>
    <t>P.S. 019 Asher Levy</t>
  </si>
  <si>
    <t>P.S. 020 Anna Silver</t>
  </si>
  <si>
    <t>P.S. 063 William McKinley</t>
  </si>
  <si>
    <t>P.S. 064 Robert Simon</t>
  </si>
  <si>
    <t>P.S. 110 Florence Nightingale</t>
  </si>
  <si>
    <t>P.S. 134 Henrietta Szold</t>
  </si>
  <si>
    <t>P.S. 137 John L. Bernstein</t>
  </si>
  <si>
    <t>P.S. 142 Amalia Castro</t>
  </si>
  <si>
    <t>The East Village Community School</t>
  </si>
  <si>
    <t>Neighborhood School</t>
  </si>
  <si>
    <t>Earth School</t>
  </si>
  <si>
    <t>P.S. 001 Alfred E. Smith</t>
  </si>
  <si>
    <t>P.S. 002 Meyer London</t>
  </si>
  <si>
    <t>P.S. 003 Charrette School</t>
  </si>
  <si>
    <t>P.S. 006 Lillie D. Blake</t>
  </si>
  <si>
    <t>P.S. 011 William T. Harris</t>
  </si>
  <si>
    <t>P.S. 033 Chelsea Prep</t>
  </si>
  <si>
    <t>P.S. 040 Augustus Saint-Gaudens</t>
  </si>
  <si>
    <t>P.S. 041 Greenwich Village</t>
  </si>
  <si>
    <t>P.S. 042 Benjamin Altman</t>
  </si>
  <si>
    <t>P.S. 051 Elias Howe</t>
  </si>
  <si>
    <t>P.S. 059 Beekman Hill International</t>
  </si>
  <si>
    <t>P.S. 77 Lower Lab School</t>
  </si>
  <si>
    <t>P.S. 89</t>
  </si>
  <si>
    <t>P.S. 116 Mary Lindley Murray</t>
  </si>
  <si>
    <t>P.S. 124 Yung Wing</t>
  </si>
  <si>
    <t>P.S. 130 Hernando De Soto</t>
  </si>
  <si>
    <t>P.S. 150</t>
  </si>
  <si>
    <t>P.S. 158 Bayard Taylor</t>
  </si>
  <si>
    <t>P.S. 183 Robert L. Stevenson</t>
  </si>
  <si>
    <t>P.S. 198 Isador E. Ida Straus</t>
  </si>
  <si>
    <t>P.S. 212 Midtown West</t>
  </si>
  <si>
    <t>P.S. 234 Independence School</t>
  </si>
  <si>
    <t>P.S. 290 Manhattan New School</t>
  </si>
  <si>
    <t>P.S. 009 Sarah Anderson</t>
  </si>
  <si>
    <t>P.S. 075 Emily Dickinson</t>
  </si>
  <si>
    <t>P.S. 084 Lillian Weber</t>
  </si>
  <si>
    <t>P.S. 087 William Sherman</t>
  </si>
  <si>
    <t>P.S. 145, The Bloomingdale School</t>
  </si>
  <si>
    <t>P.S. 163 Alfred E. Smith</t>
  </si>
  <si>
    <t>P.S. 166 The Richard Rodgers School of The Arts</t>
  </si>
  <si>
    <t>P.S. 199 Jessie Isador Straus</t>
  </si>
  <si>
    <t>P.S. 208 Alain L. Locke</t>
  </si>
  <si>
    <t>P.S. 241 Family Academy</t>
  </si>
  <si>
    <t>PS M242-Gwendolyn Powell Brown Computer School</t>
  </si>
  <si>
    <t>River East Elementary</t>
  </si>
  <si>
    <t>P.S. 38 Roberto Clemente</t>
  </si>
  <si>
    <t>The Lexington Academy</t>
  </si>
  <si>
    <t>P.S. 083 Luis Munoz Rivera</t>
  </si>
  <si>
    <t>P.S. 102 Jacques Cartier</t>
  </si>
  <si>
    <t>P.S. 146 Ann M. Short</t>
  </si>
  <si>
    <t>P.S. 155 William Paca</t>
  </si>
  <si>
    <t>The Bilingual Bicultural School</t>
  </si>
  <si>
    <t>P.S. 206 Jose Celso Barbosa</t>
  </si>
  <si>
    <t>Mosaic Preparatory Academy</t>
  </si>
  <si>
    <t>Central Park East I</t>
  </si>
  <si>
    <t>Central Park East II</t>
  </si>
  <si>
    <t>P.S. 030 Hernandez/Hughes</t>
  </si>
  <si>
    <t>P.S. 036 Margaret Douglas</t>
  </si>
  <si>
    <t>P.S. 092 Mary McLeod Bethune</t>
  </si>
  <si>
    <t>P.S. 125 Ralph Bunche</t>
  </si>
  <si>
    <t>P.S. 133 Fred R Moore</t>
  </si>
  <si>
    <t>P.S. 154 Harriet Tubman</t>
  </si>
  <si>
    <t>P.S. 175 Henry H Garnet</t>
  </si>
  <si>
    <t>P.S. 194 Countee Cullen</t>
  </si>
  <si>
    <t>P.S. 197 John B. Russwurm</t>
  </si>
  <si>
    <t>P.S. 200- The James Mccune Smith School</t>
  </si>
  <si>
    <t>Thurgood Marshall Academy Lower School</t>
  </si>
  <si>
    <t>P.S. 004 Duke Ellington</t>
  </si>
  <si>
    <t>P.S. 005 Ellen Lurie</t>
  </si>
  <si>
    <t>P.S. 008 Luis Belliard</t>
  </si>
  <si>
    <t>P.S. 028 Wright Brothers</t>
  </si>
  <si>
    <t>P.S. 048 P.O. Michael J. Buczek</t>
  </si>
  <si>
    <t>P.S. 098 Shorac Kappock</t>
  </si>
  <si>
    <t>P.S. 115 Alexander Humboldt</t>
  </si>
  <si>
    <t>P.S. 128 Audubon</t>
  </si>
  <si>
    <t>P.S. 132 Juan Pablo Duarte</t>
  </si>
  <si>
    <t>P.S. 152 Dyckman Valley</t>
  </si>
  <si>
    <t>P.S. 153 Adam Clayton Powell</t>
  </si>
  <si>
    <t>P.S. 173</t>
  </si>
  <si>
    <t>P.S. 189</t>
  </si>
  <si>
    <t>P.S. 192 Jacob H. Schiff</t>
  </si>
  <si>
    <t>Muscota</t>
  </si>
  <si>
    <t>P.S. 325</t>
  </si>
  <si>
    <t>Washington Heights Academy</t>
  </si>
  <si>
    <t>Hamilton Heights School</t>
  </si>
  <si>
    <t>P.S. 001 Courtlandt School</t>
  </si>
  <si>
    <t>P.S. 005 Port Morris</t>
  </si>
  <si>
    <t>P.S. 018 John Peter Zenger</t>
  </si>
  <si>
    <t>P.S. 025 Bilingual School</t>
  </si>
  <si>
    <t>P.S. 030 Wilton</t>
  </si>
  <si>
    <t>P.S. 043 Jonas Bronck</t>
  </si>
  <si>
    <t>P.S. 049 Willis Avenue</t>
  </si>
  <si>
    <t>P.S. 065 Mother Hale Academy</t>
  </si>
  <si>
    <t>P.S. 154 Jonathan D. Hyatt</t>
  </si>
  <si>
    <t>P.S. 157 Grove Hill</t>
  </si>
  <si>
    <t>P.S. 161 Ponce De Leon</t>
  </si>
  <si>
    <t>P.S. 179</t>
  </si>
  <si>
    <t>P.S. 277</t>
  </si>
  <si>
    <t>Young Leaders Elementary School</t>
  </si>
  <si>
    <t>Performance School</t>
  </si>
  <si>
    <t>P.S. X014 Senator John Calandra</t>
  </si>
  <si>
    <t>P.S. 036 Unionport</t>
  </si>
  <si>
    <t>P.S. 048 Joseph R. Drake</t>
  </si>
  <si>
    <t>P.S. 062 Inocensio Casanova</t>
  </si>
  <si>
    <t>P.S. 069 The New Vision School</t>
  </si>
  <si>
    <t>P.S. 072 Dr. William Dorney</t>
  </si>
  <si>
    <t>P.S. 075</t>
  </si>
  <si>
    <t>P.S. 093 Albert G. Oliver</t>
  </si>
  <si>
    <t>P.S. 100 Isaac Clason</t>
  </si>
  <si>
    <t>P.S. 107</t>
  </si>
  <si>
    <t>P.S. 119</t>
  </si>
  <si>
    <t>P.S. 130 Abram Stevens Hewitt</t>
  </si>
  <si>
    <t>P.S. 138 Samuel Randall</t>
  </si>
  <si>
    <t>Henry Street School for International Studies</t>
  </si>
  <si>
    <t>University Neighborhood High School</t>
  </si>
  <si>
    <t>East Side Community School</t>
  </si>
  <si>
    <t>Marta Valle High School</t>
  </si>
  <si>
    <t>New Explorations into Science, Technology and Math High School</t>
  </si>
  <si>
    <t>Bard High School Early College</t>
  </si>
  <si>
    <t>47 The American Sign Language and English Secondary School</t>
  </si>
  <si>
    <t>Food and Finance High School</t>
  </si>
  <si>
    <t>Essex Street Academy</t>
  </si>
  <si>
    <t>High School of Hospitality Management</t>
  </si>
  <si>
    <t>Pace High School</t>
  </si>
  <si>
    <t>Urban Assembly School of Design and Construction, The</t>
  </si>
  <si>
    <t>Facing History School, The</t>
  </si>
  <si>
    <t>Urban Assembly Academy of Government and Law, The</t>
  </si>
  <si>
    <t>Lower Manhattan Arts Academy</t>
  </si>
  <si>
    <t>Urban Assembly School of Business for Young Women, the</t>
  </si>
  <si>
    <t>Gramercy Arts High School</t>
  </si>
  <si>
    <t>NYC iSchool</t>
  </si>
  <si>
    <t>MANHATTAN BUSINESS ACADEMY</t>
  </si>
  <si>
    <t>BUSINESS OF SPORTS SCHOOL</t>
  </si>
  <si>
    <t>THE HIGH SCHOOL FOR LANGUAGE AND DIPLOMACY</t>
  </si>
  <si>
    <t>High School for Environmental Studies</t>
  </si>
  <si>
    <t>Institute for Collaborative Education</t>
  </si>
  <si>
    <t>Professional Performing Arts High School</t>
  </si>
  <si>
    <t>Baruch College Campus High School</t>
  </si>
  <si>
    <t>N.Y.C. Lab School for Collaborative Studies</t>
  </si>
  <si>
    <t>School of the Future High School</t>
  </si>
  <si>
    <t>N.Y.C. Museum School</t>
  </si>
  <si>
    <t>Eleanor Roosevelt High School</t>
  </si>
  <si>
    <t>Millennium High School</t>
  </si>
  <si>
    <t>Landmark High School</t>
  </si>
  <si>
    <t>High School for Health Professions and Human Services</t>
  </si>
  <si>
    <t>Quest to Learn</t>
  </si>
  <si>
    <t>Leadership and Public Service High School</t>
  </si>
  <si>
    <t>MANHATTAN ACADEMY FOR ARTS &amp; LANGUAGE</t>
  </si>
  <si>
    <t>Legacy School for Integrated Studies</t>
  </si>
  <si>
    <t>HUDSON HIGH SCHOOL OF LEARNING TECHNOLOGIES</t>
  </si>
  <si>
    <t>INTERNATIONAL HIGH SCHOOL AT UNION SQUARE</t>
  </si>
  <si>
    <t>Manhattan Village Academy</t>
  </si>
  <si>
    <t>Bayard Rustin Educational Complex</t>
  </si>
  <si>
    <t>Vanguard High School</t>
  </si>
  <si>
    <t>Manhattan International High School</t>
  </si>
  <si>
    <t>Washington Irving High School</t>
  </si>
  <si>
    <t>Stuyvesant High School</t>
  </si>
  <si>
    <t>High School of Economics and Finance</t>
  </si>
  <si>
    <t>Unity Center for Urban Technologies</t>
  </si>
  <si>
    <t>Urban Assembly Gateway School for Technology</t>
  </si>
  <si>
    <t>Talent Unlimited High School</t>
  </si>
  <si>
    <t>Murry Bergtraum High School for Business Careers</t>
  </si>
  <si>
    <t>Jacqueline Kennedy Onassis High School</t>
  </si>
  <si>
    <t>Repertory Company High School for Theatre Arts</t>
  </si>
  <si>
    <t>Union Square Academy for Health Sciences</t>
  </si>
  <si>
    <t>Harvest Collegiate High School</t>
  </si>
  <si>
    <t>Manhattan Bridges High School</t>
  </si>
  <si>
    <t>New Design High School</t>
  </si>
  <si>
    <t>High School for Dual Language and Asian Studies</t>
  </si>
  <si>
    <t>Academy for Software Engineering</t>
  </si>
  <si>
    <t>The Urban Assembly New York Harbor School</t>
  </si>
  <si>
    <t>Richard R. Green High School of Teaching</t>
  </si>
  <si>
    <t>The High School of Fashion Industries</t>
  </si>
  <si>
    <t>Chelsea Career and Technical Education High School</t>
  </si>
  <si>
    <t>Norman Thomas High School</t>
  </si>
  <si>
    <t>High School of Graphic Communication Arts</t>
  </si>
  <si>
    <t>Art and Design High School</t>
  </si>
  <si>
    <t>Life Sciences Secondary School</t>
  </si>
  <si>
    <t>Manhattan Theatre Lab High School</t>
  </si>
  <si>
    <t>High School for Arts, Imagination and Inquiry</t>
  </si>
  <si>
    <t>Urban Assembly School for Media Studies, The</t>
  </si>
  <si>
    <t>THE URBAN ASSEMBLY SCHOOL FOR GREEN CAREERS</t>
  </si>
  <si>
    <t>THE GLOBAL LEARNING COLLABORATIVE</t>
  </si>
  <si>
    <t>Wadleigh Secondary School for the Performing &amp; Visual Arts</t>
  </si>
  <si>
    <t>FRANK McCOURT HIGH SCHOOL</t>
  </si>
  <si>
    <t>Louis D. Brandeis High School</t>
  </si>
  <si>
    <t>Beacon High School</t>
  </si>
  <si>
    <t>Fiorello H. LaGuardia High School of Music &amp; Art and Performing Arts</t>
  </si>
  <si>
    <t>High School for Law, Advocacy and Community Justice</t>
  </si>
  <si>
    <t>High School of Arts and Technology</t>
  </si>
  <si>
    <t>Manhattan / Hunter Science High School</t>
  </si>
  <si>
    <t>Frederick Douglass Academy II Secondary School</t>
  </si>
  <si>
    <t>ESPERANZA PREPARATORY ACADEMY</t>
  </si>
  <si>
    <t>Coalition School for Social Change</t>
  </si>
  <si>
    <t>Manhattan Center for Science and Mathematics</t>
  </si>
  <si>
    <t>Park East High School</t>
  </si>
  <si>
    <t>Central Park East High School</t>
  </si>
  <si>
    <t>Academy of Environmental Science Secondary High School</t>
  </si>
  <si>
    <t>Heritage School, The</t>
  </si>
  <si>
    <t>Mott Hall High School</t>
  </si>
  <si>
    <t>Columbia Secondary School</t>
  </si>
  <si>
    <t>Academy for Social Action: A College Board School</t>
  </si>
  <si>
    <t>Urban Assembly School for the Performing Arts</t>
  </si>
  <si>
    <t>Choir Academy of Harlem</t>
  </si>
  <si>
    <t>Frederick Douglass Academy</t>
  </si>
  <si>
    <t>Thurgood Marshall Academy for Learning and Social Change</t>
  </si>
  <si>
    <t>Bread &amp; Roses Integrated Arts High School</t>
  </si>
  <si>
    <t>High School for Mathematics, Science and Engineering at City College</t>
  </si>
  <si>
    <t>City College Academy of the Arts</t>
  </si>
  <si>
    <t>Community Health Academy of the Heights</t>
  </si>
  <si>
    <t>Washington Heights Expeditionary Learning School</t>
  </si>
  <si>
    <t>The College Academy</t>
  </si>
  <si>
    <t>High School for Media and Communications</t>
  </si>
  <si>
    <t>High School for Law and Public Service</t>
  </si>
  <si>
    <t>High School for Health Careers and Sciences</t>
  </si>
  <si>
    <t>A. Philip Randolph Campus High School</t>
  </si>
  <si>
    <t>Gregorio Luperon High School for Science and Mathematics</t>
  </si>
  <si>
    <t>South Bronx Preparatory: A College Board School</t>
  </si>
  <si>
    <t>International Community High School</t>
  </si>
  <si>
    <t>Community School for Social Justice</t>
  </si>
  <si>
    <t>Mott Haven Village Preparatory High School</t>
  </si>
  <si>
    <t>University Heights Secondary School</t>
  </si>
  <si>
    <t>Hostos-Lincoln Academy of Science</t>
  </si>
  <si>
    <t>Foreign Language Academy of Global Studies</t>
  </si>
  <si>
    <t>Bronx Design and Construction Academy</t>
  </si>
  <si>
    <t>Bronx Leadership Academy II High School</t>
  </si>
  <si>
    <t>New Explorers High School</t>
  </si>
  <si>
    <t>Urban Assembly School for Careers in Sports</t>
  </si>
  <si>
    <t>Bronx Studio School for Writers and Artists</t>
  </si>
  <si>
    <t>Eagle Academy for Young Men</t>
  </si>
  <si>
    <t>Comprehensive Model School Project M.S. 327</t>
  </si>
  <si>
    <t>Bronx High School for Medical Science</t>
  </si>
  <si>
    <t>Bronx School for Law, Government and Justice</t>
  </si>
  <si>
    <t>Frederick Douglass Academy III Secondary School</t>
  </si>
  <si>
    <t>Technology, Arts, and Sciences Studio</t>
  </si>
  <si>
    <t>University Neighborhood Middle School</t>
  </si>
  <si>
    <t>Collaborative Academy of Science, Technology, &amp;</t>
  </si>
  <si>
    <t>School for Global Leaders</t>
  </si>
  <si>
    <t>Tompkins Square Middle School</t>
  </si>
  <si>
    <t>J.H.S. 104 Simon Baruch</t>
  </si>
  <si>
    <t>East Side Middle School</t>
  </si>
  <si>
    <t>M.S. 131</t>
  </si>
  <si>
    <t>J.H.S. 167 Robert F. Wagner</t>
  </si>
  <si>
    <t>M.S. 255 Salk School of Science</t>
  </si>
  <si>
    <t>M.S. 260 Clinton School Writers &amp; Artists</t>
  </si>
  <si>
    <t>I.S. 289</t>
  </si>
  <si>
    <t>New York City Lab Middle School for Collaborativ</t>
  </si>
  <si>
    <t>Lower Manhattan Community Middle School</t>
  </si>
  <si>
    <t>J.H.S. 054 Booker T. Washington</t>
  </si>
  <si>
    <t>M.S. 243 Center School</t>
  </si>
  <si>
    <t>M.S. M245 The Computer School</t>
  </si>
  <si>
    <t>M.S. M247 Dual Language Middle School</t>
  </si>
  <si>
    <t>M.S. 250 West Side Collaborative Middle School</t>
  </si>
  <si>
    <t>M.S. 256 Academic &amp; Athletic Excellence</t>
  </si>
  <si>
    <t>Community Action School - MS 258</t>
  </si>
  <si>
    <t>Wadleigh Secondary School for the Performing &amp; V</t>
  </si>
  <si>
    <t>WEST PREP ACADEMY</t>
  </si>
  <si>
    <t>Mott Hall II</t>
  </si>
  <si>
    <t>J.H.S. 013 Jackie Robinson</t>
  </si>
  <si>
    <t>M.S. 45/S.T.A.R.S. Prep Academy</t>
  </si>
  <si>
    <t>M.S. 224 Manhattan East School for Arts &amp; Academ</t>
  </si>
  <si>
    <t>Renaissance School of the Arts</t>
  </si>
  <si>
    <t>Global Neighborhood Secondary School</t>
  </si>
  <si>
    <t>GLOBAL TECHNOLOGY PREPARATORY</t>
  </si>
  <si>
    <t>Isaac Newton Middle School for Math &amp; Science</t>
  </si>
  <si>
    <t>I.S. 195 Roberto Clemente</t>
  </si>
  <si>
    <t>I.S. M286 Renaissance Military Leadership Academ</t>
  </si>
  <si>
    <t>KAPPA IV</t>
  </si>
  <si>
    <t>Academy for Social Action: A College Board Schoo</t>
  </si>
  <si>
    <t>THE URBAN ASSEMBLY INSTITUTE FOR NEW TECHNOLOGIE</t>
  </si>
  <si>
    <t>New Design Middle School</t>
  </si>
  <si>
    <t>Thurgood Marshall Academy for Learning and Socia</t>
  </si>
  <si>
    <t>J.H.S. 052 Inwood</t>
  </si>
  <si>
    <t>J.H.S. 143 Eleanor Roosevelt</t>
  </si>
  <si>
    <t>I.S. 218 Salome Urena</t>
  </si>
  <si>
    <t>The Mott Hall School</t>
  </si>
  <si>
    <t>M.S. 319 - Maria Teresa</t>
  </si>
  <si>
    <t>Middle School 322</t>
  </si>
  <si>
    <t>M.S. 324 - Patria Mirabal</t>
  </si>
  <si>
    <t>M.S. 326 - Writers Today &amp; Leaders Tomorrow</t>
  </si>
  <si>
    <t>M.S. 328 - Manhattan Middle School for Scientifi</t>
  </si>
  <si>
    <t>Harbor Heights</t>
  </si>
  <si>
    <t>I.S. 528 Bea Fuller Rodgers School</t>
  </si>
  <si>
    <t>J.H.S. 151 Lou Gehrig</t>
  </si>
  <si>
    <t>J.H.S. 162 Lola Rodriguez De Tio</t>
  </si>
  <si>
    <t>M.S. 203</t>
  </si>
  <si>
    <t>M.S. 223 The Laboratory School of Finance and Te</t>
  </si>
  <si>
    <t>P.S. / I.S. 224</t>
  </si>
  <si>
    <t>South Bronx Academy for Applied Media</t>
  </si>
  <si>
    <t>Academy of Public Relations</t>
  </si>
  <si>
    <t>Academy of Applied Mathematics and Technology</t>
  </si>
  <si>
    <t>Bronx Academy of Letters</t>
  </si>
  <si>
    <t>M.S. X101 Edward R. Byrne</t>
  </si>
  <si>
    <t>J.H.S. 123 James M. Kieran</t>
  </si>
  <si>
    <t>J.H.S. 125 Henry Hudson</t>
  </si>
  <si>
    <t>J.H.S. 131 Albert Einstein</t>
  </si>
  <si>
    <t>M.S. 301 Paul L. Dunbar</t>
  </si>
  <si>
    <t>M.S. 302 Luisa Dessus Cruz</t>
  </si>
  <si>
    <t>The School for Inquiry and Social Justice</t>
  </si>
  <si>
    <t>Urban Assembly Academy of Civic Engagement</t>
  </si>
  <si>
    <t>Archimedes Academy for Math, Science and Technol</t>
  </si>
  <si>
    <t>Urban Institute of Mathematics</t>
  </si>
  <si>
    <t>The Bronx Mathematics Preparatory School</t>
  </si>
  <si>
    <t>Antonia Pantoja Preparatory Academy, A College B</t>
  </si>
  <si>
    <t>The Hunts Point School</t>
  </si>
  <si>
    <t>SOUNDVIEW ACADEMY FOR CULTURE AND SCHOLARSHIP</t>
  </si>
  <si>
    <t>MOTT HALL COMMUNITY SCHOOL</t>
  </si>
  <si>
    <t>Blueprint Middle School</t>
  </si>
  <si>
    <t>P.S. 002 Morrisania</t>
  </si>
  <si>
    <t>J.H.S. 022 Jordan L. Mott</t>
  </si>
  <si>
    <t>I.S. 117 Joseph H. Wade</t>
  </si>
  <si>
    <t>Mott Hall III</t>
  </si>
  <si>
    <t>J.H.S. 145 Arturo Toscanini</t>
  </si>
  <si>
    <t>Kappa</t>
  </si>
  <si>
    <t>I.S. 219 New Venture School</t>
  </si>
  <si>
    <t>I.S. 229 Roland Patterson</t>
  </si>
  <si>
    <t>I.S. 232</t>
  </si>
  <si>
    <t>Urban Assembly School for Applied Math and Scien</t>
  </si>
  <si>
    <t>I.S. X303 Leadership &amp; Community Service</t>
  </si>
  <si>
    <t>I.S. 313 School of Leadership Development</t>
  </si>
  <si>
    <t>Bronx Writing Academy</t>
  </si>
  <si>
    <t>Bronx Early College Academy for Teaching &amp; Learn</t>
  </si>
  <si>
    <t>Urban Science Academy</t>
  </si>
  <si>
    <t>New Millennium Business Academy Middle School</t>
  </si>
  <si>
    <t>I.S. 339</t>
  </si>
  <si>
    <t>SCIENCE AND TECHNOLOGY ACADEMY: A MOTT HALL SCHO</t>
  </si>
  <si>
    <t>sch9</t>
  </si>
  <si>
    <t>sch10</t>
  </si>
  <si>
    <t>sch11</t>
  </si>
  <si>
    <t>sch12</t>
  </si>
  <si>
    <t>sch13</t>
  </si>
  <si>
    <t>sch14</t>
  </si>
  <si>
    <t>sch15</t>
  </si>
  <si>
    <t>sch16</t>
  </si>
  <si>
    <t>sch17</t>
  </si>
  <si>
    <t>sch18</t>
  </si>
  <si>
    <t>sch19</t>
  </si>
  <si>
    <t>sch20</t>
  </si>
  <si>
    <t>sch21</t>
  </si>
  <si>
    <t>sch22</t>
  </si>
  <si>
    <t>sch23</t>
  </si>
  <si>
    <t>sch24</t>
  </si>
  <si>
    <t>sch25</t>
  </si>
  <si>
    <t>sch26</t>
  </si>
  <si>
    <t>sch27</t>
  </si>
  <si>
    <t>sch28</t>
  </si>
  <si>
    <t>sch29</t>
  </si>
  <si>
    <t>sch30</t>
  </si>
  <si>
    <t>sch31</t>
  </si>
  <si>
    <t>sch32</t>
  </si>
  <si>
    <t>sch33</t>
  </si>
  <si>
    <t>sch34</t>
  </si>
  <si>
    <t>sch35</t>
  </si>
  <si>
    <t>sch36</t>
  </si>
  <si>
    <t>sch37</t>
  </si>
  <si>
    <t>sch38</t>
  </si>
  <si>
    <t>sch39</t>
  </si>
  <si>
    <t>sch40</t>
  </si>
  <si>
    <t>sch41</t>
  </si>
  <si>
    <t>sch42</t>
  </si>
  <si>
    <t>sch43</t>
  </si>
  <si>
    <t>sch44</t>
  </si>
  <si>
    <t>sch45</t>
  </si>
  <si>
    <t>sch46</t>
  </si>
  <si>
    <t>sch47</t>
  </si>
  <si>
    <t>sch48</t>
  </si>
  <si>
    <t>sch49</t>
  </si>
  <si>
    <t>sch50</t>
  </si>
  <si>
    <t>sch51</t>
  </si>
  <si>
    <t>sch52</t>
  </si>
  <si>
    <t>sch53</t>
  </si>
  <si>
    <t>sch54</t>
  </si>
  <si>
    <t>sch55</t>
  </si>
  <si>
    <t>sch56</t>
  </si>
  <si>
    <t>sch57</t>
  </si>
  <si>
    <t>sch58</t>
  </si>
  <si>
    <t>sch59</t>
  </si>
  <si>
    <t>sch60</t>
  </si>
  <si>
    <t>sch61</t>
  </si>
  <si>
    <t>sch62</t>
  </si>
  <si>
    <t>sch63</t>
  </si>
  <si>
    <t>sch64</t>
  </si>
  <si>
    <t>sch65</t>
  </si>
  <si>
    <t>sch66</t>
  </si>
  <si>
    <t>sch67</t>
  </si>
  <si>
    <t>sch68</t>
  </si>
  <si>
    <t>sch69</t>
  </si>
  <si>
    <t>sch70</t>
  </si>
  <si>
    <t>sch71</t>
  </si>
  <si>
    <t>sch72</t>
  </si>
  <si>
    <t>sch73</t>
  </si>
  <si>
    <t>sch74</t>
  </si>
  <si>
    <t>sch75</t>
  </si>
  <si>
    <t>sch76</t>
  </si>
  <si>
    <t>sch77</t>
  </si>
  <si>
    <t>sch78</t>
  </si>
  <si>
    <t>sch79</t>
  </si>
  <si>
    <t>sch80</t>
  </si>
  <si>
    <t>sch81</t>
  </si>
  <si>
    <t>sch82</t>
  </si>
  <si>
    <t>sch83</t>
  </si>
  <si>
    <t>sch84</t>
  </si>
  <si>
    <t>sch85</t>
  </si>
  <si>
    <t>sch86</t>
  </si>
  <si>
    <t>sch87</t>
  </si>
  <si>
    <t>sch88</t>
  </si>
  <si>
    <t>sch89</t>
  </si>
  <si>
    <t>sch90</t>
  </si>
  <si>
    <t>sch91</t>
  </si>
  <si>
    <t>sch92</t>
  </si>
  <si>
    <t>sch93</t>
  </si>
  <si>
    <t>sch94</t>
  </si>
  <si>
    <t>sch95</t>
  </si>
  <si>
    <t>sch96</t>
  </si>
  <si>
    <t>sch97</t>
  </si>
  <si>
    <t>sch98</t>
  </si>
  <si>
    <t>sch99</t>
  </si>
  <si>
    <t>sch100</t>
  </si>
  <si>
    <t>sch101</t>
  </si>
  <si>
    <t>sch102</t>
  </si>
  <si>
    <t>sch103</t>
  </si>
  <si>
    <t>sch104</t>
  </si>
  <si>
    <t>sch105</t>
  </si>
  <si>
    <t>sch106</t>
  </si>
  <si>
    <t>sch107</t>
  </si>
  <si>
    <t>sch108</t>
  </si>
  <si>
    <t>sch109</t>
  </si>
  <si>
    <t>sch110</t>
  </si>
  <si>
    <t>sch111</t>
  </si>
  <si>
    <t>sch112</t>
  </si>
  <si>
    <t>sch113</t>
  </si>
  <si>
    <t>sch114</t>
  </si>
  <si>
    <t>sch115</t>
  </si>
  <si>
    <t>sch116</t>
  </si>
  <si>
    <t xml:space="preserve">M1 M3 M32 M61 M19 M21 M50 M79    </t>
  </si>
  <si>
    <t xml:space="preserve">M2 M4 M33 M62 M20 M22 M51 M80   </t>
  </si>
  <si>
    <t xml:space="preserve">M3 M5 M34 M63 M21 M23 M52 M81 Q30 B49 </t>
  </si>
  <si>
    <t xml:space="preserve">M4 M6 M35 M64 M22 M24 M53 M82 Q31 B51 </t>
  </si>
  <si>
    <t xml:space="preserve">M5 M7 M36 M65 M23 M25 M54 S1 Q32 B53 </t>
  </si>
  <si>
    <t xml:space="preserve">M6 M8 M37 M66 M24 M26 M55 S2 N27 B55 </t>
  </si>
  <si>
    <t xml:space="preserve">M7 M9 M38 M67 M25 M27 M56 S3 X9 B57 </t>
  </si>
  <si>
    <t xml:space="preserve">M8 M46 M39 M68 M26 M28 M57 S4 B43 B59 </t>
  </si>
  <si>
    <t xml:space="preserve">M9 M47 M40 M69 M27 M29 M58 S5 BM4 B61 </t>
  </si>
  <si>
    <t xml:space="preserve">M10 M48 M41 M70 M28 M30 M59 S6 BM5 B63 </t>
  </si>
  <si>
    <t xml:space="preserve">M11 M49 M42 M71 M29 M31 M60 S7 BM6 BM1 </t>
  </si>
  <si>
    <t xml:space="preserve">M12 M50 M43 M72 M30 M32 M61 S8 BM7 BM2 </t>
  </si>
  <si>
    <t xml:space="preserve">M13 M51 M44 M73 M31 M33 M62 S9 BM8 BM3 </t>
  </si>
  <si>
    <t xml:space="preserve">M14 M52 M45 M74 Q3 Q52 Q49 Q33   </t>
  </si>
  <si>
    <t xml:space="preserve">M15 M53 M46 M75 Q4 Q53 Q50 Q34   </t>
  </si>
  <si>
    <t xml:space="preserve">M16 M18 M47 M76 Q5 Q54 Q51 Q35   </t>
  </si>
  <si>
    <t xml:space="preserve">M17 M19 M48 M77 Q6 Q55 B2 Q36   </t>
  </si>
  <si>
    <t xml:space="preserve">M18 M20 M49 M78 Q7 Q56 B4 BM1   </t>
  </si>
  <si>
    <t xml:space="preserve">Q1 Q10 Q13 Q14 Q8 Q57 B6 Q37   </t>
  </si>
  <si>
    <t xml:space="preserve">Q2 Q11 Q14 Q17 Q9 Q58 B8 N1   </t>
  </si>
  <si>
    <t xml:space="preserve">Q3 Q12 Q15 B1 Q10 Q59 B10 N2   </t>
  </si>
  <si>
    <t xml:space="preserve">Q4 Q13 Q16 B3 Q11 Q60 B12 N3   </t>
  </si>
  <si>
    <t xml:space="preserve">Q38 Q22 Q17 B5 B42 Q61 B14 N4   </t>
  </si>
  <si>
    <t xml:space="preserve">Q39 Q23 Q18 B7 B44 Q62 B16 N5   </t>
  </si>
  <si>
    <t xml:space="preserve">Q40 Q24 Q19 B9 B46 Q63 B18 N6   </t>
  </si>
  <si>
    <t xml:space="preserve">Q41 Q25 Q20 B11 B48 Q64 B20 N7   </t>
  </si>
  <si>
    <t xml:space="preserve">Q42 Q26 Q21 B13 B50 Q65 B22 N8   </t>
  </si>
  <si>
    <t xml:space="preserve">Q43 Q27 Q22 B15 B52 Q66 B24 N9   </t>
  </si>
  <si>
    <t>Q44 Q28 B45 B17 B54 Q67 B26 N10 M72 M30 M32</t>
  </si>
  <si>
    <t>Q45 Q29 B47 B19 B56 Q68 B28 N11 M73 M31 M33</t>
  </si>
  <si>
    <t>Q46 Q30 B49 B21 B58 Q69 B30 N12 M74 Q3 Q52</t>
  </si>
  <si>
    <t>Q47 Q31 B51 B23 B60 Q70 B32 N13 M75 Q4 Q53</t>
  </si>
  <si>
    <t>Q48 Q32 B53 B25 B62 Q71 B34 N14 M76 Q5 Q54</t>
  </si>
  <si>
    <t>X1 N27 B55 B27 B64 Q72 B36 N15 M77 Q6 Q55</t>
  </si>
  <si>
    <t xml:space="preserve">X2 X9 B57 B29 B66 Q73 B38 N16   </t>
  </si>
  <si>
    <t xml:space="preserve">X3 B43 B59 B31 B68 Q74 B40 N17   </t>
  </si>
  <si>
    <t xml:space="preserve">X4 BM4 B61 B33 B70 Q75 N28 N18   </t>
  </si>
  <si>
    <t xml:space="preserve">X5 BM5 B63 B35 N33 N23 N29 N19   </t>
  </si>
  <si>
    <t xml:space="preserve">X6 BM6 BM1 B37 N34 N24 N30 N20   </t>
  </si>
  <si>
    <t xml:space="preserve">X7 BM7 BM2 B39 N35 N25 N31 N21   </t>
  </si>
  <si>
    <t xml:space="preserve">X8 BM8 BM3 B41 N36 N26 N32 N22   </t>
  </si>
  <si>
    <t>1 2 3 4 A C E B</t>
  </si>
  <si>
    <t>2 3 4 5 C E B D</t>
  </si>
  <si>
    <t>3 4 5 6 E B D F</t>
  </si>
  <si>
    <t>4 5 6 7 B D F M</t>
  </si>
  <si>
    <t>5 6 7 A D F M G</t>
  </si>
  <si>
    <t>6 7 A C F M G J</t>
  </si>
  <si>
    <t>7 A C E M G J E</t>
  </si>
  <si>
    <t>A C E B G J E L</t>
  </si>
  <si>
    <t>C E B D J E L S</t>
  </si>
  <si>
    <t>E B D F E L S N</t>
  </si>
  <si>
    <t>B D F M L S N Q</t>
  </si>
  <si>
    <t>D F M G S N Q R</t>
  </si>
  <si>
    <t>F M G J N Q R W</t>
  </si>
  <si>
    <t xml:space="preserve">M G J E Q R W </t>
  </si>
  <si>
    <t xml:space="preserve">G J E L R W  </t>
  </si>
  <si>
    <t xml:space="preserve">J E L S W   </t>
  </si>
  <si>
    <t xml:space="preserve">E L S N    </t>
  </si>
  <si>
    <t xml:space="preserve">L S N Q    </t>
  </si>
  <si>
    <t xml:space="preserve">S N Q R    </t>
  </si>
  <si>
    <t xml:space="preserve">N Q R W    </t>
  </si>
  <si>
    <t xml:space="preserve">Q R W     </t>
  </si>
  <si>
    <t xml:space="preserve">R W      </t>
  </si>
  <si>
    <t xml:space="preserve">W       </t>
  </si>
  <si>
    <t xml:space="preserve">A C F M G   </t>
  </si>
  <si>
    <t xml:space="preserve">C E M G J   </t>
  </si>
  <si>
    <t xml:space="preserve">E B G J E   </t>
  </si>
  <si>
    <t xml:space="preserve">B D J E L   </t>
  </si>
  <si>
    <t xml:space="preserve">D F E L S   </t>
  </si>
  <si>
    <t xml:space="preserve">F M L S N   </t>
  </si>
  <si>
    <t xml:space="preserve">M G S N Q   </t>
  </si>
  <si>
    <t xml:space="preserve">G J N Q R   </t>
  </si>
  <si>
    <t xml:space="preserve">J E Q R W   </t>
  </si>
  <si>
    <t xml:space="preserve">E L R W    </t>
  </si>
  <si>
    <t xml:space="preserve">L S W     </t>
  </si>
  <si>
    <t xml:space="preserve">1 2 3 4 A C E </t>
  </si>
  <si>
    <t xml:space="preserve">2 3 4 5 C E B </t>
  </si>
  <si>
    <t xml:space="preserve">3 4 5 6 E B D </t>
  </si>
  <si>
    <t xml:space="preserve">4 5 6 7 B D F </t>
  </si>
  <si>
    <t xml:space="preserve">5 6 7 A D F M </t>
  </si>
  <si>
    <t xml:space="preserve">6 7 A C F M G </t>
  </si>
  <si>
    <t xml:space="preserve">7 A C E M G J </t>
  </si>
  <si>
    <t>blk1</t>
  </si>
  <si>
    <t>blk2</t>
  </si>
  <si>
    <t>blk3</t>
  </si>
  <si>
    <t>blk4</t>
  </si>
  <si>
    <t>blk5</t>
  </si>
  <si>
    <t>blk6</t>
  </si>
  <si>
    <t>blk7</t>
  </si>
  <si>
    <t>blk8</t>
  </si>
  <si>
    <t>blk9</t>
  </si>
  <si>
    <t>blk10</t>
  </si>
  <si>
    <t>blk11</t>
  </si>
  <si>
    <t>blk12</t>
  </si>
  <si>
    <t>blk13</t>
  </si>
  <si>
    <t>blk14</t>
  </si>
  <si>
    <t>blk15</t>
  </si>
  <si>
    <t>blk16</t>
  </si>
  <si>
    <t>blk17</t>
  </si>
  <si>
    <t>blk18</t>
  </si>
  <si>
    <t>blk19</t>
  </si>
  <si>
    <t>blk20</t>
  </si>
  <si>
    <t>blk21</t>
  </si>
  <si>
    <t>blk22</t>
  </si>
  <si>
    <t>blk23</t>
  </si>
  <si>
    <t>blk24</t>
  </si>
  <si>
    <t>blk25</t>
  </si>
  <si>
    <t>blk26</t>
  </si>
  <si>
    <t>blk27</t>
  </si>
  <si>
    <t>blk28</t>
  </si>
  <si>
    <t>blk29</t>
  </si>
  <si>
    <t>blk30</t>
  </si>
  <si>
    <t>blk31</t>
  </si>
  <si>
    <t>blk32</t>
  </si>
  <si>
    <t>blk33</t>
  </si>
  <si>
    <t>blk34</t>
  </si>
  <si>
    <t>blk35</t>
  </si>
  <si>
    <t>blk36</t>
  </si>
  <si>
    <t>blk37</t>
  </si>
  <si>
    <t>blk38</t>
  </si>
  <si>
    <t>blk39</t>
  </si>
  <si>
    <t>blk40</t>
  </si>
  <si>
    <t>blk41</t>
  </si>
  <si>
    <t>The Children Workshop School</t>
  </si>
  <si>
    <t>Young Women Leadership School</t>
  </si>
  <si>
    <t>agnt_id</t>
  </si>
  <si>
    <t>agnt_tel</t>
  </si>
  <si>
    <t>agnt_email</t>
  </si>
  <si>
    <t>agnt_fname</t>
  </si>
  <si>
    <t>agnt_lname</t>
  </si>
  <si>
    <t>agnt1</t>
  </si>
  <si>
    <t>agnt2</t>
  </si>
  <si>
    <t>Nicholas</t>
  </si>
  <si>
    <t>Griffin</t>
  </si>
  <si>
    <t>Willie</t>
  </si>
  <si>
    <t>Ruiz</t>
  </si>
  <si>
    <t>Earl</t>
  </si>
  <si>
    <t>Turner</t>
  </si>
  <si>
    <t>Benjamin</t>
  </si>
  <si>
    <t>Roberts</t>
  </si>
  <si>
    <t>Joyce</t>
  </si>
  <si>
    <t>Johnson</t>
  </si>
  <si>
    <t>Howard</t>
  </si>
  <si>
    <t>Denise</t>
  </si>
  <si>
    <t>Garza</t>
  </si>
  <si>
    <t>Joshua</t>
  </si>
  <si>
    <t>Larson</t>
  </si>
  <si>
    <t>Sandra</t>
  </si>
  <si>
    <t>Fuller</t>
  </si>
  <si>
    <t>Steve</t>
  </si>
  <si>
    <t>Sanchez</t>
  </si>
  <si>
    <t>Richard</t>
  </si>
  <si>
    <t>Burton</t>
  </si>
  <si>
    <t>Michelle</t>
  </si>
  <si>
    <t>Fernandez</t>
  </si>
  <si>
    <t>Linda</t>
  </si>
  <si>
    <t>Howell</t>
  </si>
  <si>
    <t>Ford</t>
  </si>
  <si>
    <t>Justin</t>
  </si>
  <si>
    <t>Burns</t>
  </si>
  <si>
    <t>Matthew</t>
  </si>
  <si>
    <t>Carter</t>
  </si>
  <si>
    <t>Gerald</t>
  </si>
  <si>
    <t>Carpenter</t>
  </si>
  <si>
    <t>Cynthia</t>
  </si>
  <si>
    <t>Edward</t>
  </si>
  <si>
    <t>Ronald</t>
  </si>
  <si>
    <t>Vasquez</t>
  </si>
  <si>
    <t>Martha</t>
  </si>
  <si>
    <t>Thompson</t>
  </si>
  <si>
    <t>Ellis</t>
  </si>
  <si>
    <t>Louise</t>
  </si>
  <si>
    <t>Sean</t>
  </si>
  <si>
    <t>Kelly</t>
  </si>
  <si>
    <t>Ray</t>
  </si>
  <si>
    <t>Fred</t>
  </si>
  <si>
    <t>Henry</t>
  </si>
  <si>
    <t>Marilyn</t>
  </si>
  <si>
    <t>Harvey</t>
  </si>
  <si>
    <t>Douglas</t>
  </si>
  <si>
    <t>Adams</t>
  </si>
  <si>
    <t>Sarah</t>
  </si>
  <si>
    <t>Jacobs</t>
  </si>
  <si>
    <t>Chris</t>
  </si>
  <si>
    <t>Pamela</t>
  </si>
  <si>
    <t>Fisher</t>
  </si>
  <si>
    <t>Bonnie</t>
  </si>
  <si>
    <t>Moore</t>
  </si>
  <si>
    <t>Betty</t>
  </si>
  <si>
    <t>Wagner</t>
  </si>
  <si>
    <t>Tina</t>
  </si>
  <si>
    <t>Perry</t>
  </si>
  <si>
    <t>Carl</t>
  </si>
  <si>
    <t>Dunn</t>
  </si>
  <si>
    <t>West</t>
  </si>
  <si>
    <t>Carlos</t>
  </si>
  <si>
    <t>Martin</t>
  </si>
  <si>
    <t>Amy</t>
  </si>
  <si>
    <t>Rodriguez</t>
  </si>
  <si>
    <t>Diane</t>
  </si>
  <si>
    <t>Powell</t>
  </si>
  <si>
    <t>Rachel</t>
  </si>
  <si>
    <t>Sims</t>
  </si>
  <si>
    <t>Virginia</t>
  </si>
  <si>
    <t>Sullivan</t>
  </si>
  <si>
    <t>Walter</t>
  </si>
  <si>
    <t>Phillips</t>
  </si>
  <si>
    <t>Gordon</t>
  </si>
  <si>
    <t>Mildred</t>
  </si>
  <si>
    <t>Crawford</t>
  </si>
  <si>
    <t>Beverly</t>
  </si>
  <si>
    <t>Elliott</t>
  </si>
  <si>
    <t>(626) 111-8265</t>
  </si>
  <si>
    <t>Jessamine</t>
  </si>
  <si>
    <t>Wells</t>
  </si>
  <si>
    <t>(993) 503-0293</t>
  </si>
  <si>
    <t>Marshall</t>
  </si>
  <si>
    <t>Flores</t>
  </si>
  <si>
    <t>(702) 267-2327</t>
  </si>
  <si>
    <t>Eric</t>
  </si>
  <si>
    <t>Stewart</t>
  </si>
  <si>
    <t>(957) 900-5492</t>
  </si>
  <si>
    <t>Celeste</t>
  </si>
  <si>
    <t>Chapman</t>
  </si>
  <si>
    <t>(362) 981-0851</t>
  </si>
  <si>
    <t>Joy</t>
  </si>
  <si>
    <t>Potts</t>
  </si>
  <si>
    <t>(719) 792-5574</t>
  </si>
  <si>
    <t>Tucker</t>
  </si>
  <si>
    <t>Brady</t>
  </si>
  <si>
    <t>(370) 911-0031</t>
  </si>
  <si>
    <t>Shelly</t>
  </si>
  <si>
    <t>Collins</t>
  </si>
  <si>
    <t>(870) 300-1083</t>
  </si>
  <si>
    <t>Danielle</t>
  </si>
  <si>
    <t>Green</t>
  </si>
  <si>
    <t>(136) 627-4201</t>
  </si>
  <si>
    <t>Lewis</t>
  </si>
  <si>
    <t>Valdez</t>
  </si>
  <si>
    <t>(750) 139-5063</t>
  </si>
  <si>
    <t>Hoyt</t>
  </si>
  <si>
    <t>Pittman</t>
  </si>
  <si>
    <t>(990) 121-2928</t>
  </si>
  <si>
    <t>Xandra</t>
  </si>
  <si>
    <t>Haynes</t>
  </si>
  <si>
    <t>(612) 852-9742</t>
  </si>
  <si>
    <t>Cheyenne</t>
  </si>
  <si>
    <t>Smith</t>
  </si>
  <si>
    <t>(613) 804-1657</t>
  </si>
  <si>
    <t>Kamal</t>
  </si>
  <si>
    <t>(584) 712-6221</t>
  </si>
  <si>
    <t>Keith</t>
  </si>
  <si>
    <t>Sanford</t>
  </si>
  <si>
    <t>(407) 986-9624</t>
  </si>
  <si>
    <t>Montana</t>
  </si>
  <si>
    <t>Faulkner</t>
  </si>
  <si>
    <t>(832) 597-7890</t>
  </si>
  <si>
    <t>Dustin</t>
  </si>
  <si>
    <t>Ramos</t>
  </si>
  <si>
    <t>(201) 115-0021</t>
  </si>
  <si>
    <t>Bernard</t>
  </si>
  <si>
    <t>Saunders</t>
  </si>
  <si>
    <t>(235) 397-2769</t>
  </si>
  <si>
    <t>Zane</t>
  </si>
  <si>
    <t>Mayo</t>
  </si>
  <si>
    <t>(825) 137-3700</t>
  </si>
  <si>
    <t>Coby</t>
  </si>
  <si>
    <t>Frank</t>
  </si>
  <si>
    <t>(617) 822-8282</t>
  </si>
  <si>
    <t>Mcmillan</t>
  </si>
  <si>
    <t>(714) 200-8360</t>
  </si>
  <si>
    <t>Raya</t>
  </si>
  <si>
    <t>Mullins</t>
  </si>
  <si>
    <t>(294) 810-4620</t>
  </si>
  <si>
    <t>Xaviera</t>
  </si>
  <si>
    <t>Riley</t>
  </si>
  <si>
    <t>(536) 727-5613</t>
  </si>
  <si>
    <t>Leonard</t>
  </si>
  <si>
    <t>Rhodes</t>
  </si>
  <si>
    <t>(316) 686-0305</t>
  </si>
  <si>
    <t>Bianca</t>
  </si>
  <si>
    <t>Floyd</t>
  </si>
  <si>
    <t>(279) 311-0660</t>
  </si>
  <si>
    <t>Tyler</t>
  </si>
  <si>
    <t>(175) 894-3168</t>
  </si>
  <si>
    <t>Porter</t>
  </si>
  <si>
    <t>Carrillo</t>
  </si>
  <si>
    <t>(794) 866-4027</t>
  </si>
  <si>
    <t>Jenette</t>
  </si>
  <si>
    <t>(809) 181-8472</t>
  </si>
  <si>
    <t>Armand</t>
  </si>
  <si>
    <t>Mccarthy</t>
  </si>
  <si>
    <t>(441) 948-7296</t>
  </si>
  <si>
    <t>Cameron</t>
  </si>
  <si>
    <t>Cardenas</t>
  </si>
  <si>
    <t>(906) 837-1436</t>
  </si>
  <si>
    <t>Marcia</t>
  </si>
  <si>
    <t>Blevins</t>
  </si>
  <si>
    <t>(377) 367-7742</t>
  </si>
  <si>
    <t>Kane</t>
  </si>
  <si>
    <t>Kent</t>
  </si>
  <si>
    <t>(290) 235-2934</t>
  </si>
  <si>
    <t>Norman</t>
  </si>
  <si>
    <t>Park</t>
  </si>
  <si>
    <t>(609) 593-3765</t>
  </si>
  <si>
    <t>Destiny</t>
  </si>
  <si>
    <t>Herrera</t>
  </si>
  <si>
    <t>(637) 866-4596</t>
  </si>
  <si>
    <t>Madonna</t>
  </si>
  <si>
    <t>Lambert</t>
  </si>
  <si>
    <t>(423) 272-8334</t>
  </si>
  <si>
    <t>Aubrey</t>
  </si>
  <si>
    <t>Holmes</t>
  </si>
  <si>
    <t>(962) 773-2834</t>
  </si>
  <si>
    <t>Abigail</t>
  </si>
  <si>
    <t>Holman</t>
  </si>
  <si>
    <t>(313) 739-9948</t>
  </si>
  <si>
    <t>Camilla</t>
  </si>
  <si>
    <t>Nichols</t>
  </si>
  <si>
    <t>(697) 482-8674</t>
  </si>
  <si>
    <t>Madeline</t>
  </si>
  <si>
    <t>Stanton</t>
  </si>
  <si>
    <t>(728) 951-8740</t>
  </si>
  <si>
    <t>Sylvia</t>
  </si>
  <si>
    <t>Fitzgerald</t>
  </si>
  <si>
    <t>(566) 123-7957</t>
  </si>
  <si>
    <t>Alexander</t>
  </si>
  <si>
    <t>Randall</t>
  </si>
  <si>
    <t>(358) 559-4365</t>
  </si>
  <si>
    <t>Simon</t>
  </si>
  <si>
    <t>French</t>
  </si>
  <si>
    <t>(298) 907-4726</t>
  </si>
  <si>
    <t>Rinah</t>
  </si>
  <si>
    <t>Shepherd</t>
  </si>
  <si>
    <t>(255) 240-8359</t>
  </si>
  <si>
    <t>Slade</t>
  </si>
  <si>
    <t>Arnold</t>
  </si>
  <si>
    <t>(438) 196-8430</t>
  </si>
  <si>
    <t>Brynne</t>
  </si>
  <si>
    <t>Cain</t>
  </si>
  <si>
    <t>(694) 304-4970</t>
  </si>
  <si>
    <t>Callie</t>
  </si>
  <si>
    <t>Chambers</t>
  </si>
  <si>
    <t>(171) 557-4321</t>
  </si>
  <si>
    <t>Hedda</t>
  </si>
  <si>
    <t>Sherman</t>
  </si>
  <si>
    <t>(260) 249-7820</t>
  </si>
  <si>
    <t>Germane</t>
  </si>
  <si>
    <t>Kirk</t>
  </si>
  <si>
    <t>agnt3</t>
  </si>
  <si>
    <t>agnt4</t>
  </si>
  <si>
    <t>agnt5</t>
  </si>
  <si>
    <t>agnt6</t>
  </si>
  <si>
    <t>agnt7</t>
  </si>
  <si>
    <t>agnt8</t>
  </si>
  <si>
    <t>agnt9</t>
  </si>
  <si>
    <t>agnt10</t>
  </si>
  <si>
    <t>agnt11</t>
  </si>
  <si>
    <t>agnt12</t>
  </si>
  <si>
    <t>agnt13</t>
  </si>
  <si>
    <t>agnt14</t>
  </si>
  <si>
    <t>agnt15</t>
  </si>
  <si>
    <t>agnt16</t>
  </si>
  <si>
    <t>agnt17</t>
  </si>
  <si>
    <t>agnt18</t>
  </si>
  <si>
    <t>agnt19</t>
  </si>
  <si>
    <t>agnt20</t>
  </si>
  <si>
    <t>agnt21</t>
  </si>
  <si>
    <t>agnt22</t>
  </si>
  <si>
    <t>agnt23</t>
  </si>
  <si>
    <t>agnt24</t>
  </si>
  <si>
    <t>agnt25</t>
  </si>
  <si>
    <t>agnt26</t>
  </si>
  <si>
    <t>agnt27</t>
  </si>
  <si>
    <t>agnt28</t>
  </si>
  <si>
    <t>agnt29</t>
  </si>
  <si>
    <t>agnt30</t>
  </si>
  <si>
    <t>agnt31</t>
  </si>
  <si>
    <t>agnt32</t>
  </si>
  <si>
    <t>agnt33</t>
  </si>
  <si>
    <t>agnt34</t>
  </si>
  <si>
    <t>agnt35</t>
  </si>
  <si>
    <t>agnt36</t>
  </si>
  <si>
    <t>agnt37</t>
  </si>
  <si>
    <t>agnt38</t>
  </si>
  <si>
    <t>agnt39</t>
  </si>
  <si>
    <t>agnt40</t>
  </si>
  <si>
    <t>agnt41</t>
  </si>
  <si>
    <t>agnt42</t>
  </si>
  <si>
    <t>agnt43</t>
  </si>
  <si>
    <t>agnt44</t>
  </si>
  <si>
    <t>agnt45</t>
  </si>
  <si>
    <t>agnt46</t>
  </si>
  <si>
    <t>agnt47</t>
  </si>
  <si>
    <t>onr_ssn</t>
  </si>
  <si>
    <t>onr_fname</t>
  </si>
  <si>
    <t>onr_lname</t>
  </si>
  <si>
    <t>Daniel</t>
  </si>
  <si>
    <t>Franklin</t>
  </si>
  <si>
    <t>Dennis</t>
  </si>
  <si>
    <t>Nicole</t>
  </si>
  <si>
    <t>Dean</t>
  </si>
  <si>
    <t>Debra</t>
  </si>
  <si>
    <t>Robin</t>
  </si>
  <si>
    <t>Carr</t>
  </si>
  <si>
    <t>Clarence</t>
  </si>
  <si>
    <t>Morgan</t>
  </si>
  <si>
    <t>Welch</t>
  </si>
  <si>
    <t>Freeman</t>
  </si>
  <si>
    <t>Anthony</t>
  </si>
  <si>
    <t>George</t>
  </si>
  <si>
    <t>Russell</t>
  </si>
  <si>
    <t>Hart</t>
  </si>
  <si>
    <t>Katherine</t>
  </si>
  <si>
    <t>Stanley</t>
  </si>
  <si>
    <t>Joseph</t>
  </si>
  <si>
    <t>Gomez</t>
  </si>
  <si>
    <t>James</t>
  </si>
  <si>
    <t>Bell</t>
  </si>
  <si>
    <t>Doris</t>
  </si>
  <si>
    <t>Anderson</t>
  </si>
  <si>
    <t>Carol</t>
  </si>
  <si>
    <t>Rice</t>
  </si>
  <si>
    <t>Garcia</t>
  </si>
  <si>
    <t>Willis</t>
  </si>
  <si>
    <t>Cunningham</t>
  </si>
  <si>
    <t>King</t>
  </si>
  <si>
    <t>Lawrence</t>
  </si>
  <si>
    <t>Lillian</t>
  </si>
  <si>
    <t>Martinez</t>
  </si>
  <si>
    <t>Deborah</t>
  </si>
  <si>
    <t>Castillo</t>
  </si>
  <si>
    <t>Baker</t>
  </si>
  <si>
    <t>Melissa</t>
  </si>
  <si>
    <t>Nguyen</t>
  </si>
  <si>
    <t>Margaret</t>
  </si>
  <si>
    <t>Price</t>
  </si>
  <si>
    <t>Adam</t>
  </si>
  <si>
    <t>Bruce</t>
  </si>
  <si>
    <t>Reynolds</t>
  </si>
  <si>
    <t>Carolyn</t>
  </si>
  <si>
    <t>Robertson</t>
  </si>
  <si>
    <t>Teresa</t>
  </si>
  <si>
    <t>Payne</t>
  </si>
  <si>
    <t>Jane</t>
  </si>
  <si>
    <t>Day</t>
  </si>
  <si>
    <t>Kevin</t>
  </si>
  <si>
    <t>Campbell</t>
  </si>
  <si>
    <t>Spencer</t>
  </si>
  <si>
    <t>Marie</t>
  </si>
  <si>
    <t>Hanson</t>
  </si>
  <si>
    <t>Harold</t>
  </si>
  <si>
    <t>Morris</t>
  </si>
  <si>
    <t>Diana</t>
  </si>
  <si>
    <t>Burke</t>
  </si>
  <si>
    <t>Lisa</t>
  </si>
  <si>
    <t>Mitchell</t>
  </si>
  <si>
    <t>Frances</t>
  </si>
  <si>
    <t>Hill</t>
  </si>
  <si>
    <t>Jean</t>
  </si>
  <si>
    <t>Tammy</t>
  </si>
  <si>
    <t>Bradley</t>
  </si>
  <si>
    <t>Williams</t>
  </si>
  <si>
    <t>Cole</t>
  </si>
  <si>
    <t>Bishop</t>
  </si>
  <si>
    <t>Jeremy</t>
  </si>
  <si>
    <t>Barbara</t>
  </si>
  <si>
    <t>Rose</t>
  </si>
  <si>
    <t>Walker</t>
  </si>
  <si>
    <t>Harper</t>
  </si>
  <si>
    <t>Annie</t>
  </si>
  <si>
    <t>Johnston</t>
  </si>
  <si>
    <t>Robert</t>
  </si>
  <si>
    <t>Dorothy</t>
  </si>
  <si>
    <t>Black</t>
  </si>
  <si>
    <t>Richards</t>
  </si>
  <si>
    <t>Samuel</t>
  </si>
  <si>
    <t>Schmidt</t>
  </si>
  <si>
    <t>Taylor</t>
  </si>
  <si>
    <t>Wayne</t>
  </si>
  <si>
    <t>Torres</t>
  </si>
  <si>
    <t>Louis</t>
  </si>
  <si>
    <t>Coleman</t>
  </si>
  <si>
    <t>Gutierrez</t>
  </si>
  <si>
    <t>Christina</t>
  </si>
  <si>
    <t>Ruby</t>
  </si>
  <si>
    <t>Ferguson</t>
  </si>
  <si>
    <t>Shawn</t>
  </si>
  <si>
    <t>Pierce</t>
  </si>
  <si>
    <t>Kathleen</t>
  </si>
  <si>
    <t>Peters</t>
  </si>
  <si>
    <t>Bennett</t>
  </si>
  <si>
    <t>Gary</t>
  </si>
  <si>
    <t>Philip</t>
  </si>
  <si>
    <t>Morrison</t>
  </si>
  <si>
    <t>Jesse</t>
  </si>
  <si>
    <t>Victor</t>
  </si>
  <si>
    <t>Reed</t>
  </si>
  <si>
    <t>Jimmy</t>
  </si>
  <si>
    <t>Webb</t>
  </si>
  <si>
    <t>Simmons</t>
  </si>
  <si>
    <t>Brian</t>
  </si>
  <si>
    <t>Lynch</t>
  </si>
  <si>
    <t>Norma</t>
  </si>
  <si>
    <t>Lee</t>
  </si>
  <si>
    <t>Julie</t>
  </si>
  <si>
    <t>Randy</t>
  </si>
  <si>
    <t>Harris</t>
  </si>
  <si>
    <t>Arthur</t>
  </si>
  <si>
    <t>Owens</t>
  </si>
  <si>
    <t>William</t>
  </si>
  <si>
    <t>Kenneth</t>
  </si>
  <si>
    <t>Patricia</t>
  </si>
  <si>
    <t>Nelson</t>
  </si>
  <si>
    <t>Emily</t>
  </si>
  <si>
    <t>Theresa</t>
  </si>
  <si>
    <t>Edwards</t>
  </si>
  <si>
    <t>Amanda</t>
  </si>
  <si>
    <t>Rogers</t>
  </si>
  <si>
    <t>Bobby</t>
  </si>
  <si>
    <t>Raymond</t>
  </si>
  <si>
    <t>Carroll</t>
  </si>
  <si>
    <t>Peter</t>
  </si>
  <si>
    <t>Simpson</t>
  </si>
  <si>
    <t>Jack</t>
  </si>
  <si>
    <t>Henderson</t>
  </si>
  <si>
    <t>Richardson</t>
  </si>
  <si>
    <t>Cheryl</t>
  </si>
  <si>
    <t>Palmer</t>
  </si>
  <si>
    <t>Jason</t>
  </si>
  <si>
    <t>Maria</t>
  </si>
  <si>
    <t>Barnes</t>
  </si>
  <si>
    <t>Ann</t>
  </si>
  <si>
    <t>Gardner</t>
  </si>
  <si>
    <t>Mendoza</t>
  </si>
  <si>
    <t>Alvarez</t>
  </si>
  <si>
    <t>Ruth</t>
  </si>
  <si>
    <t>Gibson</t>
  </si>
  <si>
    <t>Scott</t>
  </si>
  <si>
    <t>Jose</t>
  </si>
  <si>
    <t>Mcdonald</t>
  </si>
  <si>
    <t>Washington</t>
  </si>
  <si>
    <t>Helen</t>
  </si>
  <si>
    <t>Brown</t>
  </si>
  <si>
    <t>Stephanie</t>
  </si>
  <si>
    <t>Hernandez</t>
  </si>
  <si>
    <t>Jackson</t>
  </si>
  <si>
    <t>Hughes</t>
  </si>
  <si>
    <t>Davis</t>
  </si>
  <si>
    <t>Jennifer</t>
  </si>
  <si>
    <t>Matthews</t>
  </si>
  <si>
    <t>Hunt</t>
  </si>
  <si>
    <t>Alice</t>
  </si>
  <si>
    <t>Timothy</t>
  </si>
  <si>
    <t>Kathryn</t>
  </si>
  <si>
    <t>Mason</t>
  </si>
  <si>
    <t>Hudson</t>
  </si>
  <si>
    <t>Murphy</t>
  </si>
  <si>
    <t>David</t>
  </si>
  <si>
    <t>Ortiz</t>
  </si>
  <si>
    <t>Lori</t>
  </si>
  <si>
    <t>Bowman</t>
  </si>
  <si>
    <t>Moreno</t>
  </si>
  <si>
    <t>Wanda</t>
  </si>
  <si>
    <t>Stone</t>
  </si>
  <si>
    <t>Christine</t>
  </si>
  <si>
    <t>Snyder</t>
  </si>
  <si>
    <t>Brooks</t>
  </si>
  <si>
    <t>Steven</t>
  </si>
  <si>
    <t>Antonio</t>
  </si>
  <si>
    <t>Terry</t>
  </si>
  <si>
    <t>Reyes</t>
  </si>
  <si>
    <t>Heather</t>
  </si>
  <si>
    <t>Christopher</t>
  </si>
  <si>
    <t>Roy</t>
  </si>
  <si>
    <t>Jacqueline</t>
  </si>
  <si>
    <t>Duncan</t>
  </si>
  <si>
    <t>Kim</t>
  </si>
  <si>
    <t>Aaron</t>
  </si>
  <si>
    <t>Stevens</t>
  </si>
  <si>
    <t>Williamson</t>
  </si>
  <si>
    <t>Ashley</t>
  </si>
  <si>
    <t>Gregory</t>
  </si>
  <si>
    <t>Allen</t>
  </si>
  <si>
    <t>Ryan</t>
  </si>
  <si>
    <t>Rebecca</t>
  </si>
  <si>
    <t>Greene</t>
  </si>
  <si>
    <t>Elizabeth</t>
  </si>
  <si>
    <t>Clark</t>
  </si>
  <si>
    <t>Michael</t>
  </si>
  <si>
    <t>Sara</t>
  </si>
  <si>
    <t>Lopez</t>
  </si>
  <si>
    <t>Thomas</t>
  </si>
  <si>
    <t>Olson</t>
  </si>
  <si>
    <t>Foster</t>
  </si>
  <si>
    <t>Shirley</t>
  </si>
  <si>
    <t>Karen</t>
  </si>
  <si>
    <t>Little</t>
  </si>
  <si>
    <t>Brenda</t>
  </si>
  <si>
    <t>Shaw</t>
  </si>
  <si>
    <t>Watson</t>
  </si>
  <si>
    <t>Kathy</t>
  </si>
  <si>
    <t>Phillip</t>
  </si>
  <si>
    <t>Charles</t>
  </si>
  <si>
    <t>Alan</t>
  </si>
  <si>
    <t>Eugene</t>
  </si>
  <si>
    <t>Andrea</t>
  </si>
  <si>
    <t>Miller</t>
  </si>
  <si>
    <t>Larry</t>
  </si>
  <si>
    <t>Wright</t>
  </si>
  <si>
    <t>Dixon</t>
  </si>
  <si>
    <t>Ross</t>
  </si>
  <si>
    <t>Warren</t>
  </si>
  <si>
    <t>Judith</t>
  </si>
  <si>
    <t>Butler</t>
  </si>
  <si>
    <t>Paul</t>
  </si>
  <si>
    <t>Austin</t>
  </si>
  <si>
    <t>Catherine</t>
  </si>
  <si>
    <t>Hall</t>
  </si>
  <si>
    <t>Joe</t>
  </si>
  <si>
    <t>Lois</t>
  </si>
  <si>
    <t>Kimberly</t>
  </si>
  <si>
    <t>Hayes</t>
  </si>
  <si>
    <t>Kennedy</t>
  </si>
  <si>
    <t>Myers</t>
  </si>
  <si>
    <t>Susan</t>
  </si>
  <si>
    <t>Murray</t>
  </si>
  <si>
    <t>Albert</t>
  </si>
  <si>
    <t>Ramirez</t>
  </si>
  <si>
    <t>Cooper</t>
  </si>
  <si>
    <t>Cook</t>
  </si>
  <si>
    <t>Jenkins</t>
  </si>
  <si>
    <t>Ernest</t>
  </si>
  <si>
    <t>Woods</t>
  </si>
  <si>
    <t>Banks</t>
  </si>
  <si>
    <t>Mark</t>
  </si>
  <si>
    <t>Billy</t>
  </si>
  <si>
    <t>Harry</t>
  </si>
  <si>
    <t>Jonathan</t>
  </si>
  <si>
    <t>Grant</t>
  </si>
  <si>
    <t>Lawson</t>
  </si>
  <si>
    <t>Medina</t>
  </si>
  <si>
    <t>Patrick</t>
  </si>
  <si>
    <t>Hawkins</t>
  </si>
  <si>
    <t>Harrison</t>
  </si>
  <si>
    <t>Fox</t>
  </si>
  <si>
    <t>Brandon</t>
  </si>
  <si>
    <t>Hamilton</t>
  </si>
  <si>
    <t>Fowler</t>
  </si>
  <si>
    <t>Gloria</t>
  </si>
  <si>
    <t>Robinson</t>
  </si>
  <si>
    <t>Gilbert</t>
  </si>
  <si>
    <t>Frazier</t>
  </si>
  <si>
    <t>Irene</t>
  </si>
  <si>
    <t>Weaver</t>
  </si>
  <si>
    <t>Laura</t>
  </si>
  <si>
    <t>Hicks</t>
  </si>
  <si>
    <t>Hunter</t>
  </si>
  <si>
    <t>Angela</t>
  </si>
  <si>
    <t>Stephens</t>
  </si>
  <si>
    <t>Julia</t>
  </si>
  <si>
    <t>Mary</t>
  </si>
  <si>
    <t>Todd</t>
  </si>
  <si>
    <t>Perkins</t>
  </si>
  <si>
    <t>Ralph</t>
  </si>
  <si>
    <t>Boyd</t>
  </si>
  <si>
    <t>Morales</t>
  </si>
  <si>
    <t>Sanders</t>
  </si>
  <si>
    <t>Fields</t>
  </si>
  <si>
    <t>Sharon</t>
  </si>
  <si>
    <t>Roger</t>
  </si>
  <si>
    <t>Long</t>
  </si>
  <si>
    <t>Andrew</t>
  </si>
  <si>
    <t>Garrett</t>
  </si>
  <si>
    <t>Johnny</t>
  </si>
  <si>
    <t>Montgomery</t>
  </si>
  <si>
    <t>Andrews</t>
  </si>
  <si>
    <t>Mccoy</t>
  </si>
  <si>
    <t>Knight</t>
  </si>
  <si>
    <t>Stephen</t>
  </si>
  <si>
    <t>Jessica</t>
  </si>
  <si>
    <t>Evelyn</t>
  </si>
  <si>
    <t>Jeffrey</t>
  </si>
  <si>
    <t>Wallace</t>
  </si>
  <si>
    <t>Nancy</t>
  </si>
  <si>
    <t>White</t>
  </si>
  <si>
    <t>Judy</t>
  </si>
  <si>
    <t>Diaz</t>
  </si>
  <si>
    <t>Watkins</t>
  </si>
  <si>
    <t>Gray</t>
  </si>
  <si>
    <t>Donald</t>
  </si>
  <si>
    <t>Romero</t>
  </si>
  <si>
    <t>Young</t>
  </si>
  <si>
    <t>Evans</t>
  </si>
  <si>
    <t>Donna</t>
  </si>
  <si>
    <t>Meyer</t>
  </si>
  <si>
    <t>Phyllis</t>
  </si>
  <si>
    <t>Chavez</t>
  </si>
  <si>
    <t>Mills</t>
  </si>
  <si>
    <t>Oliver</t>
  </si>
  <si>
    <t>John</t>
  </si>
  <si>
    <t>Bailey</t>
  </si>
  <si>
    <t>Jones</t>
  </si>
  <si>
    <t>Jerry</t>
  </si>
  <si>
    <t>Kelley</t>
  </si>
  <si>
    <t>Cruz</t>
  </si>
  <si>
    <t>st_start</t>
  </si>
  <si>
    <t>st_end</t>
  </si>
  <si>
    <t>prpt_id</t>
  </si>
  <si>
    <t>prpt_zip</t>
  </si>
  <si>
    <t>prpt_address</t>
  </si>
  <si>
    <t>prpt_bed</t>
  </si>
  <si>
    <t>prpt_bath</t>
  </si>
  <si>
    <t>prpt_square</t>
  </si>
  <si>
    <t>prpt_bdate</t>
  </si>
  <si>
    <t>prpt1</t>
  </si>
  <si>
    <t xml:space="preserve">4354 PARK AVENUE                         </t>
  </si>
  <si>
    <t xml:space="preserve">1657 ADEE AVENUE                         </t>
  </si>
  <si>
    <t xml:space="preserve">1235 EAST 223 STREET                     </t>
  </si>
  <si>
    <t xml:space="preserve">3931 SETON AVENUE                        </t>
  </si>
  <si>
    <t xml:space="preserve">2938 WICKHAM AVENUE                      </t>
  </si>
  <si>
    <t xml:space="preserve">3849 AMUNDSON AVENUE                     </t>
  </si>
  <si>
    <t xml:space="preserve">26611/2 BRIGGS AVENUE                    </t>
  </si>
  <si>
    <t xml:space="preserve">2758 BOUCK AVENUE                        </t>
  </si>
  <si>
    <t xml:space="preserve">2979 YOUNG AVENUE                        </t>
  </si>
  <si>
    <t xml:space="preserve">987 ADEE AVENUE                          </t>
  </si>
  <si>
    <t xml:space="preserve">2215 HOMER AVENUE                        </t>
  </si>
  <si>
    <t xml:space="preserve">2090 RANDALL AVENUE                      </t>
  </si>
  <si>
    <t xml:space="preserve">110 SCHOFIELD STREET                     </t>
  </si>
  <si>
    <t xml:space="preserve">1006 EAST 172 STREET                     </t>
  </si>
  <si>
    <t xml:space="preserve">1485 BRYANT AVENUE                       </t>
  </si>
  <si>
    <t xml:space="preserve">1830 ANDREWS AVENUE                      </t>
  </si>
  <si>
    <t xml:space="preserve">961 TELLER AVENUE                        </t>
  </si>
  <si>
    <t xml:space="preserve">1855 WILLIAMSBRIDGE RD                   </t>
  </si>
  <si>
    <t xml:space="preserve">776 E 169                                </t>
  </si>
  <si>
    <t xml:space="preserve">1281 UNION AVE                           </t>
  </si>
  <si>
    <t xml:space="preserve">650 SAINT ANNS AVENUE                    </t>
  </si>
  <si>
    <t xml:space="preserve">801 EAST 161 STREET                      </t>
  </si>
  <si>
    <t xml:space="preserve">830 EAST 169TH STREET                    </t>
  </si>
  <si>
    <t xml:space="preserve">1035 STEBBINS AVENUE                     </t>
  </si>
  <si>
    <t xml:space="preserve">905 EAST 156TH STREET                    </t>
  </si>
  <si>
    <t xml:space="preserve">1164 FOX STREET                          </t>
  </si>
  <si>
    <t xml:space="preserve">1445 BRYANT AVENUE                       </t>
  </si>
  <si>
    <t xml:space="preserve">1042 WASHINGTON AVE                      </t>
  </si>
  <si>
    <t xml:space="preserve">476 EAST134TH STREET                     </t>
  </si>
  <si>
    <t xml:space="preserve">441 EAST 144 STREET                      </t>
  </si>
  <si>
    <t xml:space="preserve">53 BRUCKNER BOULEVARD                    </t>
  </si>
  <si>
    <t xml:space="preserve">1735 VICTOR STREET                       </t>
  </si>
  <si>
    <t xml:space="preserve">330 NEWMAN AVENUE                        </t>
  </si>
  <si>
    <t xml:space="preserve">505 THIERIOT AVENUE                      </t>
  </si>
  <si>
    <t xml:space="preserve">729 ROSEDALE AVENUE                      </t>
  </si>
  <si>
    <t xml:space="preserve">920 HARDING PARK                         </t>
  </si>
  <si>
    <t xml:space="preserve">735 TAYLOR AVENUE                        </t>
  </si>
  <si>
    <t xml:space="preserve">1211 MANOR AVENUE                        </t>
  </si>
  <si>
    <t xml:space="preserve">479 COMMONWEALTH AVENUE                  </t>
  </si>
  <si>
    <t xml:space="preserve">420 BOLTON AVENUE                        </t>
  </si>
  <si>
    <t xml:space="preserve">1230 ROSEDALE AVENUE                     </t>
  </si>
  <si>
    <t xml:space="preserve">1723 E 172                               </t>
  </si>
  <si>
    <t xml:space="preserve">9 SCHUYLER TERRACE                       </t>
  </si>
  <si>
    <t xml:space="preserve">454 QUINCY AVENUE                        </t>
  </si>
  <si>
    <t xml:space="preserve">4227 BOYD AVE                            </t>
  </si>
  <si>
    <t xml:space="preserve">4346 EDSON AVENUE                        </t>
  </si>
  <si>
    <t xml:space="preserve">717 EAST 242 STREET                      </t>
  </si>
  <si>
    <t xml:space="preserve">960 EAST 233RD STREET                    </t>
  </si>
  <si>
    <t xml:space="preserve">3729 OLINVILLE AVENUE                    </t>
  </si>
  <si>
    <t xml:space="preserve">848 EAST 223 STREET                      </t>
  </si>
  <si>
    <t xml:space="preserve">169 BAY 26TH STREET                      </t>
  </si>
  <si>
    <t xml:space="preserve">6814 FT HAMILTON PARKWAY                 </t>
  </si>
  <si>
    <t xml:space="preserve">270 SENATOR STREET                       </t>
  </si>
  <si>
    <t xml:space="preserve">703 PUTNAM AVENUE                        </t>
  </si>
  <si>
    <t xml:space="preserve">149 VAN BUREN STREET                     </t>
  </si>
  <si>
    <t xml:space="preserve">529 MARCY AVENUE                         </t>
  </si>
  <si>
    <t xml:space="preserve">256 MARCUS GARVEY BOULEV                 </t>
  </si>
  <si>
    <t xml:space="preserve">1628 73 STREET                           </t>
  </si>
  <si>
    <t xml:space="preserve">38 BERGEN BEACH PLACE                    </t>
  </si>
  <si>
    <t xml:space="preserve">294 DAHILL ROAD                          </t>
  </si>
  <si>
    <t xml:space="preserve">1856 54TH   STREET                       </t>
  </si>
  <si>
    <t xml:space="preserve">2882 BRIGHTON 3 STREET                   </t>
  </si>
  <si>
    <t xml:space="preserve">25 LEGION STREET                         </t>
  </si>
  <si>
    <t xml:space="preserve">53 STOCKHOLM STREET                      </t>
  </si>
  <si>
    <t xml:space="preserve">165 COVERT STREET                        </t>
  </si>
  <si>
    <t xml:space="preserve">1190 GREENE AVENUE                       </t>
  </si>
  <si>
    <t xml:space="preserve">242 MENAHAN                              </t>
  </si>
  <si>
    <t xml:space="preserve">1423 EAST 104TH STREET                   </t>
  </si>
  <si>
    <t xml:space="preserve">1090 EAST 92ND STREET                    </t>
  </si>
  <si>
    <t xml:space="preserve">66 CONKLIN AVENUE                        </t>
  </si>
  <si>
    <t xml:space="preserve">1503 REMSEN AVENUE                       </t>
  </si>
  <si>
    <t xml:space="preserve">1654 EAST 92ND   STREET                  </t>
  </si>
  <si>
    <t xml:space="preserve">141 BALTIC STREET                        </t>
  </si>
  <si>
    <t xml:space="preserve">1685 CARROLL STREET                      </t>
  </si>
  <si>
    <t xml:space="preserve">190 SHEPHERD AVENUE                      </t>
  </si>
  <si>
    <t xml:space="preserve">146 NICHOLS AVENUE                       </t>
  </si>
  <si>
    <t xml:space="preserve">35 BULWER PLACE                          </t>
  </si>
  <si>
    <t xml:space="preserve">557 FULTON STREET                        </t>
  </si>
  <si>
    <t xml:space="preserve">449 VERMONT STREET                       </t>
  </si>
  <si>
    <t xml:space="preserve">155 WYONA STREET                         </t>
  </si>
  <si>
    <t xml:space="preserve">340 WYONA STREET                         </t>
  </si>
  <si>
    <t xml:space="preserve">408 MILLER AVENUE                        </t>
  </si>
  <si>
    <t xml:space="preserve">288 HENDRIX STREET                       </t>
  </si>
  <si>
    <t xml:space="preserve">564 ASHFORD STREET                       </t>
  </si>
  <si>
    <t xml:space="preserve">433 ATKINS AVENUE                        </t>
  </si>
  <si>
    <t xml:space="preserve">293 WYONA STREET                         </t>
  </si>
  <si>
    <t xml:space="preserve">462 MILLER AVENUE                        </t>
  </si>
  <si>
    <t xml:space="preserve">648 VERMONT STREET                       </t>
  </si>
  <si>
    <t xml:space="preserve">715 HINSDALE STREET                      </t>
  </si>
  <si>
    <t xml:space="preserve">3342 ATLANTIC AVENUE                     </t>
  </si>
  <si>
    <t xml:space="preserve">541 LOGAN STREET                         </t>
  </si>
  <si>
    <t xml:space="preserve">1386 SUTTER AVENUE                       </t>
  </si>
  <si>
    <t xml:space="preserve">645 EAST 24TH STREET                     </t>
  </si>
  <si>
    <t xml:space="preserve">321 EAST 28TH STREET                     </t>
  </si>
  <si>
    <t xml:space="preserve">4320 AVENUE J                            </t>
  </si>
  <si>
    <t xml:space="preserve">5209 AVENUE D                            </t>
  </si>
  <si>
    <t xml:space="preserve">1152 EAST 31ST STREET                    </t>
  </si>
  <si>
    <t xml:space="preserve">1005 EAST 46TH   STREET                  </t>
  </si>
  <si>
    <t xml:space="preserve">153 EAST 92ND STREET                     </t>
  </si>
  <si>
    <t xml:space="preserve">253 EAST 91ST   STREET                   </t>
  </si>
  <si>
    <t xml:space="preserve">558 EAST 96TH STREET                     </t>
  </si>
  <si>
    <t xml:space="preserve">815 EAST 57 STREET                       </t>
  </si>
  <si>
    <t xml:space="preserve">1418 EAST 49TH   STREET                  </t>
  </si>
  <si>
    <t xml:space="preserve">56 FLORENCE AVENUE                       </t>
  </si>
  <si>
    <t xml:space="preserve">116 BEADEL STREET                        </t>
  </si>
  <si>
    <t xml:space="preserve">1546 EAST 29TH STREET                    </t>
  </si>
  <si>
    <t xml:space="preserve">3502 AVENUE R                            </t>
  </si>
  <si>
    <t xml:space="preserve">2011 EAST 33RD   STREET                  </t>
  </si>
  <si>
    <t xml:space="preserve">1321 EAST 22ND STREET                    </t>
  </si>
  <si>
    <t xml:space="preserve">472 CHAUNCEY STREET                      </t>
  </si>
  <si>
    <t xml:space="preserve">1330 HERKIMER STREET                     </t>
  </si>
  <si>
    <t xml:space="preserve">2042 EAST 60TH   STREET                  </t>
  </si>
  <si>
    <t xml:space="preserve">1810 EAST 49TH STREET                    </t>
  </si>
  <si>
    <t xml:space="preserve">2281 EAST 26TH STREET                    </t>
  </si>
  <si>
    <t xml:space="preserve">2423 EAST 26TH   STREET                  </t>
  </si>
  <si>
    <t xml:space="preserve">2468 BRAGG STREET                        </t>
  </si>
  <si>
    <t xml:space="preserve">284 22ND STREET                          </t>
  </si>
  <si>
    <t xml:space="preserve">240 1 AVENUE                             </t>
  </si>
  <si>
    <t xml:space="preserve">301 PARK AVENUE                          </t>
  </si>
  <si>
    <t xml:space="preserve">730 5 AVENUE                             </t>
  </si>
  <si>
    <t xml:space="preserve">342 1 AVENUE                             </t>
  </si>
  <si>
    <t xml:space="preserve">2360 BROADWAY                            </t>
  </si>
  <si>
    <t xml:space="preserve">790 SEVENTH AVENUE                       </t>
  </si>
  <si>
    <t xml:space="preserve">575 LEXINGTON AVENUE                     </t>
  </si>
  <si>
    <t xml:space="preserve">180 MAIDEN LANE                          </t>
  </si>
  <si>
    <t xml:space="preserve">120 WEST 45TH   STREET                   </t>
  </si>
  <si>
    <t xml:space="preserve">757 THIRD AVENUE                         </t>
  </si>
  <si>
    <t xml:space="preserve">144-150 WEST 34TH STREET                 </t>
  </si>
  <si>
    <t xml:space="preserve">315 PARK AVENUE SOUTH                    </t>
  </si>
  <si>
    <t xml:space="preserve">5 MADISON AVENUE                         </t>
  </si>
  <si>
    <t xml:space="preserve">1375 BROADWAY                            </t>
  </si>
  <si>
    <t xml:space="preserve">1865 BROADWAY                            </t>
  </si>
  <si>
    <t xml:space="preserve">208 AMSTERDAM AVENUE                     </t>
  </si>
  <si>
    <t xml:space="preserve">100 WALL STREET                          </t>
  </si>
  <si>
    <t xml:space="preserve">525 LEXINGTON AVENUE                     </t>
  </si>
  <si>
    <t xml:space="preserve">460 WEST 42ND   STREET                   </t>
  </si>
  <si>
    <t xml:space="preserve">212 5 AVENUE                             </t>
  </si>
  <si>
    <t xml:space="preserve">787 11TH   AVENUE                        </t>
  </si>
  <si>
    <t xml:space="preserve">123 WILLIAM STREET                       </t>
  </si>
  <si>
    <t xml:space="preserve">370 LEXINGTON AVENUE                     </t>
  </si>
  <si>
    <t xml:space="preserve">525 EAST 73RD   STREET                   </t>
  </si>
  <si>
    <t xml:space="preserve">386 PARK AVENUE SOUTH                    </t>
  </si>
  <si>
    <t xml:space="preserve">9 CROSBY STREET                          </t>
  </si>
  <si>
    <t xml:space="preserve">32 OLD SLIP                              </t>
  </si>
  <si>
    <t xml:space="preserve">232-262 WEST 19TH STREET                 </t>
  </si>
  <si>
    <t xml:space="preserve">153 WEST 54TH   STREET                   </t>
  </si>
  <si>
    <t xml:space="preserve">250 WEST 43RD   STREET                   </t>
  </si>
  <si>
    <t xml:space="preserve">837 WASHINGTON STREET                    </t>
  </si>
  <si>
    <t xml:space="preserve">30 PARK AVENUE                           </t>
  </si>
  <si>
    <t xml:space="preserve">111 EAST 59TH   STREET                   </t>
  </si>
  <si>
    <t xml:space="preserve">1710 BROADWAY                            </t>
  </si>
  <si>
    <t xml:space="preserve">301 EAST 21ST STREET                     </t>
  </si>
  <si>
    <t xml:space="preserve">321 WEST 44TH   STREET                   </t>
  </si>
  <si>
    <t xml:space="preserve">88 MADISON AVENUE                        </t>
  </si>
  <si>
    <t xml:space="preserve">30 EAST 30TH STREET                      </t>
  </si>
  <si>
    <t xml:space="preserve">416-422 WEST 52ND STREET                 </t>
  </si>
  <si>
    <t xml:space="preserve">3 MITCHELL PLACE                         </t>
  </si>
  <si>
    <t xml:space="preserve">210 WEST 70TH   STREET                   </t>
  </si>
  <si>
    <t xml:space="preserve">250 WEST 39TH   STREET                   </t>
  </si>
  <si>
    <t xml:space="preserve">45 EAST 53RD   STREET                    </t>
  </si>
  <si>
    <t xml:space="preserve">40 EXCHANGE PLACE                        </t>
  </si>
  <si>
    <t xml:space="preserve">257 SOUTH STREET                         </t>
  </si>
  <si>
    <t xml:space="preserve">670 BROADWAY                             </t>
  </si>
  <si>
    <t xml:space="preserve">18-20 WEST 33RD   STREET                 </t>
  </si>
  <si>
    <t xml:space="preserve">720 WEST END AVENUE                      </t>
  </si>
  <si>
    <t xml:space="preserve">311-319 WEST 43RD STREET                 </t>
  </si>
  <si>
    <t xml:space="preserve">40-46 WEST 25TH STREET                   </t>
  </si>
  <si>
    <t xml:space="preserve">211 EAST 79TH   STREET                   </t>
  </si>
  <si>
    <t xml:space="preserve">24-30 WEST 25TH   STREET                 </t>
  </si>
  <si>
    <t xml:space="preserve">15 EAST 30TH   STREET                    </t>
  </si>
  <si>
    <t xml:space="preserve">29 WEST 28TH   STREET                    </t>
  </si>
  <si>
    <t xml:space="preserve">27 WEST 24TH   STREET                    </t>
  </si>
  <si>
    <t xml:space="preserve">1501 LEXINGTON AVENUE                    </t>
  </si>
  <si>
    <t xml:space="preserve">564 5 AVENUE                             </t>
  </si>
  <si>
    <t xml:space="preserve">894 7 AVENUE                             </t>
  </si>
  <si>
    <t xml:space="preserve">119 WEST 24TH   STREET                   </t>
  </si>
  <si>
    <t xml:space="preserve">155 EAST 60TH   STREET                   </t>
  </si>
  <si>
    <t xml:space="preserve">240 WEST 40TH   STREET                   </t>
  </si>
  <si>
    <t xml:space="preserve">5 EAST 59TH   STREET                     </t>
  </si>
  <si>
    <t xml:space="preserve">31-37 EAST 31ST   STREET                 </t>
  </si>
  <si>
    <t xml:space="preserve">24 WEST 40TH                             </t>
  </si>
  <si>
    <t xml:space="preserve">45 WEST 45 STREET                        </t>
  </si>
  <si>
    <t xml:space="preserve">220 WEST 41ST   STREET                   </t>
  </si>
  <si>
    <t xml:space="preserve">260-262 WEST 78TH   STREET               </t>
  </si>
  <si>
    <t xml:space="preserve">752 WEST END AVENUE                      </t>
  </si>
  <si>
    <t xml:space="preserve">308 EAST 38TH   STREET                   </t>
  </si>
  <si>
    <t xml:space="preserve">10 WEST 47TH   STREET                    </t>
  </si>
  <si>
    <t xml:space="preserve">220 EAST 22ND   STREET                   </t>
  </si>
  <si>
    <t xml:space="preserve">225 WEST 23RD   STREET                   </t>
  </si>
  <si>
    <t xml:space="preserve">311 WEST 50TH STREET                     </t>
  </si>
  <si>
    <t xml:space="preserve">771-775 WASHINGTON STREET                </t>
  </si>
  <si>
    <t xml:space="preserve">88 UNIVERSITY PLACE                      </t>
  </si>
  <si>
    <t xml:space="preserve">425-429 3RD AVENUE                       </t>
  </si>
  <si>
    <t xml:space="preserve">113 SPRING STREET                        </t>
  </si>
  <si>
    <t xml:space="preserve">33 EAST 42ND   STREET                    </t>
  </si>
  <si>
    <t xml:space="preserve">225 EAST 6TH STREET                      </t>
  </si>
  <si>
    <t xml:space="preserve">827 BROADWAY                             </t>
  </si>
  <si>
    <t xml:space="preserve">330 EAST 63RD STREET                     </t>
  </si>
  <si>
    <t xml:space="preserve">155 WEST 23RD   STREET                   </t>
  </si>
  <si>
    <t xml:space="preserve">113 7 AVENUE SOUTH                       </t>
  </si>
  <si>
    <t xml:space="preserve">620 TWELFTH AVENUE                       </t>
  </si>
  <si>
    <t xml:space="preserve">432 WEST 58TH   STREET                   </t>
  </si>
  <si>
    <t xml:space="preserve">190 BOWERY                               </t>
  </si>
  <si>
    <t xml:space="preserve">145 WEST 45                              </t>
  </si>
  <si>
    <t xml:space="preserve">517 WEST 29TH   STREET                   </t>
  </si>
  <si>
    <t xml:space="preserve">1147 FIRST AVENUE                        </t>
  </si>
  <si>
    <t xml:space="preserve">215 WEST 40TH   STREET                   </t>
  </si>
  <si>
    <t xml:space="preserve">312-316 EAST 30TH STREET                 </t>
  </si>
  <si>
    <t xml:space="preserve">57 MURRAY STREET                         </t>
  </si>
  <si>
    <t xml:space="preserve">536-540 6TH AVENUE                       </t>
  </si>
  <si>
    <t xml:space="preserve">543 WEST 43RD   STREET                   </t>
  </si>
  <si>
    <t xml:space="preserve">210 EAST 22ND   STREET                   </t>
  </si>
  <si>
    <t xml:space="preserve">103 EAST 125 STREET                      </t>
  </si>
  <si>
    <t xml:space="preserve">70 TENTH   AVENUE                        </t>
  </si>
  <si>
    <t xml:space="preserve">142 BOWERY                               </t>
  </si>
  <si>
    <t xml:space="preserve">65 BROADWAY                              </t>
  </si>
  <si>
    <t xml:space="preserve">372-378 WEST END AVENUE                  </t>
  </si>
  <si>
    <t xml:space="preserve">437-439 WEST 16TH   STREET               </t>
  </si>
  <si>
    <t xml:space="preserve">7 WEST 18TH ST                           </t>
  </si>
  <si>
    <t xml:space="preserve">22 WEST 38TH   STREET                    </t>
  </si>
  <si>
    <t xml:space="preserve">45 WEST 27TH   STREET                    </t>
  </si>
  <si>
    <t xml:space="preserve">315 WEST 35TH   STREET                   </t>
  </si>
  <si>
    <t xml:space="preserve">131 EAST 47TH   STREET                   </t>
  </si>
  <si>
    <t xml:space="preserve">19 WEST 24TH   STREET                    </t>
  </si>
  <si>
    <t xml:space="preserve">4101 BROADWAY                            </t>
  </si>
  <si>
    <t xml:space="preserve">780 GREENWICH STREET                     </t>
  </si>
  <si>
    <t xml:space="preserve">125 WEST 16TH   STREET                   </t>
  </si>
  <si>
    <t xml:space="preserve">680 ST NICHOLAS AVENUE                   </t>
  </si>
  <si>
    <t xml:space="preserve">19 WEST 31ST   STREET                    </t>
  </si>
  <si>
    <t xml:space="preserve">243 WEST 42ND STREET                     </t>
  </si>
  <si>
    <t xml:space="preserve">331 PARK AVENUE SOUTH                    </t>
  </si>
  <si>
    <t xml:space="preserve">207 WEST 79TH   STREET                   </t>
  </si>
  <si>
    <t xml:space="preserve">1367 BROADWAY                            </t>
  </si>
  <si>
    <t xml:space="preserve">13 WEST 27TH   STREET                    </t>
  </si>
  <si>
    <t xml:space="preserve">855 AVENUE OF THE AMER                   </t>
  </si>
  <si>
    <t xml:space="preserve">537 WEST 27TH   STREET                   </t>
  </si>
  <si>
    <t xml:space="preserve">235 WEST 35TH STREET                     </t>
  </si>
  <si>
    <t xml:space="preserve">260 11TH   AVENUE                        </t>
  </si>
  <si>
    <t xml:space="preserve">624-36 WEST 47TH STREET                  </t>
  </si>
  <si>
    <t xml:space="preserve">12 EAST 33RD   STREET                    </t>
  </si>
  <si>
    <t xml:space="preserve">110 EAST 16TH   STREET                   </t>
  </si>
  <si>
    <t xml:space="preserve">152 EAST 22ND   STREET                   </t>
  </si>
  <si>
    <t xml:space="preserve">344-346 WEST 14TH   STREET               </t>
  </si>
  <si>
    <t xml:space="preserve">225 WEST 110TH ST                        </t>
  </si>
  <si>
    <t xml:space="preserve">40 EAST END AVENUE                       </t>
  </si>
  <si>
    <t xml:space="preserve">261-263 WEST 34TH   STREET               </t>
  </si>
  <si>
    <t xml:space="preserve">47 GREENE STREET                         </t>
  </si>
  <si>
    <t xml:space="preserve">425 EAST 53RD STREET                     </t>
  </si>
  <si>
    <t xml:space="preserve">146 WEST 28TH   STREET                   </t>
  </si>
  <si>
    <t xml:space="preserve">148-154 RIVINGTON STREET                 </t>
  </si>
  <si>
    <t xml:space="preserve">9 EAST 16TH   STREET                     </t>
  </si>
  <si>
    <t xml:space="preserve">455 HUDSON STREET                        </t>
  </si>
  <si>
    <t xml:space="preserve">507 WEST 33RD   STREET                   </t>
  </si>
  <si>
    <t xml:space="preserve">526 WEST 111 STREET                      </t>
  </si>
  <si>
    <t xml:space="preserve">309-313 WEST 30TH STREET                 </t>
  </si>
  <si>
    <t xml:space="preserve">17 WEST 125 STREET                       </t>
  </si>
  <si>
    <t xml:space="preserve">144-146 EAST 24TH STREET                 </t>
  </si>
  <si>
    <t xml:space="preserve">149-151 ESSEX STREET                     </t>
  </si>
  <si>
    <t xml:space="preserve">1080 AMSTERDAM AVENUE                    </t>
  </si>
  <si>
    <t xml:space="preserve">31-33 SECOND AVENUE                      </t>
  </si>
  <si>
    <t xml:space="preserve">117 WEST 21ST   STREET                   </t>
  </si>
  <si>
    <t xml:space="preserve">130 ORCHARD STREET                       </t>
  </si>
  <si>
    <t xml:space="preserve">45 RIVINGTON STREET                      </t>
  </si>
  <si>
    <t xml:space="preserve">150 WEST 85TH   STREET                   </t>
  </si>
  <si>
    <t xml:space="preserve">440 WEST 41ST   STREET                   </t>
  </si>
  <si>
    <t xml:space="preserve">434-436 WEST 19TH STREET                 </t>
  </si>
  <si>
    <t xml:space="preserve">14 5 AVENUE                              </t>
  </si>
  <si>
    <t xml:space="preserve">204 WEST 108 STREET                      </t>
  </si>
  <si>
    <t xml:space="preserve">3671 BROADWAY                            </t>
  </si>
  <si>
    <t xml:space="preserve">2492 ADAM C POWELL BLVD                  </t>
  </si>
  <si>
    <t xml:space="preserve">893 BROADWAY                             </t>
  </si>
  <si>
    <t xml:space="preserve">580 ST. NICHOLAS AVENUE                  </t>
  </si>
  <si>
    <t xml:space="preserve">214 WEST 95TH   STREET                   </t>
  </si>
  <si>
    <t xml:space="preserve">12 EAST 44TH   STREET                    </t>
  </si>
  <si>
    <t xml:space="preserve">238 EAST 33RD   STREET                   </t>
  </si>
  <si>
    <t xml:space="preserve">30 EAST 29TH ST                          </t>
  </si>
  <si>
    <t xml:space="preserve">314 GRAND STREET                         </t>
  </si>
  <si>
    <t xml:space="preserve">3621 BROADWAY                            </t>
  </si>
  <si>
    <t xml:space="preserve">334 EAST 79TH   STREET                   </t>
  </si>
  <si>
    <t xml:space="preserve">105 EAST 24TH   STREET                   </t>
  </si>
  <si>
    <t xml:space="preserve">240 WEST 44TH   STREET                   </t>
  </si>
  <si>
    <t xml:space="preserve">260 EAST 72ND STREET                     </t>
  </si>
  <si>
    <t xml:space="preserve">44 ELIZABETH STREET                      </t>
  </si>
  <si>
    <t xml:space="preserve">163 FRONT STREET                         </t>
  </si>
  <si>
    <t xml:space="preserve">137 WEST 145 STREET                      </t>
  </si>
  <si>
    <t xml:space="preserve">522 WEST 147 STREET                      </t>
  </si>
  <si>
    <t xml:space="preserve">144-150 LUDLOW STREET                    </t>
  </si>
  <si>
    <t xml:space="preserve">329 CANAL STREET                         </t>
  </si>
  <si>
    <t xml:space="preserve">163 ORCHARD STREET                       </t>
  </si>
  <si>
    <t xml:space="preserve">658-666 WEST 188 STREET                  </t>
  </si>
  <si>
    <t xml:space="preserve">631 WEST 51ST   STREET                   </t>
  </si>
  <si>
    <t xml:space="preserve">343-345 WEST 30TH STREET                 </t>
  </si>
  <si>
    <t xml:space="preserve">82 WEST 12                               </t>
  </si>
  <si>
    <t xml:space="preserve">338-340 WEST 39TH   STREET               </t>
  </si>
  <si>
    <t xml:space="preserve">337-339 WEST 30TH STREET                 </t>
  </si>
  <si>
    <t xml:space="preserve">117-119 EAST 7TH   STREET                </t>
  </si>
  <si>
    <t xml:space="preserve">98 MORNINGSIDE AVENUE                    </t>
  </si>
  <si>
    <t xml:space="preserve">2143 ADAM C POWELL BLVD                  </t>
  </si>
  <si>
    <t xml:space="preserve">16 EAST 18TH   STREET                    </t>
  </si>
  <si>
    <t xml:space="preserve">240 EAST 54TH   STREET                   </t>
  </si>
  <si>
    <t xml:space="preserve">152 THOMPSON STREET                      </t>
  </si>
  <si>
    <t xml:space="preserve">266-268 EAST 78TH STREET                 </t>
  </si>
  <si>
    <t xml:space="preserve">114-116 EAST 40TH STREET                 </t>
  </si>
  <si>
    <t xml:space="preserve">34 WEST 17TH   STREET                    </t>
  </si>
  <si>
    <t xml:space="preserve">27 WASHINGTON SQ NORTH                   </t>
  </si>
  <si>
    <t xml:space="preserve">230-232 EAST 27TH   STREET               </t>
  </si>
  <si>
    <t xml:space="preserve">4321 BROADWAY                            </t>
  </si>
  <si>
    <t xml:space="preserve">81 ST MARKS PLACE                        </t>
  </si>
  <si>
    <t xml:space="preserve">383 1 AVENUE                             </t>
  </si>
  <si>
    <t xml:space="preserve">245 EAST 30TH   STREET                   </t>
  </si>
  <si>
    <t xml:space="preserve">51 EAST 42ND   STREET                    </t>
  </si>
  <si>
    <t xml:space="preserve">315 BROADWAY                             </t>
  </si>
  <si>
    <t xml:space="preserve">149 EAST 67TH STREET                     </t>
  </si>
  <si>
    <t xml:space="preserve">107 WEST 109 STREET                      </t>
  </si>
  <si>
    <t xml:space="preserve">47 WEST 44TH   STREET                    </t>
  </si>
  <si>
    <t xml:space="preserve">223 ST NICHOLAS AVENUE                   </t>
  </si>
  <si>
    <t xml:space="preserve">220 WEST 116 STREET                      </t>
  </si>
  <si>
    <t xml:space="preserve">190 EAST 2ND   STREET                    </t>
  </si>
  <si>
    <t xml:space="preserve">130 7 AVENUE                             </t>
  </si>
  <si>
    <t xml:space="preserve">167 MOTT STREET                          </t>
  </si>
  <si>
    <t xml:space="preserve">112 AVENUE C                             </t>
  </si>
  <si>
    <t xml:space="preserve">255 EAST HOUSTON STREET                  </t>
  </si>
  <si>
    <t xml:space="preserve">12 PINEHURST AVENUE                      </t>
  </si>
  <si>
    <t xml:space="preserve">138 EAST 112TH STREET                    </t>
  </si>
  <si>
    <t xml:space="preserve">41 RIVINGTON STREET                      </t>
  </si>
  <si>
    <t xml:space="preserve">1985 3 AVENUE                            </t>
  </si>
  <si>
    <t xml:space="preserve">320 EAST 82ND   STREET                   </t>
  </si>
  <si>
    <t xml:space="preserve">3750 BROADWAY                            </t>
  </si>
  <si>
    <t xml:space="preserve">72 WADSWORTH TERRACE                     </t>
  </si>
  <si>
    <t xml:space="preserve">42 GREENE STREET                         </t>
  </si>
  <si>
    <t xml:space="preserve">125 SEAMAN AVENUE                        </t>
  </si>
  <si>
    <t xml:space="preserve">198-200 RIVINGTON STREET                 </t>
  </si>
  <si>
    <t xml:space="preserve">5008 BROADWAY                            </t>
  </si>
  <si>
    <t xml:space="preserve">320 MANHATTAN AVENUE                     </t>
  </si>
  <si>
    <t xml:space="preserve">723 ST NICHOLAS AVENUE                   </t>
  </si>
  <si>
    <t xml:space="preserve">1604-1610 BROADWAY                       </t>
  </si>
  <si>
    <t xml:space="preserve">328 EAST 78TH   STREET                   </t>
  </si>
  <si>
    <t xml:space="preserve">2228 AMSTERDAM AVENUE                    </t>
  </si>
  <si>
    <t xml:space="preserve">438 WEST 51ST   STREET                   </t>
  </si>
  <si>
    <t xml:space="preserve">273 WEST 131 STREET                      </t>
  </si>
  <si>
    <t xml:space="preserve">500 WEST 30TH   STREET                   </t>
  </si>
  <si>
    <t xml:space="preserve">233 ELIZABETH STREET                     </t>
  </si>
  <si>
    <t xml:space="preserve">102 AVENUE C                             </t>
  </si>
  <si>
    <t xml:space="preserve">2 PINEHURST AVENUE                       </t>
  </si>
  <si>
    <t xml:space="preserve">1090 ST NICHOLAS AVENUE                  </t>
  </si>
  <si>
    <t xml:space="preserve">120 SHERMAN AVENUE                       </t>
  </si>
  <si>
    <t xml:space="preserve">74 BROAD STREET                          </t>
  </si>
  <si>
    <t xml:space="preserve">570 WEST 156 STREET                      </t>
  </si>
  <si>
    <t xml:space="preserve">1485 FIRST AVENUE                        </t>
  </si>
  <si>
    <t xml:space="preserve">535 WEST 162 STREET                      </t>
  </si>
  <si>
    <t xml:space="preserve">536 WEST 158 STREET                      </t>
  </si>
  <si>
    <t xml:space="preserve">574 WEST 176 STREET                      </t>
  </si>
  <si>
    <t xml:space="preserve">666 WEST 162 STREET                      </t>
  </si>
  <si>
    <t xml:space="preserve">2085 LEXINGTON AVENUE                    </t>
  </si>
  <si>
    <t xml:space="preserve">281 GRAND STREET                         </t>
  </si>
  <si>
    <t xml:space="preserve">605 WEST 141 STREET                      </t>
  </si>
  <si>
    <t xml:space="preserve">249 BROOME STREET                        </t>
  </si>
  <si>
    <t xml:space="preserve">318 WEST 51ST   STREET                   </t>
  </si>
  <si>
    <t xml:space="preserve">160 LEXINGTON AVENUE                     </t>
  </si>
  <si>
    <t xml:space="preserve">712 5 AVENUE                             </t>
  </si>
  <si>
    <t xml:space="preserve">137 WEST 137 STREET                      </t>
  </si>
  <si>
    <t xml:space="preserve">150 WEST 140 STREET                      </t>
  </si>
  <si>
    <t xml:space="preserve">104 AUDUBON AVENUE                       </t>
  </si>
  <si>
    <t xml:space="preserve">567 WEST 125 STREET                      </t>
  </si>
  <si>
    <t xml:space="preserve">511 WEST 21ST   STREET                   </t>
  </si>
  <si>
    <t xml:space="preserve">506 WEST 150 STREET                      </t>
  </si>
  <si>
    <t xml:space="preserve">645 WEST 160TH STREET                    </t>
  </si>
  <si>
    <t xml:space="preserve">402 EAST 83RD STREET                     </t>
  </si>
  <si>
    <t xml:space="preserve">9 CENTRAL PARK NORTH                     </t>
  </si>
  <si>
    <t xml:space="preserve">1395 ST. NICHOLAS AVENUE                 </t>
  </si>
  <si>
    <t xml:space="preserve">327 MADISON AVENUE                       </t>
  </si>
  <si>
    <t xml:space="preserve">2006 MADISON AVENUE                      </t>
  </si>
  <si>
    <t xml:space="preserve">3155 BROADWAY                            </t>
  </si>
  <si>
    <t xml:space="preserve">602 WEST 185TH STREET                    </t>
  </si>
  <si>
    <t xml:space="preserve">45 WADSWORTH TERRACE                     </t>
  </si>
  <si>
    <t xml:space="preserve">1774-1776 AMSTERDAM AVENUE               </t>
  </si>
  <si>
    <t xml:space="preserve">242 EAST 50TH   STREET                   </t>
  </si>
  <si>
    <t xml:space="preserve">111 WEST 141 STREET                      </t>
  </si>
  <si>
    <t xml:space="preserve">124 EAST 107 STREET                      </t>
  </si>
  <si>
    <t xml:space="preserve">145 AUDUBON AVENUE                       </t>
  </si>
  <si>
    <t xml:space="preserve">606 WEST 30TH   STREET                   </t>
  </si>
  <si>
    <t xml:space="preserve">106-108 CONVENT AVENUE                   </t>
  </si>
  <si>
    <t xml:space="preserve">140 WADSWORTH AVENUE                     </t>
  </si>
  <si>
    <t xml:space="preserve">573 WEST 192ND ST                        </t>
  </si>
  <si>
    <t xml:space="preserve">325 EAST 12TH   STREET                   </t>
  </si>
  <si>
    <t xml:space="preserve">417-419 EAST 83RD STREET                 </t>
  </si>
  <si>
    <t xml:space="preserve">113 POST AVENUE                          </t>
  </si>
  <si>
    <t xml:space="preserve">449 WEST 125 STREET                      </t>
  </si>
  <si>
    <t xml:space="preserve">122 EAST 23RD   STREET                   </t>
  </si>
  <si>
    <t xml:space="preserve">515 WEST 156 STREET                      </t>
  </si>
  <si>
    <t xml:space="preserve">100 WEST 143 STREET                      </t>
  </si>
  <si>
    <t xml:space="preserve">656 ST NICHOLAS AVENUE                   </t>
  </si>
  <si>
    <t xml:space="preserve">701 WEST 135 STREET                      </t>
  </si>
  <si>
    <t xml:space="preserve">432 WEST 163 STREET                      </t>
  </si>
  <si>
    <t xml:space="preserve">295 WEST 150TH STREET                    </t>
  </si>
  <si>
    <t xml:space="preserve">133 FT GEORGE AVENUE                     </t>
  </si>
  <si>
    <t xml:space="preserve">221 WADSWORTH AVENUE                     </t>
  </si>
  <si>
    <t xml:space="preserve">290 HUDSON STREET                        </t>
  </si>
  <si>
    <t xml:space="preserve">203 WEST 144 STREET                      </t>
  </si>
  <si>
    <t xml:space="preserve">2147 2 AVENUE                            </t>
  </si>
  <si>
    <t xml:space="preserve">40 SHERMAN AVENUE                        </t>
  </si>
  <si>
    <t xml:space="preserve">608 WEST 191 STREET                      </t>
  </si>
  <si>
    <t xml:space="preserve">320 EAST 49TH   STREET                   </t>
  </si>
  <si>
    <t xml:space="preserve">1355 1 AVENUE                            </t>
  </si>
  <si>
    <t xml:space="preserve">506 WEST 173 STREET                      </t>
  </si>
  <si>
    <t xml:space="preserve">155 WEST 136 STREET                      </t>
  </si>
  <si>
    <t xml:space="preserve">145 CLINTON STREET                       </t>
  </si>
  <si>
    <t xml:space="preserve">718 WEST 171 STREET                      </t>
  </si>
  <si>
    <t xml:space="preserve">1345 AMSTERDAM AVENUE                    </t>
  </si>
  <si>
    <t xml:space="preserve">102 CONVENT AVENUE                       </t>
  </si>
  <si>
    <t xml:space="preserve">150 WEST 87TH STREET                     </t>
  </si>
  <si>
    <t xml:space="preserve">561 WEST 144TH STREET                    </t>
  </si>
  <si>
    <t xml:space="preserve">528 WEST 162 STREET                      </t>
  </si>
  <si>
    <t xml:space="preserve">542 EAST 5TH   STREET                    </t>
  </si>
  <si>
    <t xml:space="preserve">952 COLUMBUS AVENUE                      </t>
  </si>
  <si>
    <t xml:space="preserve">79 AUDUBON AVE                           </t>
  </si>
  <si>
    <t xml:space="preserve">508 WEST 172 STREET                      </t>
  </si>
  <si>
    <t xml:space="preserve">304 WEST 151 STREET                      </t>
  </si>
  <si>
    <t xml:space="preserve">70 POST AVENUE                           </t>
  </si>
  <si>
    <t xml:space="preserve">521 WEST 156 STREET                      </t>
  </si>
  <si>
    <t xml:space="preserve">507 WEST 170 STREET                      </t>
  </si>
  <si>
    <t xml:space="preserve">574 WEST 192ND ST                        </t>
  </si>
  <si>
    <t xml:space="preserve">239 WEST 145 STREET                      </t>
  </si>
  <si>
    <t xml:space="preserve">540 WEST 189 STREET                      </t>
  </si>
  <si>
    <t xml:space="preserve">470 WEST 166TH STREET                    </t>
  </si>
  <si>
    <t xml:space="preserve">525 WEST 175 ST                          </t>
  </si>
  <si>
    <t xml:space="preserve">118 WEST 137 STREET                      </t>
  </si>
  <si>
    <t xml:space="preserve">25 VERMILYEA AVENUE                      </t>
  </si>
  <si>
    <t xml:space="preserve">3795 10TH   AVENUE                       </t>
  </si>
  <si>
    <t xml:space="preserve">529 WEST 158TH STREET                    </t>
  </si>
  <si>
    <t xml:space="preserve">59 WEST 10TH   STREET                    </t>
  </si>
  <si>
    <t xml:space="preserve">522 WEST 161 STREET                      </t>
  </si>
  <si>
    <t xml:space="preserve">530 ISHAM STREET                         </t>
  </si>
  <si>
    <t xml:space="preserve">511 WEST 181 STREET                      </t>
  </si>
  <si>
    <t xml:space="preserve">711 WEST 180 STREET                      </t>
  </si>
  <si>
    <t xml:space="preserve">1466-1468 ST NICHOLAS AVENUE             </t>
  </si>
  <si>
    <t xml:space="preserve">256 WADSWORTH AVENUE                     </t>
  </si>
  <si>
    <t xml:space="preserve">17-19 VERMILYEA AVENUE                   </t>
  </si>
  <si>
    <t xml:space="preserve">104 WEST 138 STREET                      </t>
  </si>
  <si>
    <t xml:space="preserve">1467 AMSTERDAM AVENUE                    </t>
  </si>
  <si>
    <t xml:space="preserve">574 WEST 161 STREET                      </t>
  </si>
  <si>
    <t xml:space="preserve">516 WEST 169 STREET                      </t>
  </si>
  <si>
    <t xml:space="preserve">333 EAST 95TH   STREET                   </t>
  </si>
  <si>
    <t xml:space="preserve">665 LENOX AVENUE                         </t>
  </si>
  <si>
    <t xml:space="preserve">30 EAST 40TH STREET                      </t>
  </si>
  <si>
    <t xml:space="preserve">8-10 VERMILYEA AVENUE                    </t>
  </si>
  <si>
    <t xml:space="preserve">11 VERMILYEA AVENUE                      </t>
  </si>
  <si>
    <t xml:space="preserve">147 WEST 127 STREET                      </t>
  </si>
  <si>
    <t xml:space="preserve">504 WEST 159TH STREET                    </t>
  </si>
  <si>
    <t xml:space="preserve">519 WEST 161 STREET                      </t>
  </si>
  <si>
    <t xml:space="preserve">59 NAGLE AVENUE                          </t>
  </si>
  <si>
    <t xml:space="preserve">520 WEST 45TH   STREET                   </t>
  </si>
  <si>
    <t xml:space="preserve">140 WEST 30TH   STREET                   </t>
  </si>
  <si>
    <t xml:space="preserve">512 WEST 180 STREET                      </t>
  </si>
  <si>
    <t xml:space="preserve">286 AUDUBON AVENUE                       </t>
  </si>
  <si>
    <t xml:space="preserve">336-338 EAST 96TH STREET                 </t>
  </si>
  <si>
    <t xml:space="preserve">201 WEST 94 STREET                       </t>
  </si>
  <si>
    <t xml:space="preserve">577 WEST 161 STREET                      </t>
  </si>
  <si>
    <t xml:space="preserve">2304 AMSTERDAM AVENUE                    </t>
  </si>
  <si>
    <t xml:space="preserve">555 WEST 52ND   STREET                   </t>
  </si>
  <si>
    <t xml:space="preserve">408 WEST 34TH STREET                     </t>
  </si>
  <si>
    <t xml:space="preserve">60 ST NICHOLAS AVENUE                    </t>
  </si>
  <si>
    <t xml:space="preserve">20 WEST 129 STREET                       </t>
  </si>
  <si>
    <t xml:space="preserve">25-65 CORNAGA AVENUE                     </t>
  </si>
  <si>
    <t xml:space="preserve">632 BEACH 22 STREET                      </t>
  </si>
  <si>
    <t xml:space="preserve">22-48 NEW HAVEN AVENUE                   </t>
  </si>
  <si>
    <t xml:space="preserve">426 BEACH 21 STREET                      </t>
  </si>
  <si>
    <t xml:space="preserve">22-17 COLLIER AVENUE                     </t>
  </si>
  <si>
    <t xml:space="preserve">25-01 CAMP ROAD                          </t>
  </si>
  <si>
    <t xml:space="preserve">27-03 SEAGIRT BLVD                       </t>
  </si>
  <si>
    <t xml:space="preserve">189 BEACH 24 STREET                      </t>
  </si>
  <si>
    <t xml:space="preserve">154 BEACH 25 STREET                      </t>
  </si>
  <si>
    <t xml:space="preserve">154 BEACH 25TH STREET                    </t>
  </si>
  <si>
    <t xml:space="preserve">160 BEACH 25TH STREET                    </t>
  </si>
  <si>
    <t xml:space="preserve">168 BEACH 25 STREET                      </t>
  </si>
  <si>
    <t xml:space="preserve">178 BEACH 25 STREET                      </t>
  </si>
  <si>
    <t xml:space="preserve">188 BEACH 25TH STREET                    </t>
  </si>
  <si>
    <t xml:space="preserve">1339 BRUNSWICK AVENUE                    </t>
  </si>
  <si>
    <t xml:space="preserve">11-18 BAYPORT PLACE                      </t>
  </si>
  <si>
    <t xml:space="preserve">5 MUHLEBACH COURT                        </t>
  </si>
  <si>
    <t xml:space="preserve">1716 NEW HAVEN AVE                       </t>
  </si>
  <si>
    <t xml:space="preserve">13-14 GIPSON STREET                      </t>
  </si>
  <si>
    <t xml:space="preserve">1332 EGGERT PLACE                        </t>
  </si>
  <si>
    <t xml:space="preserve">1502 EGMONT                              </t>
  </si>
  <si>
    <t xml:space="preserve">2204 LORETTA ROAD                        </t>
  </si>
  <si>
    <t xml:space="preserve">11-16 MC BRIDE STREET                    </t>
  </si>
  <si>
    <t xml:space="preserve">23-35 MOTT AVENUE                        </t>
  </si>
  <si>
    <t xml:space="preserve">23-31 MOTT AVENUE                        </t>
  </si>
  <si>
    <t xml:space="preserve">6-61 NASBY PLACE                         </t>
  </si>
  <si>
    <t xml:space="preserve">23-29 BROOKHAVEN                         </t>
  </si>
  <si>
    <t xml:space="preserve">451 BEACH 21 STREET                      </t>
  </si>
  <si>
    <t xml:space="preserve">261 FERNSIDE PLACE                       </t>
  </si>
  <si>
    <t xml:space="preserve">2523 FAR ROCKAWAY                        </t>
  </si>
  <si>
    <t xml:space="preserve">29-25 GERSON COURT                       </t>
  </si>
  <si>
    <t xml:space="preserve">25-06 COLLIER AVENUE                     </t>
  </si>
  <si>
    <t xml:space="preserve">26-07 SEAGIRT BLVD                       </t>
  </si>
  <si>
    <t xml:space="preserve">214 BEACH 32ND STREET                    </t>
  </si>
  <si>
    <t xml:space="preserve">3115 SEAGIRT AVENUE                      </t>
  </si>
  <si>
    <t xml:space="preserve">31-15 SEAGIRT AVENUE                     </t>
  </si>
  <si>
    <t xml:space="preserve">128 BEACH 26 STREET                      </t>
  </si>
  <si>
    <t xml:space="preserve">166 BEACH 26 STREET                      </t>
  </si>
  <si>
    <t xml:space="preserve">179 BEACH 25TH ST                        </t>
  </si>
  <si>
    <t xml:space="preserve">10 BEACH 32 STREET                       </t>
  </si>
  <si>
    <t xml:space="preserve">19-09 NEW HAVEN AVENUE                   </t>
  </si>
  <si>
    <t xml:space="preserve">13-48 EGGERT PLACE                       </t>
  </si>
  <si>
    <t xml:space="preserve">13-52 EGGERT PLACE                       </t>
  </si>
  <si>
    <t xml:space="preserve">11-22 MC BRIDE STREET                    </t>
  </si>
  <si>
    <t xml:space="preserve">11-24 MC BRIDE STREET                    </t>
  </si>
  <si>
    <t xml:space="preserve">1041 MCBRIDE STREET                      </t>
  </si>
  <si>
    <t xml:space="preserve">626 GRASSMERE TERRACE                    </t>
  </si>
  <si>
    <t xml:space="preserve">28-14 BROOKHAVEN AVENUE                  </t>
  </si>
  <si>
    <t xml:space="preserve">28-05 DEERFIELD ROAD                     </t>
  </si>
  <si>
    <t xml:space="preserve">205 BEACH 28 STREET                      </t>
  </si>
  <si>
    <t xml:space="preserve">232 BEACH 32ND STREET                    </t>
  </si>
  <si>
    <t xml:space="preserve">211 BEACH 31 STREET                      </t>
  </si>
  <si>
    <t xml:space="preserve">18 SCOTT A GADELL PLACE                  </t>
  </si>
  <si>
    <t xml:space="preserve">329 BEACH 29 STREET                      </t>
  </si>
  <si>
    <t xml:space="preserve">326 BEACH 29 STREET                      </t>
  </si>
  <si>
    <t xml:space="preserve">80-31 256TH STREET                       </t>
  </si>
  <si>
    <t xml:space="preserve">265-15 83RD AVENUE                       </t>
  </si>
  <si>
    <t xml:space="preserve">86-24 256TH   STREET                     </t>
  </si>
  <si>
    <t xml:space="preserve">261-01 EAST WILLISTON AVE                </t>
  </si>
  <si>
    <t xml:space="preserve">152-11 BAYSIDE AVENUE                    </t>
  </si>
  <si>
    <t xml:space="preserve">148-06 56TH   ROAD                       </t>
  </si>
  <si>
    <t xml:space="preserve">47-16 170TH   STREET                     </t>
  </si>
  <si>
    <t xml:space="preserve">50-07 196 STREET                         </t>
  </si>
  <si>
    <t xml:space="preserve">58-25 186TH   STREET                     </t>
  </si>
  <si>
    <t xml:space="preserve">57-14 LAWRENCE STREET                    </t>
  </si>
  <si>
    <t xml:space="preserve">140-11 58TH ROAD                         </t>
  </si>
  <si>
    <t xml:space="preserve">137-58 JUNIPER AVENUE                    </t>
  </si>
  <si>
    <t xml:space="preserve">43-41 MURRAY STREET                      </t>
  </si>
  <si>
    <t xml:space="preserve">56-05 COLLEGE POINT BLVD                 </t>
  </si>
  <si>
    <t xml:space="preserve">144-12 MELBOURNE AVENUE                  </t>
  </si>
  <si>
    <t xml:space="preserve">158-02 72ND   AVENUE                     </t>
  </si>
  <si>
    <t xml:space="preserve">162-25 76TH AVENUE                       </t>
  </si>
  <si>
    <t xml:space="preserve">164-45 76TH AVENUE                       </t>
  </si>
  <si>
    <t xml:space="preserve">63-07 136 STREET                         </t>
  </si>
  <si>
    <t xml:space="preserve">108-57 65TH ROAD                         </t>
  </si>
  <si>
    <t xml:space="preserve">69-43 ALDERTON STREET                    </t>
  </si>
  <si>
    <t xml:space="preserve">69-34 67TH   PLACE                       </t>
  </si>
  <si>
    <t xml:space="preserve">5618 CLOVER PLACE                        </t>
  </si>
  <si>
    <t xml:space="preserve">77-01 78TH   STREET                      </t>
  </si>
  <si>
    <t xml:space="preserve">78-35 83 ST                              </t>
  </si>
  <si>
    <t xml:space="preserve">336 BEACH 88 STREET                      </t>
  </si>
  <si>
    <t xml:space="preserve">3-51 BEACH 87TH STREET                   </t>
  </si>
  <si>
    <t xml:space="preserve">87-20 DORMANS ROAD                       </t>
  </si>
  <si>
    <t xml:space="preserve">332 BEACH 89 STREET                      </t>
  </si>
  <si>
    <t xml:space="preserve">311 BEACH 85TH STREET                    </t>
  </si>
  <si>
    <t xml:space="preserve">317 BEACH 86 STREET                      </t>
  </si>
  <si>
    <t xml:space="preserve">343 BEACH 88TH STREET                    </t>
  </si>
  <si>
    <t xml:space="preserve">167 BEACH 90TH STREET                    </t>
  </si>
  <si>
    <t xml:space="preserve">90-17 HOLLAND AVENUE                     </t>
  </si>
  <si>
    <t xml:space="preserve">186 BEACH 97 STREET                      </t>
  </si>
  <si>
    <t xml:space="preserve">157 BEACH 96 STREET                      </t>
  </si>
  <si>
    <t xml:space="preserve">150 BEACH 98TH ST                        </t>
  </si>
  <si>
    <t xml:space="preserve">214 BEACH 97 STREET                      </t>
  </si>
  <si>
    <t xml:space="preserve">90-01 BEACH CHANNEL DRIVE                </t>
  </si>
  <si>
    <t xml:space="preserve">181-16 93RD   AVENUE                     </t>
  </si>
  <si>
    <t xml:space="preserve">180-01 93RD   AVENUE                     </t>
  </si>
  <si>
    <t xml:space="preserve">183-17 DUNLOP AVENUE                     </t>
  </si>
  <si>
    <t xml:space="preserve">183-09 DUNLOP AVE                        </t>
  </si>
  <si>
    <t xml:space="preserve">183-07 HENDERSON AVENUE                  </t>
  </si>
  <si>
    <t xml:space="preserve">183-27 HENDERSON AVENUE                  </t>
  </si>
  <si>
    <t xml:space="preserve">185-27 HENDERSON AVENUE                  </t>
  </si>
  <si>
    <t xml:space="preserve">102-06 187TH   STREET                    </t>
  </si>
  <si>
    <t xml:space="preserve">102-40 188TH STREET                      </t>
  </si>
  <si>
    <t xml:space="preserve">90-13 201ST   STREET                     </t>
  </si>
  <si>
    <t xml:space="preserve">90-32 204TH STREET                       </t>
  </si>
  <si>
    <t xml:space="preserve">193 SHELDON AVENUE                       </t>
  </si>
  <si>
    <t xml:space="preserve">6 CHATHAM STREET                         </t>
  </si>
  <si>
    <t xml:space="preserve">29 CHATHAM STREET                        </t>
  </si>
  <si>
    <t xml:space="preserve">8 BENSON STREET                          </t>
  </si>
  <si>
    <t xml:space="preserve">176 JAMIE LANE                           </t>
  </si>
  <si>
    <t xml:space="preserve">120 EMILY LANE                           </t>
  </si>
  <si>
    <t xml:space="preserve">386 ARDEN AVENUE                         </t>
  </si>
  <si>
    <t xml:space="preserve">34 KYLE COURT                            </t>
  </si>
  <si>
    <t xml:space="preserve">20 LISA LANE                             </t>
  </si>
  <si>
    <t xml:space="preserve">96 HOLCOMB AVENUE                        </t>
  </si>
  <si>
    <t xml:space="preserve">10 MYRNA LANE                            </t>
  </si>
  <si>
    <t xml:space="preserve">269 HILLMAN AVENUE                       </t>
  </si>
  <si>
    <t xml:space="preserve">49 LEIGH AVENUE                          </t>
  </si>
  <si>
    <t xml:space="preserve">75 GAULDY AVENUE                         </t>
  </si>
  <si>
    <t xml:space="preserve">173 REGIS DRIVE                          </t>
  </si>
  <si>
    <t xml:space="preserve">97 WILCOX STREET                         </t>
  </si>
  <si>
    <t xml:space="preserve">12 GOLLER PLACE                          </t>
  </si>
  <si>
    <t xml:space="preserve">232 MERRILL AVENUE                       </t>
  </si>
  <si>
    <t xml:space="preserve">44 DANNY COURT                           </t>
  </si>
  <si>
    <t xml:space="preserve">79 GARY COURT                            </t>
  </si>
  <si>
    <t xml:space="preserve">930 RICHMOND AVENUE                      </t>
  </si>
  <si>
    <t xml:space="preserve">936 RICHMOND AVENUE                      </t>
  </si>
  <si>
    <t xml:space="preserve">58 ELMIRA AVENUE                         </t>
  </si>
  <si>
    <t xml:space="preserve">88 WINTHROP PLACE                        </t>
  </si>
  <si>
    <t xml:space="preserve">37 PURCELL STREET                        </t>
  </si>
  <si>
    <t xml:space="preserve">936A CLOVE ROAD                          </t>
  </si>
  <si>
    <t xml:space="preserve">826 FOREST AVENUE                        </t>
  </si>
  <si>
    <t xml:space="preserve">225 SKYLINE DRIVE                        </t>
  </si>
  <si>
    <t xml:space="preserve">105 WILSON STREET                        </t>
  </si>
  <si>
    <t xml:space="preserve">154 BURGHER AVENUE                       </t>
  </si>
  <si>
    <t xml:space="preserve">203 ATLANTIC AVENUE                      </t>
  </si>
  <si>
    <t xml:space="preserve">147 SEAVIEW AVENUE                       </t>
  </si>
  <si>
    <t xml:space="preserve">145 SEAVIEW AVENUE                       </t>
  </si>
  <si>
    <t xml:space="preserve">637 WILSON AVENUE                        </t>
  </si>
  <si>
    <t xml:space="preserve">15 CHALLENGER DRIVE                      </t>
  </si>
  <si>
    <t xml:space="preserve">574 GENESEE AVENUE                       </t>
  </si>
  <si>
    <t xml:space="preserve">82 WOEHRLE AVENUE                        </t>
  </si>
  <si>
    <t xml:space="preserve">28 ANNADALE ROAD                         </t>
  </si>
  <si>
    <t xml:space="preserve">80 BOYLAN STREET                         </t>
  </si>
  <si>
    <t xml:space="preserve">21 ZOE STREET                            </t>
  </si>
  <si>
    <t xml:space="preserve">34 EDISON STREET                         </t>
  </si>
  <si>
    <t xml:space="preserve">25 LAKEVIEW TERRACE                      </t>
  </si>
  <si>
    <t xml:space="preserve">1000 TARGEE STREET                       </t>
  </si>
  <si>
    <t xml:space="preserve">37 CHESS LOOP                            </t>
  </si>
  <si>
    <t xml:space="preserve">24 MEADOW LANE                           </t>
  </si>
  <si>
    <t xml:space="preserve">123 WOODCUTTERS LANE                     </t>
  </si>
  <si>
    <t xml:space="preserve">211 LINDENWOOD ROAD                      </t>
  </si>
  <si>
    <t xml:space="preserve">230 LINDENWOOD ROAD                      </t>
  </si>
  <si>
    <t xml:space="preserve">352 WINCHESTER AVENUE                    </t>
  </si>
  <si>
    <t xml:space="preserve">250 WIMAN AVENUE                         </t>
  </si>
  <si>
    <t xml:space="preserve">73 THORNYCROFT AVENUE                    </t>
  </si>
  <si>
    <t xml:space="preserve">74 WOODLAND AVENUE                       </t>
  </si>
  <si>
    <t xml:space="preserve">478 COLON AVENUE                         </t>
  </si>
  <si>
    <t xml:space="preserve">415 LEVERETT AVENUE                      </t>
  </si>
  <si>
    <t xml:space="preserve">271 KATAN AVENUE                         </t>
  </si>
  <si>
    <t xml:space="preserve">3925 AMBOY ROAD                          </t>
  </si>
  <si>
    <t xml:space="preserve">89 REDGRAVE AVENUE                       </t>
  </si>
  <si>
    <t xml:space="preserve">3664 AMBOY ROAD                          </t>
  </si>
  <si>
    <t xml:space="preserve">167 BEMENT COURT                         </t>
  </si>
  <si>
    <t xml:space="preserve">920 MANOR ROAD                           </t>
  </si>
  <si>
    <t xml:space="preserve">247 WELLBROOK AVENUE                     </t>
  </si>
  <si>
    <t xml:space="preserve">450 SLOSSON AVENUE                       </t>
  </si>
  <si>
    <t xml:space="preserve">63 WESTBROOK AVENUE                      </t>
  </si>
  <si>
    <t xml:space="preserve">395 STOBE AVENUE                         </t>
  </si>
  <si>
    <t xml:space="preserve">301 SANILAC STREET                       </t>
  </si>
  <si>
    <t xml:space="preserve">422 DONGAN HILLS AVENUE                  </t>
  </si>
  <si>
    <t xml:space="preserve">453 DONGAN HILLS AVENUE                  </t>
  </si>
  <si>
    <t xml:space="preserve">402 HAMDEN AVENUE                        </t>
  </si>
  <si>
    <t xml:space="preserve">402 SLATER BOULEVARD                     </t>
  </si>
  <si>
    <t xml:space="preserve">372 GRIMSBY STREET                       </t>
  </si>
  <si>
    <t xml:space="preserve">25 STANLEY AVENUE                        </t>
  </si>
  <si>
    <t xml:space="preserve">247 CORSON AVENUE                        </t>
  </si>
  <si>
    <t xml:space="preserve">134 MILL ROAD                            </t>
  </si>
  <si>
    <t xml:space="preserve">177 WINHAM AVENUE                        </t>
  </si>
  <si>
    <t xml:space="preserve">414 CLAWSON STREET                       </t>
  </si>
  <si>
    <t xml:space="preserve">305C TYSENS LANE                         </t>
  </si>
  <si>
    <t xml:space="preserve">160 ALLISON AVENUE                       </t>
  </si>
  <si>
    <t xml:space="preserve">188 PRINCETON AVENUE                     </t>
  </si>
  <si>
    <t xml:space="preserve">24 HETT AVENUE                           </t>
  </si>
  <si>
    <t xml:space="preserve">147 ROCKLAND AVENUE                      </t>
  </si>
  <si>
    <t xml:space="preserve">97 EAST BROADWAY                         </t>
  </si>
  <si>
    <t xml:space="preserve">50 BARBARA STREET                        </t>
  </si>
  <si>
    <t xml:space="preserve">7 KELLY BOULEVARD                        </t>
  </si>
  <si>
    <t xml:space="preserve">205 LEWISTON STREET                      </t>
  </si>
  <si>
    <t xml:space="preserve">32 CHAMPLAIN AVENUE                      </t>
  </si>
  <si>
    <t xml:space="preserve">PLATT STREET                             </t>
  </si>
  <si>
    <t xml:space="preserve">279 FAIRBANKS AVENUE                     </t>
  </si>
  <si>
    <t xml:space="preserve">372 CHESTERTON AVENUE                    </t>
  </si>
  <si>
    <t xml:space="preserve">496 MILL ROAD                            </t>
  </si>
  <si>
    <t xml:space="preserve">490 MILL ROAD                            </t>
  </si>
  <si>
    <t xml:space="preserve">14 NORTHFIELD COURT                      </t>
  </si>
  <si>
    <t xml:space="preserve">160 PARK AVENUE                          </t>
  </si>
  <si>
    <t xml:space="preserve">2288 RICHMOND TERRACE                    </t>
  </si>
  <si>
    <t xml:space="preserve">42 LA FORGE AVENUE                       </t>
  </si>
  <si>
    <t xml:space="preserve">17 TRANTOR PLACE                         </t>
  </si>
  <si>
    <t xml:space="preserve">1051 POST AVENUE                         </t>
  </si>
  <si>
    <t xml:space="preserve">66 TABB PLACE                            </t>
  </si>
  <si>
    <t xml:space="preserve">200 PORT RICHMOND AVENUE                 </t>
  </si>
  <si>
    <t xml:space="preserve">21 HEBERTON AVENUE                       </t>
  </si>
  <si>
    <t xml:space="preserve">5769 AMBOY ROAD                          </t>
  </si>
  <si>
    <t xml:space="preserve">270 HOLTEN AVENUE                        </t>
  </si>
  <si>
    <t xml:space="preserve">112 EL CAMINO LOOP                       </t>
  </si>
  <si>
    <t xml:space="preserve">3217 RICHMOND ROAD                       </t>
  </si>
  <si>
    <t xml:space="preserve">18 SMITH STREET                          </t>
  </si>
  <si>
    <t xml:space="preserve">425 HYLAN BOULEVARD                      </t>
  </si>
  <si>
    <t xml:space="preserve">450 MARYLAND AVENUE                      </t>
  </si>
  <si>
    <t xml:space="preserve">442 MARYLAND AVENUE                      </t>
  </si>
  <si>
    <t xml:space="preserve">445 CLIFTON AVENUE                       </t>
  </si>
  <si>
    <t xml:space="preserve">478 CLIFTON AVENUE                       </t>
  </si>
  <si>
    <t xml:space="preserve">25 SCHUBERT STREET                       </t>
  </si>
  <si>
    <t xml:space="preserve">133 VIRGINIA AVENUE                      </t>
  </si>
  <si>
    <t xml:space="preserve">242 HYLAN BOULEVARD                      </t>
  </si>
  <si>
    <t xml:space="preserve">100 REDWOOD LOOP                         </t>
  </si>
  <si>
    <t xml:space="preserve">42 ASHLEY LANE                           </t>
  </si>
  <si>
    <t xml:space="preserve">14 GUILFORD STREET                       </t>
  </si>
  <si>
    <t xml:space="preserve">183 BENTON AVENUE                        </t>
  </si>
  <si>
    <t xml:space="preserve">33 WINFIELD STREET                       </t>
  </si>
  <si>
    <t xml:space="preserve">45 LANSING STREET                        </t>
  </si>
  <si>
    <t xml:space="preserve">209 BROAD STREET                         </t>
  </si>
  <si>
    <t xml:space="preserve">34 BEACH STREET                          </t>
  </si>
  <si>
    <t xml:space="preserve">74 VICTORY BOULEVARD                     </t>
  </si>
  <si>
    <t xml:space="preserve">90 SPRAGUE AVENUE                        </t>
  </si>
  <si>
    <t xml:space="preserve">8 SPRAGUE AVENUE                         </t>
  </si>
  <si>
    <t xml:space="preserve">13 MAIDEN LANE                           </t>
  </si>
  <si>
    <t xml:space="preserve">32 PARKER STREET                         </t>
  </si>
  <si>
    <t xml:space="preserve">248 FISHER AVENUE                        </t>
  </si>
  <si>
    <t xml:space="preserve">241 YETMAN AVENUE                        </t>
  </si>
  <si>
    <t xml:space="preserve">140 MAIN STREET                          </t>
  </si>
  <si>
    <t xml:space="preserve">35 CANNON AVENUE                         </t>
  </si>
  <si>
    <t xml:space="preserve">52 DELAFIELD AVENUE                      </t>
  </si>
  <si>
    <t xml:space="preserve">97 GREENLEAF AVENUE                      </t>
  </si>
  <si>
    <t xml:space="preserve">34 LLEWELLYN PLACE                       </t>
  </si>
  <si>
    <t xml:space="preserve">242 FILLMORE STREET                      </t>
  </si>
  <si>
    <t xml:space="preserve">18 SOUTH STREET                          </t>
  </si>
  <si>
    <t xml:space="preserve">81 RANDALL AVENUE                        </t>
  </si>
  <si>
    <t xml:space="preserve">11 GALLOWAY AVENUE                       </t>
  </si>
  <si>
    <t xml:space="preserve">317 ST JOHN AVENUE                       </t>
  </si>
  <si>
    <t xml:space="preserve">248 HAWTHORNE AVENUE                     </t>
  </si>
  <si>
    <t xml:space="preserve">315 HAROLD STREET                        </t>
  </si>
  <si>
    <t xml:space="preserve">136 ROOSEVELT AVENUE                     </t>
  </si>
  <si>
    <t xml:space="preserve">41 OAKVILLE STREET                       </t>
  </si>
  <si>
    <t xml:space="preserve">931 SHELDON AVENUE                       </t>
  </si>
  <si>
    <t>prpt2</t>
  </si>
  <si>
    <t>prpt3</t>
  </si>
  <si>
    <t>prpt4</t>
  </si>
  <si>
    <t>prpt5</t>
  </si>
  <si>
    <t>prpt6</t>
  </si>
  <si>
    <t>prpt7</t>
  </si>
  <si>
    <t>prpt8</t>
  </si>
  <si>
    <t>prpt9</t>
  </si>
  <si>
    <t>prpt10</t>
  </si>
  <si>
    <t>prpt11</t>
  </si>
  <si>
    <t>prpt12</t>
  </si>
  <si>
    <t>prpt13</t>
  </si>
  <si>
    <t>prpt14</t>
  </si>
  <si>
    <t>prpt15</t>
  </si>
  <si>
    <t>prpt16</t>
  </si>
  <si>
    <t>prpt17</t>
  </si>
  <si>
    <t>prpt18</t>
  </si>
  <si>
    <t>prpt19</t>
  </si>
  <si>
    <t>prpt20</t>
  </si>
  <si>
    <t>prpt21</t>
  </si>
  <si>
    <t>prpt22</t>
  </si>
  <si>
    <t>prpt23</t>
  </si>
  <si>
    <t>prpt24</t>
  </si>
  <si>
    <t>prpt25</t>
  </si>
  <si>
    <t>prpt26</t>
  </si>
  <si>
    <t>prpt27</t>
  </si>
  <si>
    <t>prpt28</t>
  </si>
  <si>
    <t>prpt29</t>
  </si>
  <si>
    <t>prpt30</t>
  </si>
  <si>
    <t>prpt31</t>
  </si>
  <si>
    <t>prpt32</t>
  </si>
  <si>
    <t>prpt33</t>
  </si>
  <si>
    <t>prpt34</t>
  </si>
  <si>
    <t>prpt35</t>
  </si>
  <si>
    <t>prpt36</t>
  </si>
  <si>
    <t>prpt37</t>
  </si>
  <si>
    <t>prpt38</t>
  </si>
  <si>
    <t>prpt39</t>
  </si>
  <si>
    <t>prpt40</t>
  </si>
  <si>
    <t>prpt41</t>
  </si>
  <si>
    <t>prpt42</t>
  </si>
  <si>
    <t>prpt43</t>
  </si>
  <si>
    <t>prpt44</t>
  </si>
  <si>
    <t>prpt45</t>
  </si>
  <si>
    <t>prpt46</t>
  </si>
  <si>
    <t>prpt47</t>
  </si>
  <si>
    <t>prpt48</t>
  </si>
  <si>
    <t>prpt49</t>
  </si>
  <si>
    <t>prpt50</t>
  </si>
  <si>
    <t>prpt51</t>
  </si>
  <si>
    <t>prpt52</t>
  </si>
  <si>
    <t>prpt53</t>
  </si>
  <si>
    <t>prpt54</t>
  </si>
  <si>
    <t>prpt55</t>
  </si>
  <si>
    <t>prpt56</t>
  </si>
  <si>
    <t>prpt57</t>
  </si>
  <si>
    <t>prpt58</t>
  </si>
  <si>
    <t>prpt59</t>
  </si>
  <si>
    <t>prpt60</t>
  </si>
  <si>
    <t>prpt61</t>
  </si>
  <si>
    <t>prpt62</t>
  </si>
  <si>
    <t>prpt63</t>
  </si>
  <si>
    <t>prpt64</t>
  </si>
  <si>
    <t>prpt65</t>
  </si>
  <si>
    <t>prpt66</t>
  </si>
  <si>
    <t>prpt67</t>
  </si>
  <si>
    <t>prpt68</t>
  </si>
  <si>
    <t>prpt69</t>
  </si>
  <si>
    <t>prpt70</t>
  </si>
  <si>
    <t>prpt71</t>
  </si>
  <si>
    <t>prpt72</t>
  </si>
  <si>
    <t>prpt73</t>
  </si>
  <si>
    <t>prpt74</t>
  </si>
  <si>
    <t>prpt75</t>
  </si>
  <si>
    <t>prpt76</t>
  </si>
  <si>
    <t>prpt77</t>
  </si>
  <si>
    <t>prpt78</t>
  </si>
  <si>
    <t>prpt79</t>
  </si>
  <si>
    <t>prpt80</t>
  </si>
  <si>
    <t>prpt81</t>
  </si>
  <si>
    <t>prpt82</t>
  </si>
  <si>
    <t>prpt83</t>
  </si>
  <si>
    <t>prpt84</t>
  </si>
  <si>
    <t>prpt85</t>
  </si>
  <si>
    <t>prpt86</t>
  </si>
  <si>
    <t>prpt87</t>
  </si>
  <si>
    <t>prpt88</t>
  </si>
  <si>
    <t>prpt89</t>
  </si>
  <si>
    <t>prpt90</t>
  </si>
  <si>
    <t>prpt91</t>
  </si>
  <si>
    <t>prpt92</t>
  </si>
  <si>
    <t>prpt93</t>
  </si>
  <si>
    <t>prpt94</t>
  </si>
  <si>
    <t>prpt95</t>
  </si>
  <si>
    <t>prpt96</t>
  </si>
  <si>
    <t>prpt97</t>
  </si>
  <si>
    <t>prpt98</t>
  </si>
  <si>
    <t>prpt99</t>
  </si>
  <si>
    <t>prpt100</t>
  </si>
  <si>
    <t>prpt101</t>
  </si>
  <si>
    <t>prpt102</t>
  </si>
  <si>
    <t>prpt103</t>
  </si>
  <si>
    <t>prpt104</t>
  </si>
  <si>
    <t>prpt105</t>
  </si>
  <si>
    <t>prpt106</t>
  </si>
  <si>
    <t>prpt107</t>
  </si>
  <si>
    <t>prpt108</t>
  </si>
  <si>
    <t>prpt109</t>
  </si>
  <si>
    <t>prpt110</t>
  </si>
  <si>
    <t>prpt111</t>
  </si>
  <si>
    <t>prpt112</t>
  </si>
  <si>
    <t>prpt113</t>
  </si>
  <si>
    <t>prpt114</t>
  </si>
  <si>
    <t>prpt115</t>
  </si>
  <si>
    <t>prpt116</t>
  </si>
  <si>
    <t>prpt117</t>
  </si>
  <si>
    <t>prpt118</t>
  </si>
  <si>
    <t>prpt119</t>
  </si>
  <si>
    <t>prpt120</t>
  </si>
  <si>
    <t>prpt121</t>
  </si>
  <si>
    <t>prpt122</t>
  </si>
  <si>
    <t>prpt123</t>
  </si>
  <si>
    <t>prpt124</t>
  </si>
  <si>
    <t>prpt125</t>
  </si>
  <si>
    <t>prpt126</t>
  </si>
  <si>
    <t>prpt127</t>
  </si>
  <si>
    <t>prpt128</t>
  </si>
  <si>
    <t>prpt129</t>
  </si>
  <si>
    <t>prpt130</t>
  </si>
  <si>
    <t>prpt131</t>
  </si>
  <si>
    <t>prpt132</t>
  </si>
  <si>
    <t>prpt133</t>
  </si>
  <si>
    <t>prpt134</t>
  </si>
  <si>
    <t>prpt135</t>
  </si>
  <si>
    <t>prpt136</t>
  </si>
  <si>
    <t>prpt137</t>
  </si>
  <si>
    <t>prpt138</t>
  </si>
  <si>
    <t>prpt139</t>
  </si>
  <si>
    <t>prpt140</t>
  </si>
  <si>
    <t>prpt141</t>
  </si>
  <si>
    <t>prpt142</t>
  </si>
  <si>
    <t>prpt143</t>
  </si>
  <si>
    <t>prpt144</t>
  </si>
  <si>
    <t>prpt145</t>
  </si>
  <si>
    <t>prpt146</t>
  </si>
  <si>
    <t>prpt147</t>
  </si>
  <si>
    <t>prpt148</t>
  </si>
  <si>
    <t>prpt149</t>
  </si>
  <si>
    <t>prpt150</t>
  </si>
  <si>
    <t>prpt151</t>
  </si>
  <si>
    <t>prpt152</t>
  </si>
  <si>
    <t>prpt153</t>
  </si>
  <si>
    <t>prpt154</t>
  </si>
  <si>
    <t>prpt155</t>
  </si>
  <si>
    <t>prpt156</t>
  </si>
  <si>
    <t>prpt157</t>
  </si>
  <si>
    <t>prpt158</t>
  </si>
  <si>
    <t>prpt159</t>
  </si>
  <si>
    <t>prpt160</t>
  </si>
  <si>
    <t>prpt161</t>
  </si>
  <si>
    <t>prpt162</t>
  </si>
  <si>
    <t>prpt163</t>
  </si>
  <si>
    <t>prpt164</t>
  </si>
  <si>
    <t>prpt165</t>
  </si>
  <si>
    <t>prpt166</t>
  </si>
  <si>
    <t>prpt167</t>
  </si>
  <si>
    <t>prpt168</t>
  </si>
  <si>
    <t>prpt169</t>
  </si>
  <si>
    <t>prpt170</t>
  </si>
  <si>
    <t>prpt171</t>
  </si>
  <si>
    <t>prpt172</t>
  </si>
  <si>
    <t>prpt173</t>
  </si>
  <si>
    <t>prpt174</t>
  </si>
  <si>
    <t>prpt175</t>
  </si>
  <si>
    <t>prpt176</t>
  </si>
  <si>
    <t>prpt177</t>
  </si>
  <si>
    <t>prpt178</t>
  </si>
  <si>
    <t>prpt179</t>
  </si>
  <si>
    <t>prpt180</t>
  </si>
  <si>
    <t>prpt181</t>
  </si>
  <si>
    <t>prpt182</t>
  </si>
  <si>
    <t>prpt183</t>
  </si>
  <si>
    <t>prpt184</t>
  </si>
  <si>
    <t>prpt185</t>
  </si>
  <si>
    <t>prpt186</t>
  </si>
  <si>
    <t>prpt187</t>
  </si>
  <si>
    <t>prpt188</t>
  </si>
  <si>
    <t>prpt189</t>
  </si>
  <si>
    <t>prpt190</t>
  </si>
  <si>
    <t>prpt191</t>
  </si>
  <si>
    <t>prpt192</t>
  </si>
  <si>
    <t>prpt193</t>
  </si>
  <si>
    <t>prpt194</t>
  </si>
  <si>
    <t>prpt195</t>
  </si>
  <si>
    <t>prpt196</t>
  </si>
  <si>
    <t>prpt197</t>
  </si>
  <si>
    <t>prpt198</t>
  </si>
  <si>
    <t>prpt199</t>
  </si>
  <si>
    <t>prpt200</t>
  </si>
  <si>
    <t>prpt201</t>
  </si>
  <si>
    <t>prpt202</t>
  </si>
  <si>
    <t>prpt203</t>
  </si>
  <si>
    <t>prpt204</t>
  </si>
  <si>
    <t>prpt205</t>
  </si>
  <si>
    <t>prpt206</t>
  </si>
  <si>
    <t>prpt207</t>
  </si>
  <si>
    <t>prpt208</t>
  </si>
  <si>
    <t>prpt209</t>
  </si>
  <si>
    <t>prpt210</t>
  </si>
  <si>
    <t>prpt211</t>
  </si>
  <si>
    <t>prpt212</t>
  </si>
  <si>
    <t>prpt213</t>
  </si>
  <si>
    <t>prpt214</t>
  </si>
  <si>
    <t>prpt215</t>
  </si>
  <si>
    <t>prpt216</t>
  </si>
  <si>
    <t>prpt217</t>
  </si>
  <si>
    <t>prpt218</t>
  </si>
  <si>
    <t>prpt219</t>
  </si>
  <si>
    <t>prpt220</t>
  </si>
  <si>
    <t>prpt221</t>
  </si>
  <si>
    <t>prpt222</t>
  </si>
  <si>
    <t>prpt223</t>
  </si>
  <si>
    <t>prpt224</t>
  </si>
  <si>
    <t>prpt225</t>
  </si>
  <si>
    <t>prpt226</t>
  </si>
  <si>
    <t>prpt227</t>
  </si>
  <si>
    <t>prpt228</t>
  </si>
  <si>
    <t>prpt229</t>
  </si>
  <si>
    <t>prpt230</t>
  </si>
  <si>
    <t>prpt231</t>
  </si>
  <si>
    <t>prpt232</t>
  </si>
  <si>
    <t>prpt233</t>
  </si>
  <si>
    <t>prpt234</t>
  </si>
  <si>
    <t>prpt235</t>
  </si>
  <si>
    <t>prpt236</t>
  </si>
  <si>
    <t>prpt237</t>
  </si>
  <si>
    <t>prpt238</t>
  </si>
  <si>
    <t>prpt239</t>
  </si>
  <si>
    <t>prpt240</t>
  </si>
  <si>
    <t>prpt241</t>
  </si>
  <si>
    <t>prpt242</t>
  </si>
  <si>
    <t>prpt243</t>
  </si>
  <si>
    <t>prpt244</t>
  </si>
  <si>
    <t>prpt245</t>
  </si>
  <si>
    <t>prpt246</t>
  </si>
  <si>
    <t>prpt247</t>
  </si>
  <si>
    <t>prpt248</t>
  </si>
  <si>
    <t>prpt249</t>
  </si>
  <si>
    <t>prpt250</t>
  </si>
  <si>
    <t>prpt251</t>
  </si>
  <si>
    <t>prpt252</t>
  </si>
  <si>
    <t>prpt253</t>
  </si>
  <si>
    <t>prpt254</t>
  </si>
  <si>
    <t>prpt255</t>
  </si>
  <si>
    <t>prpt256</t>
  </si>
  <si>
    <t>prpt257</t>
  </si>
  <si>
    <t>prpt258</t>
  </si>
  <si>
    <t>prpt259</t>
  </si>
  <si>
    <t>prpt260</t>
  </si>
  <si>
    <t>prpt261</t>
  </si>
  <si>
    <t>prpt262</t>
  </si>
  <si>
    <t>prpt263</t>
  </si>
  <si>
    <t>prpt264</t>
  </si>
  <si>
    <t>prpt265</t>
  </si>
  <si>
    <t>prpt266</t>
  </si>
  <si>
    <t>prpt267</t>
  </si>
  <si>
    <t>prpt268</t>
  </si>
  <si>
    <t>prpt269</t>
  </si>
  <si>
    <t>prpt270</t>
  </si>
  <si>
    <t>prpt271</t>
  </si>
  <si>
    <t>prpt272</t>
  </si>
  <si>
    <t>prpt273</t>
  </si>
  <si>
    <t>prpt274</t>
  </si>
  <si>
    <t>prpt275</t>
  </si>
  <si>
    <t>prpt276</t>
  </si>
  <si>
    <t>prpt277</t>
  </si>
  <si>
    <t>prpt278</t>
  </si>
  <si>
    <t>prpt279</t>
  </si>
  <si>
    <t>prpt280</t>
  </si>
  <si>
    <t>prpt281</t>
  </si>
  <si>
    <t>prpt282</t>
  </si>
  <si>
    <t>prpt283</t>
  </si>
  <si>
    <t>prpt284</t>
  </si>
  <si>
    <t>prpt285</t>
  </si>
  <si>
    <t>prpt286</t>
  </si>
  <si>
    <t>prpt287</t>
  </si>
  <si>
    <t>prpt288</t>
  </si>
  <si>
    <t>prpt289</t>
  </si>
  <si>
    <t>prpt290</t>
  </si>
  <si>
    <t>prpt291</t>
  </si>
  <si>
    <t>prpt292</t>
  </si>
  <si>
    <t>prpt293</t>
  </si>
  <si>
    <t>prpt294</t>
  </si>
  <si>
    <t>prpt295</t>
  </si>
  <si>
    <t>prpt296</t>
  </si>
  <si>
    <t>prpt297</t>
  </si>
  <si>
    <t>prpt298</t>
  </si>
  <si>
    <t>prpt299</t>
  </si>
  <si>
    <t>prpt300</t>
  </si>
  <si>
    <t>prpt301</t>
  </si>
  <si>
    <t>prpt302</t>
  </si>
  <si>
    <t>prpt303</t>
  </si>
  <si>
    <t>prpt304</t>
  </si>
  <si>
    <t>prpt305</t>
  </si>
  <si>
    <t>prpt306</t>
  </si>
  <si>
    <t>prpt307</t>
  </si>
  <si>
    <t>prpt308</t>
  </si>
  <si>
    <t>prpt309</t>
  </si>
  <si>
    <t>prpt310</t>
  </si>
  <si>
    <t>prpt311</t>
  </si>
  <si>
    <t>prpt312</t>
  </si>
  <si>
    <t>prpt313</t>
  </si>
  <si>
    <t>prpt314</t>
  </si>
  <si>
    <t>prpt315</t>
  </si>
  <si>
    <t>prpt316</t>
  </si>
  <si>
    <t>prpt317</t>
  </si>
  <si>
    <t>prpt318</t>
  </si>
  <si>
    <t>prpt319</t>
  </si>
  <si>
    <t>prpt320</t>
  </si>
  <si>
    <t>prpt321</t>
  </si>
  <si>
    <t>prpt322</t>
  </si>
  <si>
    <t>prpt323</t>
  </si>
  <si>
    <t>prpt324</t>
  </si>
  <si>
    <t>prpt325</t>
  </si>
  <si>
    <t>prpt326</t>
  </si>
  <si>
    <t>prpt327</t>
  </si>
  <si>
    <t>prpt328</t>
  </si>
  <si>
    <t>prpt329</t>
  </si>
  <si>
    <t>prpt330</t>
  </si>
  <si>
    <t>prpt331</t>
  </si>
  <si>
    <t>prpt332</t>
  </si>
  <si>
    <t>prpt333</t>
  </si>
  <si>
    <t>prpt334</t>
  </si>
  <si>
    <t>prpt335</t>
  </si>
  <si>
    <t>prpt336</t>
  </si>
  <si>
    <t>prpt337</t>
  </si>
  <si>
    <t>prpt338</t>
  </si>
  <si>
    <t>prpt339</t>
  </si>
  <si>
    <t>prpt340</t>
  </si>
  <si>
    <t>prpt341</t>
  </si>
  <si>
    <t>prpt342</t>
  </si>
  <si>
    <t>prpt343</t>
  </si>
  <si>
    <t>prpt344</t>
  </si>
  <si>
    <t>prpt345</t>
  </si>
  <si>
    <t>prpt346</t>
  </si>
  <si>
    <t>prpt347</t>
  </si>
  <si>
    <t>prpt348</t>
  </si>
  <si>
    <t>prpt349</t>
  </si>
  <si>
    <t>prpt350</t>
  </si>
  <si>
    <t>prpt351</t>
  </si>
  <si>
    <t>prpt352</t>
  </si>
  <si>
    <t>prpt353</t>
  </si>
  <si>
    <t>prpt354</t>
  </si>
  <si>
    <t>prpt355</t>
  </si>
  <si>
    <t>prpt356</t>
  </si>
  <si>
    <t>prpt357</t>
  </si>
  <si>
    <t>prpt358</t>
  </si>
  <si>
    <t>prpt359</t>
  </si>
  <si>
    <t>prpt360</t>
  </si>
  <si>
    <t>prpt361</t>
  </si>
  <si>
    <t>prpt362</t>
  </si>
  <si>
    <t>prpt363</t>
  </si>
  <si>
    <t>prpt364</t>
  </si>
  <si>
    <t>prpt365</t>
  </si>
  <si>
    <t>prpt366</t>
  </si>
  <si>
    <t>prpt367</t>
  </si>
  <si>
    <t>prpt368</t>
  </si>
  <si>
    <t>prpt369</t>
  </si>
  <si>
    <t>prpt370</t>
  </si>
  <si>
    <t>prpt371</t>
  </si>
  <si>
    <t>prpt372</t>
  </si>
  <si>
    <t>prpt373</t>
  </si>
  <si>
    <t>prpt374</t>
  </si>
  <si>
    <t>prpt375</t>
  </si>
  <si>
    <t>prpt376</t>
  </si>
  <si>
    <t>prpt377</t>
  </si>
  <si>
    <t>prpt378</t>
  </si>
  <si>
    <t>prpt379</t>
  </si>
  <si>
    <t>prpt380</t>
  </si>
  <si>
    <t>prpt381</t>
  </si>
  <si>
    <t>prpt382</t>
  </si>
  <si>
    <t>prpt383</t>
  </si>
  <si>
    <t>prpt384</t>
  </si>
  <si>
    <t>prpt385</t>
  </si>
  <si>
    <t>prpt386</t>
  </si>
  <si>
    <t>prpt387</t>
  </si>
  <si>
    <t>prpt388</t>
  </si>
  <si>
    <t>prpt389</t>
  </si>
  <si>
    <t>prpt390</t>
  </si>
  <si>
    <t>prpt391</t>
  </si>
  <si>
    <t>prpt392</t>
  </si>
  <si>
    <t>prpt393</t>
  </si>
  <si>
    <t>prpt394</t>
  </si>
  <si>
    <t>prpt395</t>
  </si>
  <si>
    <t>prpt396</t>
  </si>
  <si>
    <t>prpt397</t>
  </si>
  <si>
    <t>prpt398</t>
  </si>
  <si>
    <t>prpt399</t>
  </si>
  <si>
    <t>prpt400</t>
  </si>
  <si>
    <t>prpt401</t>
  </si>
  <si>
    <t>prpt402</t>
  </si>
  <si>
    <t>prpt403</t>
  </si>
  <si>
    <t>prpt404</t>
  </si>
  <si>
    <t>prpt405</t>
  </si>
  <si>
    <t>prpt406</t>
  </si>
  <si>
    <t>prpt407</t>
  </si>
  <si>
    <t>prpt408</t>
  </si>
  <si>
    <t>prpt409</t>
  </si>
  <si>
    <t>prpt410</t>
  </si>
  <si>
    <t>prpt411</t>
  </si>
  <si>
    <t>prpt412</t>
  </si>
  <si>
    <t>prpt413</t>
  </si>
  <si>
    <t>prpt414</t>
  </si>
  <si>
    <t>prpt415</t>
  </si>
  <si>
    <t>prpt416</t>
  </si>
  <si>
    <t>prpt417</t>
  </si>
  <si>
    <t>prpt418</t>
  </si>
  <si>
    <t>prpt419</t>
  </si>
  <si>
    <t>prpt420</t>
  </si>
  <si>
    <t>prpt421</t>
  </si>
  <si>
    <t>prpt422</t>
  </si>
  <si>
    <t>prpt423</t>
  </si>
  <si>
    <t>prpt424</t>
  </si>
  <si>
    <t>prpt425</t>
  </si>
  <si>
    <t>prpt426</t>
  </si>
  <si>
    <t>prpt427</t>
  </si>
  <si>
    <t>prpt428</t>
  </si>
  <si>
    <t>prpt429</t>
  </si>
  <si>
    <t>prpt430</t>
  </si>
  <si>
    <t>prpt431</t>
  </si>
  <si>
    <t>prpt432</t>
  </si>
  <si>
    <t>prpt433</t>
  </si>
  <si>
    <t>prpt434</t>
  </si>
  <si>
    <t>prpt435</t>
  </si>
  <si>
    <t>prpt436</t>
  </si>
  <si>
    <t>prpt437</t>
  </si>
  <si>
    <t>prpt438</t>
  </si>
  <si>
    <t>prpt439</t>
  </si>
  <si>
    <t>prpt440</t>
  </si>
  <si>
    <t>prpt441</t>
  </si>
  <si>
    <t>prpt442</t>
  </si>
  <si>
    <t>prpt443</t>
  </si>
  <si>
    <t>prpt444</t>
  </si>
  <si>
    <t>prpt445</t>
  </si>
  <si>
    <t>prpt446</t>
  </si>
  <si>
    <t>prpt447</t>
  </si>
  <si>
    <t>prpt448</t>
  </si>
  <si>
    <t>prpt449</t>
  </si>
  <si>
    <t>prpt450</t>
  </si>
  <si>
    <t>prpt451</t>
  </si>
  <si>
    <t>prpt452</t>
  </si>
  <si>
    <t>prpt453</t>
  </si>
  <si>
    <t>prpt454</t>
  </si>
  <si>
    <t>prpt455</t>
  </si>
  <si>
    <t>prpt456</t>
  </si>
  <si>
    <t>prpt457</t>
  </si>
  <si>
    <t>prpt458</t>
  </si>
  <si>
    <t>prpt459</t>
  </si>
  <si>
    <t>prpt460</t>
  </si>
  <si>
    <t>prpt461</t>
  </si>
  <si>
    <t>prpt462</t>
  </si>
  <si>
    <t>prpt463</t>
  </si>
  <si>
    <t>prpt464</t>
  </si>
  <si>
    <t>prpt465</t>
  </si>
  <si>
    <t>prpt466</t>
  </si>
  <si>
    <t>prpt467</t>
  </si>
  <si>
    <t>prpt468</t>
  </si>
  <si>
    <t>prpt469</t>
  </si>
  <si>
    <t>prpt470</t>
  </si>
  <si>
    <t>prpt471</t>
  </si>
  <si>
    <t>prpt472</t>
  </si>
  <si>
    <t>prpt473</t>
  </si>
  <si>
    <t>prpt474</t>
  </si>
  <si>
    <t>prpt475</t>
  </si>
  <si>
    <t>prpt476</t>
  </si>
  <si>
    <t>prpt477</t>
  </si>
  <si>
    <t>prpt478</t>
  </si>
  <si>
    <t>prpt479</t>
  </si>
  <si>
    <t>prpt480</t>
  </si>
  <si>
    <t>prpt481</t>
  </si>
  <si>
    <t>prpt482</t>
  </si>
  <si>
    <t>prpt483</t>
  </si>
  <si>
    <t>prpt484</t>
  </si>
  <si>
    <t>prpt485</t>
  </si>
  <si>
    <t>prpt486</t>
  </si>
  <si>
    <t>prpt487</t>
  </si>
  <si>
    <t>prpt488</t>
  </si>
  <si>
    <t>prpt489</t>
  </si>
  <si>
    <t>prpt490</t>
  </si>
  <si>
    <t>prpt491</t>
  </si>
  <si>
    <t>prpt492</t>
  </si>
  <si>
    <t>prpt493</t>
  </si>
  <si>
    <t>prpt494</t>
  </si>
  <si>
    <t>prpt495</t>
  </si>
  <si>
    <t>prpt496</t>
  </si>
  <si>
    <t>prpt497</t>
  </si>
  <si>
    <t>prpt498</t>
  </si>
  <si>
    <t>prpt499</t>
  </si>
  <si>
    <t>prpt500</t>
  </si>
  <si>
    <t>prpt501</t>
  </si>
  <si>
    <t>prpt502</t>
  </si>
  <si>
    <t>prpt503</t>
  </si>
  <si>
    <t>prpt504</t>
  </si>
  <si>
    <t>prpt505</t>
  </si>
  <si>
    <t>prpt506</t>
  </si>
  <si>
    <t>prpt507</t>
  </si>
  <si>
    <t>prpt508</t>
  </si>
  <si>
    <t>prpt509</t>
  </si>
  <si>
    <t>prpt510</t>
  </si>
  <si>
    <t>prpt511</t>
  </si>
  <si>
    <t>prpt512</t>
  </si>
  <si>
    <t>prpt513</t>
  </si>
  <si>
    <t>prpt514</t>
  </si>
  <si>
    <t>prpt515</t>
  </si>
  <si>
    <t>prpt516</t>
  </si>
  <si>
    <t>prpt517</t>
  </si>
  <si>
    <t>prpt518</t>
  </si>
  <si>
    <t>prpt519</t>
  </si>
  <si>
    <t>prpt520</t>
  </si>
  <si>
    <t>prpt521</t>
  </si>
  <si>
    <t>prpt522</t>
  </si>
  <si>
    <t>prpt523</t>
  </si>
  <si>
    <t>prpt524</t>
  </si>
  <si>
    <t>prpt525</t>
  </si>
  <si>
    <t>prpt526</t>
  </si>
  <si>
    <t>prpt527</t>
  </si>
  <si>
    <t>prpt528</t>
  </si>
  <si>
    <t>prpt529</t>
  </si>
  <si>
    <t>prpt530</t>
  </si>
  <si>
    <t>prpt531</t>
  </si>
  <si>
    <t>prpt532</t>
  </si>
  <si>
    <t>prpt533</t>
  </si>
  <si>
    <t>prpt534</t>
  </si>
  <si>
    <t>prpt535</t>
  </si>
  <si>
    <t>prpt536</t>
  </si>
  <si>
    <t>prpt537</t>
  </si>
  <si>
    <t>prpt538</t>
  </si>
  <si>
    <t>prpt539</t>
  </si>
  <si>
    <t>prpt540</t>
  </si>
  <si>
    <t>prpt541</t>
  </si>
  <si>
    <t>prpt542</t>
  </si>
  <si>
    <t>prpt543</t>
  </si>
  <si>
    <t>prpt544</t>
  </si>
  <si>
    <t>prpt545</t>
  </si>
  <si>
    <t>prpt546</t>
  </si>
  <si>
    <t>prpt547</t>
  </si>
  <si>
    <t>prpt548</t>
  </si>
  <si>
    <t>prpt549</t>
  </si>
  <si>
    <t>prpt550</t>
  </si>
  <si>
    <t>prpt551</t>
  </si>
  <si>
    <t>prpt552</t>
  </si>
  <si>
    <t>prpt553</t>
  </si>
  <si>
    <t>prpt554</t>
  </si>
  <si>
    <t>prpt555</t>
  </si>
  <si>
    <t>prpt556</t>
  </si>
  <si>
    <t>prpt557</t>
  </si>
  <si>
    <t>prpt558</t>
  </si>
  <si>
    <t>prpt559</t>
  </si>
  <si>
    <t>prpt560</t>
  </si>
  <si>
    <t>prpt561</t>
  </si>
  <si>
    <t>prpt562</t>
  </si>
  <si>
    <t>prpt563</t>
  </si>
  <si>
    <t>prpt564</t>
  </si>
  <si>
    <t>prpt565</t>
  </si>
  <si>
    <t>prpt566</t>
  </si>
  <si>
    <t>prpt567</t>
  </si>
  <si>
    <t>prpt568</t>
  </si>
  <si>
    <t>prpt569</t>
  </si>
  <si>
    <t>prpt570</t>
  </si>
  <si>
    <t>prpt571</t>
  </si>
  <si>
    <t>prpt572</t>
  </si>
  <si>
    <t>prpt573</t>
  </si>
  <si>
    <t>prpt574</t>
  </si>
  <si>
    <t>prpt575</t>
  </si>
  <si>
    <t>prpt576</t>
  </si>
  <si>
    <t>prpt577</t>
  </si>
  <si>
    <t>prpt578</t>
  </si>
  <si>
    <t>prpt579</t>
  </si>
  <si>
    <t>prpt580</t>
  </si>
  <si>
    <t>prpt581</t>
  </si>
  <si>
    <t>prpt582</t>
  </si>
  <si>
    <t>prpt583</t>
  </si>
  <si>
    <t>prpt584</t>
  </si>
  <si>
    <t>prpt585</t>
  </si>
  <si>
    <t>prpt586</t>
  </si>
  <si>
    <t>prpt587</t>
  </si>
  <si>
    <t>prpt588</t>
  </si>
  <si>
    <t>prpt589</t>
  </si>
  <si>
    <t>prpt590</t>
  </si>
  <si>
    <t>prpt591</t>
  </si>
  <si>
    <t>prpt592</t>
  </si>
  <si>
    <t>prpt593</t>
  </si>
  <si>
    <t>prpt594</t>
  </si>
  <si>
    <t>prpt595</t>
  </si>
  <si>
    <t>prpt596</t>
  </si>
  <si>
    <t>prpt597</t>
  </si>
  <si>
    <t>prpt598</t>
  </si>
  <si>
    <t>prpt599</t>
  </si>
  <si>
    <t>prpt600</t>
  </si>
  <si>
    <t>prpt601</t>
  </si>
  <si>
    <t>prpt602</t>
  </si>
  <si>
    <t>prpt603</t>
  </si>
  <si>
    <t>prpt604</t>
  </si>
  <si>
    <t>prpt605</t>
  </si>
  <si>
    <t>prpt606</t>
  </si>
  <si>
    <t>prpt607</t>
  </si>
  <si>
    <t>prpt608</t>
  </si>
  <si>
    <t>prpt609</t>
  </si>
  <si>
    <t>prpt610</t>
  </si>
  <si>
    <t>prpt611</t>
  </si>
  <si>
    <t>prpt612</t>
  </si>
  <si>
    <t>prpt613</t>
  </si>
  <si>
    <t>prpt614</t>
  </si>
  <si>
    <t>prpt615</t>
  </si>
  <si>
    <t>prpt616</t>
  </si>
  <si>
    <t>prpt617</t>
  </si>
  <si>
    <t>prpt618</t>
  </si>
  <si>
    <t>prpt619</t>
  </si>
  <si>
    <t>prpt620</t>
  </si>
  <si>
    <t>prpt621</t>
  </si>
  <si>
    <t>prpt622</t>
  </si>
  <si>
    <t>prpt623</t>
  </si>
  <si>
    <t>prpt624</t>
  </si>
  <si>
    <t>prpt625</t>
  </si>
  <si>
    <t>prpt626</t>
  </si>
  <si>
    <t>prpt627</t>
  </si>
  <si>
    <t>prpt628</t>
  </si>
  <si>
    <t>prpt629</t>
  </si>
  <si>
    <t>prpt630</t>
  </si>
  <si>
    <t>prpt631</t>
  </si>
  <si>
    <t>prpt632</t>
  </si>
  <si>
    <t>prpt633</t>
  </si>
  <si>
    <t>prpt634</t>
  </si>
  <si>
    <t>prpt635</t>
  </si>
  <si>
    <t>prpt636</t>
  </si>
  <si>
    <t>prpt637</t>
  </si>
  <si>
    <t>prpt638</t>
  </si>
  <si>
    <t>prpt639</t>
  </si>
  <si>
    <t>prpt640</t>
  </si>
  <si>
    <t>prpt641</t>
  </si>
  <si>
    <t>prpt642</t>
  </si>
  <si>
    <t>prpt643</t>
  </si>
  <si>
    <t>prpt644</t>
  </si>
  <si>
    <t>prpt645</t>
  </si>
  <si>
    <t>prpt646</t>
  </si>
  <si>
    <t>prpt647</t>
  </si>
  <si>
    <t>prpt648</t>
  </si>
  <si>
    <t>prpt649</t>
  </si>
  <si>
    <t>prpt650</t>
  </si>
  <si>
    <t>prpt651</t>
  </si>
  <si>
    <t>prpt652</t>
  </si>
  <si>
    <t>prpt653</t>
  </si>
  <si>
    <t>prpt654</t>
  </si>
  <si>
    <t>prpt655</t>
  </si>
  <si>
    <t>prpt656</t>
  </si>
  <si>
    <t>prpt657</t>
  </si>
  <si>
    <t>prpt658</t>
  </si>
  <si>
    <t>prpt659</t>
  </si>
  <si>
    <t>prpt660</t>
  </si>
  <si>
    <t>prpt661</t>
  </si>
  <si>
    <t>prpt662</t>
  </si>
  <si>
    <t>prpt663</t>
  </si>
  <si>
    <t>prpt664</t>
  </si>
  <si>
    <t>prpt665</t>
  </si>
  <si>
    <t>prpt666</t>
  </si>
  <si>
    <t>prpt667</t>
  </si>
  <si>
    <t>prpt668</t>
  </si>
  <si>
    <t>prpt669</t>
  </si>
  <si>
    <t>prpt670</t>
  </si>
  <si>
    <t>prpt671</t>
  </si>
  <si>
    <t>prpt672</t>
  </si>
  <si>
    <t>prpt673</t>
  </si>
  <si>
    <t>prpt674</t>
  </si>
  <si>
    <t>prpt675</t>
  </si>
  <si>
    <t>prpt676</t>
  </si>
  <si>
    <t>prpt677</t>
  </si>
  <si>
    <t>prpt678</t>
  </si>
  <si>
    <t>prpt679</t>
  </si>
  <si>
    <t>prpt680</t>
  </si>
  <si>
    <t>prpt681</t>
  </si>
  <si>
    <t>prpt682</t>
  </si>
  <si>
    <t>prpt683</t>
  </si>
  <si>
    <t>prpt684</t>
  </si>
  <si>
    <t>prpt685</t>
  </si>
  <si>
    <t>prpt686</t>
  </si>
  <si>
    <t>prpt687</t>
  </si>
  <si>
    <t>prpt688</t>
  </si>
  <si>
    <t>prpt689</t>
  </si>
  <si>
    <t>prpt690</t>
  </si>
  <si>
    <t>prpt691</t>
  </si>
  <si>
    <t>prpt692</t>
  </si>
  <si>
    <t>prpt693</t>
  </si>
  <si>
    <t>prpt694</t>
  </si>
  <si>
    <t>prpt695</t>
  </si>
  <si>
    <t>prpt696</t>
  </si>
  <si>
    <t>prpt697</t>
  </si>
  <si>
    <t>prpt698</t>
  </si>
  <si>
    <t>prpt699</t>
  </si>
  <si>
    <t>prpt700</t>
  </si>
  <si>
    <t>prpt701</t>
  </si>
  <si>
    <t>prpt702</t>
  </si>
  <si>
    <t>prpt703</t>
  </si>
  <si>
    <t>prpt704</t>
  </si>
  <si>
    <t>prpt705</t>
  </si>
  <si>
    <t>prpt706</t>
  </si>
  <si>
    <t>prpt707</t>
  </si>
  <si>
    <t>prpt708</t>
  </si>
  <si>
    <t>prpt709</t>
  </si>
  <si>
    <t>prpt710</t>
  </si>
  <si>
    <t>prpt711</t>
  </si>
  <si>
    <t>prpt712</t>
  </si>
  <si>
    <t>prpt713</t>
  </si>
  <si>
    <t>prpt714</t>
  </si>
  <si>
    <t>prpt715</t>
  </si>
  <si>
    <t>prpt716</t>
  </si>
  <si>
    <t>prpt717</t>
  </si>
  <si>
    <t>prpt718</t>
  </si>
  <si>
    <t>prpt719</t>
  </si>
  <si>
    <t>prpt720</t>
  </si>
  <si>
    <t>prpt721</t>
  </si>
  <si>
    <t>prpt722</t>
  </si>
  <si>
    <t>prpt723</t>
  </si>
  <si>
    <t>prpt724</t>
  </si>
  <si>
    <t>prpt725</t>
  </si>
  <si>
    <t>prpt726</t>
  </si>
  <si>
    <t>prpt727</t>
  </si>
  <si>
    <t>prpt728</t>
  </si>
  <si>
    <t>prpt729</t>
  </si>
  <si>
    <t>prpt730</t>
  </si>
  <si>
    <t>st_sale</t>
  </si>
  <si>
    <t>02/21/2016</t>
  </si>
  <si>
    <t>05/31/2016</t>
  </si>
  <si>
    <t>01/24/2016</t>
  </si>
  <si>
    <t>06/03/2016</t>
  </si>
  <si>
    <t>02/08/2016</t>
  </si>
  <si>
    <t>04/04/2016</t>
  </si>
  <si>
    <t>03/26/2016</t>
  </si>
  <si>
    <t>06/27/2016</t>
  </si>
  <si>
    <t>02/10/2016</t>
  </si>
  <si>
    <t>05/22/2016</t>
  </si>
  <si>
    <t>03/01/2016</t>
  </si>
  <si>
    <t>06/28/2016</t>
  </si>
  <si>
    <t>01/07/2016</t>
  </si>
  <si>
    <t>05/30/2016</t>
  </si>
  <si>
    <t>01/14/2016</t>
  </si>
  <si>
    <t>07/19/2016</t>
  </si>
  <si>
    <t>02/03/2016</t>
  </si>
  <si>
    <t>05/01/2016</t>
  </si>
  <si>
    <t>01/19/2016</t>
  </si>
  <si>
    <t>07/10/2016</t>
  </si>
  <si>
    <t>01/18/2016</t>
  </si>
  <si>
    <t>01/15/2016</t>
  </si>
  <si>
    <t>07/01/2016</t>
  </si>
  <si>
    <t>02/26/2016</t>
  </si>
  <si>
    <t>07/21/2016</t>
  </si>
  <si>
    <t>01/12/2016</t>
  </si>
  <si>
    <t>03/28/2016</t>
  </si>
  <si>
    <t>06/22/2016</t>
  </si>
  <si>
    <t>02/18/2016</t>
  </si>
  <si>
    <t>06/08/2016</t>
  </si>
  <si>
    <t>01/16/2016</t>
  </si>
  <si>
    <t>05/03/2016</t>
  </si>
  <si>
    <t>01/20/2016</t>
  </si>
  <si>
    <t>04/02/2016</t>
  </si>
  <si>
    <t>02/17/2016</t>
  </si>
  <si>
    <t>05/23/2016</t>
  </si>
  <si>
    <t>04/29/2016</t>
  </si>
  <si>
    <t>04/22/2016</t>
  </si>
  <si>
    <t>01/02/2016</t>
  </si>
  <si>
    <t>07/28/2016</t>
  </si>
  <si>
    <t>04/09/2016</t>
  </si>
  <si>
    <t>03/07/2016</t>
  </si>
  <si>
    <t>02/09/2016</t>
  </si>
  <si>
    <t>07/11/2016</t>
  </si>
  <si>
    <t>01/17/2016</t>
  </si>
  <si>
    <t>04/26/2016</t>
  </si>
  <si>
    <t>06/13/2016</t>
  </si>
  <si>
    <t>02/13/2016</t>
  </si>
  <si>
    <t>07/18/2016</t>
  </si>
  <si>
    <t>01/31/2016</t>
  </si>
  <si>
    <t>05/08/2016</t>
  </si>
  <si>
    <t>01/22/2016</t>
  </si>
  <si>
    <t>04/11/2016</t>
  </si>
  <si>
    <t>02/07/2016</t>
  </si>
  <si>
    <t>07/15/2016</t>
  </si>
  <si>
    <t>04/10/2016</t>
  </si>
  <si>
    <t>01/26/2016</t>
  </si>
  <si>
    <t>07/06/2016</t>
  </si>
  <si>
    <t>02/19/2016</t>
  </si>
  <si>
    <t>06/30/2016</t>
  </si>
  <si>
    <t>01/29/2016</t>
  </si>
  <si>
    <t>03/05/2016</t>
  </si>
  <si>
    <t>05/07/2016</t>
  </si>
  <si>
    <t>07/16/2016</t>
  </si>
  <si>
    <t>02/04/2016</t>
  </si>
  <si>
    <t>05/29/2016</t>
  </si>
  <si>
    <t>02/22/2016</t>
  </si>
  <si>
    <t>06/12/2016</t>
  </si>
  <si>
    <t>01/10/2016</t>
  </si>
  <si>
    <t>07/04/2016</t>
  </si>
  <si>
    <t>03/02/2016</t>
  </si>
  <si>
    <t>05/24/2016</t>
  </si>
  <si>
    <t>01/23/2016</t>
  </si>
  <si>
    <t>01/11/2016</t>
  </si>
  <si>
    <t>03/30/2016</t>
  </si>
  <si>
    <t>07/30/2016</t>
  </si>
  <si>
    <t>03/15/2016</t>
  </si>
  <si>
    <t>07/07/2016</t>
  </si>
  <si>
    <t>04/13/2016</t>
  </si>
  <si>
    <t>07/08/2016</t>
  </si>
  <si>
    <t>03/20/2016</t>
  </si>
  <si>
    <t>03/16/2016</t>
  </si>
  <si>
    <t>06/10/2016</t>
  </si>
  <si>
    <t>03/08/2016</t>
  </si>
  <si>
    <t>04/19/2016</t>
  </si>
  <si>
    <t>01/09/2016</t>
  </si>
  <si>
    <t>07/29/2016</t>
  </si>
  <si>
    <t>01/27/2016</t>
  </si>
  <si>
    <t>07/02/2016</t>
  </si>
  <si>
    <t>07/31/2016</t>
  </si>
  <si>
    <t>03/21/2016</t>
  </si>
  <si>
    <t>04/25/2016</t>
  </si>
  <si>
    <t>03/06/2016</t>
  </si>
  <si>
    <t>04/15/2016</t>
  </si>
  <si>
    <t>02/23/2016</t>
  </si>
  <si>
    <t>05/17/2016</t>
  </si>
  <si>
    <t>04/24/2016</t>
  </si>
  <si>
    <t>06/04/2016</t>
  </si>
  <si>
    <t>02/11/2016</t>
  </si>
  <si>
    <t>04/03/2016</t>
  </si>
  <si>
    <t>03/12/2016</t>
  </si>
  <si>
    <t>02/29/2016</t>
  </si>
  <si>
    <t>04/28/2016</t>
  </si>
  <si>
    <t>07/03/2016</t>
  </si>
  <si>
    <t>03/03/2016</t>
  </si>
  <si>
    <t>05/10/2016</t>
  </si>
  <si>
    <t>03/27/2016</t>
  </si>
  <si>
    <t>04/12/2016</t>
  </si>
  <si>
    <t>07/13/2016</t>
  </si>
  <si>
    <t>05/02/2016</t>
  </si>
  <si>
    <t>03/19/2016</t>
  </si>
  <si>
    <t>03/14/2016</t>
  </si>
  <si>
    <t>07/24/2016</t>
  </si>
  <si>
    <t>03/29/2016</t>
  </si>
  <si>
    <t>07/22/2016</t>
  </si>
  <si>
    <t>06/26/2016</t>
  </si>
  <si>
    <t>03/04/2016</t>
  </si>
  <si>
    <t>04/06/2016</t>
  </si>
  <si>
    <t>01/28/2016</t>
  </si>
  <si>
    <t>05/11/2016</t>
  </si>
  <si>
    <t>06/11/2016</t>
  </si>
  <si>
    <t>09/21/2016</t>
  </si>
  <si>
    <t>06/29/2016</t>
  </si>
  <si>
    <t>08/21/2016</t>
  </si>
  <si>
    <t>11/14/2016</t>
  </si>
  <si>
    <t>05/20/2016</t>
  </si>
  <si>
    <t>09/06/2016</t>
  </si>
  <si>
    <t>10/26/2016</t>
  </si>
  <si>
    <t>11/13/2016</t>
  </si>
  <si>
    <t>07/05/2016</t>
  </si>
  <si>
    <t>12/11/2016</t>
  </si>
  <si>
    <t>06/05/2016</t>
  </si>
  <si>
    <t>09/14/2016</t>
  </si>
  <si>
    <t>10/20/2016</t>
  </si>
  <si>
    <t>05/19/2016</t>
  </si>
  <si>
    <t>10/14/2016</t>
  </si>
  <si>
    <t>08/09/2016</t>
  </si>
  <si>
    <t>09/17/2016</t>
  </si>
  <si>
    <t>12/14/2016</t>
  </si>
  <si>
    <t>04/20/2016</t>
  </si>
  <si>
    <t>09/13/2016</t>
  </si>
  <si>
    <t>06/25/2016</t>
  </si>
  <si>
    <t>09/04/2016</t>
  </si>
  <si>
    <t>09/15/2016</t>
  </si>
  <si>
    <t>10/23/2016</t>
  </si>
  <si>
    <t>04/05/2016</t>
  </si>
  <si>
    <t>05/25/2016</t>
  </si>
  <si>
    <t>12/19/2016</t>
  </si>
  <si>
    <t>10/08/2016</t>
  </si>
  <si>
    <t>11/02/2016</t>
  </si>
  <si>
    <t>06/16/2016</t>
  </si>
  <si>
    <t>10/30/2016</t>
  </si>
  <si>
    <t>05/05/2016</t>
  </si>
  <si>
    <t>09/10/2016</t>
  </si>
  <si>
    <t>10/06/2016</t>
  </si>
  <si>
    <t>09/30/2016</t>
  </si>
  <si>
    <t>05/27/2016</t>
  </si>
  <si>
    <t>12/13/2016</t>
  </si>
  <si>
    <t>09/09/2016</t>
  </si>
  <si>
    <t>06/21/2016</t>
  </si>
  <si>
    <t>10/04/2016</t>
  </si>
  <si>
    <t>04/14/2016</t>
  </si>
  <si>
    <t>12/21/2016</t>
  </si>
  <si>
    <t>07/17/2016</t>
  </si>
  <si>
    <t>08/13/2016</t>
  </si>
  <si>
    <t>05/16/2016</t>
  </si>
  <si>
    <t>10/11/2016</t>
  </si>
  <si>
    <t>05/09/2016</t>
  </si>
  <si>
    <t>08/29/2016</t>
  </si>
  <si>
    <t>05/14/2016</t>
  </si>
  <si>
    <t>08/12/2016</t>
  </si>
  <si>
    <t>11/05/2016</t>
  </si>
  <si>
    <t>08/25/2016</t>
  </si>
  <si>
    <t>09/02/2016</t>
  </si>
  <si>
    <t>11/16/2016</t>
  </si>
  <si>
    <t>11/27/2016</t>
  </si>
  <si>
    <t>05/12/2016</t>
  </si>
  <si>
    <t>11/06/2016</t>
  </si>
  <si>
    <t>10/10/2016</t>
  </si>
  <si>
    <t>08/11/2016</t>
  </si>
  <si>
    <t>11/23/2016</t>
  </si>
  <si>
    <t>10/27/2016</t>
  </si>
  <si>
    <t>07/14/2016</t>
  </si>
  <si>
    <t>08/20/2016</t>
  </si>
  <si>
    <t>07/20/2016</t>
  </si>
  <si>
    <t>08/30/2016</t>
  </si>
  <si>
    <t>11/08/2016</t>
  </si>
  <si>
    <t>06/06/2016</t>
  </si>
  <si>
    <t>04/21/2016</t>
  </si>
  <si>
    <t>10/15/2016</t>
  </si>
  <si>
    <t>11/19/2016</t>
  </si>
  <si>
    <t>06/20/2016</t>
  </si>
  <si>
    <t>08/10/2016</t>
  </si>
  <si>
    <t>08/18/2016</t>
  </si>
  <si>
    <t>07/09/2016</t>
  </si>
  <si>
    <t>11/12/2016</t>
  </si>
  <si>
    <t>10/03/2016</t>
  </si>
  <si>
    <t>10/01/2016</t>
  </si>
  <si>
    <t>09/29/2016</t>
  </si>
  <si>
    <t>06/23/2016</t>
  </si>
  <si>
    <t>12/04/2016</t>
  </si>
  <si>
    <t>09/25/2016</t>
  </si>
  <si>
    <t>10/07/2016</t>
  </si>
  <si>
    <t>11/24/2016</t>
  </si>
  <si>
    <t>12/23/2016</t>
  </si>
  <si>
    <t>11/25/2016</t>
  </si>
  <si>
    <t>12/03/2016</t>
  </si>
  <si>
    <t>09/26/2016</t>
  </si>
  <si>
    <t>11/20/2016</t>
  </si>
  <si>
    <t>08/16/2016</t>
  </si>
  <si>
    <t>12/07/2016</t>
  </si>
  <si>
    <t>12/12/2016</t>
  </si>
  <si>
    <t>09/08/2016</t>
  </si>
  <si>
    <t>12/05/2016</t>
  </si>
  <si>
    <t>04/23/2016</t>
  </si>
  <si>
    <t>08/14/2016</t>
  </si>
  <si>
    <t>11/15/2016</t>
  </si>
  <si>
    <t>04/17/2016</t>
  </si>
  <si>
    <t>06/07/2016</t>
  </si>
  <si>
    <t>02/16/2016</t>
  </si>
  <si>
    <t>06/02/2016</t>
  </si>
  <si>
    <t>12/08/2016</t>
  </si>
  <si>
    <t>07/26/2016</t>
  </si>
  <si>
    <t>12/01/2016</t>
  </si>
  <si>
    <t>12/27/2016</t>
  </si>
  <si>
    <t>11/22/2016</t>
  </si>
  <si>
    <t>06/24/2016</t>
  </si>
  <si>
    <t>01/04/2016</t>
  </si>
  <si>
    <t>09/23/2016</t>
  </si>
  <si>
    <t>12/22/2016</t>
  </si>
  <si>
    <t>10/16/2016</t>
  </si>
  <si>
    <t>09/11/2016</t>
  </si>
  <si>
    <t>08/03/2016</t>
  </si>
  <si>
    <t>06/01/2016</t>
  </si>
  <si>
    <t>08/26/2016</t>
  </si>
  <si>
    <t>10/12/2016</t>
  </si>
  <si>
    <t>12/17/2016</t>
  </si>
  <si>
    <t>08/22/2016</t>
  </si>
  <si>
    <t>12/16/2016</t>
  </si>
  <si>
    <t>05/21/2016</t>
  </si>
  <si>
    <t>09/16/2016</t>
  </si>
  <si>
    <t>08/27/2016</t>
  </si>
  <si>
    <t>05/18/2016</t>
  </si>
  <si>
    <t>01/03/2016</t>
  </si>
  <si>
    <t>02/27/2016</t>
  </si>
  <si>
    <t>06/15/2016</t>
  </si>
  <si>
    <t>05/15/2016</t>
  </si>
  <si>
    <t>12/29/2016</t>
  </si>
  <si>
    <t>10/28/2016</t>
  </si>
  <si>
    <t>11/07/2016</t>
  </si>
  <si>
    <t>04/01/2016</t>
  </si>
  <si>
    <t>10/24/2016</t>
  </si>
  <si>
    <t>01/05/2016</t>
  </si>
  <si>
    <t>09/01/2016</t>
  </si>
  <si>
    <t>10/09/2016</t>
  </si>
  <si>
    <t>06/14/2016</t>
  </si>
  <si>
    <t>09/07/2016</t>
  </si>
  <si>
    <t>08/06/2016</t>
  </si>
  <si>
    <t>08/07/2016</t>
  </si>
  <si>
    <t>08/02/2016</t>
  </si>
  <si>
    <t>07/25/2016</t>
  </si>
  <si>
    <t>06/18/2016</t>
  </si>
  <si>
    <t>05/26/2016</t>
  </si>
  <si>
    <t>06/19/2016</t>
  </si>
  <si>
    <t>07/27/2016</t>
  </si>
  <si>
    <t>08/04/2016</t>
  </si>
  <si>
    <t>08/24/2016</t>
  </si>
  <si>
    <t>09/24/2016</t>
  </si>
  <si>
    <t>11/17/2016</t>
  </si>
  <si>
    <t>08/31/2016</t>
  </si>
  <si>
    <t>09/05/2016</t>
  </si>
  <si>
    <t>10/13/2016</t>
  </si>
  <si>
    <t>11/10/2016</t>
  </si>
  <si>
    <t>12/15/2016</t>
  </si>
  <si>
    <t>11/30/2016</t>
  </si>
  <si>
    <t>12/24/2016</t>
  </si>
  <si>
    <t>12/18/2016</t>
  </si>
  <si>
    <t>10/22/2016</t>
  </si>
  <si>
    <t>10/31/2016</t>
  </si>
  <si>
    <t>10/19/2016</t>
  </si>
  <si>
    <t>10/17/2016</t>
  </si>
  <si>
    <t>11/04/2016</t>
  </si>
  <si>
    <t>10/05/2016</t>
  </si>
  <si>
    <t>11/21/2016</t>
  </si>
  <si>
    <t>09/18/2016</t>
  </si>
  <si>
    <t>10/21/2016</t>
  </si>
  <si>
    <t>12/20/2016</t>
  </si>
  <si>
    <t>10/18/2016</t>
  </si>
  <si>
    <t>12/10/2016</t>
  </si>
  <si>
    <t>09/12/2016</t>
  </si>
  <si>
    <t>10/25/2016</t>
  </si>
  <si>
    <t>09/22/2016</t>
  </si>
  <si>
    <t>11/09/2016</t>
  </si>
  <si>
    <t>09/20/2016</t>
  </si>
  <si>
    <t>12/26/2016</t>
  </si>
  <si>
    <t>10/29/2016</t>
  </si>
  <si>
    <t>10/02/2016</t>
  </si>
  <si>
    <t>09/19/2016</t>
  </si>
  <si>
    <t>09/28/2016</t>
  </si>
  <si>
    <t>08/17/2016</t>
  </si>
  <si>
    <t>12/25/2016</t>
  </si>
  <si>
    <t>12/02/2016</t>
  </si>
  <si>
    <t>11/29/2016</t>
  </si>
  <si>
    <t>11/03/2016</t>
  </si>
  <si>
    <t>11/28/2016</t>
  </si>
  <si>
    <t>08/08/2016</t>
  </si>
  <si>
    <t>11/26/2016</t>
  </si>
  <si>
    <t>08/05/2016</t>
  </si>
  <si>
    <t>11/18/2016</t>
  </si>
  <si>
    <t>12/28/2016</t>
  </si>
  <si>
    <t>12/06/2016</t>
  </si>
  <si>
    <t>08/28/2016</t>
  </si>
  <si>
    <t>NULL</t>
  </si>
  <si>
    <t>pr_list</t>
  </si>
  <si>
    <t>pr_sold</t>
  </si>
  <si>
    <t>pr_eval</t>
  </si>
  <si>
    <t>pr_taxde</t>
  </si>
  <si>
    <t>pr_maint</t>
  </si>
  <si>
    <t>Hansen</t>
  </si>
  <si>
    <t>Reid</t>
  </si>
  <si>
    <t>Wood</t>
  </si>
  <si>
    <t>Wilson</t>
  </si>
  <si>
    <t>Anna</t>
  </si>
  <si>
    <t>325-01-5646</t>
  </si>
  <si>
    <t>132-30-4406</t>
  </si>
  <si>
    <t>722-83-0028</t>
  </si>
  <si>
    <t>931-95-8219</t>
  </si>
  <si>
    <t>804-04-5114</t>
  </si>
  <si>
    <t>893-10-8107</t>
  </si>
  <si>
    <t>547-78-8439</t>
  </si>
  <si>
    <t>364-06-3778</t>
  </si>
  <si>
    <t>493-80-9396</t>
  </si>
  <si>
    <t>375-68-9197</t>
  </si>
  <si>
    <t>999-89-3059</t>
  </si>
  <si>
    <t>423-67-6246</t>
  </si>
  <si>
    <t>437-01-3605</t>
  </si>
  <si>
    <t>665-78-6610</t>
  </si>
  <si>
    <t>232-87-6503</t>
  </si>
  <si>
    <t>337-06-7870</t>
  </si>
  <si>
    <t>450-16-1162</t>
  </si>
  <si>
    <t>139-44-3248</t>
  </si>
  <si>
    <t>993-66-5458</t>
  </si>
  <si>
    <t>970-20-7689</t>
  </si>
  <si>
    <t>973-27-6709</t>
  </si>
  <si>
    <t>737-30-8334</t>
  </si>
  <si>
    <t>566-47-7803</t>
  </si>
  <si>
    <t>230-49-3861</t>
  </si>
  <si>
    <t>134-64-0234</t>
  </si>
  <si>
    <t>348-34-3228</t>
  </si>
  <si>
    <t>960-73-8074</t>
  </si>
  <si>
    <t>204-93-2373</t>
  </si>
  <si>
    <t>332-96-4769</t>
  </si>
  <si>
    <t>311-99-2390</t>
  </si>
  <si>
    <t>574-45-0896</t>
  </si>
  <si>
    <t>473-66-4616</t>
  </si>
  <si>
    <t>726-22-9989</t>
  </si>
  <si>
    <t>885-64-1162</t>
  </si>
  <si>
    <t>848-85-3987</t>
  </si>
  <si>
    <t>980-48-4470</t>
  </si>
  <si>
    <t>589-92-9034</t>
  </si>
  <si>
    <t>825-07-0585</t>
  </si>
  <si>
    <t>154-73-5193</t>
  </si>
  <si>
    <t>965-95-2139</t>
  </si>
  <si>
    <t>971-55-7352</t>
  </si>
  <si>
    <t>401-17-6741</t>
  </si>
  <si>
    <t>809-96-4156</t>
  </si>
  <si>
    <t>111-42-5660</t>
  </si>
  <si>
    <t>669-65-0192</t>
  </si>
  <si>
    <t>527-67-8642</t>
  </si>
  <si>
    <t>682-52-0336</t>
  </si>
  <si>
    <t>560-57-9290</t>
  </si>
  <si>
    <t>947-14-1047</t>
  </si>
  <si>
    <t>429-47-8013</t>
  </si>
  <si>
    <t>436-09-8102</t>
  </si>
  <si>
    <t>628-18-0868</t>
  </si>
  <si>
    <t>783-25-6761</t>
  </si>
  <si>
    <t>303-63-2283</t>
  </si>
  <si>
    <t>343-03-1816</t>
  </si>
  <si>
    <t>293-34-5498</t>
  </si>
  <si>
    <t>527-15-8498</t>
  </si>
  <si>
    <t>441-20-8167</t>
  </si>
  <si>
    <t>717-16-4402</t>
  </si>
  <si>
    <t>847-92-6186</t>
  </si>
  <si>
    <t>979-13-6353</t>
  </si>
  <si>
    <t>193-63-8627</t>
  </si>
  <si>
    <t>828-59-7544</t>
  </si>
  <si>
    <t>129-29-4797</t>
  </si>
  <si>
    <t>407-24-3490</t>
  </si>
  <si>
    <t>564-77-4483</t>
  </si>
  <si>
    <t>841-67-0273</t>
  </si>
  <si>
    <t>346-65-4866</t>
  </si>
  <si>
    <t>180-83-6406</t>
  </si>
  <si>
    <t>926-16-0246</t>
  </si>
  <si>
    <t>728-92-4770</t>
  </si>
  <si>
    <t>458-53-4052</t>
  </si>
  <si>
    <t>719-92-6992</t>
  </si>
  <si>
    <t>162-48-2577</t>
  </si>
  <si>
    <t>167-50-3277</t>
  </si>
  <si>
    <t>474-41-3751</t>
  </si>
  <si>
    <t>836-87-5626</t>
  </si>
  <si>
    <t>244-16-5041</t>
  </si>
  <si>
    <t>546-38-7894</t>
  </si>
  <si>
    <t>114-61-5849</t>
  </si>
  <si>
    <t>896-94-7263</t>
  </si>
  <si>
    <t>204-25-1660</t>
  </si>
  <si>
    <t>125-06-8436</t>
  </si>
  <si>
    <t>840-88-0644</t>
  </si>
  <si>
    <t>159-74-2617</t>
  </si>
  <si>
    <t>815-84-2412</t>
  </si>
  <si>
    <t>920-65-4486</t>
  </si>
  <si>
    <t>477-57-8435</t>
  </si>
  <si>
    <t>148-69-7080</t>
  </si>
  <si>
    <t>759-80-1037</t>
  </si>
  <si>
    <t>649-37-0253</t>
  </si>
  <si>
    <t>750-61-9342</t>
  </si>
  <si>
    <t>228-24-5000</t>
  </si>
  <si>
    <t>990-38-6493</t>
  </si>
  <si>
    <t>816-32-2077</t>
  </si>
  <si>
    <t>911-98-4093</t>
  </si>
  <si>
    <t>437-07-8637</t>
  </si>
  <si>
    <t>242-56-5144</t>
  </si>
  <si>
    <t>272-23-2152</t>
  </si>
  <si>
    <t>557-68-2893</t>
  </si>
  <si>
    <t>340-27-2995</t>
  </si>
  <si>
    <t>314-93-4295</t>
  </si>
  <si>
    <t>838-06-7627</t>
  </si>
  <si>
    <t>155-55-2087</t>
  </si>
  <si>
    <t>427-80-8157</t>
  </si>
  <si>
    <t>940-94-1853</t>
  </si>
  <si>
    <t>494-23-4015</t>
  </si>
  <si>
    <t>228-66-8136</t>
  </si>
  <si>
    <t>811-20-0616</t>
  </si>
  <si>
    <t>342-53-3748</t>
  </si>
  <si>
    <t>775-12-3884</t>
  </si>
  <si>
    <t>194-22-5537</t>
  </si>
  <si>
    <t>310-81-7948</t>
  </si>
  <si>
    <t>208-71-7924</t>
  </si>
  <si>
    <t>251-84-7759</t>
  </si>
  <si>
    <t>735-20-7455</t>
  </si>
  <si>
    <t>873-94-3905</t>
  </si>
  <si>
    <t>406-44-4344</t>
  </si>
  <si>
    <t>569-64-3477</t>
  </si>
  <si>
    <t>632-37-6161</t>
  </si>
  <si>
    <t>688-61-2293</t>
  </si>
  <si>
    <t>482-67-2249</t>
  </si>
  <si>
    <t>972-34-9898</t>
  </si>
  <si>
    <t>112-17-5068</t>
  </si>
  <si>
    <t>256-54-2128</t>
  </si>
  <si>
    <t>785-34-1631</t>
  </si>
  <si>
    <t>438-35-5260</t>
  </si>
  <si>
    <t>535-32-8843</t>
  </si>
  <si>
    <t>314-53-6299</t>
  </si>
  <si>
    <t>127-26-4969</t>
  </si>
  <si>
    <t>900-21-4810</t>
  </si>
  <si>
    <t>800-54-7973</t>
  </si>
  <si>
    <t>187-60-2976</t>
  </si>
  <si>
    <t>700-74-5142</t>
  </si>
  <si>
    <t>875-48-9785</t>
  </si>
  <si>
    <t>554-07-6859</t>
  </si>
  <si>
    <t>542-83-7895</t>
  </si>
  <si>
    <t>269-41-7055</t>
  </si>
  <si>
    <t>688-60-7601</t>
  </si>
  <si>
    <t>735-49-3904</t>
  </si>
  <si>
    <t>580-14-0838</t>
  </si>
  <si>
    <t>825-20-8518</t>
  </si>
  <si>
    <t>978-19-2865</t>
  </si>
  <si>
    <t>370-06-7559</t>
  </si>
  <si>
    <t>967-76-8806</t>
  </si>
  <si>
    <t>790-01-2931</t>
  </si>
  <si>
    <t>902-45-1846</t>
  </si>
  <si>
    <t>683-68-0744</t>
  </si>
  <si>
    <t>841-77-0956</t>
  </si>
  <si>
    <t>347-48-1069</t>
  </si>
  <si>
    <t>358-51-3189</t>
  </si>
  <si>
    <t>860-13-5402</t>
  </si>
  <si>
    <t>909-25-6957</t>
  </si>
  <si>
    <t>538-44-6692</t>
  </si>
  <si>
    <t>125-87-6352</t>
  </si>
  <si>
    <t>272-81-4492</t>
  </si>
  <si>
    <t>245-35-0942</t>
  </si>
  <si>
    <t>810-23-0361</t>
  </si>
  <si>
    <t>341-81-5092</t>
  </si>
  <si>
    <t>310-14-6721</t>
  </si>
  <si>
    <t>273-78-2985</t>
  </si>
  <si>
    <t>954-83-0833</t>
  </si>
  <si>
    <t>981-75-3283</t>
  </si>
  <si>
    <t>295-80-2244</t>
  </si>
  <si>
    <t>277-17-1794</t>
  </si>
  <si>
    <t>976-80-0195</t>
  </si>
  <si>
    <t>894-21-1959</t>
  </si>
  <si>
    <t>944-08-7309</t>
  </si>
  <si>
    <t>803-30-7054</t>
  </si>
  <si>
    <t>505-96-7079</t>
  </si>
  <si>
    <t>732-42-2109</t>
  </si>
  <si>
    <t>609-31-7594</t>
  </si>
  <si>
    <t>983-82-5861</t>
  </si>
  <si>
    <t>874-87-0503</t>
  </si>
  <si>
    <t>449-72-1298</t>
  </si>
  <si>
    <t>606-34-9018</t>
  </si>
  <si>
    <t>308-79-3240</t>
  </si>
  <si>
    <t>440-85-8747</t>
  </si>
  <si>
    <t>220-64-8188</t>
  </si>
  <si>
    <t>300-13-8408</t>
  </si>
  <si>
    <t>388-96-7179</t>
  </si>
  <si>
    <t>943-44-6216</t>
  </si>
  <si>
    <t>918-37-7633</t>
  </si>
  <si>
    <t>377-16-2901</t>
  </si>
  <si>
    <t>163-65-6871</t>
  </si>
  <si>
    <t>118-68-2065</t>
  </si>
  <si>
    <t>759-11-7117</t>
  </si>
  <si>
    <t>863-69-5131</t>
  </si>
  <si>
    <t>995-24-8781</t>
  </si>
  <si>
    <t>865-45-7680</t>
  </si>
  <si>
    <t>934-37-6707</t>
  </si>
  <si>
    <t>959-13-2066</t>
  </si>
  <si>
    <t>471-51-1641</t>
  </si>
  <si>
    <t>161-24-5742</t>
  </si>
  <si>
    <t>851-97-6162</t>
  </si>
  <si>
    <t>324-59-6835</t>
  </si>
  <si>
    <t>585-03-7863</t>
  </si>
  <si>
    <t>754-44-3329</t>
  </si>
  <si>
    <t>100-81-6947</t>
  </si>
  <si>
    <t>281-29-6623</t>
  </si>
  <si>
    <t>191-35-2551</t>
  </si>
  <si>
    <t>566-78-1747</t>
  </si>
  <si>
    <t>781-82-0486</t>
  </si>
  <si>
    <t>514-85-8298</t>
  </si>
  <si>
    <t>867-75-8551</t>
  </si>
  <si>
    <t>236-77-6424</t>
  </si>
  <si>
    <t>667-49-2384</t>
  </si>
  <si>
    <t>454-98-0252</t>
  </si>
  <si>
    <t>210-01-1752</t>
  </si>
  <si>
    <t>187-67-5425</t>
  </si>
  <si>
    <t>690-09-3329</t>
  </si>
  <si>
    <t>292-98-4315</t>
  </si>
  <si>
    <t>990-22-5022</t>
  </si>
  <si>
    <t>984-34-8569</t>
  </si>
  <si>
    <t>964-80-6097</t>
  </si>
  <si>
    <t>829-31-2861</t>
  </si>
  <si>
    <t>326-50-3945</t>
  </si>
  <si>
    <t>747-03-6349</t>
  </si>
  <si>
    <t>858-62-6226</t>
  </si>
  <si>
    <t>256-54-5234</t>
  </si>
  <si>
    <t>639-23-6209</t>
  </si>
  <si>
    <t>106-42-7812</t>
  </si>
  <si>
    <t>174-69-1792</t>
  </si>
  <si>
    <t>252-66-3623</t>
  </si>
  <si>
    <t>580-00-4211</t>
  </si>
  <si>
    <t>525-77-8434</t>
  </si>
  <si>
    <t>259-26-5108</t>
  </si>
  <si>
    <t>948-40-2848</t>
  </si>
  <si>
    <t>273-29-4826</t>
  </si>
  <si>
    <t>961-25-9826</t>
  </si>
  <si>
    <t>465-06-4442</t>
  </si>
  <si>
    <t>562-41-2921</t>
  </si>
  <si>
    <t>612-37-0220</t>
  </si>
  <si>
    <t>409-20-3369</t>
  </si>
  <si>
    <t>493-48-5715</t>
  </si>
  <si>
    <t>369-96-0542</t>
  </si>
  <si>
    <t>540-23-0678</t>
  </si>
  <si>
    <t>646-58-3301</t>
  </si>
  <si>
    <t>695-59-1300</t>
  </si>
  <si>
    <t>841-85-2465</t>
  </si>
  <si>
    <t>421-08-9468</t>
  </si>
  <si>
    <t>635-44-9478</t>
  </si>
  <si>
    <t>601-57-7402</t>
  </si>
  <si>
    <t>633-45-6444</t>
  </si>
  <si>
    <t>282-37-1316</t>
  </si>
  <si>
    <t>708-97-7575</t>
  </si>
  <si>
    <t>904-09-4414</t>
  </si>
  <si>
    <t>175-91-9915</t>
  </si>
  <si>
    <t>293-19-7152</t>
  </si>
  <si>
    <t>204-18-1109</t>
  </si>
  <si>
    <t>352-12-5974</t>
  </si>
  <si>
    <t>220-34-4254</t>
  </si>
  <si>
    <t>238-77-5322</t>
  </si>
  <si>
    <t>619-84-7618</t>
  </si>
  <si>
    <t>223-94-0843</t>
  </si>
  <si>
    <t>128-39-1571</t>
  </si>
  <si>
    <t>363-89-1687</t>
  </si>
  <si>
    <t>750-50-3078</t>
  </si>
  <si>
    <t>426-12-6121</t>
  </si>
  <si>
    <t>214-59-2928</t>
  </si>
  <si>
    <t>237-16-3837</t>
  </si>
  <si>
    <t>308-29-6876</t>
  </si>
  <si>
    <t>810-59-9541</t>
  </si>
  <si>
    <t>968-35-3426</t>
  </si>
  <si>
    <t>752-40-2219</t>
  </si>
  <si>
    <t>924-36-3182</t>
  </si>
  <si>
    <t>933-26-9205</t>
  </si>
  <si>
    <t>904-89-8644</t>
  </si>
  <si>
    <t>238-22-0374</t>
  </si>
  <si>
    <t>877-69-1404</t>
  </si>
  <si>
    <t>760-72-3464</t>
  </si>
  <si>
    <t>266-94-0120</t>
  </si>
  <si>
    <t>694-63-0897</t>
  </si>
  <si>
    <t>129-77-5882</t>
  </si>
  <si>
    <t>484-97-3771</t>
  </si>
  <si>
    <t>485-81-2431</t>
  </si>
  <si>
    <t>678-65-7013</t>
  </si>
  <si>
    <t>784-11-3121</t>
  </si>
  <si>
    <t>958-25-3790</t>
  </si>
  <si>
    <t>811-09-8429</t>
  </si>
  <si>
    <t>731-73-5531</t>
  </si>
  <si>
    <t>448-58-8789</t>
  </si>
  <si>
    <t>510-86-9283</t>
  </si>
  <si>
    <t>835-07-0325</t>
  </si>
  <si>
    <t>302-97-1987</t>
  </si>
  <si>
    <t>832-64-7371</t>
  </si>
  <si>
    <t>749-26-2478</t>
  </si>
  <si>
    <t>842-81-7589</t>
  </si>
  <si>
    <t>710-50-2209</t>
  </si>
  <si>
    <t>953-26-4684</t>
  </si>
  <si>
    <t>657-22-6926</t>
  </si>
  <si>
    <t>909-81-2768</t>
  </si>
  <si>
    <t>769-73-2793</t>
  </si>
  <si>
    <t>531-73-8675</t>
  </si>
  <si>
    <t>351-13-1904</t>
  </si>
  <si>
    <t>593-46-5964</t>
  </si>
  <si>
    <t>962-78-0712</t>
  </si>
  <si>
    <t>540-80-7621</t>
  </si>
  <si>
    <t>214-16-7484</t>
  </si>
  <si>
    <t>406-21-6970</t>
  </si>
  <si>
    <t>215-91-4445</t>
  </si>
  <si>
    <t>878-77-0154</t>
  </si>
  <si>
    <t>741-79-5453</t>
  </si>
  <si>
    <t>745-41-3789</t>
  </si>
  <si>
    <t>979-52-4533</t>
  </si>
  <si>
    <t>775-73-8687</t>
  </si>
  <si>
    <t>922-49-0652</t>
  </si>
  <si>
    <t>740-72-0735</t>
  </si>
  <si>
    <t>384-79-2899</t>
  </si>
  <si>
    <t>152-96-1970</t>
  </si>
  <si>
    <t>460-21-8473</t>
  </si>
  <si>
    <t>870-48-6846</t>
  </si>
  <si>
    <t>418-27-0157</t>
  </si>
  <si>
    <t>664-05-7345</t>
  </si>
  <si>
    <t>297-43-0742</t>
  </si>
  <si>
    <t>378-03-6269</t>
  </si>
  <si>
    <t>297-05-2389</t>
  </si>
  <si>
    <t>638-47-3755</t>
  </si>
  <si>
    <t>704-61-5340</t>
  </si>
  <si>
    <t>128-42-5646</t>
  </si>
  <si>
    <t>701-21-3907</t>
  </si>
  <si>
    <t>818-32-6514</t>
  </si>
  <si>
    <t>804-34-2474</t>
  </si>
  <si>
    <t>283-77-7147</t>
  </si>
  <si>
    <t>186-32-8109</t>
  </si>
  <si>
    <t>413-67-5955</t>
  </si>
  <si>
    <t>187-21-6161</t>
  </si>
  <si>
    <t>221-63-7166</t>
  </si>
  <si>
    <t>135-05-0986</t>
  </si>
  <si>
    <t>951-55-8244</t>
  </si>
  <si>
    <t>313-21-3383</t>
  </si>
  <si>
    <t>724-14-6080</t>
  </si>
  <si>
    <t>224-00-7847</t>
  </si>
  <si>
    <t>696-23-1459</t>
  </si>
  <si>
    <t>446-25-4277</t>
  </si>
  <si>
    <t>281-43-9361</t>
  </si>
  <si>
    <t>827-82-8620</t>
  </si>
  <si>
    <t>344-17-4249</t>
  </si>
  <si>
    <t>819-31-6646</t>
  </si>
  <si>
    <t>424-99-0448</t>
  </si>
  <si>
    <t>968-77-9189</t>
  </si>
  <si>
    <t>429-71-2251</t>
  </si>
  <si>
    <t>982-71-3072</t>
  </si>
  <si>
    <t>114-52-1666</t>
  </si>
  <si>
    <t>422-93-0678</t>
  </si>
  <si>
    <t>386-48-9940</t>
  </si>
  <si>
    <t>135-68-9644</t>
  </si>
  <si>
    <t>539-08-4737</t>
  </si>
  <si>
    <t>926-24-0538</t>
  </si>
  <si>
    <t>306-33-7137</t>
  </si>
  <si>
    <t>486-53-5822</t>
  </si>
  <si>
    <t>353-04-0747</t>
  </si>
  <si>
    <t>415-70-3207</t>
  </si>
  <si>
    <t>742-32-7973</t>
  </si>
  <si>
    <t>123-65-4958</t>
  </si>
  <si>
    <t>289-22-8416</t>
  </si>
  <si>
    <t>428-52-6530</t>
  </si>
  <si>
    <t>921-28-1726</t>
  </si>
  <si>
    <t>890-33-6674</t>
  </si>
  <si>
    <t>361-56-5693</t>
  </si>
  <si>
    <t>328-13-0336</t>
  </si>
  <si>
    <t>579-40-1018</t>
  </si>
  <si>
    <t>324-78-4558</t>
  </si>
  <si>
    <t>748-21-2348</t>
  </si>
  <si>
    <t>704-50-6621</t>
  </si>
  <si>
    <t>893-81-6237</t>
  </si>
  <si>
    <t>391-07-7025</t>
  </si>
  <si>
    <t>288-08-3249</t>
  </si>
  <si>
    <t>826-50-8857</t>
  </si>
  <si>
    <t>462-20-1379</t>
  </si>
  <si>
    <t>996-38-6236</t>
  </si>
  <si>
    <t>492-60-7025</t>
  </si>
  <si>
    <t>975-20-8893</t>
  </si>
  <si>
    <t>754-89-7330</t>
  </si>
  <si>
    <t>150-99-3549</t>
  </si>
  <si>
    <t>457-30-8510</t>
  </si>
  <si>
    <t>882-24-0449</t>
  </si>
  <si>
    <t>236-78-3994</t>
  </si>
  <si>
    <t>731-82-4788</t>
  </si>
  <si>
    <t>430-42-2852</t>
  </si>
  <si>
    <t>360-24-8153</t>
  </si>
  <si>
    <t>236-96-2722</t>
  </si>
  <si>
    <t>789-12-9330</t>
  </si>
  <si>
    <t>984-70-2362</t>
  </si>
  <si>
    <t>969-31-8130</t>
  </si>
  <si>
    <t>220-20-2433</t>
  </si>
  <si>
    <t>314-67-3018</t>
  </si>
  <si>
    <t>769-59-4446</t>
  </si>
  <si>
    <t>241-99-4856</t>
  </si>
  <si>
    <t>922-58-4188</t>
  </si>
  <si>
    <t>497-44-9532</t>
  </si>
  <si>
    <t>292-30-8271</t>
  </si>
  <si>
    <t>309-52-6165</t>
  </si>
  <si>
    <t>934-04-0874</t>
  </si>
  <si>
    <t>457-97-7523</t>
  </si>
  <si>
    <t>500-74-6340</t>
  </si>
  <si>
    <t>505-93-1867</t>
  </si>
  <si>
    <t>405-96-1377</t>
  </si>
  <si>
    <t>648-69-8762</t>
  </si>
  <si>
    <t>529-17-7103</t>
  </si>
  <si>
    <t>131-11-0088</t>
  </si>
  <si>
    <t>822-14-4985</t>
  </si>
  <si>
    <t>684-27-7522</t>
  </si>
  <si>
    <t>611-52-5426</t>
  </si>
  <si>
    <t>477-77-1174</t>
  </si>
  <si>
    <t>854-72-6013</t>
  </si>
  <si>
    <t>772-27-5480</t>
  </si>
  <si>
    <t>973-69-3606</t>
  </si>
  <si>
    <t>504-72-9050</t>
  </si>
  <si>
    <t>356-15-9295</t>
  </si>
  <si>
    <t>430-07-5028</t>
  </si>
  <si>
    <t>195-19-9467</t>
  </si>
  <si>
    <t>346-88-2682</t>
  </si>
  <si>
    <t>816-20-4507</t>
  </si>
  <si>
    <t>745-54-7453</t>
  </si>
  <si>
    <t>205-61-0058</t>
  </si>
  <si>
    <t>986-69-9973</t>
  </si>
  <si>
    <t>724-01-3480</t>
  </si>
  <si>
    <t>533-67-7719</t>
  </si>
  <si>
    <t>642-22-0426</t>
  </si>
  <si>
    <t>673-16-4104</t>
  </si>
  <si>
    <t>466-80-3594</t>
  </si>
  <si>
    <t>146-44-5521</t>
  </si>
  <si>
    <t>598-60-5254</t>
  </si>
  <si>
    <t>905-92-6428</t>
  </si>
  <si>
    <t>462-94-7133</t>
  </si>
  <si>
    <t>439-07-5267</t>
  </si>
  <si>
    <t>763-77-2253</t>
  </si>
  <si>
    <t>293-20-1034</t>
  </si>
  <si>
    <t>729-25-7404</t>
  </si>
  <si>
    <t>339-68-3403</t>
  </si>
  <si>
    <t>227-71-2482</t>
  </si>
  <si>
    <t>399-14-3194</t>
  </si>
  <si>
    <t>592-86-4964</t>
  </si>
  <si>
    <t>814-07-1115</t>
  </si>
  <si>
    <t>323-39-7454</t>
  </si>
  <si>
    <t>422-00-3715</t>
  </si>
  <si>
    <t>442-83-6023</t>
  </si>
  <si>
    <t>344-37-7953</t>
  </si>
  <si>
    <t>837-93-2755</t>
  </si>
  <si>
    <t>477-24-3441</t>
  </si>
  <si>
    <t>136-21-7326</t>
  </si>
  <si>
    <t>964-33-3262</t>
  </si>
  <si>
    <t>791-58-1994</t>
  </si>
  <si>
    <t>135-40-2327</t>
  </si>
  <si>
    <t>565-97-6580</t>
  </si>
  <si>
    <t>660-53-7697</t>
  </si>
  <si>
    <t>132-34-1287</t>
  </si>
  <si>
    <t>731-86-5622</t>
  </si>
  <si>
    <t>992-83-6552</t>
  </si>
  <si>
    <t>107-91-7906</t>
  </si>
  <si>
    <t>781-47-0678</t>
  </si>
  <si>
    <t>936-65-1904</t>
  </si>
  <si>
    <t>136-10-4803</t>
  </si>
  <si>
    <t>989-06-6207</t>
  </si>
  <si>
    <t>259-76-0373</t>
  </si>
  <si>
    <t>599-19-3709</t>
  </si>
  <si>
    <t>749-70-8177</t>
  </si>
  <si>
    <t>302-47-0776</t>
  </si>
  <si>
    <t>519-43-5734</t>
  </si>
  <si>
    <t>628-60-2395</t>
  </si>
  <si>
    <t>267-19-9548</t>
  </si>
  <si>
    <t>861-38-1745</t>
  </si>
  <si>
    <t>429-08-0222</t>
  </si>
  <si>
    <t>749-69-1957</t>
  </si>
  <si>
    <t>824-35-4057</t>
  </si>
  <si>
    <t>124-95-7487</t>
  </si>
  <si>
    <t>106-55-1162</t>
  </si>
  <si>
    <t>187-11-6296</t>
  </si>
  <si>
    <t>402-34-2784</t>
  </si>
  <si>
    <t>593-45-6210</t>
  </si>
  <si>
    <t>677-10-6377</t>
  </si>
  <si>
    <t>542-28-4579</t>
  </si>
  <si>
    <t>683-53-8555</t>
  </si>
  <si>
    <t>378-44-9269</t>
  </si>
  <si>
    <t>241-87-4826</t>
  </si>
  <si>
    <t>817-93-9050</t>
  </si>
  <si>
    <t>584-27-2996</t>
  </si>
  <si>
    <t>670-58-7033</t>
  </si>
  <si>
    <t>487-16-1817</t>
  </si>
  <si>
    <t>276-22-6455</t>
  </si>
  <si>
    <t>966-72-3733</t>
  </si>
  <si>
    <t>671-59-2380</t>
  </si>
  <si>
    <t>798-24-4049</t>
  </si>
  <si>
    <t>771-77-3510</t>
  </si>
  <si>
    <t>388-63-4976</t>
  </si>
  <si>
    <t>154-87-0639</t>
  </si>
  <si>
    <t>295-77-5789</t>
  </si>
  <si>
    <t>547-62-5850</t>
  </si>
  <si>
    <t>787-03-8928</t>
  </si>
  <si>
    <t>793-72-6263</t>
  </si>
  <si>
    <t>686-69-6041</t>
  </si>
  <si>
    <t>237-72-7053</t>
  </si>
  <si>
    <t>856-67-1348</t>
  </si>
  <si>
    <t>295-83-5032</t>
  </si>
  <si>
    <t>186-12-6609</t>
  </si>
  <si>
    <t>764-53-1281</t>
  </si>
  <si>
    <t>425-12-2260</t>
  </si>
  <si>
    <t>332-06-5936</t>
  </si>
  <si>
    <t>853-32-6058</t>
  </si>
  <si>
    <t>265-27-4328</t>
  </si>
  <si>
    <t>825-68-4150</t>
  </si>
  <si>
    <t>142-92-3816</t>
  </si>
  <si>
    <t>229-74-0837</t>
  </si>
  <si>
    <t>188-26-6542</t>
  </si>
  <si>
    <t>849-47-3376</t>
  </si>
  <si>
    <t>430-29-1498</t>
  </si>
  <si>
    <t>272-46-2189</t>
  </si>
  <si>
    <t>185-09-8715</t>
  </si>
  <si>
    <t>143-93-9790</t>
  </si>
  <si>
    <t>799-01-6142</t>
  </si>
  <si>
    <t>965-82-4484</t>
  </si>
  <si>
    <t>113-15-2229</t>
  </si>
  <si>
    <t>101-49-6775</t>
  </si>
  <si>
    <t>724-87-5653</t>
  </si>
  <si>
    <t>497-83-5253</t>
  </si>
  <si>
    <t>241-50-7207</t>
  </si>
  <si>
    <t>162-80-8421</t>
  </si>
  <si>
    <t>271-60-5098</t>
  </si>
  <si>
    <t>951-38-3318</t>
  </si>
  <si>
    <t>649-66-4368</t>
  </si>
  <si>
    <t>860-05-1156</t>
  </si>
  <si>
    <t>398-42-3624</t>
  </si>
  <si>
    <t>727-63-7545</t>
  </si>
  <si>
    <t>312-97-6630</t>
  </si>
  <si>
    <t>475-38-0811</t>
  </si>
  <si>
    <t>470-56-1567</t>
  </si>
  <si>
    <t>510-73-1020</t>
  </si>
  <si>
    <t>455-65-4805</t>
  </si>
  <si>
    <t>427-77-9865</t>
  </si>
  <si>
    <t>814-32-8043</t>
  </si>
  <si>
    <t>420-05-1290</t>
  </si>
  <si>
    <t>209-94-7073</t>
  </si>
  <si>
    <t>124-76-9914</t>
  </si>
  <si>
    <t>101-69-6374</t>
  </si>
  <si>
    <t>808-23-3969</t>
  </si>
  <si>
    <t>331-83-8157</t>
  </si>
  <si>
    <t>283-60-7305</t>
  </si>
  <si>
    <t>908-54-9887</t>
  </si>
  <si>
    <t>310-11-3337</t>
  </si>
  <si>
    <t>277-79-6032</t>
  </si>
  <si>
    <t>738-09-9656</t>
  </si>
  <si>
    <t>609-97-7971</t>
  </si>
  <si>
    <t>973-30-9254</t>
  </si>
  <si>
    <t>829-56-0775</t>
  </si>
  <si>
    <t>349-67-6705</t>
  </si>
  <si>
    <t>306-06-9911</t>
  </si>
  <si>
    <t>897-80-1981</t>
  </si>
  <si>
    <t>477-21-5808</t>
  </si>
  <si>
    <t>250-10-9762</t>
  </si>
  <si>
    <t>336-31-4429</t>
  </si>
  <si>
    <t>298-47-6706</t>
  </si>
  <si>
    <t>861-50-6138</t>
  </si>
  <si>
    <t>678-59-1727</t>
  </si>
  <si>
    <t>533-78-2690</t>
  </si>
  <si>
    <t>563-43-3452</t>
  </si>
  <si>
    <t>731-58-1868</t>
  </si>
  <si>
    <t>177-38-0165</t>
  </si>
  <si>
    <t>130-85-9799</t>
  </si>
  <si>
    <t>334-66-3747</t>
  </si>
  <si>
    <t>659-93-3426</t>
  </si>
  <si>
    <t>771-47-8159</t>
  </si>
  <si>
    <t>260-83-1521</t>
  </si>
  <si>
    <t>377-40-1804</t>
  </si>
  <si>
    <t>227-07-5605</t>
  </si>
  <si>
    <t>796-24-6965</t>
  </si>
  <si>
    <t>769-89-5155</t>
  </si>
  <si>
    <t>501-74-0879</t>
  </si>
  <si>
    <t>138-99-4990</t>
  </si>
  <si>
    <t>361-21-5738</t>
  </si>
  <si>
    <t>937-23-6570</t>
  </si>
  <si>
    <t>997-79-7984</t>
  </si>
  <si>
    <t>556-66-6452</t>
  </si>
  <si>
    <t>291-14-0529</t>
  </si>
  <si>
    <t>407-89-2165</t>
  </si>
  <si>
    <t>281-90-5597</t>
  </si>
  <si>
    <t>634-20-0259</t>
  </si>
  <si>
    <t>575-20-1652</t>
  </si>
  <si>
    <t>103-64-5730</t>
  </si>
  <si>
    <t>994-41-5674</t>
  </si>
  <si>
    <t>689-05-2482</t>
  </si>
  <si>
    <t>641-07-3130</t>
  </si>
  <si>
    <t>495-96-8461</t>
  </si>
  <si>
    <t>148-00-4488</t>
  </si>
  <si>
    <t>775-19-5791</t>
  </si>
  <si>
    <t>958-38-4294</t>
  </si>
  <si>
    <t>976-40-6184</t>
  </si>
  <si>
    <t>127-15-6601</t>
  </si>
  <si>
    <t>697-55-6577</t>
  </si>
  <si>
    <t>241-88-6961</t>
  </si>
  <si>
    <t>153-14-2042</t>
  </si>
  <si>
    <t>836-24-5585</t>
  </si>
  <si>
    <t>265-65-6621</t>
  </si>
  <si>
    <t>761-83-7682</t>
  </si>
  <si>
    <t>603-47-5594</t>
  </si>
  <si>
    <t>108-34-5272</t>
  </si>
  <si>
    <t>225-75-5977</t>
  </si>
  <si>
    <t>226-61-6199</t>
  </si>
  <si>
    <t>146-72-3621</t>
  </si>
  <si>
    <t>168-42-8389</t>
  </si>
  <si>
    <t>153-28-2572</t>
  </si>
  <si>
    <t>865-06-3061</t>
  </si>
  <si>
    <t>430-33-4543</t>
  </si>
  <si>
    <t>938-48-5930</t>
  </si>
  <si>
    <t>427-14-1800</t>
  </si>
  <si>
    <t>165-79-1403</t>
  </si>
  <si>
    <t>344-54-6954</t>
  </si>
  <si>
    <t>612-44-6808</t>
  </si>
  <si>
    <t>501-12-7695</t>
  </si>
  <si>
    <t>655-75-3877</t>
  </si>
  <si>
    <t>326-77-9407</t>
  </si>
  <si>
    <t>944-69-8369</t>
  </si>
  <si>
    <t>426-58-1917</t>
  </si>
  <si>
    <t>663-42-9108</t>
  </si>
  <si>
    <t>112-86-8804</t>
  </si>
  <si>
    <t>779-04-3848</t>
  </si>
  <si>
    <t>430-04-4436</t>
  </si>
  <si>
    <t>575-92-3213</t>
  </si>
  <si>
    <t>494-89-2970</t>
  </si>
  <si>
    <t>811-48-3909</t>
  </si>
  <si>
    <t>915-84-8068</t>
  </si>
  <si>
    <t>194-61-8915</t>
  </si>
  <si>
    <t>459-41-3120</t>
  </si>
  <si>
    <t>768-17-0165</t>
  </si>
  <si>
    <t>995-14-0381</t>
  </si>
  <si>
    <t>269-65-9432</t>
  </si>
  <si>
    <t>222-81-0412</t>
  </si>
  <si>
    <t>282-12-5516</t>
  </si>
  <si>
    <t>699-05-7887</t>
  </si>
  <si>
    <t>703-86-9725</t>
  </si>
  <si>
    <t>608-31-5812</t>
  </si>
  <si>
    <t>533-50-1151</t>
  </si>
  <si>
    <t>163-43-8727</t>
  </si>
  <si>
    <t>453-79-2647</t>
  </si>
  <si>
    <t>853-18-0868</t>
  </si>
  <si>
    <t>701-46-3544</t>
  </si>
  <si>
    <t>213-71-6207</t>
  </si>
  <si>
    <t>279-15-8704</t>
  </si>
  <si>
    <t>395-21-8038</t>
  </si>
  <si>
    <t>433-79-1402</t>
  </si>
  <si>
    <t>605-57-9799</t>
  </si>
  <si>
    <t>945-27-8427</t>
  </si>
  <si>
    <t>600-58-0162</t>
  </si>
  <si>
    <t>296-53-3759</t>
  </si>
  <si>
    <t>538-48-6878</t>
  </si>
  <si>
    <t>526-68-7699</t>
  </si>
  <si>
    <t>862-09-9962</t>
  </si>
  <si>
    <t>363-79-8898</t>
  </si>
  <si>
    <t>651-14-6311</t>
  </si>
  <si>
    <t>sch_hi</t>
  </si>
  <si>
    <t xml:space="preserve"> Jessamine.Wells@bestrealestate.com </t>
  </si>
  <si>
    <t xml:space="preserve"> Marshall.Flores@realestate4u.com </t>
  </si>
  <si>
    <t xml:space="preserve"> Eric.Stewart@hotmail.com </t>
  </si>
  <si>
    <t xml:space="preserve"> Celeste.Chapman@gmail.com </t>
  </si>
  <si>
    <t xml:space="preserve"> Joy.Potts@wonderproperty.com </t>
  </si>
  <si>
    <t xml:space="preserve"> Tucker.Brady@21centry.com </t>
  </si>
  <si>
    <t xml:space="preserve"> Shelly.Collins@vipagent.com </t>
  </si>
  <si>
    <t xml:space="preserve"> Danielle.Green@bestrealestate.com </t>
  </si>
  <si>
    <t xml:space="preserve"> Lewis.Valdez@realestate4u.com </t>
  </si>
  <si>
    <t xml:space="preserve"> Hoyt.Pittman@hotmail.com </t>
  </si>
  <si>
    <t xml:space="preserve"> Xandra.Haynes@gmail.com </t>
  </si>
  <si>
    <t xml:space="preserve"> Cheyenne.Smith@wonderproperty.com </t>
  </si>
  <si>
    <t xml:space="preserve"> Kamal.Wells@21centry.com </t>
  </si>
  <si>
    <t xml:space="preserve"> Keith.Sanford@vipagent.com </t>
  </si>
  <si>
    <t xml:space="preserve"> Montana.Faulkner@bestrealestate.com </t>
  </si>
  <si>
    <t xml:space="preserve"> Dustin.Ramos@realestate4u.com </t>
  </si>
  <si>
    <t xml:space="preserve"> Bernard.Saunders@hotmail.com </t>
  </si>
  <si>
    <t xml:space="preserve"> Zane.Mayo@gmail.com </t>
  </si>
  <si>
    <t xml:space="preserve"> Coby.Frank@wonderproperty.com </t>
  </si>
  <si>
    <t xml:space="preserve"> Marshall.Mcmillan@21centry.com </t>
  </si>
  <si>
    <t xml:space="preserve"> Raya.Mullins@vipagent.com </t>
  </si>
  <si>
    <t xml:space="preserve"> Xaviera.Riley@bestrealestate.com </t>
  </si>
  <si>
    <t xml:space="preserve"> Leonard.Rhodes@realestate4u.com </t>
  </si>
  <si>
    <t xml:space="preserve"> Bianca.Floyd@hotmail.com </t>
  </si>
  <si>
    <t xml:space="preserve"> Tyler.Crawford@gmail.com </t>
  </si>
  <si>
    <t xml:space="preserve"> Porter.Carrillo@wonderproperty.com </t>
  </si>
  <si>
    <t xml:space="preserve"> Jenette.Chapman@21centry.com </t>
  </si>
  <si>
    <t xml:space="preserve"> Armand.Mccarthy@vipagent.com </t>
  </si>
  <si>
    <t xml:space="preserve"> Cameron.Cardenas@bestrealestate.com </t>
  </si>
  <si>
    <t xml:space="preserve"> Marcia.Blevins@realestate4u.com </t>
  </si>
  <si>
    <t xml:space="preserve"> Kane.Kent@hotmail.com </t>
  </si>
  <si>
    <t xml:space="preserve"> Norman.Park@gmail.com </t>
  </si>
  <si>
    <t xml:space="preserve"> Destiny.Herrera@wonderproperty.com </t>
  </si>
  <si>
    <t xml:space="preserve"> Madonna.Lambert@21centry.com </t>
  </si>
  <si>
    <t xml:space="preserve"> Aubrey.Holmes@vipagent.com </t>
  </si>
  <si>
    <t xml:space="preserve"> Abigail.Holman@bestrealestate.com </t>
  </si>
  <si>
    <t xml:space="preserve"> Camilla.Nichols@realestate4u.com </t>
  </si>
  <si>
    <t xml:space="preserve"> Madeline.Stanton@hotmail.com </t>
  </si>
  <si>
    <t xml:space="preserve"> Sylvia.Fitzgerald@gmail.com </t>
  </si>
  <si>
    <t xml:space="preserve"> Alexander.Randall@wonderproperty.com </t>
  </si>
  <si>
    <t xml:space="preserve"> Simon.French@21centry.com </t>
  </si>
  <si>
    <t xml:space="preserve"> Rinah.Shepherd@vipagent.com </t>
  </si>
  <si>
    <t xml:space="preserve"> Slade.Arnold@bestrealestate.com </t>
  </si>
  <si>
    <t xml:space="preserve"> Brynne.Cain@realestate4u.com </t>
  </si>
  <si>
    <t xml:space="preserve"> Callie.Chambers@hotmail.com </t>
  </si>
  <si>
    <t xml:space="preserve"> Hedda.Sherman@gmail.com </t>
  </si>
  <si>
    <t xml:space="preserve"> Germane.Kirk@wonderproperty.com </t>
  </si>
  <si>
    <t>nei_id</t>
  </si>
  <si>
    <t>nei1</t>
  </si>
  <si>
    <t>nei2</t>
  </si>
  <si>
    <t>nei3</t>
  </si>
  <si>
    <t>nei4</t>
  </si>
  <si>
    <t>nei5</t>
  </si>
  <si>
    <t>nei6</t>
  </si>
  <si>
    <t>nei7</t>
  </si>
  <si>
    <t>nei8</t>
  </si>
  <si>
    <t>nei9</t>
  </si>
  <si>
    <t>nei10</t>
  </si>
  <si>
    <t>nei11</t>
  </si>
  <si>
    <t>nei12</t>
  </si>
  <si>
    <t>nei13</t>
  </si>
  <si>
    <t>nei14</t>
  </si>
  <si>
    <t>nei_crime</t>
  </si>
  <si>
    <t>name</t>
  </si>
  <si>
    <t>review</t>
  </si>
  <si>
    <t>nei_name</t>
  </si>
  <si>
    <t>Assault</t>
  </si>
  <si>
    <t>Murder</t>
  </si>
  <si>
    <t>Rape</t>
  </si>
  <si>
    <t>Robbery</t>
  </si>
  <si>
    <t>Burglary</t>
  </si>
  <si>
    <t>Theft</t>
  </si>
  <si>
    <t>Battery Park City</t>
  </si>
  <si>
    <t>Chelsea</t>
  </si>
  <si>
    <t>Kips Bay</t>
  </si>
  <si>
    <t>Financial District</t>
  </si>
  <si>
    <t>Murray Hill</t>
  </si>
  <si>
    <t>Gramercy</t>
  </si>
  <si>
    <t>Tribeca</t>
  </si>
  <si>
    <t>Morningside Heights</t>
  </si>
  <si>
    <t>Nolita</t>
  </si>
  <si>
    <t>Upper West Side</t>
  </si>
  <si>
    <t>Upper East Side</t>
  </si>
  <si>
    <t>Midtown</t>
  </si>
  <si>
    <t>Greenwich Village</t>
  </si>
  <si>
    <t>The parks, the activities, the views , the schools, the convenience, and now the stores and restaurants are all reasons to love BPC. Every neighborhood in NYC may have downsides - you give up something - parks for restaurants or schools for convenience - not in BPC. Love it here!</t>
  </si>
  <si>
    <t>I have moved here, to Chelsea from Western Massachusetts to attend college and I absolutely love this neighborhood! It is kept very clean, is consistently overseen by police officers in the nearby station, and very family-friendly. There are lots of food variety options; everything from your guilty fast food pleasures to organic &amp; vegan choices as well. The streets are very easy to navigate and if you are unsure, there are always residents who are willing to help &amp; answer any questions! It is a bustling, fast-moving community and a great choice for anyone with the similar lifestyle!</t>
  </si>
  <si>
    <t>Since the lack crime, many tourist come to visit and experience the old world architecture with the new world trends collide. The only crime I have witness personally in Soho tends to be done by drunks from nearby bars.</t>
  </si>
  <si>
    <t>Friendly, clean, and many great restaurants! There are subways and buses in this neighborhood that typically run on schedule. There are convenience stores, gyms, coffee shops, and schools all within walking distance.</t>
  </si>
  <si>
    <t>I was born into a family that has its roots buried deep into Greenwich Village. My grandfather, Mario Saulig, emigrated to Greenwich Village in 1955 from Italy and my family has lived here ever since. I went to public school in the Village and had a great time. The school was welcoming and friendly. I made friends with many of my neighbors at a young and continue to talk to them even as an 18 year old. I never feel that safety is an issue while in my neighborhood. I have come home well into the morning hours and had no more concern for my safety than if I were coming home at noon. My high school is located in Brooklyn, New York and every time I get off of the subway and see the brown historic district street signs I breath a sign of relief that I am home.</t>
  </si>
  <si>
    <t>It is very nice and very comfortable.</t>
  </si>
  <si>
    <t>I love living in the Financial District. I always have access to any part of the city. Almost every subway line stops through Fulton Station. The area is super safe, and I have never felt threatened coming home. There are three grocery stores walking distance, and many give student discounts. It is a younger crowd living in this area because Pace University is right here.</t>
  </si>
  <si>
    <t>Murray Hill neighborhood is filled with people from different cultures, businesses, and living complexes. There is always something to do or somewhere to go such as the grocery store, pizza store, newspaper stand, restaurants, clothing boutique, pharmacy, movie theater, and libraries. Murray Hill feels safe because there is a sense of community, closure, and security. The mixture of locals, commuters, and tourists enhances the diversity in the neighborhood. The neighborhood is often quiet, but once it hits rush hour during the afternoon and at nighttime, that is when the streets become the busiest. From all 5 boroughs, I am glad I chose to live in such a welcoming place.</t>
  </si>
  <si>
    <t>I lived in Stuyvesant Town and later in Peter Cooper Village and both are fantastic. I loved the area and both provide easy access to express buses uptown and cross town, L at 14th street, and 4,5,6 trains. PCV and Stuyuvesant Town are possibly the best value apartments in the whole city. The grounds around PCV and Stuy Town are wonderful and super dog and family friendly. It is amazing to be able to live in such a quiet, calm area tucked into such a chaotic city. </t>
  </si>
  <si>
    <t>Tribeca was once the neighborhood of trailblazers who settled into the community before it was "the place to be." One would awaken to the aroma of the Martinsons Coffee warehouse located at what now is Robert DiNeros hotel and restaurant at the southwest corner of Greenwich and North Moore Streets. On weekdays, one would encounter the hustle and bustle of egg and cheese purveyors at their warehouses, that are now condo lofts, scattered throughout the neighborhood; now offices workers dominate those streets. Evenings used to remind me of nights in the low desert of the Mojave Desert in Southern California, sans the cry of coyotes. Now, there are street lights along Greenwich Street where stop signs once were while teens used it as a football field. The peaceful nights, aromatic days, and easy commute attracted me to Tribeca. The shopping, restaurants, and enviable housing deal keep me here, though not necessarily in that order.</t>
  </si>
  <si>
    <t>I love living where I do. I live literally five minutes away from almost everything. There is a local library, supermarket, places to shop, movie theater, and many more, all within a few minutes from my home. I love how there is always construction because to me construction is a symbol of improvement and innovation. New York is modernizing everyday for the better. Also, since it is NY it is a tourist attraction. I love witnessing and observing people from all over the world. If I could i would chose to live here forever.</t>
  </si>
  <si>
    <t>It is an already gentrified, family-friendly cubby of Manhattan, essentially an extension of the Upper West Side at this point. Columbia University is largely responsible for the safety and cleanliness that did not exist 20 years ago. If there is anything to change, it is more housing for non-Columbia students and professors. The university has a hold on the neighborhood.</t>
  </si>
  <si>
    <t>The Upper West Side of Manhattan is the best place to live. The community is diverse, safe, and bustling. Everyone from young families, older couples, to students live in the area. The neighborhood is one of the safest and cleanest in New York. Another plus: not too many tourists clogging up the street! You could eat in a different restaurant for every meal for the rest of your life and you wouldn not be able to get to all of the restaurants in the neighborhood. Everyone is friendly (despite what the rest of America thinks of New Yorkers!) and I plan on raising a family here when the time comes. UWS is a 5 star experience!</t>
  </si>
  <si>
    <t>It is a beautiful, very accessible area, with access to 8 subway lines within a one block radius and over 5 different bus lines in the same vicinity. I love the area, I really do - there is shopping, good food available, and the park is right across the street. great for families with kids and pets, but also perfectly suitable for a lone wolf. I would say the only drawback is the increasing homeless problem...we have our "regular" homeless, but they have gotten rowdier in recent months. Also, the pedicab drivers and bike rental salespeople are the most annoying, invasive people on the planet - and they are EVERYWHERE. on every corner, begging you to come with them and take a pedicab ride or rent a bike. That leads to another big drawback - the tourists. They, too, are everywhere. I hate tourists,so it definitely gets to me. I try to hang around outside towards the evening, when most tourists and pop-up salesmen are gone, and it is emptier, quieter, and an overall much nicer area. At the end of the day though, these are very minor things in the scheme of it all. It is really a wonderful area, and I think I would still live here if I could do it all over again - it is just so accessible and so full of life and rich with culture - it is very, very New York, in the best way possible.</t>
  </si>
  <si>
    <t>Hells Kitchen</t>
  </si>
  <si>
    <t>{"(Assault, 0.01)","(Murder, 0.02)","(Rape, 0)","(Robbery, 0.06)","(Burglary, 0.01)","(Theft, 0.02)"}</t>
  </si>
  <si>
    <t>{"(Assault, 0.04)","(Murder, 0.01)","(Rape, 0.06)","(Robbery, 0)","(Burglary, 0.04)","(Theft, 0.01)"}</t>
  </si>
  <si>
    <t>{"(Assault, 0.02)","(Murder, 0.06)","(Rape, 0.02)","(Robbery, 0.02)","(Burglary, 0.01)","(Theft, 0.01)"}</t>
  </si>
  <si>
    <t>{"(Assault, 0)","(Murder, 0.04)","(Rape, 0.01)","(Robbery, 0.04)","(Burglary, 0.02)","(Theft, 0.02)"}</t>
  </si>
  <si>
    <t>{"(Assault, 0.04)","(Murder, 0.04)","(Rape, 0)","(Robbery, 0.06)","(Burglary, 0.06)","(Theft, 0)"}</t>
  </si>
  <si>
    <t>{"(Assault, 0.04)","(Murder, 0)","(Rape, 0.06)","(Robbery, 0)","(Burglary, 0.01)","(Theft, 0.02)"}</t>
  </si>
  <si>
    <t>{"(Assault, 0)","(Murder, 0.01)","(Rape, 0.01)","(Robbery, 0.02)","(Burglary, 0.02)","(Theft, 0.02)"}</t>
  </si>
  <si>
    <t>{"(Assault, 0.02)","(Murder, 0.05)","(Rape, 0.04)","(Robbery, 0)","(Burglary, 0.04)","(Theft, 0.02)"}</t>
  </si>
  <si>
    <t>{"(Assault, 0.02)","(Murder, 0.02)","(Rape, 0)","(Robbery, 0.02)","(Burglary, 0.02)","(Theft, 0.03)"}</t>
  </si>
  <si>
    <t>{"(Assault, 0)","(Murder, 0.01)","(Rape, 0.03)","(Robbery, 0.01)","(Burglary, 0)","(Theft, 0.02)"}</t>
  </si>
  <si>
    <t>{"(Assault, 0)","(Murder, 0.01)","(Rape, 0.01)","(Robbery, 0.02)","(Burglary, 0.02)","(Theft, 0.03)"}</t>
  </si>
  <si>
    <t>{"(Assault, 0)","(Murder, 0)","(Rape, 0)","(Robbery, 0)","(Burglary, 0)","(Theft, 0)"}</t>
  </si>
  <si>
    <t>{"(Assault, 0.05)","(Murder, 0.05)","(Rape, 0.06)","(Robbery, 0.03)","(Burglary, 0.03)","(Theft, 0.03)"}</t>
  </si>
  <si>
    <t>{"(Assault, 0)","(Murder, 0.05)","(Rape, 0.03)","(Robbery, 0.03)","(Burglary, 0.03)","(Theft, 0.03)"}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</si>
</sst>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2"/>
      <color theme="1"/>
      <name val="Calibri"/>
      <family val="2"/>
      <scheme val="minor"/>
    </font>
    <font>
      <sz val="12"/>
      <color rgb="FFFF0000"/>
      <name val="Calibri"/>
      <family val="2"/>
      <scheme val="minor"/>
    </font>
    <font>
      <b/>
      <sz val="12"/>
      <color theme="1"/>
      <name val="Calibri"/>
      <family val="2"/>
      <scheme val="minor"/>
    </font>
    <font>
      <sz val="10"/>
      <color indexed="8"/>
      <name val="Arial"/>
      <family val="2"/>
    </font>
    <font>
      <sz val="10"/>
      <name val="Arial"/>
      <family val="2"/>
    </font>
    <font>
      <b/>
      <sz val="12"/>
      <color rgb="FFFF0000"/>
      <name val="Calibri"/>
      <family val="2"/>
      <scheme val="minor"/>
    </font>
    <font>
      <u/>
      <sz val="12"/>
      <color theme="10"/>
      <name val="Calibri"/>
      <family val="2"/>
      <scheme val="minor"/>
    </font>
    <font>
      <u/>
      <sz val="12"/>
      <color theme="11"/>
      <name val="Calibri"/>
      <family val="2"/>
      <scheme val="minor"/>
    </font>
    <font>
      <sz val="16"/>
      <color rgb="FF464646"/>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4">
    <xf numFmtId="0" fontId="0" fillId="0" borderId="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0" fontId="3" fillId="0" borderId="0" xfId="0" applyFont="1" applyFill="1" applyBorder="1" applyAlignment="1">
      <alignment horizontal="center"/>
    </xf>
    <xf numFmtId="0" fontId="3" fillId="0" borderId="0" xfId="0" applyFont="1" applyFill="1" applyBorder="1" applyAlignment="1">
      <alignment horizontal="center" shrinkToFit="1"/>
    </xf>
    <xf numFmtId="49" fontId="0" fillId="0" borderId="0" xfId="0" applyNumberFormat="1"/>
    <xf numFmtId="0" fontId="0" fillId="0" borderId="0" xfId="0" applyBorder="1"/>
    <xf numFmtId="0" fontId="2" fillId="0" borderId="0" xfId="0" applyFont="1"/>
    <xf numFmtId="0" fontId="0" fillId="0" borderId="0" xfId="0" applyFill="1" applyProtection="1"/>
    <xf numFmtId="0" fontId="1" fillId="0" borderId="0" xfId="0" applyFont="1"/>
    <xf numFmtId="0" fontId="5" fillId="0" borderId="0" xfId="0" applyFont="1"/>
    <xf numFmtId="1" fontId="4" fillId="0" borderId="0" xfId="1" applyNumberFormat="1" applyFont="1" applyBorder="1" applyAlignment="1">
      <alignment horizontal="center"/>
    </xf>
    <xf numFmtId="164" fontId="4" fillId="0" borderId="0" xfId="1" applyNumberFormat="1" applyFont="1" applyBorder="1"/>
    <xf numFmtId="0" fontId="0" fillId="0" borderId="0" xfId="0" applyBorder="1" applyAlignment="1">
      <alignment horizontal="center"/>
    </xf>
    <xf numFmtId="1" fontId="0" fillId="0" borderId="0" xfId="0" applyNumberFormat="1" applyBorder="1"/>
    <xf numFmtId="1" fontId="0" fillId="0" borderId="0" xfId="1" applyNumberFormat="1" applyFont="1" applyBorder="1"/>
    <xf numFmtId="49" fontId="0" fillId="0" borderId="0" xfId="0" applyNumberFormat="1" applyFill="1" applyProtection="1"/>
    <xf numFmtId="49" fontId="0" fillId="0" borderId="0" xfId="0" applyNumberFormat="1" applyFill="1" applyProtection="1"/>
    <xf numFmtId="0" fontId="1" fillId="0" borderId="0" xfId="0" applyFont="1" applyFill="1" applyProtection="1"/>
    <xf numFmtId="0" fontId="1" fillId="2" borderId="0" xfId="0" applyFont="1" applyFill="1"/>
    <xf numFmtId="0" fontId="0" fillId="0" borderId="0" xfId="0" applyAlignment="1">
      <alignment horizontal="center"/>
    </xf>
    <xf numFmtId="0" fontId="0" fillId="0" borderId="0" xfId="0" applyAlignment="1"/>
    <xf numFmtId="0" fontId="8" fillId="0" borderId="0" xfId="0" applyFont="1"/>
    <xf numFmtId="0" fontId="0" fillId="0" borderId="0" xfId="0" applyAlignment="1">
      <alignment horizontal="center"/>
    </xf>
  </cellXfs>
  <cellStyles count="94">
    <cellStyle name="Comma 2" xfId="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J51"/>
  <sheetViews>
    <sheetView topLeftCell="A18" workbookViewId="0">
      <selection activeCell="F29" sqref="F29"/>
    </sheetView>
  </sheetViews>
  <sheetFormatPr baseColWidth="10" defaultRowHeight="16" x14ac:dyDescent="0.2"/>
  <cols>
    <col min="8" max="8" width="36" bestFit="1" customWidth="1"/>
  </cols>
  <sheetData>
    <row r="4" spans="6:10" x14ac:dyDescent="0.2">
      <c r="F4" t="s">
        <v>576</v>
      </c>
      <c r="G4" t="s">
        <v>577</v>
      </c>
      <c r="H4" t="s">
        <v>578</v>
      </c>
      <c r="I4" t="s">
        <v>579</v>
      </c>
      <c r="J4" t="s">
        <v>580</v>
      </c>
    </row>
    <row r="5" spans="6:10" x14ac:dyDescent="0.2">
      <c r="F5" t="s">
        <v>581</v>
      </c>
      <c r="G5" t="s">
        <v>663</v>
      </c>
      <c r="H5" t="s">
        <v>3580</v>
      </c>
      <c r="I5" t="s">
        <v>664</v>
      </c>
      <c r="J5" t="s">
        <v>665</v>
      </c>
    </row>
    <row r="6" spans="6:10" x14ac:dyDescent="0.2">
      <c r="F6" t="s">
        <v>582</v>
      </c>
      <c r="G6" t="s">
        <v>666</v>
      </c>
      <c r="H6" t="s">
        <v>3581</v>
      </c>
      <c r="I6" t="s">
        <v>667</v>
      </c>
      <c r="J6" t="s">
        <v>668</v>
      </c>
    </row>
    <row r="7" spans="6:10" x14ac:dyDescent="0.2">
      <c r="F7" t="s">
        <v>800</v>
      </c>
      <c r="G7" t="s">
        <v>669</v>
      </c>
      <c r="H7" t="s">
        <v>3582</v>
      </c>
      <c r="I7" t="s">
        <v>670</v>
      </c>
      <c r="J7" t="s">
        <v>671</v>
      </c>
    </row>
    <row r="8" spans="6:10" x14ac:dyDescent="0.2">
      <c r="F8" t="s">
        <v>801</v>
      </c>
      <c r="G8" t="s">
        <v>672</v>
      </c>
      <c r="H8" t="s">
        <v>3583</v>
      </c>
      <c r="I8" t="s">
        <v>673</v>
      </c>
      <c r="J8" t="s">
        <v>674</v>
      </c>
    </row>
    <row r="9" spans="6:10" x14ac:dyDescent="0.2">
      <c r="F9" t="s">
        <v>802</v>
      </c>
      <c r="G9" t="s">
        <v>675</v>
      </c>
      <c r="H9" t="s">
        <v>3584</v>
      </c>
      <c r="I9" t="s">
        <v>676</v>
      </c>
      <c r="J9" t="s">
        <v>677</v>
      </c>
    </row>
    <row r="10" spans="6:10" x14ac:dyDescent="0.2">
      <c r="F10" t="s">
        <v>803</v>
      </c>
      <c r="G10" t="s">
        <v>678</v>
      </c>
      <c r="H10" t="s">
        <v>3585</v>
      </c>
      <c r="I10" t="s">
        <v>679</v>
      </c>
      <c r="J10" t="s">
        <v>680</v>
      </c>
    </row>
    <row r="11" spans="6:10" x14ac:dyDescent="0.2">
      <c r="F11" t="s">
        <v>804</v>
      </c>
      <c r="G11" t="s">
        <v>681</v>
      </c>
      <c r="H11" t="s">
        <v>3586</v>
      </c>
      <c r="I11" t="s">
        <v>682</v>
      </c>
      <c r="J11" t="s">
        <v>683</v>
      </c>
    </row>
    <row r="12" spans="6:10" x14ac:dyDescent="0.2">
      <c r="F12" t="s">
        <v>805</v>
      </c>
      <c r="G12" t="s">
        <v>684</v>
      </c>
      <c r="H12" t="s">
        <v>3587</v>
      </c>
      <c r="I12" t="s">
        <v>685</v>
      </c>
      <c r="J12" t="s">
        <v>686</v>
      </c>
    </row>
    <row r="13" spans="6:10" x14ac:dyDescent="0.2">
      <c r="F13" t="s">
        <v>806</v>
      </c>
      <c r="G13" t="s">
        <v>687</v>
      </c>
      <c r="H13" t="s">
        <v>3588</v>
      </c>
      <c r="I13" t="s">
        <v>688</v>
      </c>
      <c r="J13" t="s">
        <v>689</v>
      </c>
    </row>
    <row r="14" spans="6:10" x14ac:dyDescent="0.2">
      <c r="F14" t="s">
        <v>807</v>
      </c>
      <c r="G14" t="s">
        <v>690</v>
      </c>
      <c r="H14" t="s">
        <v>3589</v>
      </c>
      <c r="I14" t="s">
        <v>691</v>
      </c>
      <c r="J14" t="s">
        <v>692</v>
      </c>
    </row>
    <row r="15" spans="6:10" x14ac:dyDescent="0.2">
      <c r="F15" t="s">
        <v>808</v>
      </c>
      <c r="G15" t="s">
        <v>693</v>
      </c>
      <c r="H15" t="s">
        <v>3590</v>
      </c>
      <c r="I15" t="s">
        <v>694</v>
      </c>
      <c r="J15" t="s">
        <v>695</v>
      </c>
    </row>
    <row r="16" spans="6:10" x14ac:dyDescent="0.2">
      <c r="F16" t="s">
        <v>809</v>
      </c>
      <c r="G16" t="s">
        <v>696</v>
      </c>
      <c r="H16" t="s">
        <v>3591</v>
      </c>
      <c r="I16" t="s">
        <v>697</v>
      </c>
      <c r="J16" t="s">
        <v>698</v>
      </c>
    </row>
    <row r="17" spans="6:10" x14ac:dyDescent="0.2">
      <c r="F17" t="s">
        <v>810</v>
      </c>
      <c r="G17" t="s">
        <v>699</v>
      </c>
      <c r="H17" t="s">
        <v>3592</v>
      </c>
      <c r="I17" t="s">
        <v>700</v>
      </c>
      <c r="J17" t="s">
        <v>665</v>
      </c>
    </row>
    <row r="18" spans="6:10" x14ac:dyDescent="0.2">
      <c r="F18" t="s">
        <v>811</v>
      </c>
      <c r="G18" t="s">
        <v>701</v>
      </c>
      <c r="H18" t="s">
        <v>3593</v>
      </c>
      <c r="I18" t="s">
        <v>702</v>
      </c>
      <c r="J18" t="s">
        <v>703</v>
      </c>
    </row>
    <row r="19" spans="6:10" x14ac:dyDescent="0.2">
      <c r="F19" t="s">
        <v>812</v>
      </c>
      <c r="G19" t="s">
        <v>704</v>
      </c>
      <c r="H19" t="s">
        <v>3594</v>
      </c>
      <c r="I19" t="s">
        <v>705</v>
      </c>
      <c r="J19" t="s">
        <v>706</v>
      </c>
    </row>
    <row r="20" spans="6:10" x14ac:dyDescent="0.2">
      <c r="F20" t="s">
        <v>813</v>
      </c>
      <c r="G20" t="s">
        <v>707</v>
      </c>
      <c r="H20" t="s">
        <v>3595</v>
      </c>
      <c r="I20" t="s">
        <v>708</v>
      </c>
      <c r="J20" t="s">
        <v>709</v>
      </c>
    </row>
    <row r="21" spans="6:10" x14ac:dyDescent="0.2">
      <c r="F21" t="s">
        <v>814</v>
      </c>
      <c r="G21" t="s">
        <v>710</v>
      </c>
      <c r="H21" t="s">
        <v>3596</v>
      </c>
      <c r="I21" t="s">
        <v>711</v>
      </c>
      <c r="J21" t="s">
        <v>712</v>
      </c>
    </row>
    <row r="22" spans="6:10" x14ac:dyDescent="0.2">
      <c r="F22" t="s">
        <v>815</v>
      </c>
      <c r="G22" t="s">
        <v>713</v>
      </c>
      <c r="H22" t="s">
        <v>3597</v>
      </c>
      <c r="I22" t="s">
        <v>714</v>
      </c>
      <c r="J22" t="s">
        <v>715</v>
      </c>
    </row>
    <row r="23" spans="6:10" x14ac:dyDescent="0.2">
      <c r="F23" t="s">
        <v>816</v>
      </c>
      <c r="G23" t="s">
        <v>716</v>
      </c>
      <c r="H23" t="s">
        <v>3598</v>
      </c>
      <c r="I23" t="s">
        <v>717</v>
      </c>
      <c r="J23" t="s">
        <v>718</v>
      </c>
    </row>
    <row r="24" spans="6:10" x14ac:dyDescent="0.2">
      <c r="F24" t="s">
        <v>817</v>
      </c>
      <c r="G24" t="s">
        <v>719</v>
      </c>
      <c r="H24" t="s">
        <v>3599</v>
      </c>
      <c r="I24" t="s">
        <v>667</v>
      </c>
      <c r="J24" t="s">
        <v>720</v>
      </c>
    </row>
    <row r="25" spans="6:10" x14ac:dyDescent="0.2">
      <c r="F25" t="s">
        <v>818</v>
      </c>
      <c r="G25" t="s">
        <v>721</v>
      </c>
      <c r="H25" t="s">
        <v>3600</v>
      </c>
      <c r="I25" t="s">
        <v>722</v>
      </c>
      <c r="J25" t="s">
        <v>723</v>
      </c>
    </row>
    <row r="26" spans="6:10" x14ac:dyDescent="0.2">
      <c r="F26" t="s">
        <v>819</v>
      </c>
      <c r="G26" t="s">
        <v>724</v>
      </c>
      <c r="H26" t="s">
        <v>3601</v>
      </c>
      <c r="I26" t="s">
        <v>725</v>
      </c>
      <c r="J26" t="s">
        <v>726</v>
      </c>
    </row>
    <row r="27" spans="6:10" x14ac:dyDescent="0.2">
      <c r="F27" t="s">
        <v>820</v>
      </c>
      <c r="G27" t="s">
        <v>727</v>
      </c>
      <c r="H27" t="s">
        <v>3602</v>
      </c>
      <c r="I27" t="s">
        <v>728</v>
      </c>
      <c r="J27" t="s">
        <v>729</v>
      </c>
    </row>
    <row r="28" spans="6:10" x14ac:dyDescent="0.2">
      <c r="F28" t="s">
        <v>821</v>
      </c>
      <c r="G28" t="s">
        <v>730</v>
      </c>
      <c r="H28" t="s">
        <v>3603</v>
      </c>
      <c r="I28" t="s">
        <v>731</v>
      </c>
      <c r="J28" t="s">
        <v>732</v>
      </c>
    </row>
    <row r="29" spans="6:10" x14ac:dyDescent="0.2">
      <c r="F29" t="s">
        <v>822</v>
      </c>
      <c r="G29" t="s">
        <v>733</v>
      </c>
      <c r="H29" t="s">
        <v>3604</v>
      </c>
      <c r="I29" t="s">
        <v>734</v>
      </c>
      <c r="J29" t="s">
        <v>660</v>
      </c>
    </row>
    <row r="30" spans="6:10" x14ac:dyDescent="0.2">
      <c r="F30" t="s">
        <v>823</v>
      </c>
      <c r="G30" t="s">
        <v>735</v>
      </c>
      <c r="H30" t="s">
        <v>3605</v>
      </c>
      <c r="I30" t="s">
        <v>736</v>
      </c>
      <c r="J30" t="s">
        <v>737</v>
      </c>
    </row>
    <row r="31" spans="6:10" x14ac:dyDescent="0.2">
      <c r="F31" t="s">
        <v>824</v>
      </c>
      <c r="G31" t="s">
        <v>738</v>
      </c>
      <c r="H31" t="s">
        <v>3606</v>
      </c>
      <c r="I31" t="s">
        <v>739</v>
      </c>
      <c r="J31" t="s">
        <v>674</v>
      </c>
    </row>
    <row r="32" spans="6:10" x14ac:dyDescent="0.2">
      <c r="F32" t="s">
        <v>825</v>
      </c>
      <c r="G32" t="s">
        <v>740</v>
      </c>
      <c r="H32" t="s">
        <v>3607</v>
      </c>
      <c r="I32" t="s">
        <v>741</v>
      </c>
      <c r="J32" t="s">
        <v>742</v>
      </c>
    </row>
    <row r="33" spans="6:10" x14ac:dyDescent="0.2">
      <c r="F33" t="s">
        <v>826</v>
      </c>
      <c r="G33" t="s">
        <v>743</v>
      </c>
      <c r="H33" t="s">
        <v>3608</v>
      </c>
      <c r="I33" t="s">
        <v>744</v>
      </c>
      <c r="J33" t="s">
        <v>745</v>
      </c>
    </row>
    <row r="34" spans="6:10" x14ac:dyDescent="0.2">
      <c r="F34" t="s">
        <v>827</v>
      </c>
      <c r="G34" t="s">
        <v>746</v>
      </c>
      <c r="H34" t="s">
        <v>3609</v>
      </c>
      <c r="I34" t="s">
        <v>747</v>
      </c>
      <c r="J34" t="s">
        <v>748</v>
      </c>
    </row>
    <row r="35" spans="6:10" x14ac:dyDescent="0.2">
      <c r="F35" t="s">
        <v>828</v>
      </c>
      <c r="G35" t="s">
        <v>749</v>
      </c>
      <c r="H35" t="s">
        <v>3610</v>
      </c>
      <c r="I35" t="s">
        <v>750</v>
      </c>
      <c r="J35" t="s">
        <v>751</v>
      </c>
    </row>
    <row r="36" spans="6:10" x14ac:dyDescent="0.2">
      <c r="F36" t="s">
        <v>829</v>
      </c>
      <c r="G36" t="s">
        <v>752</v>
      </c>
      <c r="H36" t="s">
        <v>3611</v>
      </c>
      <c r="I36" t="s">
        <v>753</v>
      </c>
      <c r="J36" t="s">
        <v>754</v>
      </c>
    </row>
    <row r="37" spans="6:10" x14ac:dyDescent="0.2">
      <c r="F37" t="s">
        <v>830</v>
      </c>
      <c r="G37" t="s">
        <v>755</v>
      </c>
      <c r="H37" t="s">
        <v>3612</v>
      </c>
      <c r="I37" t="s">
        <v>756</v>
      </c>
      <c r="J37" t="s">
        <v>757</v>
      </c>
    </row>
    <row r="38" spans="6:10" x14ac:dyDescent="0.2">
      <c r="F38" t="s">
        <v>831</v>
      </c>
      <c r="G38" t="s">
        <v>758</v>
      </c>
      <c r="H38" t="s">
        <v>3613</v>
      </c>
      <c r="I38" t="s">
        <v>759</v>
      </c>
      <c r="J38" t="s">
        <v>760</v>
      </c>
    </row>
    <row r="39" spans="6:10" x14ac:dyDescent="0.2">
      <c r="F39" t="s">
        <v>832</v>
      </c>
      <c r="G39" t="s">
        <v>761</v>
      </c>
      <c r="H39" t="s">
        <v>3614</v>
      </c>
      <c r="I39" t="s">
        <v>762</v>
      </c>
      <c r="J39" t="s">
        <v>763</v>
      </c>
    </row>
    <row r="40" spans="6:10" x14ac:dyDescent="0.2">
      <c r="F40" t="s">
        <v>833</v>
      </c>
      <c r="G40" t="s">
        <v>764</v>
      </c>
      <c r="H40" t="s">
        <v>3615</v>
      </c>
      <c r="I40" t="s">
        <v>765</v>
      </c>
      <c r="J40" t="s">
        <v>766</v>
      </c>
    </row>
    <row r="41" spans="6:10" x14ac:dyDescent="0.2">
      <c r="F41" t="s">
        <v>834</v>
      </c>
      <c r="G41" t="s">
        <v>767</v>
      </c>
      <c r="H41" t="s">
        <v>3616</v>
      </c>
      <c r="I41" t="s">
        <v>768</v>
      </c>
      <c r="J41" t="s">
        <v>769</v>
      </c>
    </row>
    <row r="42" spans="6:10" x14ac:dyDescent="0.2">
      <c r="F42" t="s">
        <v>835</v>
      </c>
      <c r="G42" t="s">
        <v>770</v>
      </c>
      <c r="H42" t="s">
        <v>3617</v>
      </c>
      <c r="I42" t="s">
        <v>771</v>
      </c>
      <c r="J42" t="s">
        <v>772</v>
      </c>
    </row>
    <row r="43" spans="6:10" x14ac:dyDescent="0.2">
      <c r="F43" t="s">
        <v>836</v>
      </c>
      <c r="G43" t="s">
        <v>773</v>
      </c>
      <c r="H43" t="s">
        <v>3618</v>
      </c>
      <c r="I43" t="s">
        <v>774</v>
      </c>
      <c r="J43" t="s">
        <v>775</v>
      </c>
    </row>
    <row r="44" spans="6:10" x14ac:dyDescent="0.2">
      <c r="F44" t="s">
        <v>837</v>
      </c>
      <c r="G44" t="s">
        <v>776</v>
      </c>
      <c r="H44" t="s">
        <v>3619</v>
      </c>
      <c r="I44" t="s">
        <v>777</v>
      </c>
      <c r="J44" t="s">
        <v>778</v>
      </c>
    </row>
    <row r="45" spans="6:10" x14ac:dyDescent="0.2">
      <c r="F45" t="s">
        <v>838</v>
      </c>
      <c r="G45" t="s">
        <v>779</v>
      </c>
      <c r="H45" t="s">
        <v>3620</v>
      </c>
      <c r="I45" t="s">
        <v>780</v>
      </c>
      <c r="J45" t="s">
        <v>781</v>
      </c>
    </row>
    <row r="46" spans="6:10" x14ac:dyDescent="0.2">
      <c r="F46" t="s">
        <v>839</v>
      </c>
      <c r="G46" t="s">
        <v>782</v>
      </c>
      <c r="H46" t="s">
        <v>3621</v>
      </c>
      <c r="I46" t="s">
        <v>783</v>
      </c>
      <c r="J46" t="s">
        <v>784</v>
      </c>
    </row>
    <row r="47" spans="6:10" x14ac:dyDescent="0.2">
      <c r="F47" t="s">
        <v>840</v>
      </c>
      <c r="G47" t="s">
        <v>785</v>
      </c>
      <c r="H47" t="s">
        <v>3622</v>
      </c>
      <c r="I47" t="s">
        <v>786</v>
      </c>
      <c r="J47" t="s">
        <v>787</v>
      </c>
    </row>
    <row r="48" spans="6:10" x14ac:dyDescent="0.2">
      <c r="F48" t="s">
        <v>841</v>
      </c>
      <c r="G48" t="s">
        <v>788</v>
      </c>
      <c r="H48" t="s">
        <v>3623</v>
      </c>
      <c r="I48" t="s">
        <v>789</v>
      </c>
      <c r="J48" t="s">
        <v>790</v>
      </c>
    </row>
    <row r="49" spans="6:10" x14ac:dyDescent="0.2">
      <c r="F49" t="s">
        <v>842</v>
      </c>
      <c r="G49" t="s">
        <v>791</v>
      </c>
      <c r="H49" t="s">
        <v>3624</v>
      </c>
      <c r="I49" t="s">
        <v>792</v>
      </c>
      <c r="J49" t="s">
        <v>793</v>
      </c>
    </row>
    <row r="50" spans="6:10" x14ac:dyDescent="0.2">
      <c r="F50" t="s">
        <v>843</v>
      </c>
      <c r="G50" t="s">
        <v>794</v>
      </c>
      <c r="H50" t="s">
        <v>3625</v>
      </c>
      <c r="I50" t="s">
        <v>795</v>
      </c>
      <c r="J50" t="s">
        <v>796</v>
      </c>
    </row>
    <row r="51" spans="6:10" x14ac:dyDescent="0.2">
      <c r="F51" t="s">
        <v>844</v>
      </c>
      <c r="G51" t="s">
        <v>797</v>
      </c>
      <c r="H51" t="s">
        <v>3626</v>
      </c>
      <c r="I51" t="s">
        <v>798</v>
      </c>
      <c r="J51" t="s">
        <v>799</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6"/>
  <sheetViews>
    <sheetView zoomScale="106" workbookViewId="0">
      <selection activeCell="E1" sqref="E1"/>
    </sheetView>
  </sheetViews>
  <sheetFormatPr baseColWidth="10" defaultRowHeight="16" x14ac:dyDescent="0.2"/>
  <cols>
    <col min="2" max="2" width="10.6640625" style="3" bestFit="1" customWidth="1"/>
    <col min="5" max="5" width="10.83203125" style="5"/>
  </cols>
  <sheetData>
    <row r="1" spans="1:5" x14ac:dyDescent="0.2">
      <c r="A1" t="s">
        <v>1157</v>
      </c>
      <c r="B1" s="3" t="s">
        <v>1158</v>
      </c>
      <c r="C1" t="s">
        <v>2606</v>
      </c>
      <c r="D1" t="s">
        <v>1159</v>
      </c>
      <c r="E1" s="5" t="str">
        <f>"INSERT INTO States VALUES(to_date('"&amp;A1&amp;"', 'MM/DD/YYYY'),to_date('"&amp;B1&amp;"', 'MM/DD/YYYY'),'"&amp;C1&amp;"','"&amp;D1&amp;"');"</f>
        <v>INSERT INTO States VALUES(to_date('st_start', 'MM/DD/YYYY'),to_date('st_end', 'MM/DD/YYYY'),'st_sale','prpt_id');</v>
      </c>
    </row>
    <row r="2" spans="1:5" x14ac:dyDescent="0.2">
      <c r="A2" s="6" t="s">
        <v>2645</v>
      </c>
      <c r="B2" s="14" t="s">
        <v>2646</v>
      </c>
      <c r="C2" t="b">
        <v>0</v>
      </c>
      <c r="D2" s="4" t="s">
        <v>1897</v>
      </c>
      <c r="E2" s="5" t="str">
        <f t="shared" ref="E2:E65" si="0">"INSERT INTO States VALUES(to_date('"&amp;A2&amp;"', 'MM/DD/YYYY'),to_date('"&amp;B2&amp;"', 'MM/DD/YYYY'),'"&amp;C2&amp;"','"&amp;D2&amp;"');"</f>
        <v>INSERT INTO States VALUES(to_date('01/02/2016', 'MM/DD/YYYY'),to_date('07/28/2016', 'MM/DD/YYYY'),'FALSE','prpt22');</v>
      </c>
    </row>
    <row r="3" spans="1:5" x14ac:dyDescent="0.2">
      <c r="A3" s="6" t="s">
        <v>2645</v>
      </c>
      <c r="B3" s="14" t="s">
        <v>2647</v>
      </c>
      <c r="C3" t="b">
        <v>0</v>
      </c>
      <c r="D3" s="4" t="s">
        <v>2029</v>
      </c>
      <c r="E3" s="5" t="str">
        <f t="shared" si="0"/>
        <v>INSERT INTO States VALUES(to_date('01/02/2016', 'MM/DD/YYYY'),to_date('04/09/2016', 'MM/DD/YYYY'),'FALSE','prpt154');</v>
      </c>
    </row>
    <row r="4" spans="1:5" x14ac:dyDescent="0.2">
      <c r="A4" s="6" t="s">
        <v>2645</v>
      </c>
      <c r="B4" s="14" t="s">
        <v>2719</v>
      </c>
      <c r="C4" t="b">
        <v>0</v>
      </c>
      <c r="D4" s="4" t="s">
        <v>2341</v>
      </c>
      <c r="E4" s="5" t="str">
        <f t="shared" si="0"/>
        <v>INSERT INTO States VALUES(to_date('01/02/2016', 'MM/DD/YYYY'),to_date('07/24/2016', 'MM/DD/YYYY'),'FALSE','prpt466');</v>
      </c>
    </row>
    <row r="5" spans="1:5" x14ac:dyDescent="0.2">
      <c r="A5" s="6" t="s">
        <v>2619</v>
      </c>
      <c r="B5" s="14" t="s">
        <v>2620</v>
      </c>
      <c r="C5" t="b">
        <v>0</v>
      </c>
      <c r="D5" s="4" t="s">
        <v>1882</v>
      </c>
      <c r="E5" s="5" t="str">
        <f t="shared" si="0"/>
        <v>INSERT INTO States VALUES(to_date('01/07/2016', 'MM/DD/YYYY'),to_date('05/30/2016', 'MM/DD/YYYY'),'FALSE','prpt7');</v>
      </c>
    </row>
    <row r="6" spans="1:5" x14ac:dyDescent="0.2">
      <c r="A6" s="6" t="s">
        <v>2692</v>
      </c>
      <c r="B6" s="14" t="s">
        <v>2693</v>
      </c>
      <c r="C6" t="b">
        <v>0</v>
      </c>
      <c r="D6" s="4" t="s">
        <v>2015</v>
      </c>
      <c r="E6" s="5" t="str">
        <f t="shared" si="0"/>
        <v>INSERT INTO States VALUES(to_date('01/09/2016', 'MM/DD/YYYY'),to_date('07/29/2016', 'MM/DD/YYYY'),'FALSE','prpt140');</v>
      </c>
    </row>
    <row r="7" spans="1:5" x14ac:dyDescent="0.2">
      <c r="A7" s="6" t="s">
        <v>2692</v>
      </c>
      <c r="B7" s="14" t="s">
        <v>2698</v>
      </c>
      <c r="C7" t="b">
        <v>0</v>
      </c>
      <c r="D7" s="4" t="s">
        <v>2030</v>
      </c>
      <c r="E7" s="5" t="str">
        <f t="shared" si="0"/>
        <v>INSERT INTO States VALUES(to_date('01/09/2016', 'MM/DD/YYYY'),to_date('04/25/2016', 'MM/DD/YYYY'),'FALSE','prpt155');</v>
      </c>
    </row>
    <row r="8" spans="1:5" x14ac:dyDescent="0.2">
      <c r="A8" s="6" t="s">
        <v>2675</v>
      </c>
      <c r="B8" s="14" t="s">
        <v>2676</v>
      </c>
      <c r="C8" t="b">
        <v>0</v>
      </c>
      <c r="D8" s="4" t="s">
        <v>1997</v>
      </c>
      <c r="E8" s="5" t="str">
        <f t="shared" si="0"/>
        <v>INSERT INTO States VALUES(to_date('01/10/2016', 'MM/DD/YYYY'),to_date('07/04/2016', 'MM/DD/YYYY'),'FALSE','prpt122');</v>
      </c>
    </row>
    <row r="9" spans="1:5" x14ac:dyDescent="0.2">
      <c r="A9" s="6" t="s">
        <v>2680</v>
      </c>
      <c r="B9" s="14" t="s">
        <v>2655</v>
      </c>
      <c r="C9" t="b">
        <v>0</v>
      </c>
      <c r="D9" s="4" t="s">
        <v>2000</v>
      </c>
      <c r="E9" s="5" t="str">
        <f t="shared" si="0"/>
        <v>INSERT INTO States VALUES(to_date('01/11/2016', 'MM/DD/YYYY'),to_date('07/18/2016', 'MM/DD/YYYY'),'FALSE','prpt125');</v>
      </c>
    </row>
    <row r="10" spans="1:5" x14ac:dyDescent="0.2">
      <c r="A10" s="6" t="s">
        <v>2680</v>
      </c>
      <c r="B10" s="14" t="s">
        <v>2678</v>
      </c>
      <c r="C10" t="b">
        <v>0</v>
      </c>
      <c r="D10" s="4" t="s">
        <v>2326</v>
      </c>
      <c r="E10" s="5" t="str">
        <f t="shared" si="0"/>
        <v>INSERT INTO States VALUES(to_date('01/11/2016', 'MM/DD/YYYY'),to_date('05/24/2016', 'MM/DD/YYYY'),'FALSE','prpt451');</v>
      </c>
    </row>
    <row r="11" spans="1:5" x14ac:dyDescent="0.2">
      <c r="A11" s="6" t="s">
        <v>2632</v>
      </c>
      <c r="B11" s="14" t="s">
        <v>2626</v>
      </c>
      <c r="C11" t="b">
        <v>0</v>
      </c>
      <c r="D11" s="4" t="s">
        <v>1889</v>
      </c>
      <c r="E11" s="5" t="str">
        <f t="shared" si="0"/>
        <v>INSERT INTO States VALUES(to_date('01/12/2016', 'MM/DD/YYYY'),to_date('07/10/2016', 'MM/DD/YYYY'),'FALSE','prpt14');</v>
      </c>
    </row>
    <row r="12" spans="1:5" x14ac:dyDescent="0.2">
      <c r="A12" s="6" t="s">
        <v>2632</v>
      </c>
      <c r="B12" s="14" t="s">
        <v>2703</v>
      </c>
      <c r="C12" t="b">
        <v>0</v>
      </c>
      <c r="D12" s="4" t="s">
        <v>2024</v>
      </c>
      <c r="E12" s="5" t="str">
        <f t="shared" si="0"/>
        <v>INSERT INTO States VALUES(to_date('01/12/2016', 'MM/DD/YYYY'),to_date('04/24/2016', 'MM/DD/YYYY'),'FALSE','prpt149');</v>
      </c>
    </row>
    <row r="13" spans="1:5" x14ac:dyDescent="0.2">
      <c r="A13" s="6" t="s">
        <v>2621</v>
      </c>
      <c r="B13" s="14" t="s">
        <v>2622</v>
      </c>
      <c r="C13" t="b">
        <v>0</v>
      </c>
      <c r="D13" s="4" t="s">
        <v>1883</v>
      </c>
      <c r="E13" s="5" t="str">
        <f t="shared" si="0"/>
        <v>INSERT INTO States VALUES(to_date('01/14/2016', 'MM/DD/YYYY'),to_date('07/19/2016', 'MM/DD/YYYY'),'FALSE','prpt8');</v>
      </c>
    </row>
    <row r="14" spans="1:5" x14ac:dyDescent="0.2">
      <c r="A14" s="6" t="s">
        <v>2621</v>
      </c>
      <c r="B14" s="14" t="s">
        <v>2662</v>
      </c>
      <c r="C14" t="b">
        <v>0</v>
      </c>
      <c r="D14" s="4" t="s">
        <v>1988</v>
      </c>
      <c r="E14" s="5" t="str">
        <f t="shared" si="0"/>
        <v>INSERT INTO States VALUES(to_date('01/14/2016', 'MM/DD/YYYY'),to_date('04/10/2016', 'MM/DD/YYYY'),'FALSE','prpt113');</v>
      </c>
    </row>
    <row r="15" spans="1:5" x14ac:dyDescent="0.2">
      <c r="A15" s="6" t="s">
        <v>2621</v>
      </c>
      <c r="B15" s="14" t="s">
        <v>2722</v>
      </c>
      <c r="C15" t="b">
        <v>0</v>
      </c>
      <c r="D15" s="4" t="s">
        <v>2335</v>
      </c>
      <c r="E15" s="5" t="str">
        <f t="shared" si="0"/>
        <v>INSERT INTO States VALUES(to_date('01/14/2016', 'MM/DD/YYYY'),to_date('06/26/2016', 'MM/DD/YYYY'),'FALSE','prpt460');</v>
      </c>
    </row>
    <row r="16" spans="1:5" x14ac:dyDescent="0.2">
      <c r="A16" s="6" t="s">
        <v>2628</v>
      </c>
      <c r="B16" s="14" t="s">
        <v>2629</v>
      </c>
      <c r="C16" t="b">
        <v>0</v>
      </c>
      <c r="D16" s="4" t="s">
        <v>1887</v>
      </c>
      <c r="E16" s="5" t="str">
        <f t="shared" si="0"/>
        <v>INSERT INTO States VALUES(to_date('01/15/2016', 'MM/DD/YYYY'),to_date('07/01/2016', 'MM/DD/YYYY'),'FALSE','prpt12');</v>
      </c>
    </row>
    <row r="17" spans="1:5" x14ac:dyDescent="0.2">
      <c r="A17" s="6" t="s">
        <v>2628</v>
      </c>
      <c r="B17" s="14" t="s">
        <v>2653</v>
      </c>
      <c r="C17" t="b">
        <v>0</v>
      </c>
      <c r="D17" s="4" t="s">
        <v>1983</v>
      </c>
      <c r="E17" s="5" t="str">
        <f t="shared" si="0"/>
        <v>INSERT INTO States VALUES(to_date('01/15/2016', 'MM/DD/YYYY'),to_date('06/13/2016', 'MM/DD/YYYY'),'FALSE','prpt108');</v>
      </c>
    </row>
    <row r="18" spans="1:5" x14ac:dyDescent="0.2">
      <c r="A18" s="6" t="s">
        <v>2637</v>
      </c>
      <c r="B18" s="14" t="s">
        <v>2638</v>
      </c>
      <c r="C18" t="b">
        <v>0</v>
      </c>
      <c r="D18" s="4" t="s">
        <v>1892</v>
      </c>
      <c r="E18" s="5" t="str">
        <f t="shared" si="0"/>
        <v>INSERT INTO States VALUES(to_date('01/16/2016', 'MM/DD/YYYY'),to_date('05/03/2016', 'MM/DD/YYYY'),'FALSE','prpt17');</v>
      </c>
    </row>
    <row r="19" spans="1:5" x14ac:dyDescent="0.2">
      <c r="A19" s="6" t="s">
        <v>2637</v>
      </c>
      <c r="B19" s="14" t="s">
        <v>2644</v>
      </c>
      <c r="C19" t="b">
        <v>0</v>
      </c>
      <c r="D19" s="4" t="s">
        <v>1896</v>
      </c>
      <c r="E19" s="5" t="str">
        <f t="shared" si="0"/>
        <v>INSERT INTO States VALUES(to_date('01/16/2016', 'MM/DD/YYYY'),to_date('04/22/2016', 'MM/DD/YYYY'),'FALSE','prpt21');</v>
      </c>
    </row>
    <row r="20" spans="1:5" x14ac:dyDescent="0.2">
      <c r="A20" s="6" t="s">
        <v>2637</v>
      </c>
      <c r="B20" s="14" t="s">
        <v>2618</v>
      </c>
      <c r="C20" t="b">
        <v>0</v>
      </c>
      <c r="D20" s="4" t="s">
        <v>2017</v>
      </c>
      <c r="E20" s="5" t="str">
        <f t="shared" si="0"/>
        <v>INSERT INTO States VALUES(to_date('01/16/2016', 'MM/DD/YYYY'),to_date('06/28/2016', 'MM/DD/YYYY'),'FALSE','prpt142');</v>
      </c>
    </row>
    <row r="21" spans="1:5" x14ac:dyDescent="0.2">
      <c r="A21" s="6" t="s">
        <v>2651</v>
      </c>
      <c r="B21" s="14" t="s">
        <v>2652</v>
      </c>
      <c r="C21" t="b">
        <v>0</v>
      </c>
      <c r="D21" s="4" t="s">
        <v>1982</v>
      </c>
      <c r="E21" s="5" t="str">
        <f t="shared" si="0"/>
        <v>INSERT INTO States VALUES(to_date('01/17/2016', 'MM/DD/YYYY'),to_date('04/26/2016', 'MM/DD/YYYY'),'FALSE','prpt107');</v>
      </c>
    </row>
    <row r="22" spans="1:5" x14ac:dyDescent="0.2">
      <c r="A22" s="6" t="s">
        <v>2651</v>
      </c>
      <c r="B22" s="14" t="s">
        <v>2715</v>
      </c>
      <c r="C22" t="b">
        <v>0</v>
      </c>
      <c r="D22" s="4" t="s">
        <v>2323</v>
      </c>
      <c r="E22" s="5" t="str">
        <f t="shared" si="0"/>
        <v>INSERT INTO States VALUES(to_date('01/17/2016', 'MM/DD/YYYY'),to_date('07/13/2016', 'MM/DD/YYYY'),'FALSE','prpt448');</v>
      </c>
    </row>
    <row r="23" spans="1:5" x14ac:dyDescent="0.2">
      <c r="A23" s="6" t="s">
        <v>2627</v>
      </c>
      <c r="B23" s="14" t="s">
        <v>2612</v>
      </c>
      <c r="C23" t="b">
        <v>0</v>
      </c>
      <c r="D23" s="4" t="s">
        <v>1886</v>
      </c>
      <c r="E23" s="5" t="str">
        <f t="shared" si="0"/>
        <v>INSERT INTO States VALUES(to_date('01/18/2016', 'MM/DD/YYYY'),to_date('04/04/2016', 'MM/DD/YYYY'),'FALSE','prpt11');</v>
      </c>
    </row>
    <row r="24" spans="1:5" x14ac:dyDescent="0.2">
      <c r="A24" s="6" t="s">
        <v>2625</v>
      </c>
      <c r="B24" s="14" t="s">
        <v>2626</v>
      </c>
      <c r="C24" t="b">
        <v>0</v>
      </c>
      <c r="D24" s="4" t="s">
        <v>1885</v>
      </c>
      <c r="E24" s="5" t="str">
        <f t="shared" si="0"/>
        <v>INSERT INTO States VALUES(to_date('01/19/2016', 'MM/DD/YYYY'),to_date('07/10/2016', 'MM/DD/YYYY'),'FALSE','prpt10');</v>
      </c>
    </row>
    <row r="25" spans="1:5" x14ac:dyDescent="0.2">
      <c r="A25" s="6" t="s">
        <v>2625</v>
      </c>
      <c r="B25" s="14" t="s">
        <v>2626</v>
      </c>
      <c r="C25" t="b">
        <v>0</v>
      </c>
      <c r="D25" s="4" t="s">
        <v>2014</v>
      </c>
      <c r="E25" s="5" t="str">
        <f t="shared" si="0"/>
        <v>INSERT INTO States VALUES(to_date('01/19/2016', 'MM/DD/YYYY'),to_date('07/10/2016', 'MM/DD/YYYY'),'FALSE','prpt139');</v>
      </c>
    </row>
    <row r="26" spans="1:5" x14ac:dyDescent="0.2">
      <c r="A26" s="6" t="s">
        <v>2639</v>
      </c>
      <c r="B26" s="14" t="s">
        <v>2640</v>
      </c>
      <c r="C26" t="b">
        <v>0</v>
      </c>
      <c r="D26" s="4" t="s">
        <v>1893</v>
      </c>
      <c r="E26" s="5" t="str">
        <f t="shared" si="0"/>
        <v>INSERT INTO States VALUES(to_date('01/20/2016', 'MM/DD/YYYY'),to_date('04/02/2016', 'MM/DD/YYYY'),'FALSE','prpt18');</v>
      </c>
    </row>
    <row r="27" spans="1:5" x14ac:dyDescent="0.2">
      <c r="A27" s="6" t="s">
        <v>2658</v>
      </c>
      <c r="B27" s="14" t="s">
        <v>2659</v>
      </c>
      <c r="C27" t="b">
        <v>0</v>
      </c>
      <c r="D27" s="4" t="s">
        <v>1986</v>
      </c>
      <c r="E27" s="5" t="str">
        <f t="shared" si="0"/>
        <v>INSERT INTO States VALUES(to_date('01/22/2016', 'MM/DD/YYYY'),to_date('04/11/2016', 'MM/DD/YYYY'),'FALSE','prpt111');</v>
      </c>
    </row>
    <row r="28" spans="1:5" x14ac:dyDescent="0.2">
      <c r="A28" s="6" t="s">
        <v>2658</v>
      </c>
      <c r="B28" s="14" t="s">
        <v>2638</v>
      </c>
      <c r="C28" t="b">
        <v>0</v>
      </c>
      <c r="D28" s="4" t="s">
        <v>2002</v>
      </c>
      <c r="E28" s="5" t="str">
        <f t="shared" si="0"/>
        <v>INSERT INTO States VALUES(to_date('01/22/2016', 'MM/DD/YYYY'),to_date('05/03/2016', 'MM/DD/YYYY'),'FALSE','prpt127');</v>
      </c>
    </row>
    <row r="29" spans="1:5" x14ac:dyDescent="0.2">
      <c r="A29" s="6" t="s">
        <v>2658</v>
      </c>
      <c r="B29" s="14" t="s">
        <v>2700</v>
      </c>
      <c r="C29" t="b">
        <v>0</v>
      </c>
      <c r="D29" s="4" t="s">
        <v>2022</v>
      </c>
      <c r="E29" s="5" t="str">
        <f t="shared" si="0"/>
        <v>INSERT INTO States VALUES(to_date('01/22/2016', 'MM/DD/YYYY'),to_date('04/15/2016', 'MM/DD/YYYY'),'FALSE','prpt147');</v>
      </c>
    </row>
    <row r="30" spans="1:5" x14ac:dyDescent="0.2">
      <c r="A30" s="6" t="s">
        <v>2679</v>
      </c>
      <c r="B30" s="14" t="s">
        <v>2610</v>
      </c>
      <c r="C30" t="b">
        <v>0</v>
      </c>
      <c r="D30" s="4" t="s">
        <v>1999</v>
      </c>
      <c r="E30" s="5" t="str">
        <f t="shared" si="0"/>
        <v>INSERT INTO States VALUES(to_date('01/23/2016', 'MM/DD/YYYY'),to_date('06/03/2016', 'MM/DD/YYYY'),'FALSE','prpt124');</v>
      </c>
    </row>
    <row r="31" spans="1:5" x14ac:dyDescent="0.2">
      <c r="A31" s="6" t="s">
        <v>2679</v>
      </c>
      <c r="B31" s="14" t="s">
        <v>2626</v>
      </c>
      <c r="C31" t="b">
        <v>0</v>
      </c>
      <c r="D31" s="4" t="s">
        <v>2004</v>
      </c>
      <c r="E31" s="5" t="str">
        <f t="shared" si="0"/>
        <v>INSERT INTO States VALUES(to_date('01/23/2016', 'MM/DD/YYYY'),to_date('07/10/2016', 'MM/DD/YYYY'),'FALSE','prpt129');</v>
      </c>
    </row>
    <row r="32" spans="1:5" x14ac:dyDescent="0.2">
      <c r="A32" s="6" t="s">
        <v>2679</v>
      </c>
      <c r="B32" s="14" t="s">
        <v>2638</v>
      </c>
      <c r="C32" t="b">
        <v>0</v>
      </c>
      <c r="D32" s="4" t="s">
        <v>2005</v>
      </c>
      <c r="E32" s="5" t="str">
        <f t="shared" si="0"/>
        <v>INSERT INTO States VALUES(to_date('01/23/2016', 'MM/DD/YYYY'),to_date('05/03/2016', 'MM/DD/YYYY'),'FALSE','prpt130');</v>
      </c>
    </row>
    <row r="33" spans="1:5" x14ac:dyDescent="0.2">
      <c r="A33" s="6" t="s">
        <v>2609</v>
      </c>
      <c r="B33" s="14" t="s">
        <v>2610</v>
      </c>
      <c r="C33" t="b">
        <v>0</v>
      </c>
      <c r="D33" s="4" t="s">
        <v>1877</v>
      </c>
      <c r="E33" s="5" t="str">
        <f t="shared" si="0"/>
        <v>INSERT INTO States VALUES(to_date('01/24/2016', 'MM/DD/YYYY'),to_date('06/03/2016', 'MM/DD/YYYY'),'FALSE','prpt2');</v>
      </c>
    </row>
    <row r="34" spans="1:5" x14ac:dyDescent="0.2">
      <c r="A34" s="6" t="s">
        <v>2609</v>
      </c>
      <c r="B34" s="14" t="s">
        <v>2647</v>
      </c>
      <c r="C34" t="b">
        <v>0</v>
      </c>
      <c r="D34" s="4" t="s">
        <v>1979</v>
      </c>
      <c r="E34" s="5" t="str">
        <f t="shared" si="0"/>
        <v>INSERT INTO States VALUES(to_date('01/24/2016', 'MM/DD/YYYY'),to_date('04/09/2016', 'MM/DD/YYYY'),'FALSE','prpt104');</v>
      </c>
    </row>
    <row r="35" spans="1:5" x14ac:dyDescent="0.2">
      <c r="A35" s="6" t="s">
        <v>2609</v>
      </c>
      <c r="B35" s="14" t="s">
        <v>2685</v>
      </c>
      <c r="C35" t="b">
        <v>0</v>
      </c>
      <c r="D35" s="4" t="s">
        <v>2006</v>
      </c>
      <c r="E35" s="5" t="str">
        <f t="shared" si="0"/>
        <v>INSERT INTO States VALUES(to_date('01/24/2016', 'MM/DD/YYYY'),to_date('04/13/2016', 'MM/DD/YYYY'),'FALSE','prpt131');</v>
      </c>
    </row>
    <row r="36" spans="1:5" x14ac:dyDescent="0.2">
      <c r="A36" s="6" t="s">
        <v>2609</v>
      </c>
      <c r="B36" s="14" t="s">
        <v>2670</v>
      </c>
      <c r="C36" t="b">
        <v>0</v>
      </c>
      <c r="D36" s="4" t="s">
        <v>2010</v>
      </c>
      <c r="E36" s="5" t="str">
        <f t="shared" si="0"/>
        <v>INSERT INTO States VALUES(to_date('01/24/2016', 'MM/DD/YYYY'),to_date('07/16/2016', 'MM/DD/YYYY'),'FALSE','prpt135');</v>
      </c>
    </row>
    <row r="37" spans="1:5" x14ac:dyDescent="0.2">
      <c r="A37" s="6" t="s">
        <v>2663</v>
      </c>
      <c r="B37" s="14" t="s">
        <v>2664</v>
      </c>
      <c r="C37" t="b">
        <v>0</v>
      </c>
      <c r="D37" s="4" t="s">
        <v>1989</v>
      </c>
      <c r="E37" s="5" t="str">
        <f t="shared" si="0"/>
        <v>INSERT INTO States VALUES(to_date('01/26/2016', 'MM/DD/YYYY'),to_date('07/06/2016', 'MM/DD/YYYY'),'FALSE','prpt114');</v>
      </c>
    </row>
    <row r="38" spans="1:5" x14ac:dyDescent="0.2">
      <c r="A38" s="6" t="s">
        <v>2663</v>
      </c>
      <c r="B38" s="14" t="s">
        <v>2724</v>
      </c>
      <c r="C38" t="b">
        <v>0</v>
      </c>
      <c r="D38" s="4" t="s">
        <v>2339</v>
      </c>
      <c r="E38" s="5" t="str">
        <f t="shared" si="0"/>
        <v>INSERT INTO States VALUES(to_date('01/26/2016', 'MM/DD/YYYY'),to_date('04/06/2016', 'MM/DD/YYYY'),'FALSE','prpt464');</v>
      </c>
    </row>
    <row r="39" spans="1:5" x14ac:dyDescent="0.2">
      <c r="A39" s="6" t="s">
        <v>2694</v>
      </c>
      <c r="B39" s="14" t="s">
        <v>2695</v>
      </c>
      <c r="C39" t="b">
        <v>0</v>
      </c>
      <c r="D39" s="4" t="s">
        <v>2016</v>
      </c>
      <c r="E39" s="5" t="str">
        <f t="shared" si="0"/>
        <v>INSERT INTO States VALUES(to_date('01/27/2016', 'MM/DD/YYYY'),to_date('07/02/2016', 'MM/DD/YYYY'),'FALSE','prpt141');</v>
      </c>
    </row>
    <row r="40" spans="1:5" x14ac:dyDescent="0.2">
      <c r="A40" s="6" t="s">
        <v>2694</v>
      </c>
      <c r="B40" s="14" t="s">
        <v>2666</v>
      </c>
      <c r="C40" t="b">
        <v>0</v>
      </c>
      <c r="D40" s="4" t="s">
        <v>2020</v>
      </c>
      <c r="E40" s="5" t="str">
        <f t="shared" si="0"/>
        <v>INSERT INTO States VALUES(to_date('01/27/2016', 'MM/DD/YYYY'),to_date('06/30/2016', 'MM/DD/YYYY'),'FALSE','prpt145');</v>
      </c>
    </row>
    <row r="41" spans="1:5" x14ac:dyDescent="0.2">
      <c r="A41" s="6" t="s">
        <v>2725</v>
      </c>
      <c r="B41" s="14" t="s">
        <v>2726</v>
      </c>
      <c r="C41" t="b">
        <v>0</v>
      </c>
      <c r="D41" s="4" t="s">
        <v>2342</v>
      </c>
      <c r="E41" s="5" t="str">
        <f t="shared" si="0"/>
        <v>INSERT INTO States VALUES(to_date('01/28/2016', 'MM/DD/YYYY'),to_date('05/11/2016', 'MM/DD/YYYY'),'FALSE','prpt467');</v>
      </c>
    </row>
    <row r="42" spans="1:5" x14ac:dyDescent="0.2">
      <c r="A42" s="6" t="s">
        <v>2667</v>
      </c>
      <c r="B42" s="14" t="s">
        <v>2622</v>
      </c>
      <c r="C42" t="b">
        <v>0</v>
      </c>
      <c r="D42" s="4" t="s">
        <v>1991</v>
      </c>
      <c r="E42" s="5" t="str">
        <f t="shared" si="0"/>
        <v>INSERT INTO States VALUES(to_date('01/29/2016', 'MM/DD/YYYY'),to_date('07/19/2016', 'MM/DD/YYYY'),'FALSE','prpt116');</v>
      </c>
    </row>
    <row r="43" spans="1:5" x14ac:dyDescent="0.2">
      <c r="A43" s="6" t="s">
        <v>2656</v>
      </c>
      <c r="B43" s="14" t="s">
        <v>2657</v>
      </c>
      <c r="C43" t="b">
        <v>0</v>
      </c>
      <c r="D43" s="4" t="s">
        <v>1985</v>
      </c>
      <c r="E43" s="5" t="str">
        <f t="shared" si="0"/>
        <v>INSERT INTO States VALUES(to_date('01/31/2016', 'MM/DD/YYYY'),to_date('05/08/2016', 'MM/DD/YYYY'),'FALSE','prpt110');</v>
      </c>
    </row>
    <row r="44" spans="1:5" x14ac:dyDescent="0.2">
      <c r="A44" s="6" t="s">
        <v>2623</v>
      </c>
      <c r="B44" s="14" t="s">
        <v>2624</v>
      </c>
      <c r="C44" t="b">
        <v>0</v>
      </c>
      <c r="D44" s="4" t="s">
        <v>1884</v>
      </c>
      <c r="E44" s="5" t="str">
        <f t="shared" si="0"/>
        <v>INSERT INTO States VALUES(to_date('02/03/2016', 'MM/DD/YYYY'),to_date('05/01/2016', 'MM/DD/YYYY'),'FALSE','prpt9');</v>
      </c>
    </row>
    <row r="45" spans="1:5" x14ac:dyDescent="0.2">
      <c r="A45" s="6" t="s">
        <v>2623</v>
      </c>
      <c r="B45" s="14" t="s">
        <v>2657</v>
      </c>
      <c r="C45" t="b">
        <v>0</v>
      </c>
      <c r="D45" s="4" t="s">
        <v>2337</v>
      </c>
      <c r="E45" s="5" t="str">
        <f t="shared" si="0"/>
        <v>INSERT INTO States VALUES(to_date('02/03/2016', 'MM/DD/YYYY'),to_date('05/08/2016', 'MM/DD/YYYY'),'FALSE','prpt462');</v>
      </c>
    </row>
    <row r="46" spans="1:5" x14ac:dyDescent="0.2">
      <c r="A46" s="6" t="s">
        <v>2671</v>
      </c>
      <c r="B46" s="14" t="s">
        <v>2672</v>
      </c>
      <c r="C46" t="b">
        <v>0</v>
      </c>
      <c r="D46" s="4" t="s">
        <v>1994</v>
      </c>
      <c r="E46" s="5" t="str">
        <f t="shared" si="0"/>
        <v>INSERT INTO States VALUES(to_date('02/04/2016', 'MM/DD/YYYY'),to_date('05/29/2016', 'MM/DD/YYYY'),'FALSE','prpt119');</v>
      </c>
    </row>
    <row r="47" spans="1:5" x14ac:dyDescent="0.2">
      <c r="A47" s="6" t="s">
        <v>2660</v>
      </c>
      <c r="B47" s="14" t="s">
        <v>2661</v>
      </c>
      <c r="C47" t="b">
        <v>0</v>
      </c>
      <c r="D47" s="4" t="s">
        <v>1987</v>
      </c>
      <c r="E47" s="5" t="str">
        <f t="shared" si="0"/>
        <v>INSERT INTO States VALUES(to_date('02/07/2016', 'MM/DD/YYYY'),to_date('07/15/2016', 'MM/DD/YYYY'),'FALSE','prpt112');</v>
      </c>
    </row>
    <row r="48" spans="1:5" x14ac:dyDescent="0.2">
      <c r="A48" s="6" t="s">
        <v>2660</v>
      </c>
      <c r="B48" s="14" t="s">
        <v>2631</v>
      </c>
      <c r="C48" t="b">
        <v>0</v>
      </c>
      <c r="D48" s="4" t="s">
        <v>2327</v>
      </c>
      <c r="E48" s="5" t="str">
        <f t="shared" si="0"/>
        <v>INSERT INTO States VALUES(to_date('02/07/2016', 'MM/DD/YYYY'),to_date('07/21/2016', 'MM/DD/YYYY'),'FALSE','prpt452');</v>
      </c>
    </row>
    <row r="49" spans="1:5" x14ac:dyDescent="0.2">
      <c r="A49" s="6" t="s">
        <v>2611</v>
      </c>
      <c r="B49" s="14" t="s">
        <v>2612</v>
      </c>
      <c r="C49" t="b">
        <v>0</v>
      </c>
      <c r="D49" s="4" t="s">
        <v>1878</v>
      </c>
      <c r="E49" s="5" t="str">
        <f t="shared" si="0"/>
        <v>INSERT INTO States VALUES(to_date('02/08/2016', 'MM/DD/YYYY'),to_date('04/04/2016', 'MM/DD/YYYY'),'FALSE','prpt3');</v>
      </c>
    </row>
    <row r="50" spans="1:5" x14ac:dyDescent="0.2">
      <c r="A50" s="6" t="s">
        <v>2611</v>
      </c>
      <c r="B50" s="14" t="s">
        <v>2629</v>
      </c>
      <c r="C50" t="b">
        <v>0</v>
      </c>
      <c r="D50" s="4" t="s">
        <v>2007</v>
      </c>
      <c r="E50" s="5" t="str">
        <f t="shared" si="0"/>
        <v>INSERT INTO States VALUES(to_date('02/08/2016', 'MM/DD/YYYY'),to_date('07/01/2016', 'MM/DD/YYYY'),'FALSE','prpt132');</v>
      </c>
    </row>
    <row r="51" spans="1:5" x14ac:dyDescent="0.2">
      <c r="A51" s="6" t="s">
        <v>2649</v>
      </c>
      <c r="B51" s="14" t="s">
        <v>2650</v>
      </c>
      <c r="C51" t="b">
        <v>0</v>
      </c>
      <c r="D51" s="4" t="s">
        <v>1981</v>
      </c>
      <c r="E51" s="5" t="str">
        <f t="shared" si="0"/>
        <v>INSERT INTO States VALUES(to_date('02/09/2016', 'MM/DD/YYYY'),to_date('07/11/2016', 'MM/DD/YYYY'),'FALSE','prpt106');</v>
      </c>
    </row>
    <row r="52" spans="1:5" x14ac:dyDescent="0.2">
      <c r="A52" s="6" t="s">
        <v>2615</v>
      </c>
      <c r="B52" s="14" t="s">
        <v>2616</v>
      </c>
      <c r="C52" t="b">
        <v>0</v>
      </c>
      <c r="D52" s="4" t="s">
        <v>1880</v>
      </c>
      <c r="E52" s="5" t="str">
        <f t="shared" si="0"/>
        <v>INSERT INTO States VALUES(to_date('02/10/2016', 'MM/DD/YYYY'),to_date('05/22/2016', 'MM/DD/YYYY'),'FALSE','prpt5');</v>
      </c>
    </row>
    <row r="53" spans="1:5" x14ac:dyDescent="0.2">
      <c r="A53" s="6" t="s">
        <v>2615</v>
      </c>
      <c r="B53" s="14" t="s">
        <v>2664</v>
      </c>
      <c r="C53" t="b">
        <v>0</v>
      </c>
      <c r="D53" s="4" t="s">
        <v>2025</v>
      </c>
      <c r="E53" s="5" t="str">
        <f t="shared" si="0"/>
        <v>INSERT INTO States VALUES(to_date('02/10/2016', 'MM/DD/YYYY'),to_date('07/06/2016', 'MM/DD/YYYY'),'FALSE','prpt150');</v>
      </c>
    </row>
    <row r="54" spans="1:5" x14ac:dyDescent="0.2">
      <c r="A54" s="6" t="s">
        <v>2705</v>
      </c>
      <c r="B54" s="14" t="s">
        <v>2706</v>
      </c>
      <c r="C54" t="b">
        <v>0</v>
      </c>
      <c r="D54" s="4" t="s">
        <v>2027</v>
      </c>
      <c r="E54" s="5" t="str">
        <f t="shared" si="0"/>
        <v>INSERT INTO States VALUES(to_date('02/11/2016', 'MM/DD/YYYY'),to_date('04/03/2016', 'MM/DD/YYYY'),'FALSE','prpt152');</v>
      </c>
    </row>
    <row r="55" spans="1:5" x14ac:dyDescent="0.2">
      <c r="A55" s="6" t="s">
        <v>2654</v>
      </c>
      <c r="B55" s="14" t="s">
        <v>2655</v>
      </c>
      <c r="C55" t="b">
        <v>0</v>
      </c>
      <c r="D55" s="4" t="s">
        <v>1984</v>
      </c>
      <c r="E55" s="5" t="str">
        <f t="shared" si="0"/>
        <v>INSERT INTO States VALUES(to_date('02/13/2016', 'MM/DD/YYYY'),to_date('07/18/2016', 'MM/DD/YYYY'),'FALSE','prpt109');</v>
      </c>
    </row>
    <row r="56" spans="1:5" x14ac:dyDescent="0.2">
      <c r="A56" s="6" t="s">
        <v>2654</v>
      </c>
      <c r="B56" s="14" t="s">
        <v>2664</v>
      </c>
      <c r="C56" t="b">
        <v>0</v>
      </c>
      <c r="D56" s="4" t="s">
        <v>1996</v>
      </c>
      <c r="E56" s="5" t="str">
        <f t="shared" si="0"/>
        <v>INSERT INTO States VALUES(to_date('02/13/2016', 'MM/DD/YYYY'),to_date('07/06/2016', 'MM/DD/YYYY'),'FALSE','prpt121');</v>
      </c>
    </row>
    <row r="57" spans="1:5" x14ac:dyDescent="0.2">
      <c r="A57" s="6" t="s">
        <v>2654</v>
      </c>
      <c r="B57" s="14" t="s">
        <v>2686</v>
      </c>
      <c r="C57" t="b">
        <v>0</v>
      </c>
      <c r="D57" s="4" t="s">
        <v>2008</v>
      </c>
      <c r="E57" s="5" t="str">
        <f t="shared" si="0"/>
        <v>INSERT INTO States VALUES(to_date('02/13/2016', 'MM/DD/YYYY'),to_date('07/08/2016', 'MM/DD/YYYY'),'FALSE','prpt133');</v>
      </c>
    </row>
    <row r="58" spans="1:5" x14ac:dyDescent="0.2">
      <c r="A58" s="6" t="s">
        <v>2641</v>
      </c>
      <c r="B58" s="14" t="s">
        <v>2642</v>
      </c>
      <c r="C58" t="b">
        <v>0</v>
      </c>
      <c r="D58" s="4" t="s">
        <v>1894</v>
      </c>
      <c r="E58" s="5" t="str">
        <f t="shared" si="0"/>
        <v>INSERT INTO States VALUES(to_date('02/17/2016', 'MM/DD/YYYY'),to_date('05/23/2016', 'MM/DD/YYYY'),'FALSE','prpt19');</v>
      </c>
    </row>
    <row r="59" spans="1:5" x14ac:dyDescent="0.2">
      <c r="A59" s="6" t="s">
        <v>2641</v>
      </c>
      <c r="B59" s="14" t="s">
        <v>2669</v>
      </c>
      <c r="C59" t="b">
        <v>0</v>
      </c>
      <c r="D59" s="4" t="s">
        <v>2331</v>
      </c>
      <c r="E59" s="5" t="str">
        <f t="shared" si="0"/>
        <v>INSERT INTO States VALUES(to_date('02/17/2016', 'MM/DD/YYYY'),to_date('05/07/2016', 'MM/DD/YYYY'),'FALSE','prpt456');</v>
      </c>
    </row>
    <row r="60" spans="1:5" x14ac:dyDescent="0.2">
      <c r="A60" s="6" t="s">
        <v>2635</v>
      </c>
      <c r="B60" s="14" t="s">
        <v>2636</v>
      </c>
      <c r="C60" t="b">
        <v>0</v>
      </c>
      <c r="D60" s="4" t="s">
        <v>1891</v>
      </c>
      <c r="E60" s="5" t="str">
        <f t="shared" si="0"/>
        <v>INSERT INTO States VALUES(to_date('02/18/2016', 'MM/DD/YYYY'),to_date('06/08/2016', 'MM/DD/YYYY'),'FALSE','prpt16');</v>
      </c>
    </row>
    <row r="61" spans="1:5" x14ac:dyDescent="0.2">
      <c r="A61" s="6" t="s">
        <v>2635</v>
      </c>
      <c r="B61" s="14" t="s">
        <v>2614</v>
      </c>
      <c r="C61" t="b">
        <v>0</v>
      </c>
      <c r="D61" s="4" t="s">
        <v>2320</v>
      </c>
      <c r="E61" s="5" t="str">
        <f t="shared" si="0"/>
        <v>INSERT INTO States VALUES(to_date('02/18/2016', 'MM/DD/YYYY'),to_date('06/27/2016', 'MM/DD/YYYY'),'FALSE','prpt445');</v>
      </c>
    </row>
    <row r="62" spans="1:5" x14ac:dyDescent="0.2">
      <c r="A62" s="6" t="s">
        <v>2665</v>
      </c>
      <c r="B62" s="14" t="s">
        <v>2666</v>
      </c>
      <c r="C62" t="b">
        <v>0</v>
      </c>
      <c r="D62" s="4" t="s">
        <v>1990</v>
      </c>
      <c r="E62" s="5" t="str">
        <f t="shared" si="0"/>
        <v>INSERT INTO States VALUES(to_date('02/19/2016', 'MM/DD/YYYY'),to_date('06/30/2016', 'MM/DD/YYYY'),'FALSE','prpt115');</v>
      </c>
    </row>
    <row r="63" spans="1:5" x14ac:dyDescent="0.2">
      <c r="A63" s="6" t="s">
        <v>2607</v>
      </c>
      <c r="B63" s="14" t="s">
        <v>2608</v>
      </c>
      <c r="C63" t="b">
        <v>0</v>
      </c>
      <c r="D63" s="4" t="s">
        <v>1166</v>
      </c>
      <c r="E63" s="5" t="str">
        <f t="shared" si="0"/>
        <v>INSERT INTO States VALUES(to_date('02/21/2016', 'MM/DD/YYYY'),to_date('05/31/2016', 'MM/DD/YYYY'),'FALSE','prpt1');</v>
      </c>
    </row>
    <row r="64" spans="1:5" x14ac:dyDescent="0.2">
      <c r="A64" s="6" t="s">
        <v>2673</v>
      </c>
      <c r="B64" s="14" t="s">
        <v>2674</v>
      </c>
      <c r="C64" t="b">
        <v>0</v>
      </c>
      <c r="D64" s="4" t="s">
        <v>1995</v>
      </c>
      <c r="E64" s="5" t="str">
        <f t="shared" si="0"/>
        <v>INSERT INTO States VALUES(to_date('02/22/2016', 'MM/DD/YYYY'),to_date('06/12/2016', 'MM/DD/YYYY'),'FALSE','prpt120');</v>
      </c>
    </row>
    <row r="65" spans="1:5" x14ac:dyDescent="0.2">
      <c r="A65" s="6" t="s">
        <v>2673</v>
      </c>
      <c r="B65" s="14" t="s">
        <v>2618</v>
      </c>
      <c r="C65" t="b">
        <v>0</v>
      </c>
      <c r="D65" s="4" t="s">
        <v>2032</v>
      </c>
      <c r="E65" s="5" t="str">
        <f t="shared" si="0"/>
        <v>INSERT INTO States VALUES(to_date('02/22/2016', 'MM/DD/YYYY'),to_date('06/28/2016', 'MM/DD/YYYY'),'FALSE','prpt157');</v>
      </c>
    </row>
    <row r="66" spans="1:5" x14ac:dyDescent="0.2">
      <c r="A66" s="6" t="s">
        <v>2701</v>
      </c>
      <c r="B66" s="14" t="s">
        <v>2702</v>
      </c>
      <c r="C66" t="b">
        <v>0</v>
      </c>
      <c r="D66" s="4" t="s">
        <v>2023</v>
      </c>
      <c r="E66" s="5" t="str">
        <f t="shared" ref="E66:E129" si="1">"INSERT INTO States VALUES(to_date('"&amp;A66&amp;"', 'MM/DD/YYYY'),to_date('"&amp;B66&amp;"', 'MM/DD/YYYY'),'"&amp;C66&amp;"','"&amp;D66&amp;"');"</f>
        <v>INSERT INTO States VALUES(to_date('02/23/2016', 'MM/DD/YYYY'),to_date('05/17/2016', 'MM/DD/YYYY'),'FALSE','prpt148');</v>
      </c>
    </row>
    <row r="67" spans="1:5" x14ac:dyDescent="0.2">
      <c r="A67" s="6" t="s">
        <v>2701</v>
      </c>
      <c r="B67" s="14" t="s">
        <v>2704</v>
      </c>
      <c r="C67" t="b">
        <v>0</v>
      </c>
      <c r="D67" s="4" t="s">
        <v>2026</v>
      </c>
      <c r="E67" s="5" t="str">
        <f t="shared" si="1"/>
        <v>INSERT INTO States VALUES(to_date('02/23/2016', 'MM/DD/YYYY'),to_date('06/04/2016', 'MM/DD/YYYY'),'FALSE','prpt151');</v>
      </c>
    </row>
    <row r="68" spans="1:5" x14ac:dyDescent="0.2">
      <c r="A68" s="6" t="s">
        <v>2630</v>
      </c>
      <c r="B68" s="14" t="s">
        <v>2631</v>
      </c>
      <c r="C68" t="b">
        <v>0</v>
      </c>
      <c r="D68" s="4" t="s">
        <v>1888</v>
      </c>
      <c r="E68" s="5" t="str">
        <f t="shared" si="1"/>
        <v>INSERT INTO States VALUES(to_date('02/26/2016', 'MM/DD/YYYY'),to_date('07/21/2016', 'MM/DD/YYYY'),'FALSE','prpt13');</v>
      </c>
    </row>
    <row r="69" spans="1:5" x14ac:dyDescent="0.2">
      <c r="A69" s="6" t="s">
        <v>2630</v>
      </c>
      <c r="B69" s="14" t="s">
        <v>2643</v>
      </c>
      <c r="C69" t="b">
        <v>0</v>
      </c>
      <c r="D69" s="4" t="s">
        <v>1895</v>
      </c>
      <c r="E69" s="5" t="str">
        <f t="shared" si="1"/>
        <v>INSERT INTO States VALUES(to_date('02/26/2016', 'MM/DD/YYYY'),to_date('04/29/2016', 'MM/DD/YYYY'),'FALSE','prpt20');</v>
      </c>
    </row>
    <row r="70" spans="1:5" x14ac:dyDescent="0.2">
      <c r="A70" s="6" t="s">
        <v>2630</v>
      </c>
      <c r="B70" s="14" t="s">
        <v>2670</v>
      </c>
      <c r="C70" t="b">
        <v>0</v>
      </c>
      <c r="D70" s="4" t="s">
        <v>1993</v>
      </c>
      <c r="E70" s="5" t="str">
        <f t="shared" si="1"/>
        <v>INSERT INTO States VALUES(to_date('02/26/2016', 'MM/DD/YYYY'),to_date('07/16/2016', 'MM/DD/YYYY'),'FALSE','prpt118');</v>
      </c>
    </row>
    <row r="71" spans="1:5" x14ac:dyDescent="0.2">
      <c r="A71" s="6" t="s">
        <v>2708</v>
      </c>
      <c r="B71" s="14" t="s">
        <v>2709</v>
      </c>
      <c r="C71" t="b">
        <v>0</v>
      </c>
      <c r="D71" s="4" t="s">
        <v>2031</v>
      </c>
      <c r="E71" s="5" t="str">
        <f t="shared" si="1"/>
        <v>INSERT INTO States VALUES(to_date('02/29/2016', 'MM/DD/YYYY'),to_date('04/28/2016', 'MM/DD/YYYY'),'FALSE','prpt156');</v>
      </c>
    </row>
    <row r="72" spans="1:5" x14ac:dyDescent="0.2">
      <c r="A72" s="6" t="s">
        <v>2708</v>
      </c>
      <c r="B72" s="14" t="s">
        <v>2716</v>
      </c>
      <c r="C72" t="b">
        <v>0</v>
      </c>
      <c r="D72" s="4" t="s">
        <v>2340</v>
      </c>
      <c r="E72" s="5" t="str">
        <f t="shared" si="1"/>
        <v>INSERT INTO States VALUES(to_date('02/29/2016', 'MM/DD/YYYY'),to_date('05/02/2016', 'MM/DD/YYYY'),'FALSE','prpt465');</v>
      </c>
    </row>
    <row r="73" spans="1:5" x14ac:dyDescent="0.2">
      <c r="A73" s="6" t="s">
        <v>2617</v>
      </c>
      <c r="B73" s="14" t="s">
        <v>2618</v>
      </c>
      <c r="C73" t="b">
        <v>0</v>
      </c>
      <c r="D73" s="4" t="s">
        <v>1881</v>
      </c>
      <c r="E73" s="5" t="str">
        <f t="shared" si="1"/>
        <v>INSERT INTO States VALUES(to_date('03/01/2016', 'MM/DD/YYYY'),to_date('06/28/2016', 'MM/DD/YYYY'),'FALSE','prpt6');</v>
      </c>
    </row>
    <row r="74" spans="1:5" x14ac:dyDescent="0.2">
      <c r="A74" s="6" t="s">
        <v>2617</v>
      </c>
      <c r="B74" s="14" t="s">
        <v>2652</v>
      </c>
      <c r="C74" t="b">
        <v>0</v>
      </c>
      <c r="D74" s="4" t="s">
        <v>2324</v>
      </c>
      <c r="E74" s="5" t="str">
        <f t="shared" si="1"/>
        <v>INSERT INTO States VALUES(to_date('03/01/2016', 'MM/DD/YYYY'),to_date('04/26/2016', 'MM/DD/YYYY'),'FALSE','prpt449');</v>
      </c>
    </row>
    <row r="75" spans="1:5" x14ac:dyDescent="0.2">
      <c r="A75" s="6" t="s">
        <v>2677</v>
      </c>
      <c r="B75" s="14" t="s">
        <v>2678</v>
      </c>
      <c r="C75" t="b">
        <v>0</v>
      </c>
      <c r="D75" s="4" t="s">
        <v>1998</v>
      </c>
      <c r="E75" s="5" t="str">
        <f t="shared" si="1"/>
        <v>INSERT INTO States VALUES(to_date('03/02/2016', 'MM/DD/YYYY'),to_date('05/24/2016', 'MM/DD/YYYY'),'FALSE','prpt123');</v>
      </c>
    </row>
    <row r="76" spans="1:5" x14ac:dyDescent="0.2">
      <c r="A76" s="6" t="s">
        <v>2711</v>
      </c>
      <c r="B76" s="14" t="s">
        <v>2712</v>
      </c>
      <c r="C76" t="b">
        <v>0</v>
      </c>
      <c r="D76" s="4" t="s">
        <v>2321</v>
      </c>
      <c r="E76" s="5" t="str">
        <f t="shared" si="1"/>
        <v>INSERT INTO States VALUES(to_date('03/03/2016', 'MM/DD/YYYY'),to_date('05/10/2016', 'MM/DD/YYYY'),'FALSE','prpt446');</v>
      </c>
    </row>
    <row r="77" spans="1:5" x14ac:dyDescent="0.2">
      <c r="A77" s="6" t="s">
        <v>2711</v>
      </c>
      <c r="B77" s="14" t="s">
        <v>2657</v>
      </c>
      <c r="C77" t="b">
        <v>0</v>
      </c>
      <c r="D77" s="4" t="s">
        <v>2334</v>
      </c>
      <c r="E77" s="5" t="str">
        <f t="shared" si="1"/>
        <v>INSERT INTO States VALUES(to_date('03/03/2016', 'MM/DD/YYYY'),to_date('05/08/2016', 'MM/DD/YYYY'),'FALSE','prpt459');</v>
      </c>
    </row>
    <row r="78" spans="1:5" x14ac:dyDescent="0.2">
      <c r="A78" s="6" t="s">
        <v>2723</v>
      </c>
      <c r="B78" s="14" t="s">
        <v>2691</v>
      </c>
      <c r="C78" t="b">
        <v>0</v>
      </c>
      <c r="D78" s="4" t="s">
        <v>2338</v>
      </c>
      <c r="E78" s="5" t="str">
        <f t="shared" si="1"/>
        <v>INSERT INTO States VALUES(to_date('03/04/2016', 'MM/DD/YYYY'),to_date('04/19/2016', 'MM/DD/YYYY'),'FALSE','prpt463');</v>
      </c>
    </row>
    <row r="79" spans="1:5" x14ac:dyDescent="0.2">
      <c r="A79" s="6" t="s">
        <v>2668</v>
      </c>
      <c r="B79" s="14" t="s">
        <v>2669</v>
      </c>
      <c r="C79" t="b">
        <v>0</v>
      </c>
      <c r="D79" s="4" t="s">
        <v>1992</v>
      </c>
      <c r="E79" s="5" t="str">
        <f t="shared" si="1"/>
        <v>INSERT INTO States VALUES(to_date('03/05/2016', 'MM/DD/YYYY'),to_date('05/07/2016', 'MM/DD/YYYY'),'FALSE','prpt117');</v>
      </c>
    </row>
    <row r="80" spans="1:5" x14ac:dyDescent="0.2">
      <c r="A80" s="6" t="s">
        <v>2699</v>
      </c>
      <c r="B80" s="14" t="s">
        <v>2647</v>
      </c>
      <c r="C80" t="b">
        <v>0</v>
      </c>
      <c r="D80" s="4" t="s">
        <v>2021</v>
      </c>
      <c r="E80" s="5" t="str">
        <f t="shared" si="1"/>
        <v>INSERT INTO States VALUES(to_date('03/06/2016', 'MM/DD/YYYY'),to_date('04/09/2016', 'MM/DD/YYYY'),'FALSE','prpt146');</v>
      </c>
    </row>
    <row r="81" spans="1:5" x14ac:dyDescent="0.2">
      <c r="A81" s="6" t="s">
        <v>2648</v>
      </c>
      <c r="B81" s="14" t="s">
        <v>2646</v>
      </c>
      <c r="C81" t="b">
        <v>0</v>
      </c>
      <c r="D81" s="4" t="s">
        <v>1980</v>
      </c>
      <c r="E81" s="5" t="str">
        <f t="shared" si="1"/>
        <v>INSERT INTO States VALUES(to_date('03/07/2016', 'MM/DD/YYYY'),to_date('07/28/2016', 'MM/DD/YYYY'),'FALSE','prpt105');</v>
      </c>
    </row>
    <row r="82" spans="1:5" x14ac:dyDescent="0.2">
      <c r="A82" s="6" t="s">
        <v>2690</v>
      </c>
      <c r="B82" s="14" t="s">
        <v>2691</v>
      </c>
      <c r="C82" t="b">
        <v>0</v>
      </c>
      <c r="D82" s="4" t="s">
        <v>2013</v>
      </c>
      <c r="E82" s="5" t="str">
        <f t="shared" si="1"/>
        <v>INSERT INTO States VALUES(to_date('03/08/2016', 'MM/DD/YYYY'),to_date('04/19/2016', 'MM/DD/YYYY'),'FALSE','prpt138');</v>
      </c>
    </row>
    <row r="83" spans="1:5" x14ac:dyDescent="0.2">
      <c r="A83" s="6" t="s">
        <v>2707</v>
      </c>
      <c r="B83" s="14" t="s">
        <v>2629</v>
      </c>
      <c r="C83" t="b">
        <v>0</v>
      </c>
      <c r="D83" s="4" t="s">
        <v>2028</v>
      </c>
      <c r="E83" s="5" t="str">
        <f t="shared" si="1"/>
        <v>INSERT INTO States VALUES(to_date('03/12/2016', 'MM/DD/YYYY'),to_date('07/01/2016', 'MM/DD/YYYY'),'FALSE','prpt153');</v>
      </c>
    </row>
    <row r="84" spans="1:5" x14ac:dyDescent="0.2">
      <c r="A84" s="6" t="s">
        <v>2707</v>
      </c>
      <c r="B84" s="14" t="s">
        <v>2721</v>
      </c>
      <c r="C84" t="b">
        <v>0</v>
      </c>
      <c r="D84" s="4" t="s">
        <v>2333</v>
      </c>
      <c r="E84" s="5" t="str">
        <f t="shared" si="1"/>
        <v>INSERT INTO States VALUES(to_date('03/12/2016', 'MM/DD/YYYY'),to_date('07/22/2016', 'MM/DD/YYYY'),'FALSE','prpt458');</v>
      </c>
    </row>
    <row r="85" spans="1:5" x14ac:dyDescent="0.2">
      <c r="A85" s="6" t="s">
        <v>2718</v>
      </c>
      <c r="B85" s="14" t="s">
        <v>2719</v>
      </c>
      <c r="C85" t="b">
        <v>0</v>
      </c>
      <c r="D85" s="4" t="s">
        <v>2329</v>
      </c>
      <c r="E85" s="5" t="str">
        <f t="shared" si="1"/>
        <v>INSERT INTO States VALUES(to_date('03/14/2016', 'MM/DD/YYYY'),to_date('07/24/2016', 'MM/DD/YYYY'),'FALSE','prpt454');</v>
      </c>
    </row>
    <row r="86" spans="1:5" x14ac:dyDescent="0.2">
      <c r="A86" s="6" t="s">
        <v>2683</v>
      </c>
      <c r="B86" s="14" t="s">
        <v>2684</v>
      </c>
      <c r="C86" t="b">
        <v>0</v>
      </c>
      <c r="D86" s="4" t="s">
        <v>2003</v>
      </c>
      <c r="E86" s="5" t="str">
        <f t="shared" si="1"/>
        <v>INSERT INTO States VALUES(to_date('03/15/2016', 'MM/DD/YYYY'),to_date('07/07/2016', 'MM/DD/YYYY'),'FALSE','prpt128');</v>
      </c>
    </row>
    <row r="87" spans="1:5" x14ac:dyDescent="0.2">
      <c r="A87" s="6" t="s">
        <v>2683</v>
      </c>
      <c r="B87" s="14" t="s">
        <v>2693</v>
      </c>
      <c r="C87" t="b">
        <v>0</v>
      </c>
      <c r="D87" s="4" t="s">
        <v>2336</v>
      </c>
      <c r="E87" s="5" t="str">
        <f t="shared" si="1"/>
        <v>INSERT INTO States VALUES(to_date('03/15/2016', 'MM/DD/YYYY'),to_date('07/29/2016', 'MM/DD/YYYY'),'FALSE','prpt461');</v>
      </c>
    </row>
    <row r="88" spans="1:5" x14ac:dyDescent="0.2">
      <c r="A88" s="6" t="s">
        <v>2688</v>
      </c>
      <c r="B88" s="14" t="s">
        <v>2689</v>
      </c>
      <c r="C88" t="b">
        <v>0</v>
      </c>
      <c r="D88" s="4" t="s">
        <v>2012</v>
      </c>
      <c r="E88" s="5" t="str">
        <f t="shared" si="1"/>
        <v>INSERT INTO States VALUES(to_date('03/16/2016', 'MM/DD/YYYY'),to_date('06/10/2016', 'MM/DD/YYYY'),'FALSE','prpt137');</v>
      </c>
    </row>
    <row r="89" spans="1:5" x14ac:dyDescent="0.2">
      <c r="A89" s="6" t="s">
        <v>2717</v>
      </c>
      <c r="B89" s="14" t="s">
        <v>2636</v>
      </c>
      <c r="C89" t="b">
        <v>0</v>
      </c>
      <c r="D89" s="4" t="s">
        <v>2328</v>
      </c>
      <c r="E89" s="5" t="str">
        <f t="shared" si="1"/>
        <v>INSERT INTO States VALUES(to_date('03/19/2016', 'MM/DD/YYYY'),to_date('06/08/2016', 'MM/DD/YYYY'),'FALSE','prpt453');</v>
      </c>
    </row>
    <row r="90" spans="1:5" x14ac:dyDescent="0.2">
      <c r="A90" s="6" t="s">
        <v>2687</v>
      </c>
      <c r="B90" s="14" t="s">
        <v>2657</v>
      </c>
      <c r="C90" t="b">
        <v>0</v>
      </c>
      <c r="D90" s="4" t="s">
        <v>2009</v>
      </c>
      <c r="E90" s="5" t="str">
        <f t="shared" si="1"/>
        <v>INSERT INTO States VALUES(to_date('03/20/2016', 'MM/DD/YYYY'),to_date('05/08/2016', 'MM/DD/YYYY'),'FALSE','prpt134');</v>
      </c>
    </row>
    <row r="91" spans="1:5" x14ac:dyDescent="0.2">
      <c r="A91" s="6" t="s">
        <v>2687</v>
      </c>
      <c r="B91" s="14" t="s">
        <v>2678</v>
      </c>
      <c r="C91" t="b">
        <v>0</v>
      </c>
      <c r="D91" s="4" t="s">
        <v>2011</v>
      </c>
      <c r="E91" s="5" t="str">
        <f t="shared" si="1"/>
        <v>INSERT INTO States VALUES(to_date('03/20/2016', 'MM/DD/YYYY'),to_date('05/24/2016', 'MM/DD/YYYY'),'FALSE','prpt136');</v>
      </c>
    </row>
    <row r="92" spans="1:5" x14ac:dyDescent="0.2">
      <c r="A92" s="6" t="s">
        <v>2697</v>
      </c>
      <c r="B92" s="14" t="s">
        <v>2698</v>
      </c>
      <c r="C92" t="b">
        <v>0</v>
      </c>
      <c r="D92" s="4" t="s">
        <v>2019</v>
      </c>
      <c r="E92" s="5" t="str">
        <f t="shared" si="1"/>
        <v>INSERT INTO States VALUES(to_date('03/21/2016', 'MM/DD/YYYY'),to_date('04/25/2016', 'MM/DD/YYYY'),'FALSE','prpt144');</v>
      </c>
    </row>
    <row r="93" spans="1:5" x14ac:dyDescent="0.2">
      <c r="A93" s="6" t="s">
        <v>2613</v>
      </c>
      <c r="B93" s="14" t="s">
        <v>2614</v>
      </c>
      <c r="C93" t="b">
        <v>0</v>
      </c>
      <c r="D93" s="4" t="s">
        <v>1879</v>
      </c>
      <c r="E93" s="5" t="str">
        <f t="shared" si="1"/>
        <v>INSERT INTO States VALUES(to_date('03/26/2016', 'MM/DD/YYYY'),to_date('06/27/2016', 'MM/DD/YYYY'),'FALSE','prpt4');</v>
      </c>
    </row>
    <row r="94" spans="1:5" x14ac:dyDescent="0.2">
      <c r="A94" s="6" t="s">
        <v>2613</v>
      </c>
      <c r="B94" s="14" t="s">
        <v>2710</v>
      </c>
      <c r="C94" t="b">
        <v>0</v>
      </c>
      <c r="D94" s="4" t="s">
        <v>2319</v>
      </c>
      <c r="E94" s="5" t="str">
        <f t="shared" si="1"/>
        <v>INSERT INTO States VALUES(to_date('03/26/2016', 'MM/DD/YYYY'),to_date('07/03/2016', 'MM/DD/YYYY'),'FALSE','prpt444');</v>
      </c>
    </row>
    <row r="95" spans="1:5" x14ac:dyDescent="0.2">
      <c r="A95" s="6" t="s">
        <v>2713</v>
      </c>
      <c r="B95" s="14" t="s">
        <v>2714</v>
      </c>
      <c r="C95" t="b">
        <v>0</v>
      </c>
      <c r="D95" s="4" t="s">
        <v>2322</v>
      </c>
      <c r="E95" s="5" t="str">
        <f t="shared" si="1"/>
        <v>INSERT INTO States VALUES(to_date('03/27/2016', 'MM/DD/YYYY'),to_date('04/12/2016', 'MM/DD/YYYY'),'FALSE','prpt447');</v>
      </c>
    </row>
    <row r="96" spans="1:5" x14ac:dyDescent="0.2">
      <c r="A96" s="6" t="s">
        <v>2633</v>
      </c>
      <c r="B96" s="14" t="s">
        <v>2634</v>
      </c>
      <c r="C96" t="b">
        <v>0</v>
      </c>
      <c r="D96" s="4" t="s">
        <v>1890</v>
      </c>
      <c r="E96" s="5" t="str">
        <f t="shared" si="1"/>
        <v>INSERT INTO States VALUES(to_date('03/28/2016', 'MM/DD/YYYY'),to_date('06/22/2016', 'MM/DD/YYYY'),'FALSE','prpt15');</v>
      </c>
    </row>
    <row r="97" spans="1:5" x14ac:dyDescent="0.2">
      <c r="A97" s="6" t="s">
        <v>2633</v>
      </c>
      <c r="B97" s="14" t="s">
        <v>2696</v>
      </c>
      <c r="C97" t="b">
        <v>0</v>
      </c>
      <c r="D97" s="4" t="s">
        <v>2018</v>
      </c>
      <c r="E97" s="5" t="str">
        <f t="shared" si="1"/>
        <v>INSERT INTO States VALUES(to_date('03/28/2016', 'MM/DD/YYYY'),to_date('07/31/2016', 'MM/DD/YYYY'),'FALSE','prpt143');</v>
      </c>
    </row>
    <row r="98" spans="1:5" x14ac:dyDescent="0.2">
      <c r="A98" s="6" t="s">
        <v>2633</v>
      </c>
      <c r="B98" s="14" t="s">
        <v>2716</v>
      </c>
      <c r="C98" t="b">
        <v>0</v>
      </c>
      <c r="D98" s="4" t="s">
        <v>2325</v>
      </c>
      <c r="E98" s="5" t="str">
        <f t="shared" si="1"/>
        <v>INSERT INTO States VALUES(to_date('03/28/2016', 'MM/DD/YYYY'),to_date('05/02/2016', 'MM/DD/YYYY'),'FALSE','prpt450');</v>
      </c>
    </row>
    <row r="99" spans="1:5" x14ac:dyDescent="0.2">
      <c r="A99" s="6" t="s">
        <v>2633</v>
      </c>
      <c r="B99" s="14" t="s">
        <v>2669</v>
      </c>
      <c r="C99" t="b">
        <v>0</v>
      </c>
      <c r="D99" s="4" t="s">
        <v>2332</v>
      </c>
      <c r="E99" s="5" t="str">
        <f t="shared" si="1"/>
        <v>INSERT INTO States VALUES(to_date('03/28/2016', 'MM/DD/YYYY'),to_date('05/07/2016', 'MM/DD/YYYY'),'FALSE','prpt457');</v>
      </c>
    </row>
    <row r="100" spans="1:5" x14ac:dyDescent="0.2">
      <c r="A100" s="6" t="s">
        <v>2720</v>
      </c>
      <c r="B100" s="14" t="s">
        <v>2655</v>
      </c>
      <c r="C100" t="b">
        <v>0</v>
      </c>
      <c r="D100" s="4" t="s">
        <v>2330</v>
      </c>
      <c r="E100" s="5" t="str">
        <f t="shared" si="1"/>
        <v>INSERT INTO States VALUES(to_date('03/29/2016', 'MM/DD/YYYY'),to_date('07/18/2016', 'MM/DD/YYYY'),'FALSE','prpt455');</v>
      </c>
    </row>
    <row r="101" spans="1:5" x14ac:dyDescent="0.2">
      <c r="A101" s="6" t="s">
        <v>2681</v>
      </c>
      <c r="B101" s="14" t="s">
        <v>2682</v>
      </c>
      <c r="C101" t="b">
        <v>0</v>
      </c>
      <c r="D101" s="4" t="s">
        <v>2001</v>
      </c>
      <c r="E101" s="5" t="str">
        <f t="shared" si="1"/>
        <v>INSERT INTO States VALUES(to_date('03/30/2016', 'MM/DD/YYYY'),to_date('07/30/2016', 'MM/DD/YYYY'),'FALSE','prpt126');</v>
      </c>
    </row>
    <row r="102" spans="1:5" x14ac:dyDescent="0.2">
      <c r="A102" s="6" t="s">
        <v>2612</v>
      </c>
      <c r="B102" s="14" t="s">
        <v>2755</v>
      </c>
      <c r="C102" t="b">
        <v>0</v>
      </c>
      <c r="D102" s="4" t="s">
        <v>2394</v>
      </c>
      <c r="E102" s="5" t="str">
        <f t="shared" si="1"/>
        <v>INSERT INTO States VALUES(to_date('04/04/2016', 'MM/DD/YYYY'),to_date('10/08/2016', 'MM/DD/YYYY'),'FALSE','prpt519');</v>
      </c>
    </row>
    <row r="103" spans="1:5" x14ac:dyDescent="0.2">
      <c r="A103" s="6" t="s">
        <v>2612</v>
      </c>
      <c r="B103" s="14" t="s">
        <v>2762</v>
      </c>
      <c r="C103" t="b">
        <v>0</v>
      </c>
      <c r="D103" s="4" t="s">
        <v>2400</v>
      </c>
      <c r="E103" s="5" t="str">
        <f t="shared" si="1"/>
        <v>INSERT INTO States VALUES(to_date('04/04/2016', 'MM/DD/YYYY'),to_date('09/30/2016', 'MM/DD/YYYY'),'FALSE','prpt525');</v>
      </c>
    </row>
    <row r="104" spans="1:5" x14ac:dyDescent="0.2">
      <c r="A104" s="6" t="s">
        <v>2752</v>
      </c>
      <c r="B104" s="14" t="s">
        <v>2733</v>
      </c>
      <c r="C104" t="b">
        <v>0</v>
      </c>
      <c r="D104" s="4" t="s">
        <v>2389</v>
      </c>
      <c r="E104" s="5" t="str">
        <f t="shared" si="1"/>
        <v>INSERT INTO States VALUES(to_date('04/05/2016', 'MM/DD/YYYY'),to_date('09/06/2016', 'MM/DD/YYYY'),'FALSE','prpt514');</v>
      </c>
    </row>
    <row r="105" spans="1:5" x14ac:dyDescent="0.2">
      <c r="A105" s="6" t="s">
        <v>2662</v>
      </c>
      <c r="B105" s="14" t="s">
        <v>2737</v>
      </c>
      <c r="C105" t="b">
        <v>0</v>
      </c>
      <c r="D105" s="4" t="s">
        <v>2375</v>
      </c>
      <c r="E105" s="5" t="str">
        <f t="shared" si="1"/>
        <v>INSERT INTO States VALUES(to_date('04/10/2016', 'MM/DD/YYYY'),to_date('12/11/2016', 'MM/DD/YYYY'),'FALSE','prpt500');</v>
      </c>
    </row>
    <row r="106" spans="1:5" x14ac:dyDescent="0.2">
      <c r="A106" s="6" t="s">
        <v>2662</v>
      </c>
      <c r="B106" s="14" t="s">
        <v>2781</v>
      </c>
      <c r="C106" t="b">
        <v>0</v>
      </c>
      <c r="D106" s="4" t="s">
        <v>2438</v>
      </c>
      <c r="E106" s="5" t="str">
        <f t="shared" si="1"/>
        <v>INSERT INTO States VALUES(to_date('04/10/2016', 'MM/DD/YYYY'),to_date('11/16/2016', 'MM/DD/YYYY'),'FALSE','prpt563');</v>
      </c>
    </row>
    <row r="107" spans="1:5" x14ac:dyDescent="0.2">
      <c r="A107" s="6" t="s">
        <v>2659</v>
      </c>
      <c r="B107" s="14" t="s">
        <v>2793</v>
      </c>
      <c r="C107" t="b">
        <v>0</v>
      </c>
      <c r="D107" s="4" t="s">
        <v>2447</v>
      </c>
      <c r="E107" s="5" t="str">
        <f t="shared" si="1"/>
        <v>INSERT INTO States VALUES(to_date('04/11/2016', 'MM/DD/YYYY'),to_date('11/08/2016', 'MM/DD/YYYY'),'FALSE','prpt572');</v>
      </c>
    </row>
    <row r="108" spans="1:5" x14ac:dyDescent="0.2">
      <c r="A108" s="6" t="s">
        <v>2714</v>
      </c>
      <c r="B108" s="14" t="s">
        <v>2782</v>
      </c>
      <c r="C108" t="b">
        <v>0</v>
      </c>
      <c r="D108" s="4" t="s">
        <v>2439</v>
      </c>
      <c r="E108" s="5" t="str">
        <f t="shared" si="1"/>
        <v>INSERT INTO States VALUES(to_date('04/12/2016', 'MM/DD/YYYY'),to_date('11/27/2016', 'MM/DD/YYYY'),'FALSE','prpt564');</v>
      </c>
    </row>
    <row r="109" spans="1:5" x14ac:dyDescent="0.2">
      <c r="A109" s="6" t="s">
        <v>2768</v>
      </c>
      <c r="B109" s="14" t="s">
        <v>2769</v>
      </c>
      <c r="C109" t="b">
        <v>0</v>
      </c>
      <c r="D109" s="4" t="s">
        <v>2404</v>
      </c>
      <c r="E109" s="5" t="str">
        <f t="shared" si="1"/>
        <v>INSERT INTO States VALUES(to_date('04/14/2016', 'MM/DD/YYYY'),to_date('12/21/2016', 'MM/DD/YYYY'),'FALSE','prpt529');</v>
      </c>
    </row>
    <row r="110" spans="1:5" x14ac:dyDescent="0.2">
      <c r="A110" s="6" t="s">
        <v>2768</v>
      </c>
      <c r="B110" s="14" t="s">
        <v>2756</v>
      </c>
      <c r="C110" t="b">
        <v>0</v>
      </c>
      <c r="D110" s="4" t="s">
        <v>2476</v>
      </c>
      <c r="E110" s="5" t="str">
        <f t="shared" si="1"/>
        <v>INSERT INTO States VALUES(to_date('04/14/2016', 'MM/DD/YYYY'),to_date('11/02/2016', 'MM/DD/YYYY'),'FALSE','prpt601');</v>
      </c>
    </row>
    <row r="111" spans="1:5" x14ac:dyDescent="0.2">
      <c r="A111" s="6" t="s">
        <v>2824</v>
      </c>
      <c r="B111" s="14" t="s">
        <v>2820</v>
      </c>
      <c r="C111" t="b">
        <v>0</v>
      </c>
      <c r="D111" s="4" t="s">
        <v>2481</v>
      </c>
      <c r="E111" s="5" t="str">
        <f t="shared" si="1"/>
        <v>INSERT INTO States VALUES(to_date('04/17/2016', 'MM/DD/YYYY'),to_date('12/05/2016', 'MM/DD/YYYY'),'FALSE','prpt606');</v>
      </c>
    </row>
    <row r="112" spans="1:5" x14ac:dyDescent="0.2">
      <c r="A112" s="6" t="s">
        <v>2691</v>
      </c>
      <c r="B112" s="14" t="s">
        <v>2812</v>
      </c>
      <c r="C112" t="b">
        <v>0</v>
      </c>
      <c r="D112" s="4" t="s">
        <v>2466</v>
      </c>
      <c r="E112" s="5" t="str">
        <f t="shared" si="1"/>
        <v>INSERT INTO States VALUES(to_date('04/19/2016', 'MM/DD/YYYY'),to_date('11/25/2016', 'MM/DD/YYYY'),'FALSE','prpt591');</v>
      </c>
    </row>
    <row r="113" spans="1:5" x14ac:dyDescent="0.2">
      <c r="A113" s="6" t="s">
        <v>2746</v>
      </c>
      <c r="B113" s="14" t="s">
        <v>2747</v>
      </c>
      <c r="C113" t="b">
        <v>0</v>
      </c>
      <c r="D113" s="4" t="s">
        <v>2383</v>
      </c>
      <c r="E113" s="5" t="str">
        <f t="shared" si="1"/>
        <v>INSERT INTO States VALUES(to_date('04/20/2016', 'MM/DD/YYYY'),to_date('09/13/2016', 'MM/DD/YYYY'),'FALSE','prpt508');</v>
      </c>
    </row>
    <row r="114" spans="1:5" x14ac:dyDescent="0.2">
      <c r="A114" s="6" t="s">
        <v>2746</v>
      </c>
      <c r="B114" s="14" t="s">
        <v>2761</v>
      </c>
      <c r="C114" t="b">
        <v>0</v>
      </c>
      <c r="D114" s="4" t="s">
        <v>2399</v>
      </c>
      <c r="E114" s="5" t="str">
        <f t="shared" si="1"/>
        <v>INSERT INTO States VALUES(to_date('04/20/2016', 'MM/DD/YYYY'),to_date('10/06/2016', 'MM/DD/YYYY'),'FALSE','prpt524');</v>
      </c>
    </row>
    <row r="115" spans="1:5" x14ac:dyDescent="0.2">
      <c r="A115" s="6" t="s">
        <v>2746</v>
      </c>
      <c r="B115" s="14" t="s">
        <v>2813</v>
      </c>
      <c r="C115" t="b">
        <v>0</v>
      </c>
      <c r="D115" s="4" t="s">
        <v>2468</v>
      </c>
      <c r="E115" s="5" t="str">
        <f t="shared" si="1"/>
        <v>INSERT INTO States VALUES(to_date('04/20/2016', 'MM/DD/YYYY'),to_date('12/03/2016', 'MM/DD/YYYY'),'FALSE','prpt593');</v>
      </c>
    </row>
    <row r="116" spans="1:5" x14ac:dyDescent="0.2">
      <c r="A116" s="6" t="s">
        <v>2795</v>
      </c>
      <c r="B116" s="14" t="s">
        <v>2796</v>
      </c>
      <c r="C116" t="b">
        <v>0</v>
      </c>
      <c r="D116" s="4" t="s">
        <v>2449</v>
      </c>
      <c r="E116" s="5" t="str">
        <f t="shared" si="1"/>
        <v>INSERT INTO States VALUES(to_date('04/21/2016', 'MM/DD/YYYY'),to_date('10/15/2016', 'MM/DD/YYYY'),'FALSE','prpt574');</v>
      </c>
    </row>
    <row r="117" spans="1:5" x14ac:dyDescent="0.2">
      <c r="A117" s="6" t="s">
        <v>2821</v>
      </c>
      <c r="B117" s="14" t="s">
        <v>2822</v>
      </c>
      <c r="C117" t="b">
        <v>0</v>
      </c>
      <c r="D117" s="4" t="s">
        <v>2479</v>
      </c>
      <c r="E117" s="5" t="str">
        <f t="shared" si="1"/>
        <v>INSERT INTO States VALUES(to_date('04/23/2016', 'MM/DD/YYYY'),to_date('08/14/2016', 'MM/DD/YYYY'),'FALSE','prpt604');</v>
      </c>
    </row>
    <row r="118" spans="1:5" x14ac:dyDescent="0.2">
      <c r="A118" s="6" t="s">
        <v>2703</v>
      </c>
      <c r="B118" s="14" t="s">
        <v>2739</v>
      </c>
      <c r="C118" t="b">
        <v>0</v>
      </c>
      <c r="D118" s="4" t="s">
        <v>2384</v>
      </c>
      <c r="E118" s="5" t="str">
        <f t="shared" si="1"/>
        <v>INSERT INTO States VALUES(to_date('04/24/2016', 'MM/DD/YYYY'),to_date('09/14/2016', 'MM/DD/YYYY'),'FALSE','prpt509');</v>
      </c>
    </row>
    <row r="119" spans="1:5" x14ac:dyDescent="0.2">
      <c r="A119" s="6" t="s">
        <v>2652</v>
      </c>
      <c r="B119" s="14" t="s">
        <v>2816</v>
      </c>
      <c r="C119" t="b">
        <v>0</v>
      </c>
      <c r="D119" s="4" t="s">
        <v>2472</v>
      </c>
      <c r="E119" s="5" t="str">
        <f t="shared" si="1"/>
        <v>INSERT INTO States VALUES(to_date('04/26/2016', 'MM/DD/YYYY'),to_date('08/16/2016', 'MM/DD/YYYY'),'FALSE','prpt597');</v>
      </c>
    </row>
    <row r="120" spans="1:5" x14ac:dyDescent="0.2">
      <c r="A120" s="6" t="s">
        <v>2652</v>
      </c>
      <c r="B120" s="14" t="s">
        <v>2823</v>
      </c>
      <c r="C120" t="b">
        <v>0</v>
      </c>
      <c r="D120" s="4" t="s">
        <v>2480</v>
      </c>
      <c r="E120" s="5" t="str">
        <f t="shared" si="1"/>
        <v>INSERT INTO States VALUES(to_date('04/26/2016', 'MM/DD/YYYY'),to_date('11/15/2016', 'MM/DD/YYYY'),'FALSE','prpt605');</v>
      </c>
    </row>
    <row r="121" spans="1:5" x14ac:dyDescent="0.2">
      <c r="A121" s="6" t="s">
        <v>2709</v>
      </c>
      <c r="B121" s="14" t="s">
        <v>2739</v>
      </c>
      <c r="C121" t="b">
        <v>0</v>
      </c>
      <c r="D121" s="4" t="s">
        <v>2386</v>
      </c>
      <c r="E121" s="5" t="str">
        <f t="shared" si="1"/>
        <v>INSERT INTO States VALUES(to_date('04/28/2016', 'MM/DD/YYYY'),to_date('09/14/2016', 'MM/DD/YYYY'),'FALSE','prpt511');</v>
      </c>
    </row>
    <row r="122" spans="1:5" x14ac:dyDescent="0.2">
      <c r="A122" s="6" t="s">
        <v>2624</v>
      </c>
      <c r="B122" s="14" t="s">
        <v>2817</v>
      </c>
      <c r="C122" t="b">
        <v>0</v>
      </c>
      <c r="D122" s="4" t="s">
        <v>2473</v>
      </c>
      <c r="E122" s="5" t="str">
        <f t="shared" si="1"/>
        <v>INSERT INTO States VALUES(to_date('05/01/2016', 'MM/DD/YYYY'),to_date('12/07/2016', 'MM/DD/YYYY'),'FALSE','prpt598');</v>
      </c>
    </row>
    <row r="123" spans="1:5" x14ac:dyDescent="0.2">
      <c r="A123" s="6" t="s">
        <v>2716</v>
      </c>
      <c r="B123" s="14" t="s">
        <v>2744</v>
      </c>
      <c r="C123" t="b">
        <v>0</v>
      </c>
      <c r="D123" s="4" t="s">
        <v>2392</v>
      </c>
      <c r="E123" s="5" t="str">
        <f t="shared" si="1"/>
        <v>INSERT INTO States VALUES(to_date('05/02/2016', 'MM/DD/YYYY'),to_date('09/17/2016', 'MM/DD/YYYY'),'FALSE','prpt517');</v>
      </c>
    </row>
    <row r="124" spans="1:5" x14ac:dyDescent="0.2">
      <c r="A124" s="6" t="s">
        <v>2716</v>
      </c>
      <c r="B124" s="14" t="s">
        <v>2800</v>
      </c>
      <c r="C124" t="b">
        <v>0</v>
      </c>
      <c r="D124" s="4" t="s">
        <v>2454</v>
      </c>
      <c r="E124" s="5" t="str">
        <f t="shared" si="1"/>
        <v>INSERT INTO States VALUES(to_date('05/02/2016', 'MM/DD/YYYY'),to_date('08/18/2016', 'MM/DD/YYYY'),'FALSE','prpt579');</v>
      </c>
    </row>
    <row r="125" spans="1:5" x14ac:dyDescent="0.2">
      <c r="A125" s="6" t="s">
        <v>2759</v>
      </c>
      <c r="B125" s="14" t="s">
        <v>2760</v>
      </c>
      <c r="C125" t="b">
        <v>0</v>
      </c>
      <c r="D125" s="4" t="s">
        <v>2398</v>
      </c>
      <c r="E125" s="5" t="str">
        <f t="shared" si="1"/>
        <v>INSERT INTO States VALUES(to_date('05/05/2016', 'MM/DD/YYYY'),to_date('09/10/2016', 'MM/DD/YYYY'),'FALSE','prpt523');</v>
      </c>
    </row>
    <row r="126" spans="1:5" x14ac:dyDescent="0.2">
      <c r="A126" s="6" t="s">
        <v>2669</v>
      </c>
      <c r="B126" s="14" t="s">
        <v>2779</v>
      </c>
      <c r="C126" t="b">
        <v>0</v>
      </c>
      <c r="D126" s="4" t="s">
        <v>2436</v>
      </c>
      <c r="E126" s="5" t="str">
        <f t="shared" si="1"/>
        <v>INSERT INTO States VALUES(to_date('05/07/2016', 'MM/DD/YYYY'),to_date('08/25/2016', 'MM/DD/YYYY'),'FALSE','prpt561');</v>
      </c>
    </row>
    <row r="127" spans="1:5" x14ac:dyDescent="0.2">
      <c r="A127" s="6" t="s">
        <v>2774</v>
      </c>
      <c r="B127" s="14" t="s">
        <v>2775</v>
      </c>
      <c r="C127" t="b">
        <v>0</v>
      </c>
      <c r="D127" s="4" t="s">
        <v>2433</v>
      </c>
      <c r="E127" s="5" t="str">
        <f t="shared" si="1"/>
        <v>INSERT INTO States VALUES(to_date('05/09/2016', 'MM/DD/YYYY'),to_date('08/29/2016', 'MM/DD/YYYY'),'FALSE','prpt558');</v>
      </c>
    </row>
    <row r="128" spans="1:5" x14ac:dyDescent="0.2">
      <c r="A128" s="6" t="s">
        <v>2726</v>
      </c>
      <c r="B128" s="14" t="s">
        <v>2751</v>
      </c>
      <c r="C128" t="b">
        <v>0</v>
      </c>
      <c r="D128" s="4" t="s">
        <v>2397</v>
      </c>
      <c r="E128" s="5" t="str">
        <f t="shared" si="1"/>
        <v>INSERT INTO States VALUES(to_date('05/11/2016', 'MM/DD/YYYY'),to_date('10/23/2016', 'MM/DD/YYYY'),'FALSE','prpt522');</v>
      </c>
    </row>
    <row r="129" spans="1:5" x14ac:dyDescent="0.2">
      <c r="A129" s="6" t="s">
        <v>2726</v>
      </c>
      <c r="B129" s="14" t="s">
        <v>2780</v>
      </c>
      <c r="C129" t="b">
        <v>0</v>
      </c>
      <c r="D129" s="4" t="s">
        <v>2437</v>
      </c>
      <c r="E129" s="5" t="str">
        <f t="shared" si="1"/>
        <v>INSERT INTO States VALUES(to_date('05/11/2016', 'MM/DD/YYYY'),to_date('09/02/2016', 'MM/DD/YYYY'),'FALSE','prpt562');</v>
      </c>
    </row>
    <row r="130" spans="1:5" x14ac:dyDescent="0.2">
      <c r="A130" s="6" t="s">
        <v>2783</v>
      </c>
      <c r="B130" s="14" t="s">
        <v>2784</v>
      </c>
      <c r="C130" t="b">
        <v>0</v>
      </c>
      <c r="D130" s="4" t="s">
        <v>2440</v>
      </c>
      <c r="E130" s="5" t="str">
        <f t="shared" ref="E130:E193" si="2">"INSERT INTO States VALUES(to_date('"&amp;A130&amp;"', 'MM/DD/YYYY'),to_date('"&amp;B130&amp;"', 'MM/DD/YYYY'),'"&amp;C130&amp;"','"&amp;D130&amp;"');"</f>
        <v>INSERT INTO States VALUES(to_date('05/12/2016', 'MM/DD/YYYY'),to_date('11/06/2016', 'MM/DD/YYYY'),'FALSE','prpt565');</v>
      </c>
    </row>
    <row r="131" spans="1:5" x14ac:dyDescent="0.2">
      <c r="A131" s="6" t="s">
        <v>2776</v>
      </c>
      <c r="B131" s="14" t="s">
        <v>2777</v>
      </c>
      <c r="C131" t="b">
        <v>0</v>
      </c>
      <c r="D131" s="4" t="s">
        <v>2434</v>
      </c>
      <c r="E131" s="5" t="str">
        <f t="shared" si="2"/>
        <v>INSERT INTO States VALUES(to_date('05/14/2016', 'MM/DD/YYYY'),to_date('08/12/2016', 'MM/DD/YYYY'),'FALSE','prpt559');</v>
      </c>
    </row>
    <row r="132" spans="1:5" x14ac:dyDescent="0.2">
      <c r="A132" s="6" t="s">
        <v>2772</v>
      </c>
      <c r="B132" s="14" t="s">
        <v>2773</v>
      </c>
      <c r="C132" t="b">
        <v>0</v>
      </c>
      <c r="D132" s="4" t="s">
        <v>2432</v>
      </c>
      <c r="E132" s="5" t="str">
        <f t="shared" si="2"/>
        <v>INSERT INTO States VALUES(to_date('05/16/2016', 'MM/DD/YYYY'),to_date('10/11/2016', 'MM/DD/YYYY'),'FALSE','prpt557');</v>
      </c>
    </row>
    <row r="133" spans="1:5" x14ac:dyDescent="0.2">
      <c r="A133" s="6" t="s">
        <v>2772</v>
      </c>
      <c r="B133" s="14" t="s">
        <v>2788</v>
      </c>
      <c r="C133" t="b">
        <v>0</v>
      </c>
      <c r="D133" s="4" t="s">
        <v>2444</v>
      </c>
      <c r="E133" s="5" t="str">
        <f t="shared" si="2"/>
        <v>INSERT INTO States VALUES(to_date('05/16/2016', 'MM/DD/YYYY'),to_date('10/27/2016', 'MM/DD/YYYY'),'FALSE','prpt569');</v>
      </c>
    </row>
    <row r="134" spans="1:5" x14ac:dyDescent="0.2">
      <c r="A134" s="6" t="s">
        <v>2702</v>
      </c>
      <c r="B134" s="14" t="s">
        <v>2745</v>
      </c>
      <c r="C134" t="b">
        <v>0</v>
      </c>
      <c r="D134" s="4" t="s">
        <v>2382</v>
      </c>
      <c r="E134" s="5" t="str">
        <f t="shared" si="2"/>
        <v>INSERT INTO States VALUES(to_date('05/17/2016', 'MM/DD/YYYY'),to_date('12/14/2016', 'MM/DD/YYYY'),'FALSE','prpt507');</v>
      </c>
    </row>
    <row r="135" spans="1:5" x14ac:dyDescent="0.2">
      <c r="A135" s="6" t="s">
        <v>2741</v>
      </c>
      <c r="B135" s="14" t="s">
        <v>2742</v>
      </c>
      <c r="C135" t="b">
        <v>0</v>
      </c>
      <c r="D135" s="4" t="s">
        <v>2379</v>
      </c>
      <c r="E135" s="5" t="str">
        <f t="shared" si="2"/>
        <v>INSERT INTO States VALUES(to_date('05/19/2016', 'MM/DD/YYYY'),to_date('10/14/2016', 'MM/DD/YYYY'),'FALSE','prpt504');</v>
      </c>
    </row>
    <row r="136" spans="1:5" x14ac:dyDescent="0.2">
      <c r="A136" s="6" t="s">
        <v>2732</v>
      </c>
      <c r="B136" s="14" t="s">
        <v>2733</v>
      </c>
      <c r="C136" t="b">
        <v>0</v>
      </c>
      <c r="D136" s="4" t="s">
        <v>2371</v>
      </c>
      <c r="E136" s="5" t="str">
        <f t="shared" si="2"/>
        <v>INSERT INTO States VALUES(to_date('05/20/2016', 'MM/DD/YYYY'),to_date('09/06/2016', 'MM/DD/YYYY'),'FALSE','prpt496');</v>
      </c>
    </row>
    <row r="137" spans="1:5" x14ac:dyDescent="0.2">
      <c r="A137" s="6" t="s">
        <v>2616</v>
      </c>
      <c r="B137" s="14" t="s">
        <v>2743</v>
      </c>
      <c r="C137" t="b">
        <v>0</v>
      </c>
      <c r="D137" s="4" t="s">
        <v>2380</v>
      </c>
      <c r="E137" s="5" t="str">
        <f t="shared" si="2"/>
        <v>INSERT INTO States VALUES(to_date('05/22/2016', 'MM/DD/YYYY'),to_date('08/09/2016', 'MM/DD/YYYY'),'FALSE','prpt505');</v>
      </c>
    </row>
    <row r="138" spans="1:5" x14ac:dyDescent="0.2">
      <c r="A138" s="6" t="s">
        <v>2616</v>
      </c>
      <c r="B138" s="14" t="s">
        <v>2785</v>
      </c>
      <c r="C138" t="b">
        <v>0</v>
      </c>
      <c r="D138" s="4" t="s">
        <v>2441</v>
      </c>
      <c r="E138" s="5" t="str">
        <f t="shared" si="2"/>
        <v>INSERT INTO States VALUES(to_date('05/22/2016', 'MM/DD/YYYY'),to_date('10/10/2016', 'MM/DD/YYYY'),'FALSE','prpt566');</v>
      </c>
    </row>
    <row r="139" spans="1:5" x14ac:dyDescent="0.2">
      <c r="A139" s="6" t="s">
        <v>2642</v>
      </c>
      <c r="B139" s="14" t="s">
        <v>2756</v>
      </c>
      <c r="C139" t="b">
        <v>0</v>
      </c>
      <c r="D139" s="4" t="s">
        <v>2395</v>
      </c>
      <c r="E139" s="5" t="str">
        <f t="shared" si="2"/>
        <v>INSERT INTO States VALUES(to_date('05/23/2016', 'MM/DD/YYYY'),to_date('11/02/2016', 'MM/DD/YYYY'),'FALSE','prpt520');</v>
      </c>
    </row>
    <row r="140" spans="1:5" x14ac:dyDescent="0.2">
      <c r="A140" s="6" t="s">
        <v>2678</v>
      </c>
      <c r="B140" s="14" t="s">
        <v>2731</v>
      </c>
      <c r="C140" t="b">
        <v>0</v>
      </c>
      <c r="D140" s="4" t="s">
        <v>2370</v>
      </c>
      <c r="E140" s="5" t="str">
        <f t="shared" si="2"/>
        <v>INSERT INTO States VALUES(to_date('05/24/2016', 'MM/DD/YYYY'),to_date('11/14/2016', 'MM/DD/YYYY'),'FALSE','prpt495');</v>
      </c>
    </row>
    <row r="141" spans="1:5" x14ac:dyDescent="0.2">
      <c r="A141" s="6" t="s">
        <v>2678</v>
      </c>
      <c r="B141" s="14" t="s">
        <v>2804</v>
      </c>
      <c r="C141" t="b">
        <v>0</v>
      </c>
      <c r="D141" s="4" t="s">
        <v>2457</v>
      </c>
      <c r="E141" s="5" t="str">
        <f t="shared" si="2"/>
        <v>INSERT INTO States VALUES(to_date('05/24/2016', 'MM/DD/YYYY'),to_date('10/01/2016', 'MM/DD/YYYY'),'FALSE','prpt582');</v>
      </c>
    </row>
    <row r="142" spans="1:5" x14ac:dyDescent="0.2">
      <c r="A142" s="6" t="s">
        <v>2678</v>
      </c>
      <c r="B142" s="14" t="s">
        <v>2809</v>
      </c>
      <c r="C142" t="b">
        <v>0</v>
      </c>
      <c r="D142" s="4" t="s">
        <v>2462</v>
      </c>
      <c r="E142" s="5" t="str">
        <f t="shared" si="2"/>
        <v>INSERT INTO States VALUES(to_date('05/24/2016', 'MM/DD/YYYY'),to_date('10/07/2016', 'MM/DD/YYYY'),'FALSE','prpt587');</v>
      </c>
    </row>
    <row r="143" spans="1:5" x14ac:dyDescent="0.2">
      <c r="A143" s="6" t="s">
        <v>2753</v>
      </c>
      <c r="B143" s="14" t="s">
        <v>2754</v>
      </c>
      <c r="C143" t="b">
        <v>0</v>
      </c>
      <c r="D143" s="4" t="s">
        <v>2390</v>
      </c>
      <c r="E143" s="5" t="str">
        <f t="shared" si="2"/>
        <v>INSERT INTO States VALUES(to_date('05/25/2016', 'MM/DD/YYYY'),to_date('12/19/2016', 'MM/DD/YYYY'),'FALSE','prpt515');</v>
      </c>
    </row>
    <row r="144" spans="1:5" x14ac:dyDescent="0.2">
      <c r="A144" s="6" t="s">
        <v>2753</v>
      </c>
      <c r="B144" s="14" t="s">
        <v>2810</v>
      </c>
      <c r="C144" t="b">
        <v>0</v>
      </c>
      <c r="D144" s="4" t="s">
        <v>2464</v>
      </c>
      <c r="E144" s="5" t="str">
        <f t="shared" si="2"/>
        <v>INSERT INTO States VALUES(to_date('05/25/2016', 'MM/DD/YYYY'),to_date('11/24/2016', 'MM/DD/YYYY'),'FALSE','prpt589');</v>
      </c>
    </row>
    <row r="145" spans="1:5" x14ac:dyDescent="0.2">
      <c r="A145" s="6" t="s">
        <v>2763</v>
      </c>
      <c r="B145" s="14" t="s">
        <v>2764</v>
      </c>
      <c r="C145" t="b">
        <v>0</v>
      </c>
      <c r="D145" s="4" t="s">
        <v>2401</v>
      </c>
      <c r="E145" s="5" t="str">
        <f t="shared" si="2"/>
        <v>INSERT INTO States VALUES(to_date('05/27/2016', 'MM/DD/YYYY'),to_date('12/13/2016', 'MM/DD/YYYY'),'FALSE','prpt526');</v>
      </c>
    </row>
    <row r="146" spans="1:5" x14ac:dyDescent="0.2">
      <c r="A146" s="6" t="s">
        <v>2672</v>
      </c>
      <c r="B146" s="14" t="s">
        <v>2750</v>
      </c>
      <c r="C146" t="b">
        <v>0</v>
      </c>
      <c r="D146" s="4" t="s">
        <v>2387</v>
      </c>
      <c r="E146" s="5" t="str">
        <f t="shared" si="2"/>
        <v>INSERT INTO States VALUES(to_date('05/29/2016', 'MM/DD/YYYY'),to_date('09/15/2016', 'MM/DD/YYYY'),'FALSE','prpt512');</v>
      </c>
    </row>
    <row r="147" spans="1:5" x14ac:dyDescent="0.2">
      <c r="A147" s="6" t="s">
        <v>2620</v>
      </c>
      <c r="B147" s="14" t="s">
        <v>2740</v>
      </c>
      <c r="C147" t="b">
        <v>0</v>
      </c>
      <c r="D147" s="4" t="s">
        <v>2378</v>
      </c>
      <c r="E147" s="5" t="str">
        <f t="shared" si="2"/>
        <v>INSERT INTO States VALUES(to_date('05/30/2016', 'MM/DD/YYYY'),to_date('10/20/2016', 'MM/DD/YYYY'),'FALSE','prpt503');</v>
      </c>
    </row>
    <row r="148" spans="1:5" x14ac:dyDescent="0.2">
      <c r="A148" s="6" t="s">
        <v>2610</v>
      </c>
      <c r="B148" s="14" t="s">
        <v>2734</v>
      </c>
      <c r="C148" t="b">
        <v>0</v>
      </c>
      <c r="D148" s="4" t="s">
        <v>2372</v>
      </c>
      <c r="E148" s="5" t="str">
        <f t="shared" si="2"/>
        <v>INSERT INTO States VALUES(to_date('06/03/2016', 'MM/DD/YYYY'),to_date('10/26/2016', 'MM/DD/YYYY'),'FALSE','prpt497');</v>
      </c>
    </row>
    <row r="149" spans="1:5" x14ac:dyDescent="0.2">
      <c r="A149" s="6" t="s">
        <v>2738</v>
      </c>
      <c r="B149" s="14" t="s">
        <v>2739</v>
      </c>
      <c r="C149" t="b">
        <v>0</v>
      </c>
      <c r="D149" s="4" t="s">
        <v>2376</v>
      </c>
      <c r="E149" s="5" t="str">
        <f t="shared" si="2"/>
        <v>INSERT INTO States VALUES(to_date('06/05/2016', 'MM/DD/YYYY'),to_date('09/14/2016', 'MM/DD/YYYY'),'FALSE','prpt501');</v>
      </c>
    </row>
    <row r="150" spans="1:5" x14ac:dyDescent="0.2">
      <c r="A150" s="6" t="s">
        <v>2738</v>
      </c>
      <c r="B150" s="14" t="s">
        <v>2765</v>
      </c>
      <c r="C150" t="b">
        <v>0</v>
      </c>
      <c r="D150" s="4" t="s">
        <v>2402</v>
      </c>
      <c r="E150" s="5" t="str">
        <f t="shared" si="2"/>
        <v>INSERT INTO States VALUES(to_date('06/05/2016', 'MM/DD/YYYY'),to_date('09/09/2016', 'MM/DD/YYYY'),'FALSE','prpt527');</v>
      </c>
    </row>
    <row r="151" spans="1:5" x14ac:dyDescent="0.2">
      <c r="A151" s="6" t="s">
        <v>2794</v>
      </c>
      <c r="B151" s="14" t="s">
        <v>2747</v>
      </c>
      <c r="C151" t="b">
        <v>0</v>
      </c>
      <c r="D151" s="4" t="s">
        <v>2448</v>
      </c>
      <c r="E151" s="5" t="str">
        <f t="shared" si="2"/>
        <v>INSERT INTO States VALUES(to_date('06/06/2016', 'MM/DD/YYYY'),to_date('09/13/2016', 'MM/DD/YYYY'),'FALSE','prpt573');</v>
      </c>
    </row>
    <row r="152" spans="1:5" x14ac:dyDescent="0.2">
      <c r="A152" s="6" t="s">
        <v>2825</v>
      </c>
      <c r="B152" s="14" t="s">
        <v>2773</v>
      </c>
      <c r="C152" t="b">
        <v>0</v>
      </c>
      <c r="D152" s="4" t="s">
        <v>2482</v>
      </c>
      <c r="E152" s="5" t="str">
        <f t="shared" si="2"/>
        <v>INSERT INTO States VALUES(to_date('06/07/2016', 'MM/DD/YYYY'),to_date('10/11/2016', 'MM/DD/YYYY'),'FALSE','prpt607');</v>
      </c>
    </row>
    <row r="153" spans="1:5" x14ac:dyDescent="0.2">
      <c r="A153" s="6" t="s">
        <v>2689</v>
      </c>
      <c r="B153" s="14" t="s">
        <v>2808</v>
      </c>
      <c r="C153" t="b">
        <v>0</v>
      </c>
      <c r="D153" s="4" t="s">
        <v>2461</v>
      </c>
      <c r="E153" s="5" t="str">
        <f t="shared" si="2"/>
        <v>INSERT INTO States VALUES(to_date('06/10/2016', 'MM/DD/YYYY'),to_date('09/25/2016', 'MM/DD/YYYY'),'FALSE','prpt586');</v>
      </c>
    </row>
    <row r="154" spans="1:5" x14ac:dyDescent="0.2">
      <c r="A154" s="6" t="s">
        <v>2727</v>
      </c>
      <c r="B154" s="14" t="s">
        <v>2728</v>
      </c>
      <c r="C154" t="b">
        <v>0</v>
      </c>
      <c r="D154" s="4" t="s">
        <v>2368</v>
      </c>
      <c r="E154" s="5" t="str">
        <f t="shared" si="2"/>
        <v>INSERT INTO States VALUES(to_date('06/11/2016', 'MM/DD/YYYY'),to_date('09/21/2016', 'MM/DD/YYYY'),'FALSE','prpt493');</v>
      </c>
    </row>
    <row r="155" spans="1:5" x14ac:dyDescent="0.2">
      <c r="A155" s="6" t="s">
        <v>2727</v>
      </c>
      <c r="B155" s="14" t="s">
        <v>2799</v>
      </c>
      <c r="C155" t="b">
        <v>0</v>
      </c>
      <c r="D155" s="4" t="s">
        <v>2467</v>
      </c>
      <c r="E155" s="5" t="str">
        <f t="shared" si="2"/>
        <v>INSERT INTO States VALUES(to_date('06/11/2016', 'MM/DD/YYYY'),to_date('08/10/2016', 'MM/DD/YYYY'),'FALSE','prpt592');</v>
      </c>
    </row>
    <row r="156" spans="1:5" x14ac:dyDescent="0.2">
      <c r="A156" s="6" t="s">
        <v>2757</v>
      </c>
      <c r="B156" s="14" t="s">
        <v>2758</v>
      </c>
      <c r="C156" t="b">
        <v>0</v>
      </c>
      <c r="D156" s="4" t="s">
        <v>2396</v>
      </c>
      <c r="E156" s="5" t="str">
        <f t="shared" si="2"/>
        <v>INSERT INTO States VALUES(to_date('06/16/2016', 'MM/DD/YYYY'),to_date('10/30/2016', 'MM/DD/YYYY'),'FALSE','prpt521');</v>
      </c>
    </row>
    <row r="157" spans="1:5" x14ac:dyDescent="0.2">
      <c r="A157" s="6" t="s">
        <v>2798</v>
      </c>
      <c r="B157" s="14" t="s">
        <v>2799</v>
      </c>
      <c r="C157" t="b">
        <v>0</v>
      </c>
      <c r="D157" s="4" t="s">
        <v>2453</v>
      </c>
      <c r="E157" s="5" t="str">
        <f t="shared" si="2"/>
        <v>INSERT INTO States VALUES(to_date('06/20/2016', 'MM/DD/YYYY'),to_date('08/10/2016', 'MM/DD/YYYY'),'FALSE','prpt578');</v>
      </c>
    </row>
    <row r="158" spans="1:5" x14ac:dyDescent="0.2">
      <c r="A158" s="6" t="s">
        <v>2766</v>
      </c>
      <c r="B158" s="14" t="s">
        <v>2767</v>
      </c>
      <c r="C158" t="b">
        <v>0</v>
      </c>
      <c r="D158" s="4" t="s">
        <v>2403</v>
      </c>
      <c r="E158" s="5" t="str">
        <f t="shared" si="2"/>
        <v>INSERT INTO States VALUES(to_date('06/21/2016', 'MM/DD/YYYY'),to_date('10/04/2016', 'MM/DD/YYYY'),'FALSE','prpt528');</v>
      </c>
    </row>
    <row r="159" spans="1:5" x14ac:dyDescent="0.2">
      <c r="A159" s="6" t="s">
        <v>2806</v>
      </c>
      <c r="B159" s="14" t="s">
        <v>2728</v>
      </c>
      <c r="C159" t="b">
        <v>0</v>
      </c>
      <c r="D159" s="4" t="s">
        <v>2459</v>
      </c>
      <c r="E159" s="5" t="str">
        <f t="shared" si="2"/>
        <v>INSERT INTO States VALUES(to_date('06/23/2016', 'MM/DD/YYYY'),to_date('09/21/2016', 'MM/DD/YYYY'),'FALSE','prpt584');</v>
      </c>
    </row>
    <row r="160" spans="1:5" x14ac:dyDescent="0.2">
      <c r="A160" s="6" t="s">
        <v>2806</v>
      </c>
      <c r="B160" s="14" t="s">
        <v>2790</v>
      </c>
      <c r="C160" t="b">
        <v>0</v>
      </c>
      <c r="D160" s="4" t="s">
        <v>2477</v>
      </c>
      <c r="E160" s="5" t="str">
        <f t="shared" si="2"/>
        <v>INSERT INTO States VALUES(to_date('06/23/2016', 'MM/DD/YYYY'),to_date('08/20/2016', 'MM/DD/YYYY'),'FALSE','prpt602');</v>
      </c>
    </row>
    <row r="161" spans="1:5" x14ac:dyDescent="0.2">
      <c r="A161" s="6" t="s">
        <v>2748</v>
      </c>
      <c r="B161" s="14" t="s">
        <v>2749</v>
      </c>
      <c r="C161" t="b">
        <v>0</v>
      </c>
      <c r="D161" s="4" t="s">
        <v>2385</v>
      </c>
      <c r="E161" s="5" t="str">
        <f t="shared" si="2"/>
        <v>INSERT INTO States VALUES(to_date('06/25/2016', 'MM/DD/YYYY'),to_date('09/04/2016', 'MM/DD/YYYY'),'FALSE','prpt510');</v>
      </c>
    </row>
    <row r="162" spans="1:5" x14ac:dyDescent="0.2">
      <c r="A162" s="6" t="s">
        <v>2614</v>
      </c>
      <c r="B162" s="14" t="s">
        <v>2778</v>
      </c>
      <c r="C162" t="b">
        <v>0</v>
      </c>
      <c r="D162" s="4" t="s">
        <v>2435</v>
      </c>
      <c r="E162" s="5" t="str">
        <f t="shared" si="2"/>
        <v>INSERT INTO States VALUES(to_date('06/27/2016', 'MM/DD/YYYY'),to_date('11/05/2016', 'MM/DD/YYYY'),'FALSE','prpt560');</v>
      </c>
    </row>
    <row r="163" spans="1:5" x14ac:dyDescent="0.2">
      <c r="A163" s="6" t="s">
        <v>2729</v>
      </c>
      <c r="B163" s="14" t="s">
        <v>2730</v>
      </c>
      <c r="C163" t="b">
        <v>0</v>
      </c>
      <c r="D163" s="4" t="s">
        <v>2369</v>
      </c>
      <c r="E163" s="5" t="str">
        <f t="shared" si="2"/>
        <v>INSERT INTO States VALUES(to_date('06/29/2016', 'MM/DD/YYYY'),to_date('08/21/2016', 'MM/DD/YYYY'),'FALSE','prpt494');</v>
      </c>
    </row>
    <row r="164" spans="1:5" x14ac:dyDescent="0.2">
      <c r="A164" s="6" t="s">
        <v>2729</v>
      </c>
      <c r="B164" s="14" t="s">
        <v>2807</v>
      </c>
      <c r="C164" t="b">
        <v>0</v>
      </c>
      <c r="D164" s="4" t="s">
        <v>2460</v>
      </c>
      <c r="E164" s="5" t="str">
        <f t="shared" si="2"/>
        <v>INSERT INTO States VALUES(to_date('06/29/2016', 'MM/DD/YYYY'),to_date('12/04/2016', 'MM/DD/YYYY'),'FALSE','prpt585');</v>
      </c>
    </row>
    <row r="165" spans="1:5" x14ac:dyDescent="0.2">
      <c r="A165" s="6" t="s">
        <v>2666</v>
      </c>
      <c r="B165" s="14" t="s">
        <v>2737</v>
      </c>
      <c r="C165" t="b">
        <v>0</v>
      </c>
      <c r="D165" s="4" t="s">
        <v>2393</v>
      </c>
      <c r="E165" s="5" t="str">
        <f t="shared" si="2"/>
        <v>INSERT INTO States VALUES(to_date('06/30/2016', 'MM/DD/YYYY'),to_date('12/11/2016', 'MM/DD/YYYY'),'FALSE','prpt518');</v>
      </c>
    </row>
    <row r="166" spans="1:5" x14ac:dyDescent="0.2">
      <c r="A166" s="6" t="s">
        <v>2629</v>
      </c>
      <c r="B166" s="14" t="s">
        <v>2787</v>
      </c>
      <c r="C166" t="b">
        <v>0</v>
      </c>
      <c r="D166" s="4" t="s">
        <v>2443</v>
      </c>
      <c r="E166" s="5" t="str">
        <f t="shared" si="2"/>
        <v>INSERT INTO States VALUES(to_date('07/01/2016', 'MM/DD/YYYY'),to_date('11/23/2016', 'MM/DD/YYYY'),'FALSE','prpt568');</v>
      </c>
    </row>
    <row r="167" spans="1:5" x14ac:dyDescent="0.2">
      <c r="A167" s="6" t="s">
        <v>2695</v>
      </c>
      <c r="B167" s="14" t="s">
        <v>2805</v>
      </c>
      <c r="C167" t="b">
        <v>0</v>
      </c>
      <c r="D167" s="4" t="s">
        <v>2458</v>
      </c>
      <c r="E167" s="5" t="str">
        <f t="shared" si="2"/>
        <v>INSERT INTO States VALUES(to_date('07/02/2016', 'MM/DD/YYYY'),to_date('09/29/2016', 'MM/DD/YYYY'),'FALSE','prpt583');</v>
      </c>
    </row>
    <row r="168" spans="1:5" x14ac:dyDescent="0.2">
      <c r="A168" s="6" t="s">
        <v>2695</v>
      </c>
      <c r="B168" s="14" t="s">
        <v>2815</v>
      </c>
      <c r="C168" t="b">
        <v>0</v>
      </c>
      <c r="D168" s="4" t="s">
        <v>2471</v>
      </c>
      <c r="E168" s="5" t="str">
        <f t="shared" si="2"/>
        <v>INSERT INTO States VALUES(to_date('07/02/2016', 'MM/DD/YYYY'),to_date('11/20/2016', 'MM/DD/YYYY'),'FALSE','prpt596');</v>
      </c>
    </row>
    <row r="169" spans="1:5" x14ac:dyDescent="0.2">
      <c r="A169" s="6" t="s">
        <v>2710</v>
      </c>
      <c r="B169" s="14" t="s">
        <v>2765</v>
      </c>
      <c r="C169" t="b">
        <v>0</v>
      </c>
      <c r="D169" s="4" t="s">
        <v>2450</v>
      </c>
      <c r="E169" s="5" t="str">
        <f t="shared" si="2"/>
        <v>INSERT INTO States VALUES(to_date('07/03/2016', 'MM/DD/YYYY'),to_date('09/09/2016', 'MM/DD/YYYY'),'FALSE','prpt575');</v>
      </c>
    </row>
    <row r="170" spans="1:5" x14ac:dyDescent="0.2">
      <c r="A170" s="6" t="s">
        <v>2736</v>
      </c>
      <c r="B170" s="14" t="s">
        <v>2730</v>
      </c>
      <c r="C170" t="b">
        <v>0</v>
      </c>
      <c r="D170" s="4" t="s">
        <v>2374</v>
      </c>
      <c r="E170" s="5" t="str">
        <f t="shared" si="2"/>
        <v>INSERT INTO States VALUES(to_date('07/05/2016', 'MM/DD/YYYY'),to_date('08/21/2016', 'MM/DD/YYYY'),'FALSE','prpt499');</v>
      </c>
    </row>
    <row r="171" spans="1:5" x14ac:dyDescent="0.2">
      <c r="A171" s="6" t="s">
        <v>2736</v>
      </c>
      <c r="B171" s="14" t="s">
        <v>2744</v>
      </c>
      <c r="C171" t="b">
        <v>0</v>
      </c>
      <c r="D171" s="4" t="s">
        <v>2483</v>
      </c>
      <c r="E171" s="5" t="str">
        <f t="shared" si="2"/>
        <v>INSERT INTO States VALUES(to_date('07/05/2016', 'MM/DD/YYYY'),to_date('09/17/2016', 'MM/DD/YYYY'),'FALSE','prpt608');</v>
      </c>
    </row>
    <row r="172" spans="1:5" x14ac:dyDescent="0.2">
      <c r="A172" s="6" t="s">
        <v>2664</v>
      </c>
      <c r="B172" s="14" t="s">
        <v>2744</v>
      </c>
      <c r="C172" t="b">
        <v>0</v>
      </c>
      <c r="D172" s="4" t="s">
        <v>2381</v>
      </c>
      <c r="E172" s="5" t="str">
        <f t="shared" si="2"/>
        <v>INSERT INTO States VALUES(to_date('07/06/2016', 'MM/DD/YYYY'),to_date('09/17/2016', 'MM/DD/YYYY'),'FALSE','prpt506');</v>
      </c>
    </row>
    <row r="173" spans="1:5" x14ac:dyDescent="0.2">
      <c r="A173" s="6" t="s">
        <v>2664</v>
      </c>
      <c r="B173" s="14" t="s">
        <v>2750</v>
      </c>
      <c r="C173" t="b">
        <v>0</v>
      </c>
      <c r="D173" s="4" t="s">
        <v>2391</v>
      </c>
      <c r="E173" s="5" t="str">
        <f t="shared" si="2"/>
        <v>INSERT INTO States VALUES(to_date('07/06/2016', 'MM/DD/YYYY'),to_date('09/15/2016', 'MM/DD/YYYY'),'FALSE','prpt516');</v>
      </c>
    </row>
    <row r="174" spans="1:5" x14ac:dyDescent="0.2">
      <c r="A174" s="6" t="s">
        <v>2664</v>
      </c>
      <c r="B174" s="14" t="s">
        <v>2771</v>
      </c>
      <c r="C174" t="b">
        <v>0</v>
      </c>
      <c r="D174" s="4" t="s">
        <v>2431</v>
      </c>
      <c r="E174" s="5" t="str">
        <f t="shared" si="2"/>
        <v>INSERT INTO States VALUES(to_date('07/06/2016', 'MM/DD/YYYY'),to_date('08/13/2016', 'MM/DD/YYYY'),'FALSE','prpt556');</v>
      </c>
    </row>
    <row r="175" spans="1:5" x14ac:dyDescent="0.2">
      <c r="A175" s="6" t="s">
        <v>2664</v>
      </c>
      <c r="B175" s="14" t="s">
        <v>2818</v>
      </c>
      <c r="C175" t="b">
        <v>0</v>
      </c>
      <c r="D175" s="4" t="s">
        <v>2474</v>
      </c>
      <c r="E175" s="5" t="str">
        <f t="shared" si="2"/>
        <v>INSERT INTO States VALUES(to_date('07/06/2016', 'MM/DD/YYYY'),to_date('12/12/2016', 'MM/DD/YYYY'),'FALSE','prpt599');</v>
      </c>
    </row>
    <row r="176" spans="1:5" x14ac:dyDescent="0.2">
      <c r="A176" s="6" t="s">
        <v>2684</v>
      </c>
      <c r="B176" s="14" t="s">
        <v>2737</v>
      </c>
      <c r="C176" t="b">
        <v>0</v>
      </c>
      <c r="D176" s="4" t="s">
        <v>2463</v>
      </c>
      <c r="E176" s="5" t="str">
        <f t="shared" si="2"/>
        <v>INSERT INTO States VALUES(to_date('07/07/2016', 'MM/DD/YYYY'),to_date('12/11/2016', 'MM/DD/YYYY'),'FALSE','prpt588');</v>
      </c>
    </row>
    <row r="177" spans="1:5" x14ac:dyDescent="0.2">
      <c r="A177" s="6" t="s">
        <v>2801</v>
      </c>
      <c r="B177" s="14" t="s">
        <v>2802</v>
      </c>
      <c r="C177" t="b">
        <v>0</v>
      </c>
      <c r="D177" s="4" t="s">
        <v>2455</v>
      </c>
      <c r="E177" s="5" t="str">
        <f t="shared" si="2"/>
        <v>INSERT INTO States VALUES(to_date('07/09/2016', 'MM/DD/YYYY'),to_date('11/12/2016', 'MM/DD/YYYY'),'FALSE','prpt580');</v>
      </c>
    </row>
    <row r="178" spans="1:5" x14ac:dyDescent="0.2">
      <c r="A178" s="6" t="s">
        <v>2801</v>
      </c>
      <c r="B178" s="14" t="s">
        <v>2811</v>
      </c>
      <c r="C178" t="b">
        <v>0</v>
      </c>
      <c r="D178" s="4" t="s">
        <v>2465</v>
      </c>
      <c r="E178" s="5" t="str">
        <f t="shared" si="2"/>
        <v>INSERT INTO States VALUES(to_date('07/09/2016', 'MM/DD/YYYY'),to_date('12/23/2016', 'MM/DD/YYYY'),'FALSE','prpt590');</v>
      </c>
    </row>
    <row r="179" spans="1:5" x14ac:dyDescent="0.2">
      <c r="A179" s="6" t="s">
        <v>2650</v>
      </c>
      <c r="B179" s="14" t="s">
        <v>2820</v>
      </c>
      <c r="C179" t="b">
        <v>0</v>
      </c>
      <c r="D179" s="4" t="s">
        <v>2478</v>
      </c>
      <c r="E179" s="5" t="str">
        <f t="shared" si="2"/>
        <v>INSERT INTO States VALUES(to_date('07/11/2016', 'MM/DD/YYYY'),to_date('12/05/2016', 'MM/DD/YYYY'),'FALSE','prpt603');</v>
      </c>
    </row>
    <row r="180" spans="1:5" x14ac:dyDescent="0.2">
      <c r="A180" s="6" t="s">
        <v>2789</v>
      </c>
      <c r="B180" s="14" t="s">
        <v>2790</v>
      </c>
      <c r="C180" t="b">
        <v>0</v>
      </c>
      <c r="D180" s="4" t="s">
        <v>2445</v>
      </c>
      <c r="E180" s="5" t="str">
        <f t="shared" si="2"/>
        <v>INSERT INTO States VALUES(to_date('07/14/2016', 'MM/DD/YYYY'),to_date('08/20/2016', 'MM/DD/YYYY'),'FALSE','prpt570');</v>
      </c>
    </row>
    <row r="181" spans="1:5" x14ac:dyDescent="0.2">
      <c r="A181" s="6" t="s">
        <v>2670</v>
      </c>
      <c r="B181" s="14" t="s">
        <v>2803</v>
      </c>
      <c r="C181" t="b">
        <v>0</v>
      </c>
      <c r="D181" s="4" t="s">
        <v>2456</v>
      </c>
      <c r="E181" s="5" t="str">
        <f t="shared" si="2"/>
        <v>INSERT INTO States VALUES(to_date('07/16/2016', 'MM/DD/YYYY'),to_date('10/03/2016', 'MM/DD/YYYY'),'FALSE','prpt581');</v>
      </c>
    </row>
    <row r="182" spans="1:5" x14ac:dyDescent="0.2">
      <c r="A182" s="6" t="s">
        <v>2770</v>
      </c>
      <c r="B182" s="14" t="s">
        <v>2733</v>
      </c>
      <c r="C182" t="b">
        <v>0</v>
      </c>
      <c r="D182" s="4" t="s">
        <v>2405</v>
      </c>
      <c r="E182" s="5" t="str">
        <f t="shared" si="2"/>
        <v>INSERT INTO States VALUES(to_date('07/17/2016', 'MM/DD/YYYY'),to_date('09/06/2016', 'MM/DD/YYYY'),'FALSE','prpt530');</v>
      </c>
    </row>
    <row r="183" spans="1:5" x14ac:dyDescent="0.2">
      <c r="A183" s="6" t="s">
        <v>2770</v>
      </c>
      <c r="B183" s="14" t="s">
        <v>2814</v>
      </c>
      <c r="C183" t="b">
        <v>0</v>
      </c>
      <c r="D183" s="4" t="s">
        <v>2470</v>
      </c>
      <c r="E183" s="5" t="str">
        <f t="shared" si="2"/>
        <v>INSERT INTO States VALUES(to_date('07/17/2016', 'MM/DD/YYYY'),to_date('09/26/2016', 'MM/DD/YYYY'),'FALSE','prpt595');</v>
      </c>
    </row>
    <row r="184" spans="1:5" x14ac:dyDescent="0.2">
      <c r="A184" s="6" t="s">
        <v>2622</v>
      </c>
      <c r="B184" s="14" t="s">
        <v>2786</v>
      </c>
      <c r="C184" t="b">
        <v>0</v>
      </c>
      <c r="D184" s="4" t="s">
        <v>2442</v>
      </c>
      <c r="E184" s="5" t="str">
        <f t="shared" si="2"/>
        <v>INSERT INTO States VALUES(to_date('07/19/2016', 'MM/DD/YYYY'),to_date('08/11/2016', 'MM/DD/YYYY'),'FALSE','prpt567');</v>
      </c>
    </row>
    <row r="185" spans="1:5" x14ac:dyDescent="0.2">
      <c r="A185" s="6" t="s">
        <v>2791</v>
      </c>
      <c r="B185" s="14" t="s">
        <v>2792</v>
      </c>
      <c r="C185" t="b">
        <v>0</v>
      </c>
      <c r="D185" s="4" t="s">
        <v>2446</v>
      </c>
      <c r="E185" s="5" t="str">
        <f t="shared" si="2"/>
        <v>INSERT INTO States VALUES(to_date('07/20/2016', 'MM/DD/YYYY'),to_date('08/30/2016', 'MM/DD/YYYY'),'FALSE','prpt571');</v>
      </c>
    </row>
    <row r="186" spans="1:5" x14ac:dyDescent="0.2">
      <c r="A186" s="6" t="s">
        <v>2719</v>
      </c>
      <c r="B186" s="14" t="s">
        <v>2733</v>
      </c>
      <c r="C186" t="b">
        <v>0</v>
      </c>
      <c r="D186" s="4" t="s">
        <v>2377</v>
      </c>
      <c r="E186" s="5" t="str">
        <f t="shared" si="2"/>
        <v>INSERT INTO States VALUES(to_date('07/24/2016', 'MM/DD/YYYY'),to_date('09/06/2016', 'MM/DD/YYYY'),'FALSE','prpt502');</v>
      </c>
    </row>
    <row r="187" spans="1:5" x14ac:dyDescent="0.2">
      <c r="A187" s="6" t="s">
        <v>2646</v>
      </c>
      <c r="B187" s="14" t="s">
        <v>2751</v>
      </c>
      <c r="C187" t="b">
        <v>0</v>
      </c>
      <c r="D187" s="4" t="s">
        <v>2388</v>
      </c>
      <c r="E187" s="5" t="str">
        <f t="shared" si="2"/>
        <v>INSERT INTO States VALUES(to_date('07/28/2016', 'MM/DD/YYYY'),to_date('10/23/2016', 'MM/DD/YYYY'),'FALSE','prpt513');</v>
      </c>
    </row>
    <row r="188" spans="1:5" x14ac:dyDescent="0.2">
      <c r="A188" s="6" t="s">
        <v>2646</v>
      </c>
      <c r="B188" s="14" t="s">
        <v>2819</v>
      </c>
      <c r="C188" t="b">
        <v>0</v>
      </c>
      <c r="D188" s="4" t="s">
        <v>2475</v>
      </c>
      <c r="E188" s="5" t="str">
        <f t="shared" si="2"/>
        <v>INSERT INTO States VALUES(to_date('07/28/2016', 'MM/DD/YYYY'),to_date('09/08/2016', 'MM/DD/YYYY'),'FALSE','prpt600');</v>
      </c>
    </row>
    <row r="189" spans="1:5" x14ac:dyDescent="0.2">
      <c r="A189" s="6" t="s">
        <v>2693</v>
      </c>
      <c r="B189" s="14" t="s">
        <v>2784</v>
      </c>
      <c r="C189" t="b">
        <v>0</v>
      </c>
      <c r="D189" s="4" t="s">
        <v>2469</v>
      </c>
      <c r="E189" s="5" t="str">
        <f t="shared" si="2"/>
        <v>INSERT INTO States VALUES(to_date('07/29/2016', 'MM/DD/YYYY'),to_date('11/06/2016', 'MM/DD/YYYY'),'FALSE','prpt594');</v>
      </c>
    </row>
    <row r="190" spans="1:5" x14ac:dyDescent="0.2">
      <c r="A190" s="6" t="s">
        <v>2682</v>
      </c>
      <c r="B190" s="14" t="s">
        <v>2735</v>
      </c>
      <c r="C190" t="b">
        <v>0</v>
      </c>
      <c r="D190" s="4" t="s">
        <v>2373</v>
      </c>
      <c r="E190" s="5" t="str">
        <f t="shared" si="2"/>
        <v>INSERT INTO States VALUES(to_date('07/30/2016', 'MM/DD/YYYY'),to_date('11/13/2016', 'MM/DD/YYYY'),'FALSE','prpt498');</v>
      </c>
    </row>
    <row r="191" spans="1:5" x14ac:dyDescent="0.2">
      <c r="A191" s="6" t="s">
        <v>2682</v>
      </c>
      <c r="B191" s="14" t="s">
        <v>2797</v>
      </c>
      <c r="C191" t="b">
        <v>0</v>
      </c>
      <c r="D191" s="4" t="s">
        <v>2451</v>
      </c>
      <c r="E191" s="5" t="str">
        <f t="shared" si="2"/>
        <v>INSERT INTO States VALUES(to_date('07/30/2016', 'MM/DD/YYYY'),to_date('11/19/2016', 'MM/DD/YYYY'),'FALSE','prpt576');</v>
      </c>
    </row>
    <row r="192" spans="1:5" x14ac:dyDescent="0.2">
      <c r="A192" s="6" t="s">
        <v>2682</v>
      </c>
      <c r="B192" s="14" t="s">
        <v>2733</v>
      </c>
      <c r="C192" t="b">
        <v>0</v>
      </c>
      <c r="D192" s="4" t="s">
        <v>2452</v>
      </c>
      <c r="E192" s="5" t="str">
        <f t="shared" si="2"/>
        <v>INSERT INTO States VALUES(to_date('07/30/2016', 'MM/DD/YYYY'),to_date('09/06/2016', 'MM/DD/YYYY'),'FALSE','prpt577');</v>
      </c>
    </row>
    <row r="193" spans="1:5" x14ac:dyDescent="0.2">
      <c r="A193" s="6" t="s">
        <v>2696</v>
      </c>
      <c r="B193" s="14" t="s">
        <v>2778</v>
      </c>
      <c r="C193" t="b">
        <v>0</v>
      </c>
      <c r="D193" s="4" t="s">
        <v>2484</v>
      </c>
      <c r="E193" s="5" t="str">
        <f t="shared" si="2"/>
        <v>INSERT INTO States VALUES(to_date('07/31/2016', 'MM/DD/YYYY'),to_date('11/05/2016', 'MM/DD/YYYY'),'FALSE','prpt609');</v>
      </c>
    </row>
    <row r="194" spans="1:5" x14ac:dyDescent="0.2">
      <c r="A194" s="6"/>
      <c r="B194" s="14"/>
      <c r="D194" s="4"/>
    </row>
    <row r="195" spans="1:5" x14ac:dyDescent="0.2">
      <c r="A195" s="6" t="s">
        <v>2807</v>
      </c>
      <c r="B195" s="15"/>
      <c r="C195" t="b">
        <v>1</v>
      </c>
      <c r="D195" s="4" t="s">
        <v>1898</v>
      </c>
      <c r="E195" s="5" t="str">
        <f>"INSERT INTO States(st_start,prpt_id) VALUES(to_date('"&amp;A195&amp;"', 'MM/DD/YYYY'),'"&amp;D195&amp;"');"</f>
        <v>INSERT INTO States(st_start,prpt_id) VALUES(to_date('12/04/2016', 'MM/DD/YYYY'),'prpt23');</v>
      </c>
    </row>
    <row r="196" spans="1:5" x14ac:dyDescent="0.2">
      <c r="A196" s="6" t="s">
        <v>2826</v>
      </c>
      <c r="B196" s="15"/>
      <c r="C196" t="b">
        <v>1</v>
      </c>
      <c r="D196" s="4" t="s">
        <v>1899</v>
      </c>
      <c r="E196" s="5" t="str">
        <f t="shared" ref="E196:E259" si="3">"INSERT INTO States(st_start,prpt_id) VALUES(to_date('"&amp;A196&amp;"', 'MM/DD/YYYY'),'"&amp;D196&amp;"');"</f>
        <v>INSERT INTO States(st_start,prpt_id) VALUES(to_date('02/16/2016', 'MM/DD/YYYY'),'prpt24');</v>
      </c>
    </row>
    <row r="197" spans="1:5" x14ac:dyDescent="0.2">
      <c r="A197" s="6" t="s">
        <v>2743</v>
      </c>
      <c r="B197" s="15"/>
      <c r="C197" t="b">
        <v>1</v>
      </c>
      <c r="D197" s="4" t="s">
        <v>1900</v>
      </c>
      <c r="E197" s="5" t="str">
        <f t="shared" si="3"/>
        <v>INSERT INTO States(st_start,prpt_id) VALUES(to_date('08/09/2016', 'MM/DD/YYYY'),'prpt25');</v>
      </c>
    </row>
    <row r="198" spans="1:5" x14ac:dyDescent="0.2">
      <c r="A198" s="6" t="s">
        <v>2827</v>
      </c>
      <c r="B198" s="15"/>
      <c r="C198" t="b">
        <v>1</v>
      </c>
      <c r="D198" s="4" t="s">
        <v>1901</v>
      </c>
      <c r="E198" s="5" t="str">
        <f t="shared" si="3"/>
        <v>INSERT INTO States(st_start,prpt_id) VALUES(to_date('06/02/2016', 'MM/DD/YYYY'),'prpt26');</v>
      </c>
    </row>
    <row r="199" spans="1:5" x14ac:dyDescent="0.2">
      <c r="A199" s="6" t="s">
        <v>2828</v>
      </c>
      <c r="B199" s="15"/>
      <c r="C199" t="b">
        <v>1</v>
      </c>
      <c r="D199" s="4" t="s">
        <v>1902</v>
      </c>
      <c r="E199" s="5" t="str">
        <f t="shared" si="3"/>
        <v>INSERT INTO States(st_start,prpt_id) VALUES(to_date('12/08/2016', 'MM/DD/YYYY'),'prpt27');</v>
      </c>
    </row>
    <row r="200" spans="1:5" x14ac:dyDescent="0.2">
      <c r="A200" s="6" t="s">
        <v>2814</v>
      </c>
      <c r="B200" s="15"/>
      <c r="C200" t="b">
        <v>1</v>
      </c>
      <c r="D200" s="4" t="s">
        <v>1903</v>
      </c>
      <c r="E200" s="5" t="str">
        <f t="shared" si="3"/>
        <v>INSERT INTO States(st_start,prpt_id) VALUES(to_date('09/26/2016', 'MM/DD/YYYY'),'prpt28');</v>
      </c>
    </row>
    <row r="201" spans="1:5" x14ac:dyDescent="0.2">
      <c r="A201" s="6" t="s">
        <v>2820</v>
      </c>
      <c r="B201" s="15"/>
      <c r="C201" t="b">
        <v>1</v>
      </c>
      <c r="D201" s="4" t="s">
        <v>1904</v>
      </c>
      <c r="E201" s="5" t="str">
        <f t="shared" si="3"/>
        <v>INSERT INTO States(st_start,prpt_id) VALUES(to_date('12/05/2016', 'MM/DD/YYYY'),'prpt29');</v>
      </c>
    </row>
    <row r="202" spans="1:5" x14ac:dyDescent="0.2">
      <c r="A202" s="6" t="s">
        <v>2829</v>
      </c>
      <c r="B202" s="15"/>
      <c r="C202" t="b">
        <v>1</v>
      </c>
      <c r="D202" s="4" t="s">
        <v>1905</v>
      </c>
      <c r="E202" s="5" t="str">
        <f t="shared" si="3"/>
        <v>INSERT INTO States(st_start,prpt_id) VALUES(to_date('07/26/2016', 'MM/DD/YYYY'),'prpt30');</v>
      </c>
    </row>
    <row r="203" spans="1:5" x14ac:dyDescent="0.2">
      <c r="A203" s="6" t="s">
        <v>2693</v>
      </c>
      <c r="B203" s="15"/>
      <c r="C203" t="b">
        <v>1</v>
      </c>
      <c r="D203" s="4" t="s">
        <v>1906</v>
      </c>
      <c r="E203" s="5" t="str">
        <f t="shared" si="3"/>
        <v>INSERT INTO States(st_start,prpt_id) VALUES(to_date('07/29/2016', 'MM/DD/YYYY'),'prpt31');</v>
      </c>
    </row>
    <row r="204" spans="1:5" x14ac:dyDescent="0.2">
      <c r="A204" s="6" t="s">
        <v>2830</v>
      </c>
      <c r="B204" s="15"/>
      <c r="C204" t="b">
        <v>1</v>
      </c>
      <c r="D204" s="4" t="s">
        <v>1907</v>
      </c>
      <c r="E204" s="5" t="str">
        <f t="shared" si="3"/>
        <v>INSERT INTO States(st_start,prpt_id) VALUES(to_date('12/01/2016', 'MM/DD/YYYY'),'prpt32');</v>
      </c>
    </row>
    <row r="205" spans="1:5" x14ac:dyDescent="0.2">
      <c r="A205" s="6" t="s">
        <v>2831</v>
      </c>
      <c r="B205" s="15"/>
      <c r="C205" t="b">
        <v>1</v>
      </c>
      <c r="D205" s="4" t="s">
        <v>1908</v>
      </c>
      <c r="E205" s="5" t="str">
        <f t="shared" si="3"/>
        <v>INSERT INTO States(st_start,prpt_id) VALUES(to_date('12/27/2016', 'MM/DD/YYYY'),'prpt33');</v>
      </c>
    </row>
    <row r="206" spans="1:5" x14ac:dyDescent="0.2">
      <c r="A206" s="6" t="s">
        <v>2799</v>
      </c>
      <c r="B206" s="15"/>
      <c r="C206" t="b">
        <v>1</v>
      </c>
      <c r="D206" s="4" t="s">
        <v>1909</v>
      </c>
      <c r="E206" s="5" t="str">
        <f t="shared" si="3"/>
        <v>INSERT INTO States(st_start,prpt_id) VALUES(to_date('08/10/2016', 'MM/DD/YYYY'),'prpt34');</v>
      </c>
    </row>
    <row r="207" spans="1:5" x14ac:dyDescent="0.2">
      <c r="A207" s="6" t="s">
        <v>2726</v>
      </c>
      <c r="B207" s="15"/>
      <c r="C207" t="b">
        <v>1</v>
      </c>
      <c r="D207" s="4" t="s">
        <v>1910</v>
      </c>
      <c r="E207" s="5" t="str">
        <f t="shared" si="3"/>
        <v>INSERT INTO States(st_start,prpt_id) VALUES(to_date('05/11/2016', 'MM/DD/YYYY'),'prpt35');</v>
      </c>
    </row>
    <row r="208" spans="1:5" x14ac:dyDescent="0.2">
      <c r="A208" s="6" t="s">
        <v>2832</v>
      </c>
      <c r="B208" s="15"/>
      <c r="C208" t="b">
        <v>1</v>
      </c>
      <c r="D208" s="4" t="s">
        <v>1911</v>
      </c>
      <c r="E208" s="5" t="str">
        <f t="shared" si="3"/>
        <v>INSERT INTO States(st_start,prpt_id) VALUES(to_date('11/22/2016', 'MM/DD/YYYY'),'prpt36');</v>
      </c>
    </row>
    <row r="209" spans="1:5" x14ac:dyDescent="0.2">
      <c r="A209" s="6" t="s">
        <v>2652</v>
      </c>
      <c r="B209" s="15"/>
      <c r="C209" t="b">
        <v>1</v>
      </c>
      <c r="D209" s="4" t="s">
        <v>1912</v>
      </c>
      <c r="E209" s="5" t="str">
        <f t="shared" si="3"/>
        <v>INSERT INTO States(st_start,prpt_id) VALUES(to_date('04/26/2016', 'MM/DD/YYYY'),'prpt37');</v>
      </c>
    </row>
    <row r="210" spans="1:5" x14ac:dyDescent="0.2">
      <c r="A210" s="6" t="s">
        <v>2833</v>
      </c>
      <c r="B210" s="15"/>
      <c r="C210" t="b">
        <v>1</v>
      </c>
      <c r="D210" s="4" t="s">
        <v>1913</v>
      </c>
      <c r="E210" s="5" t="str">
        <f t="shared" si="3"/>
        <v>INSERT INTO States(st_start,prpt_id) VALUES(to_date('06/24/2016', 'MM/DD/YYYY'),'prpt38');</v>
      </c>
    </row>
    <row r="211" spans="1:5" x14ac:dyDescent="0.2">
      <c r="A211" s="6" t="s">
        <v>2834</v>
      </c>
      <c r="B211" s="15"/>
      <c r="C211" t="b">
        <v>1</v>
      </c>
      <c r="D211" s="4" t="s">
        <v>1914</v>
      </c>
      <c r="E211" s="5" t="str">
        <f t="shared" si="3"/>
        <v>INSERT INTO States(st_start,prpt_id) VALUES(to_date('01/04/2016', 'MM/DD/YYYY'),'prpt39');</v>
      </c>
    </row>
    <row r="212" spans="1:5" x14ac:dyDescent="0.2">
      <c r="A212" s="6" t="s">
        <v>2674</v>
      </c>
      <c r="B212" s="15"/>
      <c r="C212" t="b">
        <v>1</v>
      </c>
      <c r="D212" s="4" t="s">
        <v>1915</v>
      </c>
      <c r="E212" s="5" t="str">
        <f t="shared" si="3"/>
        <v>INSERT INTO States(st_start,prpt_id) VALUES(to_date('06/12/2016', 'MM/DD/YYYY'),'prpt40');</v>
      </c>
    </row>
    <row r="213" spans="1:5" x14ac:dyDescent="0.2">
      <c r="A213" s="6" t="s">
        <v>2616</v>
      </c>
      <c r="B213" s="15"/>
      <c r="C213" t="b">
        <v>1</v>
      </c>
      <c r="D213" s="4" t="s">
        <v>1916</v>
      </c>
      <c r="E213" s="5" t="str">
        <f t="shared" si="3"/>
        <v>INSERT INTO States(st_start,prpt_id) VALUES(to_date('05/22/2016', 'MM/DD/YYYY'),'prpt41');</v>
      </c>
    </row>
    <row r="214" spans="1:5" x14ac:dyDescent="0.2">
      <c r="A214" s="6" t="s">
        <v>2835</v>
      </c>
      <c r="B214" s="15"/>
      <c r="C214" t="b">
        <v>1</v>
      </c>
      <c r="D214" s="4" t="s">
        <v>1917</v>
      </c>
      <c r="E214" s="5" t="str">
        <f t="shared" si="3"/>
        <v>INSERT INTO States(st_start,prpt_id) VALUES(to_date('09/23/2016', 'MM/DD/YYYY'),'prpt42');</v>
      </c>
    </row>
    <row r="215" spans="1:5" x14ac:dyDescent="0.2">
      <c r="A215" s="6" t="s">
        <v>2836</v>
      </c>
      <c r="B215" s="15"/>
      <c r="C215" t="b">
        <v>1</v>
      </c>
      <c r="D215" s="4" t="s">
        <v>1918</v>
      </c>
      <c r="E215" s="5" t="str">
        <f t="shared" si="3"/>
        <v>INSERT INTO States(st_start,prpt_id) VALUES(to_date('12/22/2016', 'MM/DD/YYYY'),'prpt43');</v>
      </c>
    </row>
    <row r="216" spans="1:5" x14ac:dyDescent="0.2">
      <c r="A216" s="6" t="s">
        <v>2636</v>
      </c>
      <c r="B216" s="15"/>
      <c r="C216" t="b">
        <v>1</v>
      </c>
      <c r="D216" s="4" t="s">
        <v>1919</v>
      </c>
      <c r="E216" s="5" t="str">
        <f t="shared" si="3"/>
        <v>INSERT INTO States(st_start,prpt_id) VALUES(to_date('06/08/2016', 'MM/DD/YYYY'),'prpt44');</v>
      </c>
    </row>
    <row r="217" spans="1:5" x14ac:dyDescent="0.2">
      <c r="A217" s="6" t="s">
        <v>2837</v>
      </c>
      <c r="B217" s="15"/>
      <c r="C217" t="b">
        <v>1</v>
      </c>
      <c r="D217" s="4" t="s">
        <v>1920</v>
      </c>
      <c r="E217" s="5" t="str">
        <f t="shared" si="3"/>
        <v>INSERT INTO States(st_start,prpt_id) VALUES(to_date('10/16/2016', 'MM/DD/YYYY'),'prpt45');</v>
      </c>
    </row>
    <row r="218" spans="1:5" x14ac:dyDescent="0.2">
      <c r="A218" s="6" t="s">
        <v>2675</v>
      </c>
      <c r="B218" s="15"/>
      <c r="C218" t="b">
        <v>1</v>
      </c>
      <c r="D218" s="4" t="s">
        <v>1921</v>
      </c>
      <c r="E218" s="5" t="str">
        <f t="shared" si="3"/>
        <v>INSERT INTO States(st_start,prpt_id) VALUES(to_date('01/10/2016', 'MM/DD/YYYY'),'prpt46');</v>
      </c>
    </row>
    <row r="219" spans="1:5" x14ac:dyDescent="0.2">
      <c r="A219" s="6" t="s">
        <v>2662</v>
      </c>
      <c r="B219" s="15"/>
      <c r="C219" t="b">
        <v>1</v>
      </c>
      <c r="D219" s="4" t="s">
        <v>1922</v>
      </c>
      <c r="E219" s="5" t="str">
        <f t="shared" si="3"/>
        <v>INSERT INTO States(st_start,prpt_id) VALUES(to_date('04/10/2016', 'MM/DD/YYYY'),'prpt47');</v>
      </c>
    </row>
    <row r="220" spans="1:5" x14ac:dyDescent="0.2">
      <c r="A220" s="6" t="s">
        <v>2613</v>
      </c>
      <c r="B220" s="15"/>
      <c r="C220" t="b">
        <v>1</v>
      </c>
      <c r="D220" s="4" t="s">
        <v>1923</v>
      </c>
      <c r="E220" s="5" t="str">
        <f t="shared" si="3"/>
        <v>INSERT INTO States(st_start,prpt_id) VALUES(to_date('03/26/2016', 'MM/DD/YYYY'),'prpt48');</v>
      </c>
    </row>
    <row r="221" spans="1:5" x14ac:dyDescent="0.2">
      <c r="A221" s="6" t="s">
        <v>2768</v>
      </c>
      <c r="B221" s="15"/>
      <c r="C221" t="b">
        <v>1</v>
      </c>
      <c r="D221" s="4" t="s">
        <v>1924</v>
      </c>
      <c r="E221" s="5" t="str">
        <f t="shared" si="3"/>
        <v>INSERT INTO States(st_start,prpt_id) VALUES(to_date('04/14/2016', 'MM/DD/YYYY'),'prpt49');</v>
      </c>
    </row>
    <row r="222" spans="1:5" x14ac:dyDescent="0.2">
      <c r="A222" s="6" t="s">
        <v>2838</v>
      </c>
      <c r="B222" s="15"/>
      <c r="C222" t="b">
        <v>1</v>
      </c>
      <c r="D222" s="4" t="s">
        <v>1925</v>
      </c>
      <c r="E222" s="5" t="str">
        <f t="shared" si="3"/>
        <v>INSERT INTO States(st_start,prpt_id) VALUES(to_date('09/11/2016', 'MM/DD/YYYY'),'prpt50');</v>
      </c>
    </row>
    <row r="223" spans="1:5" x14ac:dyDescent="0.2">
      <c r="A223" s="6" t="s">
        <v>2839</v>
      </c>
      <c r="B223" s="15"/>
      <c r="C223" t="b">
        <v>1</v>
      </c>
      <c r="D223" s="4" t="s">
        <v>1926</v>
      </c>
      <c r="E223" s="5" t="str">
        <f t="shared" si="3"/>
        <v>INSERT INTO States(st_start,prpt_id) VALUES(to_date('08/03/2016', 'MM/DD/YYYY'),'prpt51');</v>
      </c>
    </row>
    <row r="224" spans="1:5" x14ac:dyDescent="0.2">
      <c r="A224" s="6" t="s">
        <v>2783</v>
      </c>
      <c r="B224" s="15"/>
      <c r="C224" t="b">
        <v>1</v>
      </c>
      <c r="D224" s="4" t="s">
        <v>1927</v>
      </c>
      <c r="E224" s="5" t="str">
        <f t="shared" si="3"/>
        <v>INSERT INTO States(st_start,prpt_id) VALUES(to_date('05/12/2016', 'MM/DD/YYYY'),'prpt52');</v>
      </c>
    </row>
    <row r="225" spans="1:5" x14ac:dyDescent="0.2">
      <c r="A225" s="6" t="s">
        <v>2674</v>
      </c>
      <c r="B225" s="15"/>
      <c r="C225" t="b">
        <v>1</v>
      </c>
      <c r="D225" s="4" t="s">
        <v>1928</v>
      </c>
      <c r="E225" s="5" t="str">
        <f t="shared" si="3"/>
        <v>INSERT INTO States(st_start,prpt_id) VALUES(to_date('06/12/2016', 'MM/DD/YYYY'),'prpt53');</v>
      </c>
    </row>
    <row r="226" spans="1:5" x14ac:dyDescent="0.2">
      <c r="A226" s="6" t="s">
        <v>2840</v>
      </c>
      <c r="B226" s="15"/>
      <c r="C226" t="b">
        <v>1</v>
      </c>
      <c r="D226" s="4" t="s">
        <v>1929</v>
      </c>
      <c r="E226" s="5" t="str">
        <f t="shared" si="3"/>
        <v>INSERT INTO States(st_start,prpt_id) VALUES(to_date('06/01/2016', 'MM/DD/YYYY'),'prpt54');</v>
      </c>
    </row>
    <row r="227" spans="1:5" x14ac:dyDescent="0.2">
      <c r="A227" s="6" t="s">
        <v>2841</v>
      </c>
      <c r="B227" s="15"/>
      <c r="C227" t="b">
        <v>1</v>
      </c>
      <c r="D227" s="4" t="s">
        <v>1930</v>
      </c>
      <c r="E227" s="5" t="str">
        <f t="shared" si="3"/>
        <v>INSERT INTO States(st_start,prpt_id) VALUES(to_date('08/26/2016', 'MM/DD/YYYY'),'prpt55');</v>
      </c>
    </row>
    <row r="228" spans="1:5" x14ac:dyDescent="0.2">
      <c r="A228" s="6" t="s">
        <v>2746</v>
      </c>
      <c r="B228" s="15"/>
      <c r="C228" t="b">
        <v>1</v>
      </c>
      <c r="D228" s="4" t="s">
        <v>1931</v>
      </c>
      <c r="E228" s="5" t="str">
        <f t="shared" si="3"/>
        <v>INSERT INTO States(st_start,prpt_id) VALUES(to_date('04/20/2016', 'MM/DD/YYYY'),'prpt56');</v>
      </c>
    </row>
    <row r="229" spans="1:5" x14ac:dyDescent="0.2">
      <c r="A229" s="6" t="s">
        <v>2633</v>
      </c>
      <c r="B229" s="15"/>
      <c r="C229" t="b">
        <v>1</v>
      </c>
      <c r="D229" s="4" t="s">
        <v>1932</v>
      </c>
      <c r="E229" s="5" t="str">
        <f t="shared" si="3"/>
        <v>INSERT INTO States(st_start,prpt_id) VALUES(to_date('03/28/2016', 'MM/DD/YYYY'),'prpt57');</v>
      </c>
    </row>
    <row r="230" spans="1:5" x14ac:dyDescent="0.2">
      <c r="A230" s="6" t="s">
        <v>2662</v>
      </c>
      <c r="B230" s="15"/>
      <c r="C230" t="b">
        <v>1</v>
      </c>
      <c r="D230" s="4" t="s">
        <v>1933</v>
      </c>
      <c r="E230" s="5" t="str">
        <f t="shared" si="3"/>
        <v>INSERT INTO States(st_start,prpt_id) VALUES(to_date('04/10/2016', 'MM/DD/YYYY'),'prpt58');</v>
      </c>
    </row>
    <row r="231" spans="1:5" x14ac:dyDescent="0.2">
      <c r="A231" s="6" t="s">
        <v>2842</v>
      </c>
      <c r="B231" s="15"/>
      <c r="C231" t="b">
        <v>1</v>
      </c>
      <c r="D231" s="4" t="s">
        <v>1934</v>
      </c>
      <c r="E231" s="5" t="str">
        <f t="shared" si="3"/>
        <v>INSERT INTO States(st_start,prpt_id) VALUES(to_date('10/12/2016', 'MM/DD/YYYY'),'prpt59');</v>
      </c>
    </row>
    <row r="232" spans="1:5" x14ac:dyDescent="0.2">
      <c r="A232" s="6" t="s">
        <v>2608</v>
      </c>
      <c r="B232" s="15"/>
      <c r="C232" t="b">
        <v>1</v>
      </c>
      <c r="D232" s="4" t="s">
        <v>1935</v>
      </c>
      <c r="E232" s="5" t="str">
        <f t="shared" si="3"/>
        <v>INSERT INTO States(st_start,prpt_id) VALUES(to_date('05/31/2016', 'MM/DD/YYYY'),'prpt60');</v>
      </c>
    </row>
    <row r="233" spans="1:5" x14ac:dyDescent="0.2">
      <c r="A233" s="6" t="s">
        <v>2675</v>
      </c>
      <c r="B233" s="15"/>
      <c r="C233" t="b">
        <v>1</v>
      </c>
      <c r="D233" s="4" t="s">
        <v>1936</v>
      </c>
      <c r="E233" s="5" t="str">
        <f t="shared" si="3"/>
        <v>INSERT INTO States(st_start,prpt_id) VALUES(to_date('01/10/2016', 'MM/DD/YYYY'),'prpt61');</v>
      </c>
    </row>
    <row r="234" spans="1:5" x14ac:dyDescent="0.2">
      <c r="A234" s="6" t="s">
        <v>2785</v>
      </c>
      <c r="B234" s="15"/>
      <c r="C234" t="b">
        <v>1</v>
      </c>
      <c r="D234" s="4" t="s">
        <v>1937</v>
      </c>
      <c r="E234" s="5" t="str">
        <f t="shared" si="3"/>
        <v>INSERT INTO States(st_start,prpt_id) VALUES(to_date('10/10/2016', 'MM/DD/YYYY'),'prpt62');</v>
      </c>
    </row>
    <row r="235" spans="1:5" x14ac:dyDescent="0.2">
      <c r="A235" s="6" t="s">
        <v>2843</v>
      </c>
      <c r="B235" s="15"/>
      <c r="C235" t="b">
        <v>1</v>
      </c>
      <c r="D235" s="4" t="s">
        <v>1938</v>
      </c>
      <c r="E235" s="5" t="str">
        <f t="shared" si="3"/>
        <v>INSERT INTO States(st_start,prpt_id) VALUES(to_date('12/17/2016', 'MM/DD/YYYY'),'prpt63');</v>
      </c>
    </row>
    <row r="236" spans="1:5" x14ac:dyDescent="0.2">
      <c r="A236" s="6" t="s">
        <v>2804</v>
      </c>
      <c r="B236" s="15"/>
      <c r="C236" t="b">
        <v>1</v>
      </c>
      <c r="D236" s="4" t="s">
        <v>1939</v>
      </c>
      <c r="E236" s="5" t="str">
        <f t="shared" si="3"/>
        <v>INSERT INTO States(st_start,prpt_id) VALUES(to_date('10/01/2016', 'MM/DD/YYYY'),'prpt64');</v>
      </c>
    </row>
    <row r="237" spans="1:5" x14ac:dyDescent="0.2">
      <c r="A237" s="6" t="s">
        <v>2844</v>
      </c>
      <c r="B237" s="15"/>
      <c r="C237" t="b">
        <v>1</v>
      </c>
      <c r="D237" s="4" t="s">
        <v>1940</v>
      </c>
      <c r="E237" s="5" t="str">
        <f t="shared" si="3"/>
        <v>INSERT INTO States(st_start,prpt_id) VALUES(to_date('08/22/2016', 'MM/DD/YYYY'),'prpt65');</v>
      </c>
    </row>
    <row r="238" spans="1:5" x14ac:dyDescent="0.2">
      <c r="A238" s="6" t="s">
        <v>2814</v>
      </c>
      <c r="B238" s="15"/>
      <c r="C238" t="b">
        <v>1</v>
      </c>
      <c r="D238" s="4" t="s">
        <v>1941</v>
      </c>
      <c r="E238" s="5" t="str">
        <f t="shared" si="3"/>
        <v>INSERT INTO States(st_start,prpt_id) VALUES(to_date('09/26/2016', 'MM/DD/YYYY'),'prpt66');</v>
      </c>
    </row>
    <row r="239" spans="1:5" x14ac:dyDescent="0.2">
      <c r="A239" s="6" t="s">
        <v>2661</v>
      </c>
      <c r="B239" s="15"/>
      <c r="C239" t="b">
        <v>1</v>
      </c>
      <c r="D239" s="4" t="s">
        <v>1942</v>
      </c>
      <c r="E239" s="5" t="str">
        <f t="shared" si="3"/>
        <v>INSERT INTO States(st_start,prpt_id) VALUES(to_date('07/15/2016', 'MM/DD/YYYY'),'prpt67');</v>
      </c>
    </row>
    <row r="240" spans="1:5" x14ac:dyDescent="0.2">
      <c r="A240" s="6" t="s">
        <v>2753</v>
      </c>
      <c r="B240" s="15"/>
      <c r="C240" t="b">
        <v>1</v>
      </c>
      <c r="D240" s="4" t="s">
        <v>1943</v>
      </c>
      <c r="E240" s="5" t="str">
        <f t="shared" si="3"/>
        <v>INSERT INTO States(st_start,prpt_id) VALUES(to_date('05/25/2016', 'MM/DD/YYYY'),'prpt68');</v>
      </c>
    </row>
    <row r="241" spans="1:5" x14ac:dyDescent="0.2">
      <c r="A241" s="6" t="s">
        <v>2845</v>
      </c>
      <c r="B241" s="15"/>
      <c r="C241" t="b">
        <v>1</v>
      </c>
      <c r="D241" s="4" t="s">
        <v>1944</v>
      </c>
      <c r="E241" s="5" t="str">
        <f t="shared" si="3"/>
        <v>INSERT INTO States(st_start,prpt_id) VALUES(to_date('12/16/2016', 'MM/DD/YYYY'),'prpt69');</v>
      </c>
    </row>
    <row r="242" spans="1:5" x14ac:dyDescent="0.2">
      <c r="A242" s="6" t="s">
        <v>2808</v>
      </c>
      <c r="B242" s="15"/>
      <c r="C242" t="b">
        <v>1</v>
      </c>
      <c r="D242" s="4" t="s">
        <v>1945</v>
      </c>
      <c r="E242" s="5" t="str">
        <f t="shared" si="3"/>
        <v>INSERT INTO States(st_start,prpt_id) VALUES(to_date('09/25/2016', 'MM/DD/YYYY'),'prpt70');</v>
      </c>
    </row>
    <row r="243" spans="1:5" x14ac:dyDescent="0.2">
      <c r="A243" s="6" t="s">
        <v>2656</v>
      </c>
      <c r="B243" s="15"/>
      <c r="C243" t="b">
        <v>1</v>
      </c>
      <c r="D243" s="4" t="s">
        <v>1946</v>
      </c>
      <c r="E243" s="5" t="str">
        <f t="shared" si="3"/>
        <v>INSERT INTO States(st_start,prpt_id) VALUES(to_date('01/31/2016', 'MM/DD/YYYY'),'prpt71');</v>
      </c>
    </row>
    <row r="244" spans="1:5" x14ac:dyDescent="0.2">
      <c r="A244" s="6" t="s">
        <v>2763</v>
      </c>
      <c r="B244" s="15"/>
      <c r="C244" t="b">
        <v>1</v>
      </c>
      <c r="D244" s="4" t="s">
        <v>1947</v>
      </c>
      <c r="E244" s="5" t="str">
        <f t="shared" si="3"/>
        <v>INSERT INTO States(st_start,prpt_id) VALUES(to_date('05/27/2016', 'MM/DD/YYYY'),'prpt72');</v>
      </c>
    </row>
    <row r="245" spans="1:5" x14ac:dyDescent="0.2">
      <c r="A245" s="6" t="s">
        <v>2846</v>
      </c>
      <c r="B245" s="15"/>
      <c r="C245" t="b">
        <v>1</v>
      </c>
      <c r="D245" s="4" t="s">
        <v>1948</v>
      </c>
      <c r="E245" s="5" t="str">
        <f t="shared" si="3"/>
        <v>INSERT INTO States(st_start,prpt_id) VALUES(to_date('05/21/2016', 'MM/DD/YYYY'),'prpt73');</v>
      </c>
    </row>
    <row r="246" spans="1:5" x14ac:dyDescent="0.2">
      <c r="A246" s="6" t="s">
        <v>2647</v>
      </c>
      <c r="B246" s="15"/>
      <c r="C246" t="b">
        <v>1</v>
      </c>
      <c r="D246" s="4" t="s">
        <v>1949</v>
      </c>
      <c r="E246" s="5" t="str">
        <f t="shared" si="3"/>
        <v>INSERT INTO States(st_start,prpt_id) VALUES(to_date('04/09/2016', 'MM/DD/YYYY'),'prpt74');</v>
      </c>
    </row>
    <row r="247" spans="1:5" x14ac:dyDescent="0.2">
      <c r="A247" s="6" t="s">
        <v>2847</v>
      </c>
      <c r="B247" s="15"/>
      <c r="C247" t="b">
        <v>1</v>
      </c>
      <c r="D247" s="4" t="s">
        <v>1950</v>
      </c>
      <c r="E247" s="5" t="str">
        <f t="shared" si="3"/>
        <v>INSERT INTO States(st_start,prpt_id) VALUES(to_date('09/16/2016', 'MM/DD/YYYY'),'prpt75');</v>
      </c>
    </row>
    <row r="248" spans="1:5" x14ac:dyDescent="0.2">
      <c r="A248" s="6" t="s">
        <v>2848</v>
      </c>
      <c r="B248" s="15"/>
      <c r="C248" t="b">
        <v>1</v>
      </c>
      <c r="D248" s="4" t="s">
        <v>1951</v>
      </c>
      <c r="E248" s="5" t="str">
        <f t="shared" si="3"/>
        <v>INSERT INTO States(st_start,prpt_id) VALUES(to_date('08/27/2016', 'MM/DD/YYYY'),'prpt76');</v>
      </c>
    </row>
    <row r="249" spans="1:5" x14ac:dyDescent="0.2">
      <c r="A249" s="6" t="s">
        <v>2849</v>
      </c>
      <c r="B249" s="15"/>
      <c r="C249" t="b">
        <v>1</v>
      </c>
      <c r="D249" s="4" t="s">
        <v>1952</v>
      </c>
      <c r="E249" s="5" t="str">
        <f t="shared" si="3"/>
        <v>INSERT INTO States(st_start,prpt_id) VALUES(to_date('05/18/2016', 'MM/DD/YYYY'),'prpt77');</v>
      </c>
    </row>
    <row r="250" spans="1:5" x14ac:dyDescent="0.2">
      <c r="A250" s="6" t="s">
        <v>2764</v>
      </c>
      <c r="B250" s="15"/>
      <c r="C250" t="b">
        <v>1</v>
      </c>
      <c r="D250" s="4" t="s">
        <v>1953</v>
      </c>
      <c r="E250" s="5" t="str">
        <f t="shared" si="3"/>
        <v>INSERT INTO States(st_start,prpt_id) VALUES(to_date('12/13/2016', 'MM/DD/YYYY'),'prpt78');</v>
      </c>
    </row>
    <row r="251" spans="1:5" x14ac:dyDescent="0.2">
      <c r="A251" s="6" t="s">
        <v>2850</v>
      </c>
      <c r="B251" s="15"/>
      <c r="C251" t="b">
        <v>1</v>
      </c>
      <c r="D251" s="4" t="s">
        <v>1954</v>
      </c>
      <c r="E251" s="5" t="str">
        <f t="shared" si="3"/>
        <v>INSERT INTO States(st_start,prpt_id) VALUES(to_date('01/03/2016', 'MM/DD/YYYY'),'prpt79');</v>
      </c>
    </row>
    <row r="252" spans="1:5" x14ac:dyDescent="0.2">
      <c r="A252" s="6" t="s">
        <v>2851</v>
      </c>
      <c r="B252" s="15"/>
      <c r="C252" t="b">
        <v>1</v>
      </c>
      <c r="D252" s="4" t="s">
        <v>1955</v>
      </c>
      <c r="E252" s="5" t="str">
        <f t="shared" si="3"/>
        <v>INSERT INTO States(st_start,prpt_id) VALUES(to_date('02/27/2016', 'MM/DD/YYYY'),'prpt80');</v>
      </c>
    </row>
    <row r="253" spans="1:5" x14ac:dyDescent="0.2">
      <c r="A253" s="6" t="s">
        <v>2745</v>
      </c>
      <c r="B253" s="15"/>
      <c r="C253" t="b">
        <v>1</v>
      </c>
      <c r="D253" s="4" t="s">
        <v>1956</v>
      </c>
      <c r="E253" s="5" t="str">
        <f t="shared" si="3"/>
        <v>INSERT INTO States(st_start,prpt_id) VALUES(to_date('12/14/2016', 'MM/DD/YYYY'),'prpt81');</v>
      </c>
    </row>
    <row r="254" spans="1:5" x14ac:dyDescent="0.2">
      <c r="A254" s="6" t="s">
        <v>2852</v>
      </c>
      <c r="B254" s="15"/>
      <c r="C254" t="b">
        <v>1</v>
      </c>
      <c r="D254" s="4" t="s">
        <v>1957</v>
      </c>
      <c r="E254" s="5" t="str">
        <f t="shared" si="3"/>
        <v>INSERT INTO States(st_start,prpt_id) VALUES(to_date('06/15/2016', 'MM/DD/YYYY'),'prpt82');</v>
      </c>
    </row>
    <row r="255" spans="1:5" x14ac:dyDescent="0.2">
      <c r="A255" s="6" t="s">
        <v>2832</v>
      </c>
      <c r="B255" s="15"/>
      <c r="C255" t="b">
        <v>1</v>
      </c>
      <c r="D255" s="4" t="s">
        <v>1958</v>
      </c>
      <c r="E255" s="5" t="str">
        <f t="shared" si="3"/>
        <v>INSERT INTO States(st_start,prpt_id) VALUES(to_date('11/22/2016', 'MM/DD/YYYY'),'prpt83');</v>
      </c>
    </row>
    <row r="256" spans="1:5" x14ac:dyDescent="0.2">
      <c r="A256" s="6" t="s">
        <v>2853</v>
      </c>
      <c r="B256" s="15"/>
      <c r="C256" t="b">
        <v>1</v>
      </c>
      <c r="D256" s="4" t="s">
        <v>1959</v>
      </c>
      <c r="E256" s="5" t="str">
        <f t="shared" si="3"/>
        <v>INSERT INTO States(st_start,prpt_id) VALUES(to_date('05/15/2016', 'MM/DD/YYYY'),'prpt84');</v>
      </c>
    </row>
    <row r="257" spans="1:5" x14ac:dyDescent="0.2">
      <c r="A257" s="6" t="s">
        <v>2854</v>
      </c>
      <c r="B257" s="15"/>
      <c r="C257" t="b">
        <v>1</v>
      </c>
      <c r="D257" s="4" t="s">
        <v>1960</v>
      </c>
      <c r="E257" s="5" t="str">
        <f t="shared" si="3"/>
        <v>INSERT INTO States(st_start,prpt_id) VALUES(to_date('12/29/2016', 'MM/DD/YYYY'),'prpt85');</v>
      </c>
    </row>
    <row r="258" spans="1:5" x14ac:dyDescent="0.2">
      <c r="A258" s="6" t="s">
        <v>2855</v>
      </c>
      <c r="B258" s="15"/>
      <c r="C258" t="b">
        <v>1</v>
      </c>
      <c r="D258" s="4" t="s">
        <v>1961</v>
      </c>
      <c r="E258" s="5" t="str">
        <f t="shared" si="3"/>
        <v>INSERT INTO States(st_start,prpt_id) VALUES(to_date('10/28/2016', 'MM/DD/YYYY'),'prpt86');</v>
      </c>
    </row>
    <row r="259" spans="1:5" x14ac:dyDescent="0.2">
      <c r="A259" s="6" t="s">
        <v>2856</v>
      </c>
      <c r="B259" s="15"/>
      <c r="C259" t="b">
        <v>1</v>
      </c>
      <c r="D259" s="4" t="s">
        <v>1962</v>
      </c>
      <c r="E259" s="5" t="str">
        <f t="shared" si="3"/>
        <v>INSERT INTO States(st_start,prpt_id) VALUES(to_date('11/07/2016', 'MM/DD/YYYY'),'prpt87');</v>
      </c>
    </row>
    <row r="260" spans="1:5" x14ac:dyDescent="0.2">
      <c r="A260" s="6" t="s">
        <v>2821</v>
      </c>
      <c r="B260" s="15"/>
      <c r="C260" t="b">
        <v>1</v>
      </c>
      <c r="D260" s="4" t="s">
        <v>1963</v>
      </c>
      <c r="E260" s="5" t="str">
        <f t="shared" ref="E260:E323" si="4">"INSERT INTO States(st_start,prpt_id) VALUES(to_date('"&amp;A260&amp;"', 'MM/DD/YYYY'),'"&amp;D260&amp;"');"</f>
        <v>INSERT INTO States(st_start,prpt_id) VALUES(to_date('04/23/2016', 'MM/DD/YYYY'),'prpt88');</v>
      </c>
    </row>
    <row r="261" spans="1:5" x14ac:dyDescent="0.2">
      <c r="A261" s="6" t="s">
        <v>2705</v>
      </c>
      <c r="B261" s="15"/>
      <c r="C261" t="b">
        <v>1</v>
      </c>
      <c r="D261" s="4" t="s">
        <v>1964</v>
      </c>
      <c r="E261" s="5" t="str">
        <f t="shared" si="4"/>
        <v>INSERT INTO States(st_start,prpt_id) VALUES(to_date('02/11/2016', 'MM/DD/YYYY'),'prpt89');</v>
      </c>
    </row>
    <row r="262" spans="1:5" x14ac:dyDescent="0.2">
      <c r="A262" s="6" t="s">
        <v>2765</v>
      </c>
      <c r="B262" s="15"/>
      <c r="C262" t="b">
        <v>1</v>
      </c>
      <c r="D262" s="4" t="s">
        <v>1965</v>
      </c>
      <c r="E262" s="5" t="str">
        <f t="shared" si="4"/>
        <v>INSERT INTO States(st_start,prpt_id) VALUES(to_date('09/09/2016', 'MM/DD/YYYY'),'prpt90');</v>
      </c>
    </row>
    <row r="263" spans="1:5" x14ac:dyDescent="0.2">
      <c r="A263" s="6" t="s">
        <v>2685</v>
      </c>
      <c r="B263" s="15"/>
      <c r="C263" t="b">
        <v>1</v>
      </c>
      <c r="D263" s="4" t="s">
        <v>1966</v>
      </c>
      <c r="E263" s="5" t="str">
        <f t="shared" si="4"/>
        <v>INSERT INTO States(st_start,prpt_id) VALUES(to_date('04/13/2016', 'MM/DD/YYYY'),'prpt91');</v>
      </c>
    </row>
    <row r="264" spans="1:5" x14ac:dyDescent="0.2">
      <c r="A264" s="6" t="s">
        <v>2803</v>
      </c>
      <c r="B264" s="15"/>
      <c r="C264" t="b">
        <v>1</v>
      </c>
      <c r="D264" s="4" t="s">
        <v>1967</v>
      </c>
      <c r="E264" s="5" t="str">
        <f t="shared" si="4"/>
        <v>INSERT INTO States(st_start,prpt_id) VALUES(to_date('10/03/2016', 'MM/DD/YYYY'),'prpt92');</v>
      </c>
    </row>
    <row r="265" spans="1:5" x14ac:dyDescent="0.2">
      <c r="A265" s="6" t="s">
        <v>2857</v>
      </c>
      <c r="B265" s="15"/>
      <c r="C265" t="b">
        <v>1</v>
      </c>
      <c r="D265" s="4" t="s">
        <v>1968</v>
      </c>
      <c r="E265" s="5" t="str">
        <f t="shared" si="4"/>
        <v>INSERT INTO States(st_start,prpt_id) VALUES(to_date('04/01/2016', 'MM/DD/YYYY'),'prpt93');</v>
      </c>
    </row>
    <row r="266" spans="1:5" x14ac:dyDescent="0.2">
      <c r="A266" s="6" t="s">
        <v>2848</v>
      </c>
      <c r="B266" s="15"/>
      <c r="C266" t="b">
        <v>1</v>
      </c>
      <c r="D266" s="4" t="s">
        <v>1969</v>
      </c>
      <c r="E266" s="5" t="str">
        <f t="shared" si="4"/>
        <v>INSERT INTO States(st_start,prpt_id) VALUES(to_date('08/27/2016', 'MM/DD/YYYY'),'prpt94');</v>
      </c>
    </row>
    <row r="267" spans="1:5" x14ac:dyDescent="0.2">
      <c r="A267" s="6" t="s">
        <v>2834</v>
      </c>
      <c r="B267" s="15"/>
      <c r="C267" t="b">
        <v>1</v>
      </c>
      <c r="D267" s="4" t="s">
        <v>1970</v>
      </c>
      <c r="E267" s="5" t="str">
        <f t="shared" si="4"/>
        <v>INSERT INTO States(st_start,prpt_id) VALUES(to_date('01/04/2016', 'MM/DD/YYYY'),'prpt95');</v>
      </c>
    </row>
    <row r="268" spans="1:5" x14ac:dyDescent="0.2">
      <c r="A268" s="6" t="s">
        <v>2780</v>
      </c>
      <c r="B268" s="15"/>
      <c r="C268" t="b">
        <v>1</v>
      </c>
      <c r="D268" s="4" t="s">
        <v>1971</v>
      </c>
      <c r="E268" s="5" t="str">
        <f t="shared" si="4"/>
        <v>INSERT INTO States(st_start,prpt_id) VALUES(to_date('09/02/2016', 'MM/DD/YYYY'),'prpt96');</v>
      </c>
    </row>
    <row r="269" spans="1:5" x14ac:dyDescent="0.2">
      <c r="A269" s="6" t="s">
        <v>2858</v>
      </c>
      <c r="B269" s="15"/>
      <c r="C269" t="b">
        <v>1</v>
      </c>
      <c r="D269" s="4" t="s">
        <v>1972</v>
      </c>
      <c r="E269" s="5" t="str">
        <f t="shared" si="4"/>
        <v>INSERT INTO States(st_start,prpt_id) VALUES(to_date('10/24/2016', 'MM/DD/YYYY'),'prpt97');</v>
      </c>
    </row>
    <row r="270" spans="1:5" x14ac:dyDescent="0.2">
      <c r="A270" s="6" t="s">
        <v>2728</v>
      </c>
      <c r="B270" s="15"/>
      <c r="C270" t="b">
        <v>1</v>
      </c>
      <c r="D270" s="4" t="s">
        <v>1973</v>
      </c>
      <c r="E270" s="5" t="str">
        <f t="shared" si="4"/>
        <v>INSERT INTO States(st_start,prpt_id) VALUES(to_date('09/21/2016', 'MM/DD/YYYY'),'prpt98');</v>
      </c>
    </row>
    <row r="271" spans="1:5" x14ac:dyDescent="0.2">
      <c r="A271" s="6" t="s">
        <v>2607</v>
      </c>
      <c r="B271" s="15"/>
      <c r="C271" t="b">
        <v>1</v>
      </c>
      <c r="D271" s="4" t="s">
        <v>1974</v>
      </c>
      <c r="E271" s="5" t="str">
        <f t="shared" si="4"/>
        <v>INSERT INTO States(st_start,prpt_id) VALUES(to_date('02/21/2016', 'MM/DD/YYYY'),'prpt99');</v>
      </c>
    </row>
    <row r="272" spans="1:5" x14ac:dyDescent="0.2">
      <c r="A272" s="6" t="s">
        <v>2844</v>
      </c>
      <c r="B272" s="15"/>
      <c r="C272" t="b">
        <v>1</v>
      </c>
      <c r="D272" s="4" t="s">
        <v>1975</v>
      </c>
      <c r="E272" s="5" t="str">
        <f t="shared" si="4"/>
        <v>INSERT INTO States(st_start,prpt_id) VALUES(to_date('08/22/2016', 'MM/DD/YYYY'),'prpt100');</v>
      </c>
    </row>
    <row r="273" spans="1:5" x14ac:dyDescent="0.2">
      <c r="A273" s="6" t="s">
        <v>2828</v>
      </c>
      <c r="B273" s="15"/>
      <c r="C273" t="b">
        <v>1</v>
      </c>
      <c r="D273" s="4" t="s">
        <v>1976</v>
      </c>
      <c r="E273" s="5" t="str">
        <f t="shared" si="4"/>
        <v>INSERT INTO States(st_start,prpt_id) VALUES(to_date('12/08/2016', 'MM/DD/YYYY'),'prpt101');</v>
      </c>
    </row>
    <row r="274" spans="1:5" x14ac:dyDescent="0.2">
      <c r="A274" s="6" t="s">
        <v>2652</v>
      </c>
      <c r="B274" s="15"/>
      <c r="C274" t="b">
        <v>1</v>
      </c>
      <c r="D274" s="4" t="s">
        <v>1977</v>
      </c>
      <c r="E274" s="5" t="str">
        <f t="shared" si="4"/>
        <v>INSERT INTO States(st_start,prpt_id) VALUES(to_date('04/26/2016', 'MM/DD/YYYY'),'prpt102');</v>
      </c>
    </row>
    <row r="275" spans="1:5" x14ac:dyDescent="0.2">
      <c r="A275" s="6" t="s">
        <v>2859</v>
      </c>
      <c r="B275" s="15"/>
      <c r="C275" t="b">
        <v>1</v>
      </c>
      <c r="D275" s="4" t="s">
        <v>1978</v>
      </c>
      <c r="E275" s="5" t="str">
        <f t="shared" si="4"/>
        <v>INSERT INTO States(st_start,prpt_id) VALUES(to_date('01/05/2016', 'MM/DD/YYYY'),'prpt103');</v>
      </c>
    </row>
    <row r="276" spans="1:5" x14ac:dyDescent="0.2">
      <c r="A276" s="6" t="s">
        <v>2615</v>
      </c>
      <c r="B276" s="15"/>
      <c r="C276" t="b">
        <v>1</v>
      </c>
      <c r="D276" s="4" t="s">
        <v>2033</v>
      </c>
      <c r="E276" s="5" t="str">
        <f t="shared" si="4"/>
        <v>INSERT INTO States(st_start,prpt_id) VALUES(to_date('02/10/2016', 'MM/DD/YYYY'),'prpt158');</v>
      </c>
    </row>
    <row r="277" spans="1:5" x14ac:dyDescent="0.2">
      <c r="A277" s="6" t="s">
        <v>2860</v>
      </c>
      <c r="B277" s="15"/>
      <c r="C277" t="b">
        <v>1</v>
      </c>
      <c r="D277" s="4" t="s">
        <v>2034</v>
      </c>
      <c r="E277" s="5" t="str">
        <f t="shared" si="4"/>
        <v>INSERT INTO States(st_start,prpt_id) VALUES(to_date('09/01/2016', 'MM/DD/YYYY'),'prpt159');</v>
      </c>
    </row>
    <row r="278" spans="1:5" x14ac:dyDescent="0.2">
      <c r="A278" s="6" t="s">
        <v>2861</v>
      </c>
      <c r="B278" s="15"/>
      <c r="C278" t="b">
        <v>1</v>
      </c>
      <c r="D278" s="4" t="s">
        <v>2035</v>
      </c>
      <c r="E278" s="5" t="str">
        <f t="shared" si="4"/>
        <v>INSERT INTO States(st_start,prpt_id) VALUES(to_date('10/09/2016', 'MM/DD/YYYY'),'prpt160');</v>
      </c>
    </row>
    <row r="279" spans="1:5" x14ac:dyDescent="0.2">
      <c r="A279" s="6" t="s">
        <v>2841</v>
      </c>
      <c r="B279" s="15"/>
      <c r="C279" t="b">
        <v>1</v>
      </c>
      <c r="D279" s="4" t="s">
        <v>2036</v>
      </c>
      <c r="E279" s="5" t="str">
        <f t="shared" si="4"/>
        <v>INSERT INTO States(st_start,prpt_id) VALUES(to_date('08/26/2016', 'MM/DD/YYYY'),'prpt161');</v>
      </c>
    </row>
    <row r="280" spans="1:5" x14ac:dyDescent="0.2">
      <c r="A280" s="6" t="s">
        <v>2862</v>
      </c>
      <c r="B280" s="15"/>
      <c r="C280" t="b">
        <v>1</v>
      </c>
      <c r="D280" s="4" t="s">
        <v>2037</v>
      </c>
      <c r="E280" s="5" t="str">
        <f t="shared" si="4"/>
        <v>INSERT INTO States(st_start,prpt_id) VALUES(to_date('06/14/2016', 'MM/DD/YYYY'),'prpt162');</v>
      </c>
    </row>
    <row r="281" spans="1:5" x14ac:dyDescent="0.2">
      <c r="A281" s="6" t="s">
        <v>2863</v>
      </c>
      <c r="B281" s="15"/>
      <c r="C281" t="b">
        <v>1</v>
      </c>
      <c r="D281" s="4" t="s">
        <v>2038</v>
      </c>
      <c r="E281" s="5" t="str">
        <f t="shared" si="4"/>
        <v>INSERT INTO States(st_start,prpt_id) VALUES(to_date('09/07/2016', 'MM/DD/YYYY'),'prpt163');</v>
      </c>
    </row>
    <row r="282" spans="1:5" x14ac:dyDescent="0.2">
      <c r="A282" s="6" t="s">
        <v>2864</v>
      </c>
      <c r="B282" s="15"/>
      <c r="C282" t="b">
        <v>1</v>
      </c>
      <c r="D282" s="4" t="s">
        <v>2039</v>
      </c>
      <c r="E282" s="5" t="str">
        <f t="shared" si="4"/>
        <v>INSERT INTO States(st_start,prpt_id) VALUES(to_date('08/06/2016', 'MM/DD/YYYY'),'prpt164');</v>
      </c>
    </row>
    <row r="283" spans="1:5" x14ac:dyDescent="0.2">
      <c r="A283" s="6" t="s">
        <v>2818</v>
      </c>
      <c r="B283" s="15"/>
      <c r="C283" t="b">
        <v>1</v>
      </c>
      <c r="D283" s="4" t="s">
        <v>2040</v>
      </c>
      <c r="E283" s="5" t="str">
        <f t="shared" si="4"/>
        <v>INSERT INTO States(st_start,prpt_id) VALUES(to_date('12/12/2016', 'MM/DD/YYYY'),'prpt165');</v>
      </c>
    </row>
    <row r="284" spans="1:5" x14ac:dyDescent="0.2">
      <c r="A284" s="6" t="s">
        <v>2865</v>
      </c>
      <c r="B284" s="15"/>
      <c r="C284" t="b">
        <v>1</v>
      </c>
      <c r="D284" s="4" t="s">
        <v>2041</v>
      </c>
      <c r="E284" s="5" t="str">
        <f t="shared" si="4"/>
        <v>INSERT INTO States(st_start,prpt_id) VALUES(to_date('08/07/2016', 'MM/DD/YYYY'),'prpt166');</v>
      </c>
    </row>
    <row r="285" spans="1:5" x14ac:dyDescent="0.2">
      <c r="A285" s="6" t="s">
        <v>2705</v>
      </c>
      <c r="B285" s="15"/>
      <c r="C285" t="b">
        <v>1</v>
      </c>
      <c r="D285" s="4" t="s">
        <v>2042</v>
      </c>
      <c r="E285" s="5" t="str">
        <f t="shared" si="4"/>
        <v>INSERT INTO States(st_start,prpt_id) VALUES(to_date('02/11/2016', 'MM/DD/YYYY'),'prpt167');</v>
      </c>
    </row>
    <row r="286" spans="1:5" x14ac:dyDescent="0.2">
      <c r="A286" s="6" t="s">
        <v>2801</v>
      </c>
      <c r="B286" s="15"/>
      <c r="C286" t="b">
        <v>1</v>
      </c>
      <c r="D286" s="4" t="s">
        <v>2043</v>
      </c>
      <c r="E286" s="5" t="str">
        <f t="shared" si="4"/>
        <v>INSERT INTO States(st_start,prpt_id) VALUES(to_date('07/09/2016', 'MM/DD/YYYY'),'prpt168');</v>
      </c>
    </row>
    <row r="287" spans="1:5" x14ac:dyDescent="0.2">
      <c r="A287" s="6" t="s">
        <v>2664</v>
      </c>
      <c r="B287" s="15"/>
      <c r="C287" t="b">
        <v>1</v>
      </c>
      <c r="D287" s="4" t="s">
        <v>2044</v>
      </c>
      <c r="E287" s="5" t="str">
        <f t="shared" si="4"/>
        <v>INSERT INTO States(st_start,prpt_id) VALUES(to_date('07/06/2016', 'MM/DD/YYYY'),'prpt169');</v>
      </c>
    </row>
    <row r="288" spans="1:5" x14ac:dyDescent="0.2">
      <c r="A288" s="6" t="s">
        <v>2854</v>
      </c>
      <c r="B288" s="15"/>
      <c r="C288" t="b">
        <v>1</v>
      </c>
      <c r="D288" s="4" t="s">
        <v>2045</v>
      </c>
      <c r="E288" s="5" t="str">
        <f t="shared" si="4"/>
        <v>INSERT INTO States(st_start,prpt_id) VALUES(to_date('12/29/2016', 'MM/DD/YYYY'),'prpt170');</v>
      </c>
    </row>
    <row r="289" spans="1:5" x14ac:dyDescent="0.2">
      <c r="A289" s="6" t="s">
        <v>2698</v>
      </c>
      <c r="B289" s="15"/>
      <c r="C289" t="b">
        <v>1</v>
      </c>
      <c r="D289" s="4" t="s">
        <v>2046</v>
      </c>
      <c r="E289" s="5" t="str">
        <f t="shared" si="4"/>
        <v>INSERT INTO States(st_start,prpt_id) VALUES(to_date('04/25/2016', 'MM/DD/YYYY'),'prpt171');</v>
      </c>
    </row>
    <row r="290" spans="1:5" x14ac:dyDescent="0.2">
      <c r="A290" s="6" t="s">
        <v>2635</v>
      </c>
      <c r="B290" s="15"/>
      <c r="C290" t="b">
        <v>1</v>
      </c>
      <c r="D290" s="4" t="s">
        <v>2047</v>
      </c>
      <c r="E290" s="5" t="str">
        <f t="shared" si="4"/>
        <v>INSERT INTO States(st_start,prpt_id) VALUES(to_date('02/18/2016', 'MM/DD/YYYY'),'prpt172');</v>
      </c>
    </row>
    <row r="291" spans="1:5" x14ac:dyDescent="0.2">
      <c r="A291" s="6" t="s">
        <v>2823</v>
      </c>
      <c r="B291" s="15"/>
      <c r="C291" t="b">
        <v>1</v>
      </c>
      <c r="D291" s="4" t="s">
        <v>2048</v>
      </c>
      <c r="E291" s="5" t="str">
        <f t="shared" si="4"/>
        <v>INSERT INTO States(st_start,prpt_id) VALUES(to_date('11/15/2016', 'MM/DD/YYYY'),'prpt173');</v>
      </c>
    </row>
    <row r="292" spans="1:5" x14ac:dyDescent="0.2">
      <c r="A292" s="6" t="s">
        <v>2807</v>
      </c>
      <c r="B292" s="15"/>
      <c r="C292" t="b">
        <v>1</v>
      </c>
      <c r="D292" s="4" t="s">
        <v>2049</v>
      </c>
      <c r="E292" s="5" t="str">
        <f t="shared" si="4"/>
        <v>INSERT INTO States(st_start,prpt_id) VALUES(to_date('12/04/2016', 'MM/DD/YYYY'),'prpt174');</v>
      </c>
    </row>
    <row r="293" spans="1:5" x14ac:dyDescent="0.2">
      <c r="A293" s="6" t="s">
        <v>2775</v>
      </c>
      <c r="B293" s="15"/>
      <c r="C293" t="b">
        <v>1</v>
      </c>
      <c r="D293" s="4" t="s">
        <v>2050</v>
      </c>
      <c r="E293" s="5" t="str">
        <f t="shared" si="4"/>
        <v>INSERT INTO States(st_start,prpt_id) VALUES(to_date('08/29/2016', 'MM/DD/YYYY'),'prpt175');</v>
      </c>
    </row>
    <row r="294" spans="1:5" x14ac:dyDescent="0.2">
      <c r="A294" s="6" t="s">
        <v>2866</v>
      </c>
      <c r="B294" s="15"/>
      <c r="C294" t="b">
        <v>1</v>
      </c>
      <c r="D294" s="4" t="s">
        <v>2051</v>
      </c>
      <c r="E294" s="5" t="str">
        <f t="shared" si="4"/>
        <v>INSERT INTO States(st_start,prpt_id) VALUES(to_date('08/02/2016', 'MM/DD/YYYY'),'prpt176');</v>
      </c>
    </row>
    <row r="295" spans="1:5" x14ac:dyDescent="0.2">
      <c r="A295" s="6" t="s">
        <v>2620</v>
      </c>
      <c r="B295" s="15"/>
      <c r="C295" t="b">
        <v>1</v>
      </c>
      <c r="D295" s="4" t="s">
        <v>2052</v>
      </c>
      <c r="E295" s="5" t="str">
        <f t="shared" si="4"/>
        <v>INSERT INTO States(st_start,prpt_id) VALUES(to_date('05/30/2016', 'MM/DD/YYYY'),'prpt177');</v>
      </c>
    </row>
    <row r="296" spans="1:5" x14ac:dyDescent="0.2">
      <c r="A296" s="6" t="s">
        <v>2610</v>
      </c>
      <c r="B296" s="15"/>
      <c r="C296" t="b">
        <v>1</v>
      </c>
      <c r="D296" s="4" t="s">
        <v>2053</v>
      </c>
      <c r="E296" s="5" t="str">
        <f t="shared" si="4"/>
        <v>INSERT INTO States(st_start,prpt_id) VALUES(to_date('06/03/2016', 'MM/DD/YYYY'),'prpt178');</v>
      </c>
    </row>
    <row r="297" spans="1:5" x14ac:dyDescent="0.2">
      <c r="A297" s="6" t="s">
        <v>2653</v>
      </c>
      <c r="B297" s="15"/>
      <c r="C297" t="b">
        <v>1</v>
      </c>
      <c r="D297" s="4" t="s">
        <v>2054</v>
      </c>
      <c r="E297" s="5" t="str">
        <f t="shared" si="4"/>
        <v>INSERT INTO States(st_start,prpt_id) VALUES(to_date('06/13/2016', 'MM/DD/YYYY'),'prpt179');</v>
      </c>
    </row>
    <row r="298" spans="1:5" x14ac:dyDescent="0.2">
      <c r="A298" s="6" t="s">
        <v>2849</v>
      </c>
      <c r="B298" s="15"/>
      <c r="C298" t="b">
        <v>1</v>
      </c>
      <c r="D298" s="4" t="s">
        <v>2055</v>
      </c>
      <c r="E298" s="5" t="str">
        <f t="shared" si="4"/>
        <v>INSERT INTO States(st_start,prpt_id) VALUES(to_date('05/18/2016', 'MM/DD/YYYY'),'prpt180');</v>
      </c>
    </row>
    <row r="299" spans="1:5" x14ac:dyDescent="0.2">
      <c r="A299" s="6" t="s">
        <v>2864</v>
      </c>
      <c r="B299" s="15"/>
      <c r="C299" t="b">
        <v>1</v>
      </c>
      <c r="D299" s="4" t="s">
        <v>2056</v>
      </c>
      <c r="E299" s="5" t="str">
        <f t="shared" si="4"/>
        <v>INSERT INTO States(st_start,prpt_id) VALUES(to_date('08/06/2016', 'MM/DD/YYYY'),'prpt181');</v>
      </c>
    </row>
    <row r="300" spans="1:5" x14ac:dyDescent="0.2">
      <c r="A300" s="6" t="s">
        <v>2724</v>
      </c>
      <c r="B300" s="15"/>
      <c r="C300" t="b">
        <v>1</v>
      </c>
      <c r="D300" s="4" t="s">
        <v>2057</v>
      </c>
      <c r="E300" s="5" t="str">
        <f t="shared" si="4"/>
        <v>INSERT INTO States(st_start,prpt_id) VALUES(to_date('04/06/2016', 'MM/DD/YYYY'),'prpt182');</v>
      </c>
    </row>
    <row r="301" spans="1:5" x14ac:dyDescent="0.2">
      <c r="A301" s="6" t="s">
        <v>2829</v>
      </c>
      <c r="B301" s="15"/>
      <c r="C301" t="b">
        <v>1</v>
      </c>
      <c r="D301" s="4" t="s">
        <v>2058</v>
      </c>
      <c r="E301" s="5" t="str">
        <f t="shared" si="4"/>
        <v>INSERT INTO States(st_start,prpt_id) VALUES(to_date('07/26/2016', 'MM/DD/YYYY'),'prpt183');</v>
      </c>
    </row>
    <row r="302" spans="1:5" x14ac:dyDescent="0.2">
      <c r="A302" s="6" t="s">
        <v>2642</v>
      </c>
      <c r="B302" s="15"/>
      <c r="C302" t="b">
        <v>1</v>
      </c>
      <c r="D302" s="4" t="s">
        <v>2059</v>
      </c>
      <c r="E302" s="5" t="str">
        <f t="shared" si="4"/>
        <v>INSERT INTO States(st_start,prpt_id) VALUES(to_date('05/23/2016', 'MM/DD/YYYY'),'prpt184');</v>
      </c>
    </row>
    <row r="303" spans="1:5" x14ac:dyDescent="0.2">
      <c r="A303" s="6" t="s">
        <v>2757</v>
      </c>
      <c r="B303" s="15"/>
      <c r="C303" t="b">
        <v>1</v>
      </c>
      <c r="D303" s="4" t="s">
        <v>2060</v>
      </c>
      <c r="E303" s="5" t="str">
        <f t="shared" si="4"/>
        <v>INSERT INTO States(st_start,prpt_id) VALUES(to_date('06/16/2016', 'MM/DD/YYYY'),'prpt185');</v>
      </c>
    </row>
    <row r="304" spans="1:5" x14ac:dyDescent="0.2">
      <c r="A304" s="6" t="s">
        <v>2682</v>
      </c>
      <c r="B304" s="15"/>
      <c r="C304" t="b">
        <v>1</v>
      </c>
      <c r="D304" s="4" t="s">
        <v>2061</v>
      </c>
      <c r="E304" s="5" t="str">
        <f t="shared" si="4"/>
        <v>INSERT INTO States(st_start,prpt_id) VALUES(to_date('07/30/2016', 'MM/DD/YYYY'),'prpt186');</v>
      </c>
    </row>
    <row r="305" spans="1:5" x14ac:dyDescent="0.2">
      <c r="A305" s="6" t="s">
        <v>2867</v>
      </c>
      <c r="B305" s="15"/>
      <c r="C305" t="b">
        <v>1</v>
      </c>
      <c r="D305" s="4" t="s">
        <v>2062</v>
      </c>
      <c r="E305" s="5" t="str">
        <f t="shared" si="4"/>
        <v>INSERT INTO States(st_start,prpt_id) VALUES(to_date('07/25/2016', 'MM/DD/YYYY'),'prpt187');</v>
      </c>
    </row>
    <row r="306" spans="1:5" x14ac:dyDescent="0.2">
      <c r="A306" s="6" t="s">
        <v>2719</v>
      </c>
      <c r="B306" s="15"/>
      <c r="C306" t="b">
        <v>1</v>
      </c>
      <c r="D306" s="4" t="s">
        <v>2063</v>
      </c>
      <c r="E306" s="5" t="str">
        <f t="shared" si="4"/>
        <v>INSERT INTO States(st_start,prpt_id) VALUES(to_date('07/24/2016', 'MM/DD/YYYY'),'prpt188');</v>
      </c>
    </row>
    <row r="307" spans="1:5" x14ac:dyDescent="0.2">
      <c r="A307" s="6" t="s">
        <v>2759</v>
      </c>
      <c r="B307" s="15"/>
      <c r="C307" t="b">
        <v>1</v>
      </c>
      <c r="D307" s="4" t="s">
        <v>2064</v>
      </c>
      <c r="E307" s="5" t="str">
        <f t="shared" si="4"/>
        <v>INSERT INTO States(st_start,prpt_id) VALUES(to_date('05/05/2016', 'MM/DD/YYYY'),'prpt189');</v>
      </c>
    </row>
    <row r="308" spans="1:5" x14ac:dyDescent="0.2">
      <c r="A308" s="6" t="s">
        <v>2868</v>
      </c>
      <c r="B308" s="15"/>
      <c r="C308" t="b">
        <v>1</v>
      </c>
      <c r="D308" s="4" t="s">
        <v>2065</v>
      </c>
      <c r="E308" s="5" t="str">
        <f t="shared" si="4"/>
        <v>INSERT INTO States(st_start,prpt_id) VALUES(to_date('06/18/2016', 'MM/DD/YYYY'),'prpt190');</v>
      </c>
    </row>
    <row r="309" spans="1:5" x14ac:dyDescent="0.2">
      <c r="A309" s="6" t="s">
        <v>2727</v>
      </c>
      <c r="B309" s="15"/>
      <c r="C309" t="b">
        <v>1</v>
      </c>
      <c r="D309" s="4" t="s">
        <v>2066</v>
      </c>
      <c r="E309" s="5" t="str">
        <f t="shared" si="4"/>
        <v>INSERT INTO States(st_start,prpt_id) VALUES(to_date('06/11/2016', 'MM/DD/YYYY'),'prpt191');</v>
      </c>
    </row>
    <row r="310" spans="1:5" x14ac:dyDescent="0.2">
      <c r="A310" s="6" t="s">
        <v>2640</v>
      </c>
      <c r="B310" s="15"/>
      <c r="C310" t="b">
        <v>1</v>
      </c>
      <c r="D310" s="4" t="s">
        <v>2067</v>
      </c>
      <c r="E310" s="5" t="str">
        <f t="shared" si="4"/>
        <v>INSERT INTO States(st_start,prpt_id) VALUES(to_date('04/02/2016', 'MM/DD/YYYY'),'prpt192');</v>
      </c>
    </row>
    <row r="311" spans="1:5" x14ac:dyDescent="0.2">
      <c r="A311" s="6" t="s">
        <v>2655</v>
      </c>
      <c r="B311" s="15"/>
      <c r="C311" t="b">
        <v>1</v>
      </c>
      <c r="D311" s="4" t="s">
        <v>2068</v>
      </c>
      <c r="E311" s="5" t="str">
        <f t="shared" si="4"/>
        <v>INSERT INTO States(st_start,prpt_id) VALUES(to_date('07/18/2016', 'MM/DD/YYYY'),'prpt193');</v>
      </c>
    </row>
    <row r="312" spans="1:5" x14ac:dyDescent="0.2">
      <c r="A312" s="6" t="s">
        <v>2746</v>
      </c>
      <c r="B312" s="15"/>
      <c r="C312" t="b">
        <v>1</v>
      </c>
      <c r="D312" s="4" t="s">
        <v>2069</v>
      </c>
      <c r="E312" s="5" t="str">
        <f t="shared" si="4"/>
        <v>INSERT INTO States(st_start,prpt_id) VALUES(to_date('04/20/2016', 'MM/DD/YYYY'),'prpt194');</v>
      </c>
    </row>
    <row r="313" spans="1:5" x14ac:dyDescent="0.2">
      <c r="A313" s="6" t="s">
        <v>2827</v>
      </c>
      <c r="B313" s="15"/>
      <c r="C313" t="b">
        <v>1</v>
      </c>
      <c r="D313" s="4" t="s">
        <v>2070</v>
      </c>
      <c r="E313" s="5" t="str">
        <f t="shared" si="4"/>
        <v>INSERT INTO States(st_start,prpt_id) VALUES(to_date('06/02/2016', 'MM/DD/YYYY'),'prpt195');</v>
      </c>
    </row>
    <row r="314" spans="1:5" x14ac:dyDescent="0.2">
      <c r="A314" s="6" t="s">
        <v>2704</v>
      </c>
      <c r="B314" s="15"/>
      <c r="C314" t="b">
        <v>1</v>
      </c>
      <c r="D314" s="4" t="s">
        <v>2071</v>
      </c>
      <c r="E314" s="5" t="str">
        <f t="shared" si="4"/>
        <v>INSERT INTO States(st_start,prpt_id) VALUES(to_date('06/04/2016', 'MM/DD/YYYY'),'prpt196');</v>
      </c>
    </row>
    <row r="315" spans="1:5" x14ac:dyDescent="0.2">
      <c r="A315" s="6" t="s">
        <v>2795</v>
      </c>
      <c r="B315" s="15"/>
      <c r="C315" t="b">
        <v>1</v>
      </c>
      <c r="D315" s="4" t="s">
        <v>2072</v>
      </c>
      <c r="E315" s="5" t="str">
        <f t="shared" si="4"/>
        <v>INSERT INTO States(st_start,prpt_id) VALUES(to_date('04/21/2016', 'MM/DD/YYYY'),'prpt197');</v>
      </c>
    </row>
    <row r="316" spans="1:5" x14ac:dyDescent="0.2">
      <c r="A316" s="6" t="s">
        <v>2841</v>
      </c>
      <c r="B316" s="15"/>
      <c r="C316" t="b">
        <v>1</v>
      </c>
      <c r="D316" s="4" t="s">
        <v>2073</v>
      </c>
      <c r="E316" s="5" t="str">
        <f t="shared" si="4"/>
        <v>INSERT INTO States(st_start,prpt_id) VALUES(to_date('08/26/2016', 'MM/DD/YYYY'),'prpt198');</v>
      </c>
    </row>
    <row r="317" spans="1:5" x14ac:dyDescent="0.2">
      <c r="A317" s="6" t="s">
        <v>2869</v>
      </c>
      <c r="B317" s="15"/>
      <c r="C317" t="b">
        <v>1</v>
      </c>
      <c r="D317" s="4" t="s">
        <v>2074</v>
      </c>
      <c r="E317" s="5" t="str">
        <f t="shared" si="4"/>
        <v>INSERT INTO States(st_start,prpt_id) VALUES(to_date('05/26/2016', 'MM/DD/YYYY'),'prpt199');</v>
      </c>
    </row>
    <row r="318" spans="1:5" x14ac:dyDescent="0.2">
      <c r="A318" s="6" t="s">
        <v>2853</v>
      </c>
      <c r="B318" s="15"/>
      <c r="C318" t="b">
        <v>1</v>
      </c>
      <c r="D318" s="4" t="s">
        <v>2075</v>
      </c>
      <c r="E318" s="5" t="str">
        <f t="shared" si="4"/>
        <v>INSERT INTO States(st_start,prpt_id) VALUES(to_date('05/15/2016', 'MM/DD/YYYY'),'prpt200');</v>
      </c>
    </row>
    <row r="319" spans="1:5" x14ac:dyDescent="0.2">
      <c r="A319" s="6" t="s">
        <v>2616</v>
      </c>
      <c r="B319" s="15"/>
      <c r="C319" t="b">
        <v>1</v>
      </c>
      <c r="D319" s="4" t="s">
        <v>2076</v>
      </c>
      <c r="E319" s="5" t="str">
        <f t="shared" si="4"/>
        <v>INSERT INTO States(st_start,prpt_id) VALUES(to_date('05/22/2016', 'MM/DD/YYYY'),'prpt201');</v>
      </c>
    </row>
    <row r="320" spans="1:5" x14ac:dyDescent="0.2">
      <c r="A320" s="6" t="s">
        <v>2772</v>
      </c>
      <c r="B320" s="15"/>
      <c r="C320" t="b">
        <v>1</v>
      </c>
      <c r="D320" s="4" t="s">
        <v>2077</v>
      </c>
      <c r="E320" s="5" t="str">
        <f t="shared" si="4"/>
        <v>INSERT INTO States(st_start,prpt_id) VALUES(to_date('05/16/2016', 'MM/DD/YYYY'),'prpt202');</v>
      </c>
    </row>
    <row r="321" spans="1:5" x14ac:dyDescent="0.2">
      <c r="A321" s="6" t="s">
        <v>2857</v>
      </c>
      <c r="B321" s="15"/>
      <c r="C321" t="b">
        <v>1</v>
      </c>
      <c r="D321" s="4" t="s">
        <v>2078</v>
      </c>
      <c r="E321" s="5" t="str">
        <f t="shared" si="4"/>
        <v>INSERT INTO States(st_start,prpt_id) VALUES(to_date('04/01/2016', 'MM/DD/YYYY'),'prpt203');</v>
      </c>
    </row>
    <row r="322" spans="1:5" x14ac:dyDescent="0.2">
      <c r="A322" s="6" t="s">
        <v>2783</v>
      </c>
      <c r="B322" s="15"/>
      <c r="C322" t="b">
        <v>1</v>
      </c>
      <c r="D322" s="4" t="s">
        <v>2079</v>
      </c>
      <c r="E322" s="5" t="str">
        <f t="shared" si="4"/>
        <v>INSERT INTO States(st_start,prpt_id) VALUES(to_date('05/12/2016', 'MM/DD/YYYY'),'prpt204');</v>
      </c>
    </row>
    <row r="323" spans="1:5" x14ac:dyDescent="0.2">
      <c r="A323" s="6" t="s">
        <v>2702</v>
      </c>
      <c r="B323" s="15"/>
      <c r="C323" t="b">
        <v>1</v>
      </c>
      <c r="D323" s="4" t="s">
        <v>2080</v>
      </c>
      <c r="E323" s="5" t="str">
        <f t="shared" si="4"/>
        <v>INSERT INTO States(st_start,prpt_id) VALUES(to_date('05/17/2016', 'MM/DD/YYYY'),'prpt205');</v>
      </c>
    </row>
    <row r="324" spans="1:5" x14ac:dyDescent="0.2">
      <c r="A324" s="6" t="s">
        <v>2794</v>
      </c>
      <c r="B324" s="15"/>
      <c r="C324" t="b">
        <v>1</v>
      </c>
      <c r="D324" s="4" t="s">
        <v>2081</v>
      </c>
      <c r="E324" s="5" t="str">
        <f t="shared" ref="E324:E387" si="5">"INSERT INTO States(st_start,prpt_id) VALUES(to_date('"&amp;A324&amp;"', 'MM/DD/YYYY'),'"&amp;D324&amp;"');"</f>
        <v>INSERT INTO States(st_start,prpt_id) VALUES(to_date('06/06/2016', 'MM/DD/YYYY'),'prpt206');</v>
      </c>
    </row>
    <row r="325" spans="1:5" x14ac:dyDescent="0.2">
      <c r="A325" s="6" t="s">
        <v>2763</v>
      </c>
      <c r="B325" s="15"/>
      <c r="C325" t="b">
        <v>1</v>
      </c>
      <c r="D325" s="4" t="s">
        <v>2082</v>
      </c>
      <c r="E325" s="5" t="str">
        <f t="shared" si="5"/>
        <v>INSERT INTO States(st_start,prpt_id) VALUES(to_date('05/27/2016', 'MM/DD/YYYY'),'prpt207');</v>
      </c>
    </row>
    <row r="326" spans="1:5" x14ac:dyDescent="0.2">
      <c r="A326" s="6" t="s">
        <v>2766</v>
      </c>
      <c r="B326" s="15"/>
      <c r="C326" t="b">
        <v>1</v>
      </c>
      <c r="D326" s="4" t="s">
        <v>2083</v>
      </c>
      <c r="E326" s="5" t="str">
        <f t="shared" si="5"/>
        <v>INSERT INTO States(st_start,prpt_id) VALUES(to_date('06/21/2016', 'MM/DD/YYYY'),'prpt208');</v>
      </c>
    </row>
    <row r="327" spans="1:5" x14ac:dyDescent="0.2">
      <c r="A327" s="6" t="s">
        <v>2631</v>
      </c>
      <c r="B327" s="15"/>
      <c r="C327" t="b">
        <v>1</v>
      </c>
      <c r="D327" s="4" t="s">
        <v>2084</v>
      </c>
      <c r="E327" s="5" t="str">
        <f t="shared" si="5"/>
        <v>INSERT INTO States(st_start,prpt_id) VALUES(to_date('07/21/2016', 'MM/DD/YYYY'),'prpt209');</v>
      </c>
    </row>
    <row r="328" spans="1:5" x14ac:dyDescent="0.2">
      <c r="A328" s="6" t="s">
        <v>2775</v>
      </c>
      <c r="B328" s="15"/>
      <c r="C328" t="b">
        <v>1</v>
      </c>
      <c r="D328" s="4" t="s">
        <v>2085</v>
      </c>
      <c r="E328" s="5" t="str">
        <f t="shared" si="5"/>
        <v>INSERT INTO States(st_start,prpt_id) VALUES(to_date('08/29/2016', 'MM/DD/YYYY'),'prpt210');</v>
      </c>
    </row>
    <row r="329" spans="1:5" x14ac:dyDescent="0.2">
      <c r="A329" s="6" t="s">
        <v>2870</v>
      </c>
      <c r="B329" s="15"/>
      <c r="C329" t="b">
        <v>1</v>
      </c>
      <c r="D329" s="4" t="s">
        <v>2086</v>
      </c>
      <c r="E329" s="5" t="str">
        <f t="shared" si="5"/>
        <v>INSERT INTO States(st_start,prpt_id) VALUES(to_date('06/19/2016', 'MM/DD/YYYY'),'prpt211');</v>
      </c>
    </row>
    <row r="330" spans="1:5" x14ac:dyDescent="0.2">
      <c r="A330" s="6" t="s">
        <v>2871</v>
      </c>
      <c r="B330" s="15"/>
      <c r="C330" t="b">
        <v>1</v>
      </c>
      <c r="D330" s="4" t="s">
        <v>2087</v>
      </c>
      <c r="E330" s="5" t="str">
        <f t="shared" si="5"/>
        <v>INSERT INTO States(st_start,prpt_id) VALUES(to_date('07/27/2016', 'MM/DD/YYYY'),'prpt212');</v>
      </c>
    </row>
    <row r="331" spans="1:5" x14ac:dyDescent="0.2">
      <c r="A331" s="6" t="s">
        <v>2801</v>
      </c>
      <c r="B331" s="15"/>
      <c r="C331" t="b">
        <v>1</v>
      </c>
      <c r="D331" s="4" t="s">
        <v>2088</v>
      </c>
      <c r="E331" s="5" t="str">
        <f t="shared" si="5"/>
        <v>INSERT INTO States(st_start,prpt_id) VALUES(to_date('07/09/2016', 'MM/DD/YYYY'),'prpt213');</v>
      </c>
    </row>
    <row r="332" spans="1:5" x14ac:dyDescent="0.2">
      <c r="A332" s="6" t="s">
        <v>2712</v>
      </c>
      <c r="B332" s="15"/>
      <c r="C332" t="b">
        <v>1</v>
      </c>
      <c r="D332" s="4" t="s">
        <v>2089</v>
      </c>
      <c r="E332" s="5" t="str">
        <f t="shared" si="5"/>
        <v>INSERT INTO States(st_start,prpt_id) VALUES(to_date('05/10/2016', 'MM/DD/YYYY'),'prpt214');</v>
      </c>
    </row>
    <row r="333" spans="1:5" x14ac:dyDescent="0.2">
      <c r="A333" s="6" t="s">
        <v>2746</v>
      </c>
      <c r="B333" s="15"/>
      <c r="C333" t="b">
        <v>1</v>
      </c>
      <c r="D333" s="4" t="s">
        <v>2090</v>
      </c>
      <c r="E333" s="5" t="str">
        <f t="shared" si="5"/>
        <v>INSERT INTO States(st_start,prpt_id) VALUES(to_date('04/20/2016', 'MM/DD/YYYY'),'prpt215');</v>
      </c>
    </row>
    <row r="334" spans="1:5" x14ac:dyDescent="0.2">
      <c r="A334" s="6" t="s">
        <v>2657</v>
      </c>
      <c r="B334" s="15"/>
      <c r="C334" t="b">
        <v>1</v>
      </c>
      <c r="D334" s="4" t="s">
        <v>2091</v>
      </c>
      <c r="E334" s="5" t="str">
        <f t="shared" si="5"/>
        <v>INSERT INTO States(st_start,prpt_id) VALUES(to_date('05/08/2016', 'MM/DD/YYYY'),'prpt216');</v>
      </c>
    </row>
    <row r="335" spans="1:5" x14ac:dyDescent="0.2">
      <c r="A335" s="6" t="s">
        <v>2786</v>
      </c>
      <c r="B335" s="15"/>
      <c r="C335" t="b">
        <v>1</v>
      </c>
      <c r="D335" s="4" t="s">
        <v>2092</v>
      </c>
      <c r="E335" s="5" t="str">
        <f t="shared" si="5"/>
        <v>INSERT INTO States(st_start,prpt_id) VALUES(to_date('08/11/2016', 'MM/DD/YYYY'),'prpt217');</v>
      </c>
    </row>
    <row r="336" spans="1:5" x14ac:dyDescent="0.2">
      <c r="A336" s="6" t="s">
        <v>2727</v>
      </c>
      <c r="B336" s="15"/>
      <c r="C336" t="b">
        <v>1</v>
      </c>
      <c r="D336" s="4" t="s">
        <v>2093</v>
      </c>
      <c r="E336" s="5" t="str">
        <f t="shared" si="5"/>
        <v>INSERT INTO States(st_start,prpt_id) VALUES(to_date('06/11/2016', 'MM/DD/YYYY'),'prpt218');</v>
      </c>
    </row>
    <row r="337" spans="1:5" x14ac:dyDescent="0.2">
      <c r="A337" s="6" t="s">
        <v>2706</v>
      </c>
      <c r="B337" s="15"/>
      <c r="C337" t="b">
        <v>1</v>
      </c>
      <c r="D337" s="4" t="s">
        <v>2094</v>
      </c>
      <c r="E337" s="5" t="str">
        <f t="shared" si="5"/>
        <v>INSERT INTO States(st_start,prpt_id) VALUES(to_date('04/03/2016', 'MM/DD/YYYY'),'prpt219');</v>
      </c>
    </row>
    <row r="338" spans="1:5" x14ac:dyDescent="0.2">
      <c r="A338" s="6" t="s">
        <v>2670</v>
      </c>
      <c r="B338" s="15"/>
      <c r="C338" t="b">
        <v>1</v>
      </c>
      <c r="D338" s="4" t="s">
        <v>2095</v>
      </c>
      <c r="E338" s="5" t="str">
        <f t="shared" si="5"/>
        <v>INSERT INTO States(st_start,prpt_id) VALUES(to_date('07/16/2016', 'MM/DD/YYYY'),'prpt220');</v>
      </c>
    </row>
    <row r="339" spans="1:5" x14ac:dyDescent="0.2">
      <c r="A339" s="6" t="s">
        <v>2872</v>
      </c>
      <c r="B339" s="15"/>
      <c r="C339" t="b">
        <v>1</v>
      </c>
      <c r="D339" s="4" t="s">
        <v>2096</v>
      </c>
      <c r="E339" s="5" t="str">
        <f t="shared" si="5"/>
        <v>INSERT INTO States(st_start,prpt_id) VALUES(to_date('08/04/2016', 'MM/DD/YYYY'),'prpt221');</v>
      </c>
    </row>
    <row r="340" spans="1:5" x14ac:dyDescent="0.2">
      <c r="A340" s="6" t="s">
        <v>2846</v>
      </c>
      <c r="B340" s="15"/>
      <c r="C340" t="b">
        <v>1</v>
      </c>
      <c r="D340" s="4" t="s">
        <v>2097</v>
      </c>
      <c r="E340" s="5" t="str">
        <f t="shared" si="5"/>
        <v>INSERT INTO States(st_start,prpt_id) VALUES(to_date('05/21/2016', 'MM/DD/YYYY'),'prpt222');</v>
      </c>
    </row>
    <row r="341" spans="1:5" x14ac:dyDescent="0.2">
      <c r="A341" s="6" t="s">
        <v>2695</v>
      </c>
      <c r="B341" s="15"/>
      <c r="C341" t="b">
        <v>1</v>
      </c>
      <c r="D341" s="4" t="s">
        <v>2098</v>
      </c>
      <c r="E341" s="5" t="str">
        <f t="shared" si="5"/>
        <v>INSERT INTO States(st_start,prpt_id) VALUES(to_date('07/02/2016', 'MM/DD/YYYY'),'prpt223');</v>
      </c>
    </row>
    <row r="342" spans="1:5" x14ac:dyDescent="0.2">
      <c r="A342" s="6" t="s">
        <v>2647</v>
      </c>
      <c r="B342" s="15"/>
      <c r="C342" t="b">
        <v>1</v>
      </c>
      <c r="D342" s="4" t="s">
        <v>2099</v>
      </c>
      <c r="E342" s="5" t="str">
        <f t="shared" si="5"/>
        <v>INSERT INTO States(st_start,prpt_id) VALUES(to_date('04/09/2016', 'MM/DD/YYYY'),'prpt224');</v>
      </c>
    </row>
    <row r="343" spans="1:5" x14ac:dyDescent="0.2">
      <c r="A343" s="6" t="s">
        <v>2689</v>
      </c>
      <c r="B343" s="15"/>
      <c r="C343" t="b">
        <v>1</v>
      </c>
      <c r="D343" s="4" t="s">
        <v>2100</v>
      </c>
      <c r="E343" s="5" t="str">
        <f t="shared" si="5"/>
        <v>INSERT INTO States(st_start,prpt_id) VALUES(to_date('06/10/2016', 'MM/DD/YYYY'),'prpt225');</v>
      </c>
    </row>
    <row r="344" spans="1:5" x14ac:dyDescent="0.2">
      <c r="A344" s="6" t="s">
        <v>2746</v>
      </c>
      <c r="B344" s="15"/>
      <c r="C344" t="b">
        <v>1</v>
      </c>
      <c r="D344" s="4" t="s">
        <v>2101</v>
      </c>
      <c r="E344" s="5" t="str">
        <f t="shared" si="5"/>
        <v>INSERT INTO States(st_start,prpt_id) VALUES(to_date('04/20/2016', 'MM/DD/YYYY'),'prpt226');</v>
      </c>
    </row>
    <row r="345" spans="1:5" x14ac:dyDescent="0.2">
      <c r="A345" s="6" t="s">
        <v>2852</v>
      </c>
      <c r="B345" s="15"/>
      <c r="C345" t="b">
        <v>1</v>
      </c>
      <c r="D345" s="4" t="s">
        <v>2102</v>
      </c>
      <c r="E345" s="5" t="str">
        <f t="shared" si="5"/>
        <v>INSERT INTO States(st_start,prpt_id) VALUES(to_date('06/15/2016', 'MM/DD/YYYY'),'prpt227');</v>
      </c>
    </row>
    <row r="346" spans="1:5" x14ac:dyDescent="0.2">
      <c r="A346" s="6" t="s">
        <v>2839</v>
      </c>
      <c r="B346" s="15"/>
      <c r="C346" t="b">
        <v>1</v>
      </c>
      <c r="D346" s="4" t="s">
        <v>2103</v>
      </c>
      <c r="E346" s="5" t="str">
        <f t="shared" si="5"/>
        <v>INSERT INTO States(st_start,prpt_id) VALUES(to_date('08/03/2016', 'MM/DD/YYYY'),'prpt228');</v>
      </c>
    </row>
    <row r="347" spans="1:5" x14ac:dyDescent="0.2">
      <c r="A347" s="6" t="s">
        <v>2727</v>
      </c>
      <c r="B347" s="15"/>
      <c r="C347" t="b">
        <v>1</v>
      </c>
      <c r="D347" s="4" t="s">
        <v>2104</v>
      </c>
      <c r="E347" s="5" t="str">
        <f t="shared" si="5"/>
        <v>INSERT INTO States(st_start,prpt_id) VALUES(to_date('06/11/2016', 'MM/DD/YYYY'),'prpt229');</v>
      </c>
    </row>
    <row r="348" spans="1:5" x14ac:dyDescent="0.2">
      <c r="A348" s="6" t="s">
        <v>2848</v>
      </c>
      <c r="B348" s="15"/>
      <c r="C348" t="b">
        <v>1</v>
      </c>
      <c r="D348" s="4" t="s">
        <v>2105</v>
      </c>
      <c r="E348" s="5" t="str">
        <f t="shared" si="5"/>
        <v>INSERT INTO States(st_start,prpt_id) VALUES(to_date('08/27/2016', 'MM/DD/YYYY'),'prpt230');</v>
      </c>
    </row>
    <row r="349" spans="1:5" x14ac:dyDescent="0.2">
      <c r="A349" s="6" t="s">
        <v>2657</v>
      </c>
      <c r="B349" s="15"/>
      <c r="C349" t="b">
        <v>1</v>
      </c>
      <c r="D349" s="4" t="s">
        <v>2106</v>
      </c>
      <c r="E349" s="5" t="str">
        <f t="shared" si="5"/>
        <v>INSERT INTO States(st_start,prpt_id) VALUES(to_date('05/08/2016', 'MM/DD/YYYY'),'prpt231');</v>
      </c>
    </row>
    <row r="350" spans="1:5" x14ac:dyDescent="0.2">
      <c r="A350" s="6" t="s">
        <v>2647</v>
      </c>
      <c r="B350" s="15"/>
      <c r="C350" t="b">
        <v>1</v>
      </c>
      <c r="D350" s="4" t="s">
        <v>2107</v>
      </c>
      <c r="E350" s="5" t="str">
        <f t="shared" si="5"/>
        <v>INSERT INTO States(st_start,prpt_id) VALUES(to_date('04/09/2016', 'MM/DD/YYYY'),'prpt232');</v>
      </c>
    </row>
    <row r="351" spans="1:5" x14ac:dyDescent="0.2">
      <c r="A351" s="6" t="s">
        <v>2710</v>
      </c>
      <c r="B351" s="15"/>
      <c r="C351" t="b">
        <v>1</v>
      </c>
      <c r="D351" s="4" t="s">
        <v>2108</v>
      </c>
      <c r="E351" s="5" t="str">
        <f t="shared" si="5"/>
        <v>INSERT INTO States(st_start,prpt_id) VALUES(to_date('07/03/2016', 'MM/DD/YYYY'),'prpt233');</v>
      </c>
    </row>
    <row r="352" spans="1:5" x14ac:dyDescent="0.2">
      <c r="A352" s="6" t="s">
        <v>2792</v>
      </c>
      <c r="B352" s="15"/>
      <c r="C352" t="b">
        <v>1</v>
      </c>
      <c r="D352" s="4" t="s">
        <v>2109</v>
      </c>
      <c r="E352" s="5" t="str">
        <f t="shared" si="5"/>
        <v>INSERT INTO States(st_start,prpt_id) VALUES(to_date('08/30/2016', 'MM/DD/YYYY'),'prpt234');</v>
      </c>
    </row>
    <row r="353" spans="1:5" x14ac:dyDescent="0.2">
      <c r="A353" s="6" t="s">
        <v>2800</v>
      </c>
      <c r="B353" s="15"/>
      <c r="C353" t="b">
        <v>1</v>
      </c>
      <c r="D353" s="4" t="s">
        <v>2110</v>
      </c>
      <c r="E353" s="5" t="str">
        <f t="shared" si="5"/>
        <v>INSERT INTO States(st_start,prpt_id) VALUES(to_date('08/18/2016', 'MM/DD/YYYY'),'prpt235');</v>
      </c>
    </row>
    <row r="354" spans="1:5" x14ac:dyDescent="0.2">
      <c r="A354" s="6" t="s">
        <v>2682</v>
      </c>
      <c r="B354" s="15"/>
      <c r="C354" t="b">
        <v>1</v>
      </c>
      <c r="D354" s="4" t="s">
        <v>2111</v>
      </c>
      <c r="E354" s="5" t="str">
        <f t="shared" si="5"/>
        <v>INSERT INTO States(st_start,prpt_id) VALUES(to_date('07/30/2016', 'MM/DD/YYYY'),'prpt236');</v>
      </c>
    </row>
    <row r="355" spans="1:5" x14ac:dyDescent="0.2">
      <c r="A355" s="6" t="s">
        <v>2721</v>
      </c>
      <c r="B355" s="15"/>
      <c r="C355" t="b">
        <v>1</v>
      </c>
      <c r="D355" s="4" t="s">
        <v>2112</v>
      </c>
      <c r="E355" s="5" t="str">
        <f t="shared" si="5"/>
        <v>INSERT INTO States(st_start,prpt_id) VALUES(to_date('07/22/2016', 'MM/DD/YYYY'),'prpt237');</v>
      </c>
    </row>
    <row r="356" spans="1:5" x14ac:dyDescent="0.2">
      <c r="A356" s="6" t="s">
        <v>2844</v>
      </c>
      <c r="B356" s="15"/>
      <c r="C356" t="b">
        <v>1</v>
      </c>
      <c r="D356" s="4" t="s">
        <v>2113</v>
      </c>
      <c r="E356" s="5" t="str">
        <f t="shared" si="5"/>
        <v>INSERT INTO States(st_start,prpt_id) VALUES(to_date('08/22/2016', 'MM/DD/YYYY'),'prpt238');</v>
      </c>
    </row>
    <row r="357" spans="1:5" x14ac:dyDescent="0.2">
      <c r="A357" s="6" t="s">
        <v>2822</v>
      </c>
      <c r="B357" s="15"/>
      <c r="C357" t="b">
        <v>1</v>
      </c>
      <c r="D357" s="4" t="s">
        <v>2114</v>
      </c>
      <c r="E357" s="5" t="str">
        <f t="shared" si="5"/>
        <v>INSERT INTO States(st_start,prpt_id) VALUES(to_date('08/14/2016', 'MM/DD/YYYY'),'prpt239');</v>
      </c>
    </row>
    <row r="358" spans="1:5" x14ac:dyDescent="0.2">
      <c r="A358" s="6" t="s">
        <v>2774</v>
      </c>
      <c r="B358" s="15"/>
      <c r="C358" t="b">
        <v>1</v>
      </c>
      <c r="D358" s="4" t="s">
        <v>2115</v>
      </c>
      <c r="E358" s="5" t="str">
        <f t="shared" si="5"/>
        <v>INSERT INTO States(st_start,prpt_id) VALUES(to_date('05/09/2016', 'MM/DD/YYYY'),'prpt240');</v>
      </c>
    </row>
    <row r="359" spans="1:5" x14ac:dyDescent="0.2">
      <c r="A359" s="6" t="s">
        <v>2743</v>
      </c>
      <c r="B359" s="15"/>
      <c r="C359" t="b">
        <v>1</v>
      </c>
      <c r="D359" s="4" t="s">
        <v>2116</v>
      </c>
      <c r="E359" s="5" t="str">
        <f t="shared" si="5"/>
        <v>INSERT INTO States(st_start,prpt_id) VALUES(to_date('08/09/2016', 'MM/DD/YYYY'),'prpt241');</v>
      </c>
    </row>
    <row r="360" spans="1:5" x14ac:dyDescent="0.2">
      <c r="A360" s="6" t="s">
        <v>2676</v>
      </c>
      <c r="B360" s="15"/>
      <c r="C360" t="b">
        <v>1</v>
      </c>
      <c r="D360" s="4" t="s">
        <v>2117</v>
      </c>
      <c r="E360" s="5" t="str">
        <f t="shared" si="5"/>
        <v>INSERT INTO States(st_start,prpt_id) VALUES(to_date('07/04/2016', 'MM/DD/YYYY'),'prpt242');</v>
      </c>
    </row>
    <row r="361" spans="1:5" x14ac:dyDescent="0.2">
      <c r="A361" s="6" t="s">
        <v>2706</v>
      </c>
      <c r="B361" s="15"/>
      <c r="C361" t="b">
        <v>1</v>
      </c>
      <c r="D361" s="4" t="s">
        <v>2118</v>
      </c>
      <c r="E361" s="5" t="str">
        <f t="shared" si="5"/>
        <v>INSERT INTO States(st_start,prpt_id) VALUES(to_date('04/03/2016', 'MM/DD/YYYY'),'prpt243');</v>
      </c>
    </row>
    <row r="362" spans="1:5" x14ac:dyDescent="0.2">
      <c r="A362" s="6" t="s">
        <v>2657</v>
      </c>
      <c r="B362" s="15"/>
      <c r="C362" t="b">
        <v>1</v>
      </c>
      <c r="D362" s="4" t="s">
        <v>2119</v>
      </c>
      <c r="E362" s="5" t="str">
        <f t="shared" si="5"/>
        <v>INSERT INTO States(st_start,prpt_id) VALUES(to_date('05/08/2016', 'MM/DD/YYYY'),'prpt244');</v>
      </c>
    </row>
    <row r="363" spans="1:5" x14ac:dyDescent="0.2">
      <c r="A363" s="6" t="s">
        <v>2732</v>
      </c>
      <c r="B363" s="15"/>
      <c r="C363" t="b">
        <v>1</v>
      </c>
      <c r="D363" s="4" t="s">
        <v>2120</v>
      </c>
      <c r="E363" s="5" t="str">
        <f t="shared" si="5"/>
        <v>INSERT INTO States(st_start,prpt_id) VALUES(to_date('05/20/2016', 'MM/DD/YYYY'),'prpt245');</v>
      </c>
    </row>
    <row r="364" spans="1:5" x14ac:dyDescent="0.2">
      <c r="A364" s="6" t="s">
        <v>2698</v>
      </c>
      <c r="B364" s="15"/>
      <c r="C364" t="b">
        <v>1</v>
      </c>
      <c r="D364" s="4" t="s">
        <v>2121</v>
      </c>
      <c r="E364" s="5" t="str">
        <f t="shared" si="5"/>
        <v>INSERT INTO States(st_start,prpt_id) VALUES(to_date('04/25/2016', 'MM/DD/YYYY'),'prpt246');</v>
      </c>
    </row>
    <row r="365" spans="1:5" x14ac:dyDescent="0.2">
      <c r="A365" s="6" t="s">
        <v>2696</v>
      </c>
      <c r="B365" s="15"/>
      <c r="C365" t="b">
        <v>1</v>
      </c>
      <c r="D365" s="4" t="s">
        <v>2122</v>
      </c>
      <c r="E365" s="5" t="str">
        <f t="shared" si="5"/>
        <v>INSERT INTO States(st_start,prpt_id) VALUES(to_date('07/31/2016', 'MM/DD/YYYY'),'prpt247');</v>
      </c>
    </row>
    <row r="366" spans="1:5" x14ac:dyDescent="0.2">
      <c r="A366" s="6" t="s">
        <v>2710</v>
      </c>
      <c r="B366" s="15"/>
      <c r="C366" t="b">
        <v>1</v>
      </c>
      <c r="D366" s="4" t="s">
        <v>2123</v>
      </c>
      <c r="E366" s="5" t="str">
        <f t="shared" si="5"/>
        <v>INSERT INTO States(st_start,prpt_id) VALUES(to_date('07/03/2016', 'MM/DD/YYYY'),'prpt248');</v>
      </c>
    </row>
    <row r="367" spans="1:5" x14ac:dyDescent="0.2">
      <c r="A367" s="6" t="s">
        <v>2695</v>
      </c>
      <c r="B367" s="15"/>
      <c r="C367" t="b">
        <v>1</v>
      </c>
      <c r="D367" s="4" t="s">
        <v>2124</v>
      </c>
      <c r="E367" s="5" t="str">
        <f t="shared" si="5"/>
        <v>INSERT INTO States(st_start,prpt_id) VALUES(to_date('07/02/2016', 'MM/DD/YYYY'),'prpt249');</v>
      </c>
    </row>
    <row r="368" spans="1:5" x14ac:dyDescent="0.2">
      <c r="A368" s="6" t="s">
        <v>2844</v>
      </c>
      <c r="B368" s="15"/>
      <c r="C368" t="b">
        <v>1</v>
      </c>
      <c r="D368" s="4" t="s">
        <v>2125</v>
      </c>
      <c r="E368" s="5" t="str">
        <f t="shared" si="5"/>
        <v>INSERT INTO States(st_start,prpt_id) VALUES(to_date('08/22/2016', 'MM/DD/YYYY'),'prpt250');</v>
      </c>
    </row>
    <row r="369" spans="1:5" x14ac:dyDescent="0.2">
      <c r="A369" s="6" t="s">
        <v>2759</v>
      </c>
      <c r="B369" s="15"/>
      <c r="C369" t="b">
        <v>1</v>
      </c>
      <c r="D369" s="4" t="s">
        <v>2126</v>
      </c>
      <c r="E369" s="5" t="str">
        <f t="shared" si="5"/>
        <v>INSERT INTO States(st_start,prpt_id) VALUES(to_date('05/05/2016', 'MM/DD/YYYY'),'prpt251');</v>
      </c>
    </row>
    <row r="370" spans="1:5" x14ac:dyDescent="0.2">
      <c r="A370" s="6" t="s">
        <v>2868</v>
      </c>
      <c r="B370" s="15"/>
      <c r="C370" t="b">
        <v>1</v>
      </c>
      <c r="D370" s="4" t="s">
        <v>2127</v>
      </c>
      <c r="E370" s="5" t="str">
        <f t="shared" si="5"/>
        <v>INSERT INTO States(st_start,prpt_id) VALUES(to_date('06/18/2016', 'MM/DD/YYYY'),'prpt252');</v>
      </c>
    </row>
    <row r="371" spans="1:5" x14ac:dyDescent="0.2">
      <c r="A371" s="6" t="s">
        <v>2771</v>
      </c>
      <c r="B371" s="15"/>
      <c r="C371" t="b">
        <v>1</v>
      </c>
      <c r="D371" s="4" t="s">
        <v>2128</v>
      </c>
      <c r="E371" s="5" t="str">
        <f t="shared" si="5"/>
        <v>INSERT INTO States(st_start,prpt_id) VALUES(to_date('08/13/2016', 'MM/DD/YYYY'),'prpt253');</v>
      </c>
    </row>
    <row r="372" spans="1:5" x14ac:dyDescent="0.2">
      <c r="A372" s="6" t="s">
        <v>2757</v>
      </c>
      <c r="B372" s="15"/>
      <c r="C372" t="b">
        <v>1</v>
      </c>
      <c r="D372" s="4" t="s">
        <v>2129</v>
      </c>
      <c r="E372" s="5" t="str">
        <f t="shared" si="5"/>
        <v>INSERT INTO States(st_start,prpt_id) VALUES(to_date('06/16/2016', 'MM/DD/YYYY'),'prpt254');</v>
      </c>
    </row>
    <row r="373" spans="1:5" x14ac:dyDescent="0.2">
      <c r="A373" s="6" t="s">
        <v>2840</v>
      </c>
      <c r="B373" s="15"/>
      <c r="C373" t="b">
        <v>1</v>
      </c>
      <c r="D373" s="4" t="s">
        <v>2130</v>
      </c>
      <c r="E373" s="5" t="str">
        <f t="shared" si="5"/>
        <v>INSERT INTO States(st_start,prpt_id) VALUES(to_date('06/01/2016', 'MM/DD/YYYY'),'prpt255');</v>
      </c>
    </row>
    <row r="374" spans="1:5" x14ac:dyDescent="0.2">
      <c r="A374" s="6" t="s">
        <v>2857</v>
      </c>
      <c r="B374" s="15"/>
      <c r="C374" t="b">
        <v>1</v>
      </c>
      <c r="D374" s="4" t="s">
        <v>2131</v>
      </c>
      <c r="E374" s="5" t="str">
        <f t="shared" si="5"/>
        <v>INSERT INTO States(st_start,prpt_id) VALUES(to_date('04/01/2016', 'MM/DD/YYYY'),'prpt256');</v>
      </c>
    </row>
    <row r="375" spans="1:5" x14ac:dyDescent="0.2">
      <c r="A375" s="6" t="s">
        <v>2678</v>
      </c>
      <c r="B375" s="15"/>
      <c r="C375" t="b">
        <v>1</v>
      </c>
      <c r="D375" s="4" t="s">
        <v>2132</v>
      </c>
      <c r="E375" s="5" t="str">
        <f t="shared" si="5"/>
        <v>INSERT INTO States(st_start,prpt_id) VALUES(to_date('05/24/2016', 'MM/DD/YYYY'),'prpt257');</v>
      </c>
    </row>
    <row r="376" spans="1:5" x14ac:dyDescent="0.2">
      <c r="A376" s="6" t="s">
        <v>2726</v>
      </c>
      <c r="B376" s="15"/>
      <c r="C376" t="b">
        <v>1</v>
      </c>
      <c r="D376" s="4" t="s">
        <v>2133</v>
      </c>
      <c r="E376" s="5" t="str">
        <f t="shared" si="5"/>
        <v>INSERT INTO States(st_start,prpt_id) VALUES(to_date('05/11/2016', 'MM/DD/YYYY'),'prpt258');</v>
      </c>
    </row>
    <row r="377" spans="1:5" x14ac:dyDescent="0.2">
      <c r="A377" s="6" t="s">
        <v>2870</v>
      </c>
      <c r="B377" s="15"/>
      <c r="C377" t="b">
        <v>1</v>
      </c>
      <c r="D377" s="4" t="s">
        <v>2134</v>
      </c>
      <c r="E377" s="5" t="str">
        <f t="shared" si="5"/>
        <v>INSERT INTO States(st_start,prpt_id) VALUES(to_date('06/19/2016', 'MM/DD/YYYY'),'prpt259');</v>
      </c>
    </row>
    <row r="378" spans="1:5" x14ac:dyDescent="0.2">
      <c r="A378" s="6" t="s">
        <v>2792</v>
      </c>
      <c r="B378" s="15"/>
      <c r="C378" t="b">
        <v>1</v>
      </c>
      <c r="D378" s="4" t="s">
        <v>2135</v>
      </c>
      <c r="E378" s="5" t="str">
        <f t="shared" si="5"/>
        <v>INSERT INTO States(st_start,prpt_id) VALUES(to_date('08/30/2016', 'MM/DD/YYYY'),'prpt260');</v>
      </c>
    </row>
    <row r="379" spans="1:5" x14ac:dyDescent="0.2">
      <c r="A379" s="6" t="s">
        <v>2864</v>
      </c>
      <c r="B379" s="15"/>
      <c r="C379" t="b">
        <v>1</v>
      </c>
      <c r="D379" s="4" t="s">
        <v>2136</v>
      </c>
      <c r="E379" s="5" t="str">
        <f t="shared" si="5"/>
        <v>INSERT INTO States(st_start,prpt_id) VALUES(to_date('08/06/2016', 'MM/DD/YYYY'),'prpt261');</v>
      </c>
    </row>
    <row r="380" spans="1:5" x14ac:dyDescent="0.2">
      <c r="A380" s="6" t="s">
        <v>2829</v>
      </c>
      <c r="B380" s="15"/>
      <c r="C380" t="b">
        <v>1</v>
      </c>
      <c r="D380" s="4" t="s">
        <v>2137</v>
      </c>
      <c r="E380" s="5" t="str">
        <f t="shared" si="5"/>
        <v>INSERT INTO States(st_start,prpt_id) VALUES(to_date('07/26/2016', 'MM/DD/YYYY'),'prpt262');</v>
      </c>
    </row>
    <row r="381" spans="1:5" x14ac:dyDescent="0.2">
      <c r="A381" s="6" t="s">
        <v>2643</v>
      </c>
      <c r="B381" s="15"/>
      <c r="C381" t="b">
        <v>1</v>
      </c>
      <c r="D381" s="4" t="s">
        <v>2138</v>
      </c>
      <c r="E381" s="5" t="str">
        <f t="shared" si="5"/>
        <v>INSERT INTO States(st_start,prpt_id) VALUES(to_date('04/29/2016', 'MM/DD/YYYY'),'prpt263');</v>
      </c>
    </row>
    <row r="382" spans="1:5" x14ac:dyDescent="0.2">
      <c r="A382" s="6" t="s">
        <v>2685</v>
      </c>
      <c r="B382" s="15"/>
      <c r="C382" t="b">
        <v>1</v>
      </c>
      <c r="D382" s="4" t="s">
        <v>2139</v>
      </c>
      <c r="E382" s="5" t="str">
        <f t="shared" si="5"/>
        <v>INSERT INTO States(st_start,prpt_id) VALUES(to_date('04/13/2016', 'MM/DD/YYYY'),'prpt264');</v>
      </c>
    </row>
    <row r="383" spans="1:5" x14ac:dyDescent="0.2">
      <c r="A383" s="6" t="s">
        <v>2612</v>
      </c>
      <c r="B383" s="15"/>
      <c r="C383" t="b">
        <v>1</v>
      </c>
      <c r="D383" s="4" t="s">
        <v>2140</v>
      </c>
      <c r="E383" s="5" t="str">
        <f t="shared" si="5"/>
        <v>INSERT INTO States(st_start,prpt_id) VALUES(to_date('04/04/2016', 'MM/DD/YYYY'),'prpt265');</v>
      </c>
    </row>
    <row r="384" spans="1:5" x14ac:dyDescent="0.2">
      <c r="A384" s="6" t="s">
        <v>2867</v>
      </c>
      <c r="B384" s="15"/>
      <c r="C384" t="b">
        <v>1</v>
      </c>
      <c r="D384" s="4" t="s">
        <v>2141</v>
      </c>
      <c r="E384" s="5" t="str">
        <f t="shared" si="5"/>
        <v>INSERT INTO States(st_start,prpt_id) VALUES(to_date('07/25/2016', 'MM/DD/YYYY'),'prpt266');</v>
      </c>
    </row>
    <row r="385" spans="1:5" x14ac:dyDescent="0.2">
      <c r="A385" s="6" t="s">
        <v>2657</v>
      </c>
      <c r="B385" s="15"/>
      <c r="C385" t="b">
        <v>1</v>
      </c>
      <c r="D385" s="4" t="s">
        <v>2142</v>
      </c>
      <c r="E385" s="5" t="str">
        <f t="shared" si="5"/>
        <v>INSERT INTO States(st_start,prpt_id) VALUES(to_date('05/08/2016', 'MM/DD/YYYY'),'prpt267');</v>
      </c>
    </row>
    <row r="386" spans="1:5" x14ac:dyDescent="0.2">
      <c r="A386" s="6" t="s">
        <v>2873</v>
      </c>
      <c r="B386" s="15"/>
      <c r="C386" t="b">
        <v>1</v>
      </c>
      <c r="D386" s="4" t="s">
        <v>2143</v>
      </c>
      <c r="E386" s="5" t="str">
        <f t="shared" si="5"/>
        <v>INSERT INTO States(st_start,prpt_id) VALUES(to_date('08/24/2016', 'MM/DD/YYYY'),'prpt268');</v>
      </c>
    </row>
    <row r="387" spans="1:5" x14ac:dyDescent="0.2">
      <c r="A387" s="6" t="s">
        <v>2727</v>
      </c>
      <c r="B387" s="15"/>
      <c r="C387" t="b">
        <v>1</v>
      </c>
      <c r="D387" s="4" t="s">
        <v>2144</v>
      </c>
      <c r="E387" s="5" t="str">
        <f t="shared" si="5"/>
        <v>INSERT INTO States(st_start,prpt_id) VALUES(to_date('06/11/2016', 'MM/DD/YYYY'),'prpt269');</v>
      </c>
    </row>
    <row r="388" spans="1:5" x14ac:dyDescent="0.2">
      <c r="A388" s="6" t="s">
        <v>2757</v>
      </c>
      <c r="B388" s="15"/>
      <c r="C388" t="b">
        <v>1</v>
      </c>
      <c r="D388" s="4" t="s">
        <v>2145</v>
      </c>
      <c r="E388" s="5" t="str">
        <f t="shared" ref="E388:E451" si="6">"INSERT INTO States(st_start,prpt_id) VALUES(to_date('"&amp;A388&amp;"', 'MM/DD/YYYY'),'"&amp;D388&amp;"');"</f>
        <v>INSERT INTO States(st_start,prpt_id) VALUES(to_date('06/16/2016', 'MM/DD/YYYY'),'prpt270');</v>
      </c>
    </row>
    <row r="389" spans="1:5" x14ac:dyDescent="0.2">
      <c r="A389" s="6" t="s">
        <v>2726</v>
      </c>
      <c r="B389" s="15"/>
      <c r="C389" t="b">
        <v>1</v>
      </c>
      <c r="D389" s="4" t="s">
        <v>2146</v>
      </c>
      <c r="E389" s="5" t="str">
        <f t="shared" si="6"/>
        <v>INSERT INTO States(st_start,prpt_id) VALUES(to_date('05/11/2016', 'MM/DD/YYYY'),'prpt271');</v>
      </c>
    </row>
    <row r="390" spans="1:5" x14ac:dyDescent="0.2">
      <c r="A390" s="6" t="s">
        <v>2631</v>
      </c>
      <c r="B390" s="15"/>
      <c r="C390" t="b">
        <v>1</v>
      </c>
      <c r="D390" s="4" t="s">
        <v>2147</v>
      </c>
      <c r="E390" s="5" t="str">
        <f t="shared" si="6"/>
        <v>INSERT INTO States(st_start,prpt_id) VALUES(to_date('07/21/2016', 'MM/DD/YYYY'),'prpt272');</v>
      </c>
    </row>
    <row r="391" spans="1:5" x14ac:dyDescent="0.2">
      <c r="A391" s="6" t="s">
        <v>2862</v>
      </c>
      <c r="B391" s="15"/>
      <c r="C391" t="b">
        <v>1</v>
      </c>
      <c r="D391" s="4" t="s">
        <v>2148</v>
      </c>
      <c r="E391" s="5" t="str">
        <f t="shared" si="6"/>
        <v>INSERT INTO States(st_start,prpt_id) VALUES(to_date('06/14/2016', 'MM/DD/YYYY'),'prpt273');</v>
      </c>
    </row>
    <row r="392" spans="1:5" x14ac:dyDescent="0.2">
      <c r="A392" s="6" t="s">
        <v>2696</v>
      </c>
      <c r="B392" s="15"/>
      <c r="C392" t="b">
        <v>1</v>
      </c>
      <c r="D392" s="4" t="s">
        <v>2149</v>
      </c>
      <c r="E392" s="5" t="str">
        <f t="shared" si="6"/>
        <v>INSERT INTO States(st_start,prpt_id) VALUES(to_date('07/31/2016', 'MM/DD/YYYY'),'prpt274');</v>
      </c>
    </row>
    <row r="393" spans="1:5" x14ac:dyDescent="0.2">
      <c r="A393" s="6" t="s">
        <v>2848</v>
      </c>
      <c r="B393" s="15"/>
      <c r="C393" t="b">
        <v>1</v>
      </c>
      <c r="D393" s="4" t="s">
        <v>2150</v>
      </c>
      <c r="E393" s="5" t="str">
        <f t="shared" si="6"/>
        <v>INSERT INTO States(st_start,prpt_id) VALUES(to_date('08/27/2016', 'MM/DD/YYYY'),'prpt275');</v>
      </c>
    </row>
    <row r="394" spans="1:5" x14ac:dyDescent="0.2">
      <c r="A394" s="6" t="s">
        <v>2655</v>
      </c>
      <c r="B394" s="15"/>
      <c r="C394" t="b">
        <v>1</v>
      </c>
      <c r="D394" s="4" t="s">
        <v>2151</v>
      </c>
      <c r="E394" s="5" t="str">
        <f t="shared" si="6"/>
        <v>INSERT INTO States(st_start,prpt_id) VALUES(to_date('07/18/2016', 'MM/DD/YYYY'),'prpt276');</v>
      </c>
    </row>
    <row r="395" spans="1:5" x14ac:dyDescent="0.2">
      <c r="A395" s="6" t="s">
        <v>2874</v>
      </c>
      <c r="B395" s="15"/>
      <c r="C395" t="b">
        <v>1</v>
      </c>
      <c r="D395" s="4" t="s">
        <v>2152</v>
      </c>
      <c r="E395" s="5" t="str">
        <f t="shared" si="6"/>
        <v>INSERT INTO States(st_start,prpt_id) VALUES(to_date('09/24/2016', 'MM/DD/YYYY'),'prpt277');</v>
      </c>
    </row>
    <row r="396" spans="1:5" x14ac:dyDescent="0.2">
      <c r="A396" s="6" t="s">
        <v>2758</v>
      </c>
      <c r="B396" s="15"/>
      <c r="C396" t="b">
        <v>1</v>
      </c>
      <c r="D396" s="4" t="s">
        <v>2153</v>
      </c>
      <c r="E396" s="5" t="str">
        <f t="shared" si="6"/>
        <v>INSERT INTO States(st_start,prpt_id) VALUES(to_date('10/30/2016', 'MM/DD/YYYY'),'prpt278');</v>
      </c>
    </row>
    <row r="397" spans="1:5" x14ac:dyDescent="0.2">
      <c r="A397" s="6" t="s">
        <v>2767</v>
      </c>
      <c r="B397" s="15"/>
      <c r="C397" t="b">
        <v>1</v>
      </c>
      <c r="D397" s="4" t="s">
        <v>2154</v>
      </c>
      <c r="E397" s="5" t="str">
        <f t="shared" si="6"/>
        <v>INSERT INTO States(st_start,prpt_id) VALUES(to_date('10/04/2016', 'MM/DD/YYYY'),'prpt279');</v>
      </c>
    </row>
    <row r="398" spans="1:5" x14ac:dyDescent="0.2">
      <c r="A398" s="6" t="s">
        <v>2858</v>
      </c>
      <c r="B398" s="15"/>
      <c r="C398" t="b">
        <v>1</v>
      </c>
      <c r="D398" s="4" t="s">
        <v>2155</v>
      </c>
      <c r="E398" s="5" t="str">
        <f t="shared" si="6"/>
        <v>INSERT INTO States(st_start,prpt_id) VALUES(to_date('10/24/2016', 'MM/DD/YYYY'),'prpt280');</v>
      </c>
    </row>
    <row r="399" spans="1:5" x14ac:dyDescent="0.2">
      <c r="A399" s="6" t="s">
        <v>2875</v>
      </c>
      <c r="B399" s="15"/>
      <c r="C399" t="b">
        <v>1</v>
      </c>
      <c r="D399" s="4" t="s">
        <v>2156</v>
      </c>
      <c r="E399" s="5" t="str">
        <f t="shared" si="6"/>
        <v>INSERT INTO States(st_start,prpt_id) VALUES(to_date('11/17/2016', 'MM/DD/YYYY'),'prpt281');</v>
      </c>
    </row>
    <row r="400" spans="1:5" x14ac:dyDescent="0.2">
      <c r="A400" s="6" t="s">
        <v>2731</v>
      </c>
      <c r="B400" s="15"/>
      <c r="C400" t="b">
        <v>1</v>
      </c>
      <c r="D400" s="4" t="s">
        <v>2157</v>
      </c>
      <c r="E400" s="5" t="str">
        <f t="shared" si="6"/>
        <v>INSERT INTO States(st_start,prpt_id) VALUES(to_date('11/14/2016', 'MM/DD/YYYY'),'prpt282');</v>
      </c>
    </row>
    <row r="401" spans="1:5" x14ac:dyDescent="0.2">
      <c r="A401" s="6" t="s">
        <v>2876</v>
      </c>
      <c r="B401" s="15"/>
      <c r="C401" t="b">
        <v>1</v>
      </c>
      <c r="D401" s="4" t="s">
        <v>2158</v>
      </c>
      <c r="E401" s="5" t="str">
        <f t="shared" si="6"/>
        <v>INSERT INTO States(st_start,prpt_id) VALUES(to_date('08/31/2016', 'MM/DD/YYYY'),'prpt283');</v>
      </c>
    </row>
    <row r="402" spans="1:5" x14ac:dyDescent="0.2">
      <c r="A402" s="6" t="s">
        <v>2877</v>
      </c>
      <c r="B402" s="15"/>
      <c r="C402" t="b">
        <v>1</v>
      </c>
      <c r="D402" s="4" t="s">
        <v>2159</v>
      </c>
      <c r="E402" s="5" t="str">
        <f t="shared" si="6"/>
        <v>INSERT INTO States(st_start,prpt_id) VALUES(to_date('09/05/2016', 'MM/DD/YYYY'),'prpt284');</v>
      </c>
    </row>
    <row r="403" spans="1:5" x14ac:dyDescent="0.2">
      <c r="A403" s="6" t="s">
        <v>2737</v>
      </c>
      <c r="B403" s="15"/>
      <c r="C403" t="b">
        <v>1</v>
      </c>
      <c r="D403" s="4" t="s">
        <v>2160</v>
      </c>
      <c r="E403" s="5" t="str">
        <f t="shared" si="6"/>
        <v>INSERT INTO States(st_start,prpt_id) VALUES(to_date('12/11/2016', 'MM/DD/YYYY'),'prpt285');</v>
      </c>
    </row>
    <row r="404" spans="1:5" x14ac:dyDescent="0.2">
      <c r="A404" s="6" t="s">
        <v>2878</v>
      </c>
      <c r="B404" s="15"/>
      <c r="C404" t="b">
        <v>1</v>
      </c>
      <c r="D404" s="4" t="s">
        <v>2161</v>
      </c>
      <c r="E404" s="5" t="str">
        <f t="shared" si="6"/>
        <v>INSERT INTO States(st_start,prpt_id) VALUES(to_date('10/13/2016', 'MM/DD/YYYY'),'prpt286');</v>
      </c>
    </row>
    <row r="405" spans="1:5" x14ac:dyDescent="0.2">
      <c r="A405" s="6" t="s">
        <v>2879</v>
      </c>
      <c r="B405" s="15"/>
      <c r="C405" t="b">
        <v>1</v>
      </c>
      <c r="D405" s="4" t="s">
        <v>2162</v>
      </c>
      <c r="E405" s="5" t="str">
        <f t="shared" si="6"/>
        <v>INSERT INTO States(st_start,prpt_id) VALUES(to_date('11/10/2016', 'MM/DD/YYYY'),'prpt287');</v>
      </c>
    </row>
    <row r="406" spans="1:5" x14ac:dyDescent="0.2">
      <c r="A406" s="6" t="s">
        <v>2880</v>
      </c>
      <c r="B406" s="15"/>
      <c r="C406" t="b">
        <v>1</v>
      </c>
      <c r="D406" s="4" t="s">
        <v>2163</v>
      </c>
      <c r="E406" s="5" t="str">
        <f t="shared" si="6"/>
        <v>INSERT INTO States(st_start,prpt_id) VALUES(to_date('12/15/2016', 'MM/DD/YYYY'),'prpt288');</v>
      </c>
    </row>
    <row r="407" spans="1:5" x14ac:dyDescent="0.2">
      <c r="A407" s="6" t="s">
        <v>2804</v>
      </c>
      <c r="B407" s="15"/>
      <c r="C407" t="b">
        <v>1</v>
      </c>
      <c r="D407" s="4" t="s">
        <v>2164</v>
      </c>
      <c r="E407" s="5" t="str">
        <f t="shared" si="6"/>
        <v>INSERT INTO States(st_start,prpt_id) VALUES(to_date('10/01/2016', 'MM/DD/YYYY'),'prpt289');</v>
      </c>
    </row>
    <row r="408" spans="1:5" x14ac:dyDescent="0.2">
      <c r="A408" s="6" t="s">
        <v>2807</v>
      </c>
      <c r="B408" s="15"/>
      <c r="C408" t="b">
        <v>1</v>
      </c>
      <c r="D408" s="4" t="s">
        <v>2165</v>
      </c>
      <c r="E408" s="5" t="str">
        <f t="shared" si="6"/>
        <v>INSERT INTO States(st_start,prpt_id) VALUES(to_date('12/04/2016', 'MM/DD/YYYY'),'prpt290');</v>
      </c>
    </row>
    <row r="409" spans="1:5" x14ac:dyDescent="0.2">
      <c r="A409" s="6" t="s">
        <v>2813</v>
      </c>
      <c r="B409" s="15"/>
      <c r="C409" t="b">
        <v>1</v>
      </c>
      <c r="D409" s="4" t="s">
        <v>2166</v>
      </c>
      <c r="E409" s="5" t="str">
        <f t="shared" si="6"/>
        <v>INSERT INTO States(st_start,prpt_id) VALUES(to_date('12/03/2016', 'MM/DD/YYYY'),'prpt291');</v>
      </c>
    </row>
    <row r="410" spans="1:5" x14ac:dyDescent="0.2">
      <c r="A410" s="6" t="s">
        <v>2764</v>
      </c>
      <c r="B410" s="15"/>
      <c r="C410" t="b">
        <v>1</v>
      </c>
      <c r="D410" s="4" t="s">
        <v>2167</v>
      </c>
      <c r="E410" s="5" t="str">
        <f t="shared" si="6"/>
        <v>INSERT INTO States(st_start,prpt_id) VALUES(to_date('12/13/2016', 'MM/DD/YYYY'),'prpt292');</v>
      </c>
    </row>
    <row r="411" spans="1:5" x14ac:dyDescent="0.2">
      <c r="A411" s="6" t="s">
        <v>2838</v>
      </c>
      <c r="B411" s="15"/>
      <c r="C411" t="b">
        <v>1</v>
      </c>
      <c r="D411" s="4" t="s">
        <v>2168</v>
      </c>
      <c r="E411" s="5" t="str">
        <f t="shared" si="6"/>
        <v>INSERT INTO States(st_start,prpt_id) VALUES(to_date('09/11/2016', 'MM/DD/YYYY'),'prpt293');</v>
      </c>
    </row>
    <row r="412" spans="1:5" x14ac:dyDescent="0.2">
      <c r="A412" s="6" t="s">
        <v>2836</v>
      </c>
      <c r="B412" s="15"/>
      <c r="C412" t="b">
        <v>1</v>
      </c>
      <c r="D412" s="4" t="s">
        <v>2169</v>
      </c>
      <c r="E412" s="5" t="str">
        <f t="shared" si="6"/>
        <v>INSERT INTO States(st_start,prpt_id) VALUES(to_date('12/22/2016', 'MM/DD/YYYY'),'prpt294');</v>
      </c>
    </row>
    <row r="413" spans="1:5" x14ac:dyDescent="0.2">
      <c r="A413" s="6" t="s">
        <v>2761</v>
      </c>
      <c r="B413" s="15"/>
      <c r="C413" t="b">
        <v>1</v>
      </c>
      <c r="D413" s="4" t="s">
        <v>2170</v>
      </c>
      <c r="E413" s="5" t="str">
        <f t="shared" si="6"/>
        <v>INSERT INTO States(st_start,prpt_id) VALUES(to_date('10/06/2016', 'MM/DD/YYYY'),'prpt295');</v>
      </c>
    </row>
    <row r="414" spans="1:5" x14ac:dyDescent="0.2">
      <c r="A414" s="6" t="s">
        <v>2805</v>
      </c>
      <c r="B414" s="15"/>
      <c r="C414" t="b">
        <v>1</v>
      </c>
      <c r="D414" s="4" t="s">
        <v>2171</v>
      </c>
      <c r="E414" s="5" t="str">
        <f t="shared" si="6"/>
        <v>INSERT INTO States(st_start,prpt_id) VALUES(to_date('09/29/2016', 'MM/DD/YYYY'),'prpt296');</v>
      </c>
    </row>
    <row r="415" spans="1:5" x14ac:dyDescent="0.2">
      <c r="A415" s="6" t="s">
        <v>2881</v>
      </c>
      <c r="B415" s="15"/>
      <c r="C415" t="b">
        <v>1</v>
      </c>
      <c r="D415" s="4" t="s">
        <v>2172</v>
      </c>
      <c r="E415" s="5" t="str">
        <f t="shared" si="6"/>
        <v>INSERT INTO States(st_start,prpt_id) VALUES(to_date('11/30/2016', 'MM/DD/YYYY'),'prpt297');</v>
      </c>
    </row>
    <row r="416" spans="1:5" x14ac:dyDescent="0.2">
      <c r="A416" s="6" t="s">
        <v>2882</v>
      </c>
      <c r="B416" s="15"/>
      <c r="C416" t="b">
        <v>1</v>
      </c>
      <c r="D416" s="4" t="s">
        <v>2173</v>
      </c>
      <c r="E416" s="5" t="str">
        <f t="shared" si="6"/>
        <v>INSERT INTO States(st_start,prpt_id) VALUES(to_date('12/24/2016', 'MM/DD/YYYY'),'prpt298');</v>
      </c>
    </row>
    <row r="417" spans="1:5" x14ac:dyDescent="0.2">
      <c r="A417" s="6" t="s">
        <v>2836</v>
      </c>
      <c r="B417" s="15"/>
      <c r="C417" t="b">
        <v>1</v>
      </c>
      <c r="D417" s="4" t="s">
        <v>2174</v>
      </c>
      <c r="E417" s="5" t="str">
        <f t="shared" si="6"/>
        <v>INSERT INTO States(st_start,prpt_id) VALUES(to_date('12/22/2016', 'MM/DD/YYYY'),'prpt299');</v>
      </c>
    </row>
    <row r="418" spans="1:5" x14ac:dyDescent="0.2">
      <c r="A418" s="6" t="s">
        <v>2842</v>
      </c>
      <c r="B418" s="15"/>
      <c r="C418" t="b">
        <v>1</v>
      </c>
      <c r="D418" s="4" t="s">
        <v>2175</v>
      </c>
      <c r="E418" s="5" t="str">
        <f t="shared" si="6"/>
        <v>INSERT INTO States(st_start,prpt_id) VALUES(to_date('10/12/2016', 'MM/DD/YYYY'),'prpt300');</v>
      </c>
    </row>
    <row r="419" spans="1:5" x14ac:dyDescent="0.2">
      <c r="A419" s="6" t="s">
        <v>2883</v>
      </c>
      <c r="B419" s="15"/>
      <c r="C419" t="b">
        <v>1</v>
      </c>
      <c r="D419" s="4" t="s">
        <v>2176</v>
      </c>
      <c r="E419" s="5" t="str">
        <f t="shared" si="6"/>
        <v>INSERT INTO States(st_start,prpt_id) VALUES(to_date('12/18/2016', 'MM/DD/YYYY'),'prpt301');</v>
      </c>
    </row>
    <row r="420" spans="1:5" x14ac:dyDescent="0.2">
      <c r="A420" s="6" t="s">
        <v>2884</v>
      </c>
      <c r="B420" s="15"/>
      <c r="C420" t="b">
        <v>1</v>
      </c>
      <c r="D420" s="4" t="s">
        <v>2177</v>
      </c>
      <c r="E420" s="5" t="str">
        <f t="shared" si="6"/>
        <v>INSERT INTO States(st_start,prpt_id) VALUES(to_date('10/22/2016', 'MM/DD/YYYY'),'prpt302');</v>
      </c>
    </row>
    <row r="421" spans="1:5" x14ac:dyDescent="0.2">
      <c r="A421" s="6" t="s">
        <v>2735</v>
      </c>
      <c r="B421" s="15"/>
      <c r="C421" t="b">
        <v>1</v>
      </c>
      <c r="D421" s="4" t="s">
        <v>2178</v>
      </c>
      <c r="E421" s="5" t="str">
        <f t="shared" si="6"/>
        <v>INSERT INTO States(st_start,prpt_id) VALUES(to_date('11/13/2016', 'MM/DD/YYYY'),'prpt303');</v>
      </c>
    </row>
    <row r="422" spans="1:5" x14ac:dyDescent="0.2">
      <c r="A422" s="6" t="s">
        <v>2885</v>
      </c>
      <c r="B422" s="15"/>
      <c r="C422" t="b">
        <v>1</v>
      </c>
      <c r="D422" s="4" t="s">
        <v>2179</v>
      </c>
      <c r="E422" s="5" t="str">
        <f t="shared" si="6"/>
        <v>INSERT INTO States(st_start,prpt_id) VALUES(to_date('10/31/2016', 'MM/DD/YYYY'),'prpt304');</v>
      </c>
    </row>
    <row r="423" spans="1:5" x14ac:dyDescent="0.2">
      <c r="A423" s="6" t="s">
        <v>2781</v>
      </c>
      <c r="B423" s="15"/>
      <c r="C423" t="b">
        <v>1</v>
      </c>
      <c r="D423" s="4" t="s">
        <v>2180</v>
      </c>
      <c r="E423" s="5" t="str">
        <f t="shared" si="6"/>
        <v>INSERT INTO States(st_start,prpt_id) VALUES(to_date('11/16/2016', 'MM/DD/YYYY'),'prpt305');</v>
      </c>
    </row>
    <row r="424" spans="1:5" x14ac:dyDescent="0.2">
      <c r="A424" s="6" t="s">
        <v>2843</v>
      </c>
      <c r="B424" s="15"/>
      <c r="C424" t="b">
        <v>1</v>
      </c>
      <c r="D424" s="4" t="s">
        <v>2181</v>
      </c>
      <c r="E424" s="5" t="str">
        <f t="shared" si="6"/>
        <v>INSERT INTO States(st_start,prpt_id) VALUES(to_date('12/17/2016', 'MM/DD/YYYY'),'prpt306');</v>
      </c>
    </row>
    <row r="425" spans="1:5" x14ac:dyDescent="0.2">
      <c r="A425" s="6" t="s">
        <v>2874</v>
      </c>
      <c r="B425" s="15"/>
      <c r="C425" t="b">
        <v>1</v>
      </c>
      <c r="D425" s="4" t="s">
        <v>2182</v>
      </c>
      <c r="E425" s="5" t="str">
        <f t="shared" si="6"/>
        <v>INSERT INTO States(st_start,prpt_id) VALUES(to_date('09/24/2016', 'MM/DD/YYYY'),'prpt307');</v>
      </c>
    </row>
    <row r="426" spans="1:5" x14ac:dyDescent="0.2">
      <c r="A426" s="6" t="s">
        <v>2886</v>
      </c>
      <c r="B426" s="15"/>
      <c r="C426" t="b">
        <v>1</v>
      </c>
      <c r="D426" s="4" t="s">
        <v>2183</v>
      </c>
      <c r="E426" s="5" t="str">
        <f t="shared" si="6"/>
        <v>INSERT INTO States(st_start,prpt_id) VALUES(to_date('10/19/2016', 'MM/DD/YYYY'),'prpt308');</v>
      </c>
    </row>
    <row r="427" spans="1:5" x14ac:dyDescent="0.2">
      <c r="A427" s="6" t="s">
        <v>2750</v>
      </c>
      <c r="B427" s="15"/>
      <c r="C427" t="b">
        <v>1</v>
      </c>
      <c r="D427" s="4" t="s">
        <v>2184</v>
      </c>
      <c r="E427" s="5" t="str">
        <f t="shared" si="6"/>
        <v>INSERT INTO States(st_start,prpt_id) VALUES(to_date('09/15/2016', 'MM/DD/YYYY'),'prpt309');</v>
      </c>
    </row>
    <row r="428" spans="1:5" x14ac:dyDescent="0.2">
      <c r="A428" s="6" t="s">
        <v>2796</v>
      </c>
      <c r="B428" s="15"/>
      <c r="C428" t="b">
        <v>1</v>
      </c>
      <c r="D428" s="4" t="s">
        <v>2185</v>
      </c>
      <c r="E428" s="5" t="str">
        <f t="shared" si="6"/>
        <v>INSERT INTO States(st_start,prpt_id) VALUES(to_date('10/15/2016', 'MM/DD/YYYY'),'prpt310');</v>
      </c>
    </row>
    <row r="429" spans="1:5" x14ac:dyDescent="0.2">
      <c r="A429" s="6" t="s">
        <v>2876</v>
      </c>
      <c r="B429" s="15"/>
      <c r="C429" t="b">
        <v>1</v>
      </c>
      <c r="D429" s="4" t="s">
        <v>2186</v>
      </c>
      <c r="E429" s="5" t="str">
        <f t="shared" si="6"/>
        <v>INSERT INTO States(st_start,prpt_id) VALUES(to_date('08/31/2016', 'MM/DD/YYYY'),'prpt311');</v>
      </c>
    </row>
    <row r="430" spans="1:5" x14ac:dyDescent="0.2">
      <c r="A430" s="6" t="s">
        <v>2739</v>
      </c>
      <c r="B430" s="15"/>
      <c r="C430" t="b">
        <v>1</v>
      </c>
      <c r="D430" s="4" t="s">
        <v>2187</v>
      </c>
      <c r="E430" s="5" t="str">
        <f t="shared" si="6"/>
        <v>INSERT INTO States(st_start,prpt_id) VALUES(to_date('09/14/2016', 'MM/DD/YYYY'),'prpt312');</v>
      </c>
    </row>
    <row r="431" spans="1:5" x14ac:dyDescent="0.2">
      <c r="A431" s="6" t="s">
        <v>2731</v>
      </c>
      <c r="B431" s="15"/>
      <c r="C431" t="b">
        <v>1</v>
      </c>
      <c r="D431" s="4" t="s">
        <v>2188</v>
      </c>
      <c r="E431" s="5" t="str">
        <f t="shared" si="6"/>
        <v>INSERT INTO States(st_start,prpt_id) VALUES(to_date('11/14/2016', 'MM/DD/YYYY'),'prpt313');</v>
      </c>
    </row>
    <row r="432" spans="1:5" x14ac:dyDescent="0.2">
      <c r="A432" s="6" t="s">
        <v>2828</v>
      </c>
      <c r="B432" s="15"/>
      <c r="C432" t="b">
        <v>1</v>
      </c>
      <c r="D432" s="4" t="s">
        <v>2189</v>
      </c>
      <c r="E432" s="5" t="str">
        <f t="shared" si="6"/>
        <v>INSERT INTO States(st_start,prpt_id) VALUES(to_date('12/08/2016', 'MM/DD/YYYY'),'prpt314');</v>
      </c>
    </row>
    <row r="433" spans="1:5" x14ac:dyDescent="0.2">
      <c r="A433" s="6" t="s">
        <v>2887</v>
      </c>
      <c r="B433" s="15"/>
      <c r="C433" t="b">
        <v>1</v>
      </c>
      <c r="D433" s="4" t="s">
        <v>2190</v>
      </c>
      <c r="E433" s="5" t="str">
        <f t="shared" si="6"/>
        <v>INSERT INTO States(st_start,prpt_id) VALUES(to_date('10/17/2016', 'MM/DD/YYYY'),'prpt315');</v>
      </c>
    </row>
    <row r="434" spans="1:5" x14ac:dyDescent="0.2">
      <c r="A434" s="6" t="s">
        <v>2788</v>
      </c>
      <c r="B434" s="15"/>
      <c r="C434" t="b">
        <v>1</v>
      </c>
      <c r="D434" s="4" t="s">
        <v>2191</v>
      </c>
      <c r="E434" s="5" t="str">
        <f t="shared" si="6"/>
        <v>INSERT INTO States(st_start,prpt_id) VALUES(to_date('10/27/2016', 'MM/DD/YYYY'),'prpt316');</v>
      </c>
    </row>
    <row r="435" spans="1:5" x14ac:dyDescent="0.2">
      <c r="A435" s="6" t="s">
        <v>2835</v>
      </c>
      <c r="B435" s="15"/>
      <c r="C435" t="b">
        <v>1</v>
      </c>
      <c r="D435" s="4" t="s">
        <v>2192</v>
      </c>
      <c r="E435" s="5" t="str">
        <f t="shared" si="6"/>
        <v>INSERT INTO States(st_start,prpt_id) VALUES(to_date('09/23/2016', 'MM/DD/YYYY'),'prpt317');</v>
      </c>
    </row>
    <row r="436" spans="1:5" x14ac:dyDescent="0.2">
      <c r="A436" s="6" t="s">
        <v>2887</v>
      </c>
      <c r="B436" s="15"/>
      <c r="C436" t="b">
        <v>1</v>
      </c>
      <c r="D436" s="4" t="s">
        <v>2193</v>
      </c>
      <c r="E436" s="5" t="str">
        <f t="shared" si="6"/>
        <v>INSERT INTO States(st_start,prpt_id) VALUES(to_date('10/17/2016', 'MM/DD/YYYY'),'prpt318');</v>
      </c>
    </row>
    <row r="437" spans="1:5" x14ac:dyDescent="0.2">
      <c r="A437" s="6" t="s">
        <v>2805</v>
      </c>
      <c r="B437" s="15"/>
      <c r="C437" t="b">
        <v>1</v>
      </c>
      <c r="D437" s="4" t="s">
        <v>2194</v>
      </c>
      <c r="E437" s="5" t="str">
        <f t="shared" si="6"/>
        <v>INSERT INTO States(st_start,prpt_id) VALUES(to_date('09/29/2016', 'MM/DD/YYYY'),'prpt319');</v>
      </c>
    </row>
    <row r="438" spans="1:5" x14ac:dyDescent="0.2">
      <c r="A438" s="6" t="s">
        <v>2888</v>
      </c>
      <c r="B438" s="15"/>
      <c r="C438" t="b">
        <v>1</v>
      </c>
      <c r="D438" s="4" t="s">
        <v>2195</v>
      </c>
      <c r="E438" s="5" t="str">
        <f t="shared" si="6"/>
        <v>INSERT INTO States(st_start,prpt_id) VALUES(to_date('11/04/2016', 'MM/DD/YYYY'),'prpt320');</v>
      </c>
    </row>
    <row r="439" spans="1:5" x14ac:dyDescent="0.2">
      <c r="A439" s="6" t="s">
        <v>2874</v>
      </c>
      <c r="B439" s="15"/>
      <c r="C439" t="b">
        <v>1</v>
      </c>
      <c r="D439" s="4" t="s">
        <v>2196</v>
      </c>
      <c r="E439" s="5" t="str">
        <f t="shared" si="6"/>
        <v>INSERT INTO States(st_start,prpt_id) VALUES(to_date('09/24/2016', 'MM/DD/YYYY'),'prpt321');</v>
      </c>
    </row>
    <row r="440" spans="1:5" x14ac:dyDescent="0.2">
      <c r="A440" s="6" t="s">
        <v>2875</v>
      </c>
      <c r="B440" s="15"/>
      <c r="C440" t="b">
        <v>1</v>
      </c>
      <c r="D440" s="4" t="s">
        <v>2197</v>
      </c>
      <c r="E440" s="5" t="str">
        <f t="shared" si="6"/>
        <v>INSERT INTO States(st_start,prpt_id) VALUES(to_date('11/17/2016', 'MM/DD/YYYY'),'prpt322');</v>
      </c>
    </row>
    <row r="441" spans="1:5" x14ac:dyDescent="0.2">
      <c r="A441" s="6" t="s">
        <v>2832</v>
      </c>
      <c r="B441" s="15"/>
      <c r="C441" t="b">
        <v>1</v>
      </c>
      <c r="D441" s="4" t="s">
        <v>2198</v>
      </c>
      <c r="E441" s="5" t="str">
        <f t="shared" si="6"/>
        <v>INSERT INTO States(st_start,prpt_id) VALUES(to_date('11/22/2016', 'MM/DD/YYYY'),'prpt323');</v>
      </c>
    </row>
    <row r="442" spans="1:5" x14ac:dyDescent="0.2">
      <c r="A442" s="6" t="s">
        <v>2889</v>
      </c>
      <c r="B442" s="15"/>
      <c r="C442" t="b">
        <v>1</v>
      </c>
      <c r="D442" s="4" t="s">
        <v>2199</v>
      </c>
      <c r="E442" s="5" t="str">
        <f t="shared" si="6"/>
        <v>INSERT INTO States(st_start,prpt_id) VALUES(to_date('10/05/2016', 'MM/DD/YYYY'),'prpt324');</v>
      </c>
    </row>
    <row r="443" spans="1:5" x14ac:dyDescent="0.2">
      <c r="A443" s="6" t="s">
        <v>2781</v>
      </c>
      <c r="B443" s="15"/>
      <c r="C443" t="b">
        <v>1</v>
      </c>
      <c r="D443" s="4" t="s">
        <v>2200</v>
      </c>
      <c r="E443" s="5" t="str">
        <f t="shared" si="6"/>
        <v>INSERT INTO States(st_start,prpt_id) VALUES(to_date('11/16/2016', 'MM/DD/YYYY'),'prpt325');</v>
      </c>
    </row>
    <row r="444" spans="1:5" x14ac:dyDescent="0.2">
      <c r="A444" s="6" t="s">
        <v>2785</v>
      </c>
      <c r="B444" s="15"/>
      <c r="C444" t="b">
        <v>1</v>
      </c>
      <c r="D444" s="4" t="s">
        <v>2201</v>
      </c>
      <c r="E444" s="5" t="str">
        <f t="shared" si="6"/>
        <v>INSERT INTO States(st_start,prpt_id) VALUES(to_date('10/10/2016', 'MM/DD/YYYY'),'prpt326');</v>
      </c>
    </row>
    <row r="445" spans="1:5" x14ac:dyDescent="0.2">
      <c r="A445" s="6" t="s">
        <v>2823</v>
      </c>
      <c r="B445" s="15"/>
      <c r="C445" t="b">
        <v>1</v>
      </c>
      <c r="D445" s="4" t="s">
        <v>2202</v>
      </c>
      <c r="E445" s="5" t="str">
        <f t="shared" si="6"/>
        <v>INSERT INTO States(st_start,prpt_id) VALUES(to_date('11/15/2016', 'MM/DD/YYYY'),'prpt327');</v>
      </c>
    </row>
    <row r="446" spans="1:5" x14ac:dyDescent="0.2">
      <c r="A446" s="6" t="s">
        <v>2767</v>
      </c>
      <c r="B446" s="15"/>
      <c r="C446" t="b">
        <v>1</v>
      </c>
      <c r="D446" s="4" t="s">
        <v>2203</v>
      </c>
      <c r="E446" s="5" t="str">
        <f t="shared" si="6"/>
        <v>INSERT INTO States(st_start,prpt_id) VALUES(to_date('10/04/2016', 'MM/DD/YYYY'),'prpt328');</v>
      </c>
    </row>
    <row r="447" spans="1:5" x14ac:dyDescent="0.2">
      <c r="A447" s="6" t="s">
        <v>2890</v>
      </c>
      <c r="B447" s="15"/>
      <c r="C447" t="b">
        <v>1</v>
      </c>
      <c r="D447" s="4" t="s">
        <v>2204</v>
      </c>
      <c r="E447" s="5" t="str">
        <f t="shared" si="6"/>
        <v>INSERT INTO States(st_start,prpt_id) VALUES(to_date('11/21/2016', 'MM/DD/YYYY'),'prpt329');</v>
      </c>
    </row>
    <row r="448" spans="1:5" x14ac:dyDescent="0.2">
      <c r="A448" s="6" t="s">
        <v>2863</v>
      </c>
      <c r="B448" s="15"/>
      <c r="C448" t="b">
        <v>1</v>
      </c>
      <c r="D448" s="4" t="s">
        <v>2205</v>
      </c>
      <c r="E448" s="5" t="str">
        <f t="shared" si="6"/>
        <v>INSERT INTO States(st_start,prpt_id) VALUES(to_date('09/07/2016', 'MM/DD/YYYY'),'prpt330');</v>
      </c>
    </row>
    <row r="449" spans="1:5" x14ac:dyDescent="0.2">
      <c r="A449" s="6" t="s">
        <v>2742</v>
      </c>
      <c r="B449" s="15"/>
      <c r="C449" t="b">
        <v>1</v>
      </c>
      <c r="D449" s="4" t="s">
        <v>2206</v>
      </c>
      <c r="E449" s="5" t="str">
        <f t="shared" si="6"/>
        <v>INSERT INTO States(st_start,prpt_id) VALUES(to_date('10/14/2016', 'MM/DD/YYYY'),'prpt331');</v>
      </c>
    </row>
    <row r="450" spans="1:5" x14ac:dyDescent="0.2">
      <c r="A450" s="6" t="s">
        <v>2818</v>
      </c>
      <c r="B450" s="15"/>
      <c r="C450" t="b">
        <v>1</v>
      </c>
      <c r="D450" s="4" t="s">
        <v>2207</v>
      </c>
      <c r="E450" s="5" t="str">
        <f t="shared" si="6"/>
        <v>INSERT INTO States(st_start,prpt_id) VALUES(to_date('12/12/2016', 'MM/DD/YYYY'),'prpt332');</v>
      </c>
    </row>
    <row r="451" spans="1:5" x14ac:dyDescent="0.2">
      <c r="A451" s="6" t="s">
        <v>2785</v>
      </c>
      <c r="B451" s="15"/>
      <c r="C451" t="b">
        <v>1</v>
      </c>
      <c r="D451" s="4" t="s">
        <v>2208</v>
      </c>
      <c r="E451" s="5" t="str">
        <f t="shared" si="6"/>
        <v>INSERT INTO States(st_start,prpt_id) VALUES(to_date('10/10/2016', 'MM/DD/YYYY'),'prpt333');</v>
      </c>
    </row>
    <row r="452" spans="1:5" x14ac:dyDescent="0.2">
      <c r="A452" s="6" t="s">
        <v>2891</v>
      </c>
      <c r="B452" s="15"/>
      <c r="C452" t="b">
        <v>1</v>
      </c>
      <c r="D452" s="4" t="s">
        <v>2209</v>
      </c>
      <c r="E452" s="5" t="str">
        <f t="shared" ref="E452:E515" si="7">"INSERT INTO States(st_start,prpt_id) VALUES(to_date('"&amp;A452&amp;"', 'MM/DD/YYYY'),'"&amp;D452&amp;"');"</f>
        <v>INSERT INTO States(st_start,prpt_id) VALUES(to_date('09/18/2016', 'MM/DD/YYYY'),'prpt334');</v>
      </c>
    </row>
    <row r="453" spans="1:5" x14ac:dyDescent="0.2">
      <c r="A453" s="6" t="s">
        <v>2740</v>
      </c>
      <c r="B453" s="15"/>
      <c r="C453" t="b">
        <v>1</v>
      </c>
      <c r="D453" s="4" t="s">
        <v>2210</v>
      </c>
      <c r="E453" s="5" t="str">
        <f t="shared" si="7"/>
        <v>INSERT INTO States(st_start,prpt_id) VALUES(to_date('10/20/2016', 'MM/DD/YYYY'),'prpt335');</v>
      </c>
    </row>
    <row r="454" spans="1:5" x14ac:dyDescent="0.2">
      <c r="A454" s="6" t="s">
        <v>2879</v>
      </c>
      <c r="B454" s="15"/>
      <c r="C454" t="b">
        <v>1</v>
      </c>
      <c r="D454" s="4" t="s">
        <v>2211</v>
      </c>
      <c r="E454" s="5" t="str">
        <f t="shared" si="7"/>
        <v>INSERT INTO States(st_start,prpt_id) VALUES(to_date('11/10/2016', 'MM/DD/YYYY'),'prpt336');</v>
      </c>
    </row>
    <row r="455" spans="1:5" x14ac:dyDescent="0.2">
      <c r="A455" s="6" t="s">
        <v>2877</v>
      </c>
      <c r="B455" s="15"/>
      <c r="C455" t="b">
        <v>1</v>
      </c>
      <c r="D455" s="4" t="s">
        <v>2212</v>
      </c>
      <c r="E455" s="5" t="str">
        <f t="shared" si="7"/>
        <v>INSERT INTO States(st_start,prpt_id) VALUES(to_date('09/05/2016', 'MM/DD/YYYY'),'prpt337');</v>
      </c>
    </row>
    <row r="456" spans="1:5" x14ac:dyDescent="0.2">
      <c r="A456" s="6" t="s">
        <v>2809</v>
      </c>
      <c r="B456" s="15"/>
      <c r="C456" t="b">
        <v>1</v>
      </c>
      <c r="D456" s="4" t="s">
        <v>2213</v>
      </c>
      <c r="E456" s="5" t="str">
        <f t="shared" si="7"/>
        <v>INSERT INTO States(st_start,prpt_id) VALUES(to_date('10/07/2016', 'MM/DD/YYYY'),'prpt338');</v>
      </c>
    </row>
    <row r="457" spans="1:5" x14ac:dyDescent="0.2">
      <c r="A457" s="6" t="s">
        <v>2863</v>
      </c>
      <c r="B457" s="15"/>
      <c r="C457" t="b">
        <v>1</v>
      </c>
      <c r="D457" s="4" t="s">
        <v>2214</v>
      </c>
      <c r="E457" s="5" t="str">
        <f t="shared" si="7"/>
        <v>INSERT INTO States(st_start,prpt_id) VALUES(to_date('09/07/2016', 'MM/DD/YYYY'),'prpt339');</v>
      </c>
    </row>
    <row r="458" spans="1:5" x14ac:dyDescent="0.2">
      <c r="A458" s="6" t="s">
        <v>2805</v>
      </c>
      <c r="B458" s="15"/>
      <c r="C458" t="b">
        <v>1</v>
      </c>
      <c r="D458" s="4" t="s">
        <v>2215</v>
      </c>
      <c r="E458" s="5" t="str">
        <f t="shared" si="7"/>
        <v>INSERT INTO States(st_start,prpt_id) VALUES(to_date('09/29/2016', 'MM/DD/YYYY'),'prpt340');</v>
      </c>
    </row>
    <row r="459" spans="1:5" x14ac:dyDescent="0.2">
      <c r="A459" s="6" t="s">
        <v>2811</v>
      </c>
      <c r="B459" s="15"/>
      <c r="C459" t="b">
        <v>1</v>
      </c>
      <c r="D459" s="4" t="s">
        <v>2216</v>
      </c>
      <c r="E459" s="5" t="str">
        <f t="shared" si="7"/>
        <v>INSERT INTO States(st_start,prpt_id) VALUES(to_date('12/23/2016', 'MM/DD/YYYY'),'prpt341');</v>
      </c>
    </row>
    <row r="460" spans="1:5" x14ac:dyDescent="0.2">
      <c r="A460" s="6" t="s">
        <v>2892</v>
      </c>
      <c r="B460" s="15"/>
      <c r="C460" t="b">
        <v>1</v>
      </c>
      <c r="D460" s="4" t="s">
        <v>2217</v>
      </c>
      <c r="E460" s="5" t="str">
        <f t="shared" si="7"/>
        <v>INSERT INTO States(st_start,prpt_id) VALUES(to_date('10/21/2016', 'MM/DD/YYYY'),'prpt342');</v>
      </c>
    </row>
    <row r="461" spans="1:5" x14ac:dyDescent="0.2">
      <c r="A461" s="6" t="s">
        <v>2728</v>
      </c>
      <c r="B461" s="15"/>
      <c r="C461" t="b">
        <v>1</v>
      </c>
      <c r="D461" s="4" t="s">
        <v>2218</v>
      </c>
      <c r="E461" s="5" t="str">
        <f t="shared" si="7"/>
        <v>INSERT INTO States(st_start,prpt_id) VALUES(to_date('09/21/2016', 'MM/DD/YYYY'),'prpt343');</v>
      </c>
    </row>
    <row r="462" spans="1:5" x14ac:dyDescent="0.2">
      <c r="A462" s="6" t="s">
        <v>2893</v>
      </c>
      <c r="B462" s="15"/>
      <c r="C462" t="b">
        <v>1</v>
      </c>
      <c r="D462" s="4" t="s">
        <v>2219</v>
      </c>
      <c r="E462" s="5" t="str">
        <f t="shared" si="7"/>
        <v>INSERT INTO States(st_start,prpt_id) VALUES(to_date('12/20/2016', 'MM/DD/YYYY'),'prpt344');</v>
      </c>
    </row>
    <row r="463" spans="1:5" x14ac:dyDescent="0.2">
      <c r="A463" s="6" t="s">
        <v>2843</v>
      </c>
      <c r="B463" s="15"/>
      <c r="C463" t="b">
        <v>1</v>
      </c>
      <c r="D463" s="4" t="s">
        <v>2220</v>
      </c>
      <c r="E463" s="5" t="str">
        <f t="shared" si="7"/>
        <v>INSERT INTO States(st_start,prpt_id) VALUES(to_date('12/17/2016', 'MM/DD/YYYY'),'prpt345');</v>
      </c>
    </row>
    <row r="464" spans="1:5" x14ac:dyDescent="0.2">
      <c r="A464" s="6" t="s">
        <v>2751</v>
      </c>
      <c r="B464" s="15"/>
      <c r="C464" t="b">
        <v>1</v>
      </c>
      <c r="D464" s="4" t="s">
        <v>2221</v>
      </c>
      <c r="E464" s="5" t="str">
        <f t="shared" si="7"/>
        <v>INSERT INTO States(st_start,prpt_id) VALUES(to_date('10/23/2016', 'MM/DD/YYYY'),'prpt346');</v>
      </c>
    </row>
    <row r="465" spans="1:5" x14ac:dyDescent="0.2">
      <c r="A465" s="6" t="s">
        <v>2879</v>
      </c>
      <c r="B465" s="15"/>
      <c r="C465" t="b">
        <v>1</v>
      </c>
      <c r="D465" s="4" t="s">
        <v>2222</v>
      </c>
      <c r="E465" s="5" t="str">
        <f t="shared" si="7"/>
        <v>INSERT INTO States(st_start,prpt_id) VALUES(to_date('11/10/2016', 'MM/DD/YYYY'),'prpt347');</v>
      </c>
    </row>
    <row r="466" spans="1:5" x14ac:dyDescent="0.2">
      <c r="A466" s="6" t="s">
        <v>2893</v>
      </c>
      <c r="B466" s="15"/>
      <c r="C466" t="b">
        <v>1</v>
      </c>
      <c r="D466" s="4" t="s">
        <v>2223</v>
      </c>
      <c r="E466" s="5" t="str">
        <f t="shared" si="7"/>
        <v>INSERT INTO States(st_start,prpt_id) VALUES(to_date('12/20/2016', 'MM/DD/YYYY'),'prpt348');</v>
      </c>
    </row>
    <row r="467" spans="1:5" x14ac:dyDescent="0.2">
      <c r="A467" s="6" t="s">
        <v>2894</v>
      </c>
      <c r="B467" s="15"/>
      <c r="C467" t="b">
        <v>1</v>
      </c>
      <c r="D467" s="4" t="s">
        <v>2224</v>
      </c>
      <c r="E467" s="5" t="str">
        <f t="shared" si="7"/>
        <v>INSERT INTO States(st_start,prpt_id) VALUES(to_date('10/18/2016', 'MM/DD/YYYY'),'prpt349');</v>
      </c>
    </row>
    <row r="468" spans="1:5" x14ac:dyDescent="0.2">
      <c r="A468" s="6" t="s">
        <v>2733</v>
      </c>
      <c r="B468" s="15"/>
      <c r="C468" t="b">
        <v>1</v>
      </c>
      <c r="D468" s="4" t="s">
        <v>2225</v>
      </c>
      <c r="E468" s="5" t="str">
        <f t="shared" si="7"/>
        <v>INSERT INTO States(st_start,prpt_id) VALUES(to_date('09/06/2016', 'MM/DD/YYYY'),'prpt350');</v>
      </c>
    </row>
    <row r="469" spans="1:5" x14ac:dyDescent="0.2">
      <c r="A469" s="6" t="s">
        <v>2802</v>
      </c>
      <c r="B469" s="15"/>
      <c r="C469" t="b">
        <v>1</v>
      </c>
      <c r="D469" s="4" t="s">
        <v>2226</v>
      </c>
      <c r="E469" s="5" t="str">
        <f t="shared" si="7"/>
        <v>INSERT INTO States(st_start,prpt_id) VALUES(to_date('11/12/2016', 'MM/DD/YYYY'),'prpt351');</v>
      </c>
    </row>
    <row r="470" spans="1:5" x14ac:dyDescent="0.2">
      <c r="A470" s="6" t="s">
        <v>2828</v>
      </c>
      <c r="B470" s="15"/>
      <c r="C470" t="b">
        <v>1</v>
      </c>
      <c r="D470" s="4" t="s">
        <v>2227</v>
      </c>
      <c r="E470" s="5" t="str">
        <f t="shared" si="7"/>
        <v>INSERT INTO States(st_start,prpt_id) VALUES(to_date('12/08/2016', 'MM/DD/YYYY'),'prpt352');</v>
      </c>
    </row>
    <row r="471" spans="1:5" x14ac:dyDescent="0.2">
      <c r="A471" s="6" t="s">
        <v>2889</v>
      </c>
      <c r="B471" s="15"/>
      <c r="C471" t="b">
        <v>1</v>
      </c>
      <c r="D471" s="4" t="s">
        <v>2228</v>
      </c>
      <c r="E471" s="5" t="str">
        <f t="shared" si="7"/>
        <v>INSERT INTO States(st_start,prpt_id) VALUES(to_date('10/05/2016', 'MM/DD/YYYY'),'prpt353');</v>
      </c>
    </row>
    <row r="472" spans="1:5" x14ac:dyDescent="0.2">
      <c r="A472" s="6" t="s">
        <v>2812</v>
      </c>
      <c r="B472" s="15"/>
      <c r="C472" t="b">
        <v>1</v>
      </c>
      <c r="D472" s="4" t="s">
        <v>2229</v>
      </c>
      <c r="E472" s="5" t="str">
        <f t="shared" si="7"/>
        <v>INSERT INTO States(st_start,prpt_id) VALUES(to_date('11/25/2016', 'MM/DD/YYYY'),'prpt354');</v>
      </c>
    </row>
    <row r="473" spans="1:5" x14ac:dyDescent="0.2">
      <c r="A473" s="6" t="s">
        <v>2807</v>
      </c>
      <c r="B473" s="15"/>
      <c r="C473" t="b">
        <v>1</v>
      </c>
      <c r="D473" s="4" t="s">
        <v>2230</v>
      </c>
      <c r="E473" s="5" t="str">
        <f t="shared" si="7"/>
        <v>INSERT INTO States(st_start,prpt_id) VALUES(to_date('12/04/2016', 'MM/DD/YYYY'),'prpt355');</v>
      </c>
    </row>
    <row r="474" spans="1:5" x14ac:dyDescent="0.2">
      <c r="A474" s="6" t="s">
        <v>2788</v>
      </c>
      <c r="B474" s="15"/>
      <c r="C474" t="b">
        <v>1</v>
      </c>
      <c r="D474" s="4" t="s">
        <v>2231</v>
      </c>
      <c r="E474" s="5" t="str">
        <f t="shared" si="7"/>
        <v>INSERT INTO States(st_start,prpt_id) VALUES(to_date('10/27/2016', 'MM/DD/YYYY'),'prpt356');</v>
      </c>
    </row>
    <row r="475" spans="1:5" x14ac:dyDescent="0.2">
      <c r="A475" s="6" t="s">
        <v>2860</v>
      </c>
      <c r="B475" s="15"/>
      <c r="C475" t="b">
        <v>1</v>
      </c>
      <c r="D475" s="4" t="s">
        <v>2232</v>
      </c>
      <c r="E475" s="5" t="str">
        <f t="shared" si="7"/>
        <v>INSERT INTO States(st_start,prpt_id) VALUES(to_date('09/01/2016', 'MM/DD/YYYY'),'prpt357');</v>
      </c>
    </row>
    <row r="476" spans="1:5" x14ac:dyDescent="0.2">
      <c r="A476" s="6" t="s">
        <v>2893</v>
      </c>
      <c r="B476" s="15"/>
      <c r="C476" t="b">
        <v>1</v>
      </c>
      <c r="D476" s="4" t="s">
        <v>2233</v>
      </c>
      <c r="E476" s="5" t="str">
        <f t="shared" si="7"/>
        <v>INSERT INTO States(st_start,prpt_id) VALUES(to_date('12/20/2016', 'MM/DD/YYYY'),'prpt358');</v>
      </c>
    </row>
    <row r="477" spans="1:5" x14ac:dyDescent="0.2">
      <c r="A477" s="6" t="s">
        <v>2837</v>
      </c>
      <c r="B477" s="15"/>
      <c r="C477" t="b">
        <v>1</v>
      </c>
      <c r="D477" s="4" t="s">
        <v>2234</v>
      </c>
      <c r="E477" s="5" t="str">
        <f t="shared" si="7"/>
        <v>INSERT INTO States(st_start,prpt_id) VALUES(to_date('10/16/2016', 'MM/DD/YYYY'),'prpt359');</v>
      </c>
    </row>
    <row r="478" spans="1:5" x14ac:dyDescent="0.2">
      <c r="A478" s="6" t="s">
        <v>2739</v>
      </c>
      <c r="B478" s="15"/>
      <c r="C478" t="b">
        <v>1</v>
      </c>
      <c r="D478" s="4" t="s">
        <v>2235</v>
      </c>
      <c r="E478" s="5" t="str">
        <f t="shared" si="7"/>
        <v>INSERT INTO States(st_start,prpt_id) VALUES(to_date('09/14/2016', 'MM/DD/YYYY'),'prpt360');</v>
      </c>
    </row>
    <row r="479" spans="1:5" x14ac:dyDescent="0.2">
      <c r="A479" s="6" t="s">
        <v>2810</v>
      </c>
      <c r="B479" s="15"/>
      <c r="C479" t="b">
        <v>1</v>
      </c>
      <c r="D479" s="4" t="s">
        <v>2236</v>
      </c>
      <c r="E479" s="5" t="str">
        <f t="shared" si="7"/>
        <v>INSERT INTO States(st_start,prpt_id) VALUES(to_date('11/24/2016', 'MM/DD/YYYY'),'prpt361');</v>
      </c>
    </row>
    <row r="480" spans="1:5" x14ac:dyDescent="0.2">
      <c r="A480" s="6" t="s">
        <v>2895</v>
      </c>
      <c r="B480" s="15"/>
      <c r="C480" t="b">
        <v>1</v>
      </c>
      <c r="D480" s="4" t="s">
        <v>2237</v>
      </c>
      <c r="E480" s="5" t="str">
        <f t="shared" si="7"/>
        <v>INSERT INTO States(st_start,prpt_id) VALUES(to_date('12/10/2016', 'MM/DD/YYYY'),'prpt362');</v>
      </c>
    </row>
    <row r="481" spans="1:5" x14ac:dyDescent="0.2">
      <c r="A481" s="6" t="s">
        <v>2836</v>
      </c>
      <c r="B481" s="15"/>
      <c r="C481" t="b">
        <v>1</v>
      </c>
      <c r="D481" s="4" t="s">
        <v>2238</v>
      </c>
      <c r="E481" s="5" t="str">
        <f t="shared" si="7"/>
        <v>INSERT INTO States(st_start,prpt_id) VALUES(to_date('12/22/2016', 'MM/DD/YYYY'),'prpt363');</v>
      </c>
    </row>
    <row r="482" spans="1:5" x14ac:dyDescent="0.2">
      <c r="A482" s="6" t="s">
        <v>2810</v>
      </c>
      <c r="B482" s="15"/>
      <c r="C482" t="b">
        <v>1</v>
      </c>
      <c r="D482" s="4" t="s">
        <v>2239</v>
      </c>
      <c r="E482" s="5" t="str">
        <f t="shared" si="7"/>
        <v>INSERT INTO States(st_start,prpt_id) VALUES(to_date('11/24/2016', 'MM/DD/YYYY'),'prpt364');</v>
      </c>
    </row>
    <row r="483" spans="1:5" x14ac:dyDescent="0.2">
      <c r="A483" s="6" t="s">
        <v>2896</v>
      </c>
      <c r="B483" s="15"/>
      <c r="C483" t="b">
        <v>1</v>
      </c>
      <c r="D483" s="4" t="s">
        <v>2240</v>
      </c>
      <c r="E483" s="5" t="str">
        <f t="shared" si="7"/>
        <v>INSERT INTO States(st_start,prpt_id) VALUES(to_date('09/12/2016', 'MM/DD/YYYY'),'prpt365');</v>
      </c>
    </row>
    <row r="484" spans="1:5" x14ac:dyDescent="0.2">
      <c r="A484" s="6" t="s">
        <v>2835</v>
      </c>
      <c r="B484" s="15"/>
      <c r="C484" t="b">
        <v>1</v>
      </c>
      <c r="D484" s="4" t="s">
        <v>2241</v>
      </c>
      <c r="E484" s="5" t="str">
        <f t="shared" si="7"/>
        <v>INSERT INTO States(st_start,prpt_id) VALUES(to_date('09/23/2016', 'MM/DD/YYYY'),'prpt366');</v>
      </c>
    </row>
    <row r="485" spans="1:5" x14ac:dyDescent="0.2">
      <c r="A485" s="6" t="s">
        <v>2875</v>
      </c>
      <c r="B485" s="15"/>
      <c r="C485" t="b">
        <v>1</v>
      </c>
      <c r="D485" s="4" t="s">
        <v>2242</v>
      </c>
      <c r="E485" s="5" t="str">
        <f t="shared" si="7"/>
        <v>INSERT INTO States(st_start,prpt_id) VALUES(to_date('11/17/2016', 'MM/DD/YYYY'),'prpt367');</v>
      </c>
    </row>
    <row r="486" spans="1:5" x14ac:dyDescent="0.2">
      <c r="A486" s="6" t="s">
        <v>2764</v>
      </c>
      <c r="B486" s="15"/>
      <c r="C486" t="b">
        <v>1</v>
      </c>
      <c r="D486" s="4" t="s">
        <v>2243</v>
      </c>
      <c r="E486" s="5" t="str">
        <f t="shared" si="7"/>
        <v>INSERT INTO States(st_start,prpt_id) VALUES(to_date('12/13/2016', 'MM/DD/YYYY'),'prpt368');</v>
      </c>
    </row>
    <row r="487" spans="1:5" x14ac:dyDescent="0.2">
      <c r="A487" s="6" t="s">
        <v>2897</v>
      </c>
      <c r="B487" s="15"/>
      <c r="C487" t="b">
        <v>1</v>
      </c>
      <c r="D487" s="4" t="s">
        <v>2244</v>
      </c>
      <c r="E487" s="5" t="str">
        <f t="shared" si="7"/>
        <v>INSERT INTO States(st_start,prpt_id) VALUES(to_date('10/25/2016', 'MM/DD/YYYY'),'prpt369');</v>
      </c>
    </row>
    <row r="488" spans="1:5" x14ac:dyDescent="0.2">
      <c r="A488" s="6" t="s">
        <v>2887</v>
      </c>
      <c r="B488" s="15"/>
      <c r="C488" t="b">
        <v>1</v>
      </c>
      <c r="D488" s="4" t="s">
        <v>2245</v>
      </c>
      <c r="E488" s="5" t="str">
        <f t="shared" si="7"/>
        <v>INSERT INTO States(st_start,prpt_id) VALUES(to_date('10/17/2016', 'MM/DD/YYYY'),'prpt370');</v>
      </c>
    </row>
    <row r="489" spans="1:5" x14ac:dyDescent="0.2">
      <c r="A489" s="6" t="s">
        <v>2814</v>
      </c>
      <c r="B489" s="15"/>
      <c r="C489" t="b">
        <v>1</v>
      </c>
      <c r="D489" s="4" t="s">
        <v>2246</v>
      </c>
      <c r="E489" s="5" t="str">
        <f t="shared" si="7"/>
        <v>INSERT INTO States(st_start,prpt_id) VALUES(to_date('09/26/2016', 'MM/DD/YYYY'),'prpt371');</v>
      </c>
    </row>
    <row r="490" spans="1:5" x14ac:dyDescent="0.2">
      <c r="A490" s="6" t="s">
        <v>2898</v>
      </c>
      <c r="B490" s="15"/>
      <c r="C490" t="b">
        <v>1</v>
      </c>
      <c r="D490" s="4" t="s">
        <v>2247</v>
      </c>
      <c r="E490" s="5" t="str">
        <f t="shared" si="7"/>
        <v>INSERT INTO States(st_start,prpt_id) VALUES(to_date('09/22/2016', 'MM/DD/YYYY'),'prpt372');</v>
      </c>
    </row>
    <row r="491" spans="1:5" x14ac:dyDescent="0.2">
      <c r="A491" s="6" t="s">
        <v>2832</v>
      </c>
      <c r="B491" s="15"/>
      <c r="C491" t="b">
        <v>1</v>
      </c>
      <c r="D491" s="4" t="s">
        <v>2248</v>
      </c>
      <c r="E491" s="5" t="str">
        <f t="shared" si="7"/>
        <v>INSERT INTO States(st_start,prpt_id) VALUES(to_date('11/22/2016', 'MM/DD/YYYY'),'prpt373');</v>
      </c>
    </row>
    <row r="492" spans="1:5" x14ac:dyDescent="0.2">
      <c r="A492" s="6" t="s">
        <v>2811</v>
      </c>
      <c r="B492" s="15"/>
      <c r="C492" t="b">
        <v>1</v>
      </c>
      <c r="D492" s="4" t="s">
        <v>2249</v>
      </c>
      <c r="E492" s="5" t="str">
        <f t="shared" si="7"/>
        <v>INSERT INTO States(st_start,prpt_id) VALUES(to_date('12/23/2016', 'MM/DD/YYYY'),'prpt374');</v>
      </c>
    </row>
    <row r="493" spans="1:5" x14ac:dyDescent="0.2">
      <c r="A493" s="6" t="s">
        <v>2781</v>
      </c>
      <c r="B493" s="15"/>
      <c r="C493" t="b">
        <v>1</v>
      </c>
      <c r="D493" s="4" t="s">
        <v>2250</v>
      </c>
      <c r="E493" s="5" t="str">
        <f t="shared" si="7"/>
        <v>INSERT INTO States(st_start,prpt_id) VALUES(to_date('11/16/2016', 'MM/DD/YYYY'),'prpt375');</v>
      </c>
    </row>
    <row r="494" spans="1:5" x14ac:dyDescent="0.2">
      <c r="A494" s="6" t="s">
        <v>2861</v>
      </c>
      <c r="B494" s="15"/>
      <c r="C494" t="b">
        <v>1</v>
      </c>
      <c r="D494" s="4" t="s">
        <v>2251</v>
      </c>
      <c r="E494" s="5" t="str">
        <f t="shared" si="7"/>
        <v>INSERT INTO States(st_start,prpt_id) VALUES(to_date('10/09/2016', 'MM/DD/YYYY'),'prpt376');</v>
      </c>
    </row>
    <row r="495" spans="1:5" x14ac:dyDescent="0.2">
      <c r="A495" s="6" t="s">
        <v>2880</v>
      </c>
      <c r="B495" s="15"/>
      <c r="C495" t="b">
        <v>1</v>
      </c>
      <c r="D495" s="4" t="s">
        <v>2252</v>
      </c>
      <c r="E495" s="5" t="str">
        <f t="shared" si="7"/>
        <v>INSERT INTO States(st_start,prpt_id) VALUES(to_date('12/15/2016', 'MM/DD/YYYY'),'prpt377');</v>
      </c>
    </row>
    <row r="496" spans="1:5" x14ac:dyDescent="0.2">
      <c r="A496" s="6" t="s">
        <v>2882</v>
      </c>
      <c r="B496" s="15"/>
      <c r="C496" t="b">
        <v>1</v>
      </c>
      <c r="D496" s="4" t="s">
        <v>2253</v>
      </c>
      <c r="E496" s="5" t="str">
        <f t="shared" si="7"/>
        <v>INSERT INTO States(st_start,prpt_id) VALUES(to_date('12/24/2016', 'MM/DD/YYYY'),'prpt378');</v>
      </c>
    </row>
    <row r="497" spans="1:5" x14ac:dyDescent="0.2">
      <c r="A497" s="6" t="s">
        <v>2812</v>
      </c>
      <c r="B497" s="15"/>
      <c r="C497" t="b">
        <v>1</v>
      </c>
      <c r="D497" s="4" t="s">
        <v>2254</v>
      </c>
      <c r="E497" s="5" t="str">
        <f t="shared" si="7"/>
        <v>INSERT INTO States(st_start,prpt_id) VALUES(to_date('11/25/2016', 'MM/DD/YYYY'),'prpt379');</v>
      </c>
    </row>
    <row r="498" spans="1:5" x14ac:dyDescent="0.2">
      <c r="A498" s="6" t="s">
        <v>2896</v>
      </c>
      <c r="B498" s="15"/>
      <c r="C498" t="b">
        <v>1</v>
      </c>
      <c r="D498" s="4" t="s">
        <v>2255</v>
      </c>
      <c r="E498" s="5" t="str">
        <f t="shared" si="7"/>
        <v>INSERT INTO States(st_start,prpt_id) VALUES(to_date('09/12/2016', 'MM/DD/YYYY'),'prpt380');</v>
      </c>
    </row>
    <row r="499" spans="1:5" x14ac:dyDescent="0.2">
      <c r="A499" s="6" t="s">
        <v>2767</v>
      </c>
      <c r="B499" s="15"/>
      <c r="C499" t="b">
        <v>1</v>
      </c>
      <c r="D499" s="4" t="s">
        <v>2256</v>
      </c>
      <c r="E499" s="5" t="str">
        <f t="shared" si="7"/>
        <v>INSERT INTO States(st_start,prpt_id) VALUES(to_date('10/04/2016', 'MM/DD/YYYY'),'prpt381');</v>
      </c>
    </row>
    <row r="500" spans="1:5" x14ac:dyDescent="0.2">
      <c r="A500" s="6" t="s">
        <v>2874</v>
      </c>
      <c r="B500" s="15"/>
      <c r="C500" t="b">
        <v>1</v>
      </c>
      <c r="D500" s="4" t="s">
        <v>2257</v>
      </c>
      <c r="E500" s="5" t="str">
        <f t="shared" si="7"/>
        <v>INSERT INTO States(st_start,prpt_id) VALUES(to_date('09/24/2016', 'MM/DD/YYYY'),'prpt382');</v>
      </c>
    </row>
    <row r="501" spans="1:5" x14ac:dyDescent="0.2">
      <c r="A501" s="6" t="s">
        <v>2802</v>
      </c>
      <c r="B501" s="15"/>
      <c r="C501" t="b">
        <v>1</v>
      </c>
      <c r="D501" s="4" t="s">
        <v>2258</v>
      </c>
      <c r="E501" s="5" t="str">
        <f t="shared" si="7"/>
        <v>INSERT INTO States(st_start,prpt_id) VALUES(to_date('11/12/2016', 'MM/DD/YYYY'),'prpt383');</v>
      </c>
    </row>
    <row r="502" spans="1:5" x14ac:dyDescent="0.2">
      <c r="A502" s="6" t="s">
        <v>2828</v>
      </c>
      <c r="B502" s="15"/>
      <c r="C502" t="b">
        <v>1</v>
      </c>
      <c r="D502" s="4" t="s">
        <v>2259</v>
      </c>
      <c r="E502" s="5" t="str">
        <f t="shared" si="7"/>
        <v>INSERT INTO States(st_start,prpt_id) VALUES(to_date('12/08/2016', 'MM/DD/YYYY'),'prpt384');</v>
      </c>
    </row>
    <row r="503" spans="1:5" x14ac:dyDescent="0.2">
      <c r="A503" s="6" t="s">
        <v>2843</v>
      </c>
      <c r="B503" s="15"/>
      <c r="C503" t="b">
        <v>1</v>
      </c>
      <c r="D503" s="4" t="s">
        <v>2260</v>
      </c>
      <c r="E503" s="5" t="str">
        <f t="shared" si="7"/>
        <v>INSERT INTO States(st_start,prpt_id) VALUES(to_date('12/17/2016', 'MM/DD/YYYY'),'prpt385');</v>
      </c>
    </row>
    <row r="504" spans="1:5" x14ac:dyDescent="0.2">
      <c r="A504" s="6" t="s">
        <v>2810</v>
      </c>
      <c r="B504" s="15"/>
      <c r="C504" t="b">
        <v>1</v>
      </c>
      <c r="D504" s="4" t="s">
        <v>2261</v>
      </c>
      <c r="E504" s="5" t="str">
        <f t="shared" si="7"/>
        <v>INSERT INTO States(st_start,prpt_id) VALUES(to_date('11/24/2016', 'MM/DD/YYYY'),'prpt386');</v>
      </c>
    </row>
    <row r="505" spans="1:5" x14ac:dyDescent="0.2">
      <c r="A505" s="6" t="s">
        <v>2841</v>
      </c>
      <c r="B505" s="15"/>
      <c r="C505" t="b">
        <v>1</v>
      </c>
      <c r="D505" s="4" t="s">
        <v>2262</v>
      </c>
      <c r="E505" s="5" t="str">
        <f t="shared" si="7"/>
        <v>INSERT INTO States(st_start,prpt_id) VALUES(to_date('08/26/2016', 'MM/DD/YYYY'),'prpt387');</v>
      </c>
    </row>
    <row r="506" spans="1:5" x14ac:dyDescent="0.2">
      <c r="A506" s="6" t="s">
        <v>2899</v>
      </c>
      <c r="B506" s="15"/>
      <c r="C506" t="b">
        <v>1</v>
      </c>
      <c r="D506" s="4" t="s">
        <v>2263</v>
      </c>
      <c r="E506" s="5" t="str">
        <f t="shared" si="7"/>
        <v>INSERT INTO States(st_start,prpt_id) VALUES(to_date('11/09/2016', 'MM/DD/YYYY'),'prpt388');</v>
      </c>
    </row>
    <row r="507" spans="1:5" x14ac:dyDescent="0.2">
      <c r="A507" s="6" t="s">
        <v>2900</v>
      </c>
      <c r="B507" s="15"/>
      <c r="C507" t="b">
        <v>1</v>
      </c>
      <c r="D507" s="4" t="s">
        <v>2264</v>
      </c>
      <c r="E507" s="5" t="str">
        <f t="shared" si="7"/>
        <v>INSERT INTO States(st_start,prpt_id) VALUES(to_date('09/20/2016', 'MM/DD/YYYY'),'prpt389');</v>
      </c>
    </row>
    <row r="508" spans="1:5" x14ac:dyDescent="0.2">
      <c r="A508" s="6" t="s">
        <v>2874</v>
      </c>
      <c r="B508" s="15"/>
      <c r="C508" t="b">
        <v>1</v>
      </c>
      <c r="D508" s="4" t="s">
        <v>2265</v>
      </c>
      <c r="E508" s="5" t="str">
        <f t="shared" si="7"/>
        <v>INSERT INTO States(st_start,prpt_id) VALUES(to_date('09/24/2016', 'MM/DD/YYYY'),'prpt390');</v>
      </c>
    </row>
    <row r="509" spans="1:5" x14ac:dyDescent="0.2">
      <c r="A509" s="6" t="s">
        <v>2901</v>
      </c>
      <c r="B509" s="15"/>
      <c r="C509" t="b">
        <v>1</v>
      </c>
      <c r="D509" s="4" t="s">
        <v>2266</v>
      </c>
      <c r="E509" s="5" t="str">
        <f t="shared" si="7"/>
        <v>INSERT INTO States(st_start,prpt_id) VALUES(to_date('12/26/2016', 'MM/DD/YYYY'),'prpt391');</v>
      </c>
    </row>
    <row r="510" spans="1:5" x14ac:dyDescent="0.2">
      <c r="A510" s="6" t="s">
        <v>2756</v>
      </c>
      <c r="B510" s="15"/>
      <c r="C510" t="b">
        <v>1</v>
      </c>
      <c r="D510" s="4" t="s">
        <v>2267</v>
      </c>
      <c r="E510" s="5" t="str">
        <f t="shared" si="7"/>
        <v>INSERT INTO States(st_start,prpt_id) VALUES(to_date('11/02/2016', 'MM/DD/YYYY'),'prpt392');</v>
      </c>
    </row>
    <row r="511" spans="1:5" x14ac:dyDescent="0.2">
      <c r="A511" s="6" t="s">
        <v>2902</v>
      </c>
      <c r="B511" s="15"/>
      <c r="C511" t="b">
        <v>1</v>
      </c>
      <c r="D511" s="4" t="s">
        <v>2268</v>
      </c>
      <c r="E511" s="5" t="str">
        <f t="shared" si="7"/>
        <v>INSERT INTO States(st_start,prpt_id) VALUES(to_date('10/29/2016', 'MM/DD/YYYY'),'prpt393');</v>
      </c>
    </row>
    <row r="512" spans="1:5" x14ac:dyDescent="0.2">
      <c r="A512" s="6" t="s">
        <v>2734</v>
      </c>
      <c r="B512" s="15"/>
      <c r="C512" t="b">
        <v>1</v>
      </c>
      <c r="D512" s="4" t="s">
        <v>2269</v>
      </c>
      <c r="E512" s="5" t="str">
        <f t="shared" si="7"/>
        <v>INSERT INTO States(st_start,prpt_id) VALUES(to_date('10/26/2016', 'MM/DD/YYYY'),'prpt394');</v>
      </c>
    </row>
    <row r="513" spans="1:5" x14ac:dyDescent="0.2">
      <c r="A513" s="6" t="s">
        <v>2790</v>
      </c>
      <c r="B513" s="15"/>
      <c r="C513" t="b">
        <v>1</v>
      </c>
      <c r="D513" s="4" t="s">
        <v>2270</v>
      </c>
      <c r="E513" s="5" t="str">
        <f t="shared" si="7"/>
        <v>INSERT INTO States(st_start,prpt_id) VALUES(to_date('08/20/2016', 'MM/DD/YYYY'),'prpt395');</v>
      </c>
    </row>
    <row r="514" spans="1:5" x14ac:dyDescent="0.2">
      <c r="A514" s="6" t="s">
        <v>2733</v>
      </c>
      <c r="B514" s="15"/>
      <c r="C514" t="b">
        <v>1</v>
      </c>
      <c r="D514" s="4" t="s">
        <v>2271</v>
      </c>
      <c r="E514" s="5" t="str">
        <f t="shared" si="7"/>
        <v>INSERT INTO States(st_start,prpt_id) VALUES(to_date('09/06/2016', 'MM/DD/YYYY'),'prpt396');</v>
      </c>
    </row>
    <row r="515" spans="1:5" x14ac:dyDescent="0.2">
      <c r="A515" s="6" t="s">
        <v>2887</v>
      </c>
      <c r="B515" s="15"/>
      <c r="C515" t="b">
        <v>1</v>
      </c>
      <c r="D515" s="4" t="s">
        <v>2272</v>
      </c>
      <c r="E515" s="5" t="str">
        <f t="shared" si="7"/>
        <v>INSERT INTO States(st_start,prpt_id) VALUES(to_date('10/17/2016', 'MM/DD/YYYY'),'prpt397');</v>
      </c>
    </row>
    <row r="516" spans="1:5" x14ac:dyDescent="0.2">
      <c r="A516" s="6" t="s">
        <v>2903</v>
      </c>
      <c r="B516" s="15"/>
      <c r="C516" t="b">
        <v>1</v>
      </c>
      <c r="D516" s="4" t="s">
        <v>2273</v>
      </c>
      <c r="E516" s="5" t="str">
        <f t="shared" ref="E516:E579" si="8">"INSERT INTO States(st_start,prpt_id) VALUES(to_date('"&amp;A516&amp;"', 'MM/DD/YYYY'),'"&amp;D516&amp;"');"</f>
        <v>INSERT INTO States(st_start,prpt_id) VALUES(to_date('10/02/2016', 'MM/DD/YYYY'),'prpt398');</v>
      </c>
    </row>
    <row r="517" spans="1:5" x14ac:dyDescent="0.2">
      <c r="A517" s="6" t="s">
        <v>2817</v>
      </c>
      <c r="B517" s="15"/>
      <c r="C517" t="b">
        <v>1</v>
      </c>
      <c r="D517" s="4" t="s">
        <v>2274</v>
      </c>
      <c r="E517" s="5" t="str">
        <f t="shared" si="8"/>
        <v>INSERT INTO States(st_start,prpt_id) VALUES(to_date('12/07/2016', 'MM/DD/YYYY'),'prpt399');</v>
      </c>
    </row>
    <row r="518" spans="1:5" x14ac:dyDescent="0.2">
      <c r="A518" s="6" t="s">
        <v>2775</v>
      </c>
      <c r="B518" s="15"/>
      <c r="C518" t="b">
        <v>1</v>
      </c>
      <c r="D518" s="4" t="s">
        <v>2275</v>
      </c>
      <c r="E518" s="5" t="str">
        <f t="shared" si="8"/>
        <v>INSERT INTO States(st_start,prpt_id) VALUES(to_date('08/29/2016', 'MM/DD/YYYY'),'prpt400');</v>
      </c>
    </row>
    <row r="519" spans="1:5" x14ac:dyDescent="0.2">
      <c r="A519" s="6" t="s">
        <v>2896</v>
      </c>
      <c r="B519" s="15"/>
      <c r="C519" t="b">
        <v>1</v>
      </c>
      <c r="D519" s="4" t="s">
        <v>2276</v>
      </c>
      <c r="E519" s="5" t="str">
        <f t="shared" si="8"/>
        <v>INSERT INTO States(st_start,prpt_id) VALUES(to_date('09/12/2016', 'MM/DD/YYYY'),'prpt401');</v>
      </c>
    </row>
    <row r="520" spans="1:5" x14ac:dyDescent="0.2">
      <c r="A520" s="6" t="s">
        <v>2882</v>
      </c>
      <c r="B520" s="15"/>
      <c r="C520" t="b">
        <v>1</v>
      </c>
      <c r="D520" s="4" t="s">
        <v>2277</v>
      </c>
      <c r="E520" s="5" t="str">
        <f t="shared" si="8"/>
        <v>INSERT INTO States(st_start,prpt_id) VALUES(to_date('12/24/2016', 'MM/DD/YYYY'),'prpt402');</v>
      </c>
    </row>
    <row r="521" spans="1:5" x14ac:dyDescent="0.2">
      <c r="A521" s="6" t="s">
        <v>2904</v>
      </c>
      <c r="B521" s="15"/>
      <c r="C521" t="b">
        <v>1</v>
      </c>
      <c r="D521" s="4" t="s">
        <v>2278</v>
      </c>
      <c r="E521" s="5" t="str">
        <f t="shared" si="8"/>
        <v>INSERT INTO States(st_start,prpt_id) VALUES(to_date('09/19/2016', 'MM/DD/YYYY'),'prpt403');</v>
      </c>
    </row>
    <row r="522" spans="1:5" x14ac:dyDescent="0.2">
      <c r="A522" s="6" t="s">
        <v>2777</v>
      </c>
      <c r="B522" s="15"/>
      <c r="C522" t="b">
        <v>1</v>
      </c>
      <c r="D522" s="4" t="s">
        <v>2279</v>
      </c>
      <c r="E522" s="5" t="str">
        <f t="shared" si="8"/>
        <v>INSERT INTO States(st_start,prpt_id) VALUES(to_date('08/12/2016', 'MM/DD/YYYY'),'prpt404');</v>
      </c>
    </row>
    <row r="523" spans="1:5" x14ac:dyDescent="0.2">
      <c r="A523" s="6" t="s">
        <v>2884</v>
      </c>
      <c r="B523" s="15"/>
      <c r="C523" t="b">
        <v>1</v>
      </c>
      <c r="D523" s="4" t="s">
        <v>2280</v>
      </c>
      <c r="E523" s="5" t="str">
        <f t="shared" si="8"/>
        <v>INSERT INTO States(st_start,prpt_id) VALUES(to_date('10/22/2016', 'MM/DD/YYYY'),'prpt405');</v>
      </c>
    </row>
    <row r="524" spans="1:5" x14ac:dyDescent="0.2">
      <c r="A524" s="6" t="s">
        <v>2796</v>
      </c>
      <c r="B524" s="15"/>
      <c r="C524" t="b">
        <v>1</v>
      </c>
      <c r="D524" s="4" t="s">
        <v>2281</v>
      </c>
      <c r="E524" s="5" t="str">
        <f t="shared" si="8"/>
        <v>INSERT INTO States(st_start,prpt_id) VALUES(to_date('10/15/2016', 'MM/DD/YYYY'),'prpt406');</v>
      </c>
    </row>
    <row r="525" spans="1:5" x14ac:dyDescent="0.2">
      <c r="A525" s="6" t="s">
        <v>2905</v>
      </c>
      <c r="B525" s="15"/>
      <c r="C525" t="b">
        <v>1</v>
      </c>
      <c r="D525" s="4" t="s">
        <v>2282</v>
      </c>
      <c r="E525" s="5" t="str">
        <f t="shared" si="8"/>
        <v>INSERT INTO States(st_start,prpt_id) VALUES(to_date('09/28/2016', 'MM/DD/YYYY'),'prpt407');</v>
      </c>
    </row>
    <row r="526" spans="1:5" x14ac:dyDescent="0.2">
      <c r="A526" s="6" t="s">
        <v>2906</v>
      </c>
      <c r="B526" s="15"/>
      <c r="C526" t="b">
        <v>1</v>
      </c>
      <c r="D526" s="4" t="s">
        <v>2283</v>
      </c>
      <c r="E526" s="5" t="str">
        <f t="shared" si="8"/>
        <v>INSERT INTO States(st_start,prpt_id) VALUES(to_date('08/17/2016', 'MM/DD/YYYY'),'prpt408');</v>
      </c>
    </row>
    <row r="527" spans="1:5" x14ac:dyDescent="0.2">
      <c r="A527" s="6" t="s">
        <v>2781</v>
      </c>
      <c r="B527" s="15"/>
      <c r="C527" t="b">
        <v>1</v>
      </c>
      <c r="D527" s="4" t="s">
        <v>2284</v>
      </c>
      <c r="E527" s="5" t="str">
        <f t="shared" si="8"/>
        <v>INSERT INTO States(st_start,prpt_id) VALUES(to_date('11/16/2016', 'MM/DD/YYYY'),'prpt409');</v>
      </c>
    </row>
    <row r="528" spans="1:5" x14ac:dyDescent="0.2">
      <c r="A528" s="6" t="s">
        <v>2765</v>
      </c>
      <c r="B528" s="15"/>
      <c r="C528" t="b">
        <v>1</v>
      </c>
      <c r="D528" s="4" t="s">
        <v>2285</v>
      </c>
      <c r="E528" s="5" t="str">
        <f t="shared" si="8"/>
        <v>INSERT INTO States(st_start,prpt_id) VALUES(to_date('09/09/2016', 'MM/DD/YYYY'),'prpt410');</v>
      </c>
    </row>
    <row r="529" spans="1:5" x14ac:dyDescent="0.2">
      <c r="A529" s="6" t="s">
        <v>2815</v>
      </c>
      <c r="B529" s="15"/>
      <c r="C529" t="b">
        <v>1</v>
      </c>
      <c r="D529" s="4" t="s">
        <v>2286</v>
      </c>
      <c r="E529" s="5" t="str">
        <f t="shared" si="8"/>
        <v>INSERT INTO States(st_start,prpt_id) VALUES(to_date('11/20/2016', 'MM/DD/YYYY'),'prpt411');</v>
      </c>
    </row>
    <row r="530" spans="1:5" x14ac:dyDescent="0.2">
      <c r="A530" s="6" t="s">
        <v>2855</v>
      </c>
      <c r="B530" s="15"/>
      <c r="C530" t="b">
        <v>1</v>
      </c>
      <c r="D530" s="4" t="s">
        <v>2287</v>
      </c>
      <c r="E530" s="5" t="str">
        <f t="shared" si="8"/>
        <v>INSERT INTO States(st_start,prpt_id) VALUES(to_date('10/28/2016', 'MM/DD/YYYY'),'prpt412');</v>
      </c>
    </row>
    <row r="531" spans="1:5" x14ac:dyDescent="0.2">
      <c r="A531" s="6" t="s">
        <v>2891</v>
      </c>
      <c r="B531" s="15"/>
      <c r="C531" t="b">
        <v>1</v>
      </c>
      <c r="D531" s="4" t="s">
        <v>2288</v>
      </c>
      <c r="E531" s="5" t="str">
        <f t="shared" si="8"/>
        <v>INSERT INTO States(st_start,prpt_id) VALUES(to_date('09/18/2016', 'MM/DD/YYYY'),'prpt413');</v>
      </c>
    </row>
    <row r="532" spans="1:5" x14ac:dyDescent="0.2">
      <c r="A532" s="6" t="s">
        <v>2820</v>
      </c>
      <c r="B532" s="15"/>
      <c r="C532" t="b">
        <v>1</v>
      </c>
      <c r="D532" s="4" t="s">
        <v>2289</v>
      </c>
      <c r="E532" s="5" t="str">
        <f t="shared" si="8"/>
        <v>INSERT INTO States(st_start,prpt_id) VALUES(to_date('12/05/2016', 'MM/DD/YYYY'),'prpt414');</v>
      </c>
    </row>
    <row r="533" spans="1:5" x14ac:dyDescent="0.2">
      <c r="A533" s="6" t="s">
        <v>2754</v>
      </c>
      <c r="B533" s="15"/>
      <c r="C533" t="b">
        <v>1</v>
      </c>
      <c r="D533" s="4" t="s">
        <v>2290</v>
      </c>
      <c r="E533" s="5" t="str">
        <f t="shared" si="8"/>
        <v>INSERT INTO States(st_start,prpt_id) VALUES(to_date('12/19/2016', 'MM/DD/YYYY'),'prpt415');</v>
      </c>
    </row>
    <row r="534" spans="1:5" x14ac:dyDescent="0.2">
      <c r="A534" s="6" t="s">
        <v>2785</v>
      </c>
      <c r="B534" s="15"/>
      <c r="C534" t="b">
        <v>1</v>
      </c>
      <c r="D534" s="4" t="s">
        <v>2291</v>
      </c>
      <c r="E534" s="5" t="str">
        <f t="shared" si="8"/>
        <v>INSERT INTO States(st_start,prpt_id) VALUES(to_date('10/10/2016', 'MM/DD/YYYY'),'prpt416');</v>
      </c>
    </row>
    <row r="535" spans="1:5" x14ac:dyDescent="0.2">
      <c r="A535" s="6" t="s">
        <v>2907</v>
      </c>
      <c r="B535" s="15"/>
      <c r="C535" t="b">
        <v>1</v>
      </c>
      <c r="D535" s="4" t="s">
        <v>2292</v>
      </c>
      <c r="E535" s="5" t="str">
        <f t="shared" si="8"/>
        <v>INSERT INTO States(st_start,prpt_id) VALUES(to_date('12/25/2016', 'MM/DD/YYYY'),'prpt417');</v>
      </c>
    </row>
    <row r="536" spans="1:5" x14ac:dyDescent="0.2">
      <c r="A536" s="6" t="s">
        <v>2823</v>
      </c>
      <c r="B536" s="15"/>
      <c r="C536" t="b">
        <v>1</v>
      </c>
      <c r="D536" s="4" t="s">
        <v>2293</v>
      </c>
      <c r="E536" s="5" t="str">
        <f t="shared" si="8"/>
        <v>INSERT INTO States(st_start,prpt_id) VALUES(to_date('11/15/2016', 'MM/DD/YYYY'),'prpt418');</v>
      </c>
    </row>
    <row r="537" spans="1:5" x14ac:dyDescent="0.2">
      <c r="A537" s="6" t="s">
        <v>2898</v>
      </c>
      <c r="B537" s="15"/>
      <c r="C537" t="b">
        <v>1</v>
      </c>
      <c r="D537" s="4" t="s">
        <v>2294</v>
      </c>
      <c r="E537" s="5" t="str">
        <f t="shared" si="8"/>
        <v>INSERT INTO States(st_start,prpt_id) VALUES(to_date('09/22/2016', 'MM/DD/YYYY'),'prpt419');</v>
      </c>
    </row>
    <row r="538" spans="1:5" x14ac:dyDescent="0.2">
      <c r="A538" s="6" t="s">
        <v>2844</v>
      </c>
      <c r="B538" s="15"/>
      <c r="C538" t="b">
        <v>1</v>
      </c>
      <c r="D538" s="4" t="s">
        <v>2295</v>
      </c>
      <c r="E538" s="5" t="str">
        <f t="shared" si="8"/>
        <v>INSERT INTO States(st_start,prpt_id) VALUES(to_date('08/22/2016', 'MM/DD/YYYY'),'prpt420');</v>
      </c>
    </row>
    <row r="539" spans="1:5" x14ac:dyDescent="0.2">
      <c r="A539" s="6" t="s">
        <v>2810</v>
      </c>
      <c r="B539" s="15"/>
      <c r="C539" t="b">
        <v>1</v>
      </c>
      <c r="D539" s="4" t="s">
        <v>2296</v>
      </c>
      <c r="E539" s="5" t="str">
        <f t="shared" si="8"/>
        <v>INSERT INTO States(st_start,prpt_id) VALUES(to_date('11/24/2016', 'MM/DD/YYYY'),'prpt421');</v>
      </c>
    </row>
    <row r="540" spans="1:5" x14ac:dyDescent="0.2">
      <c r="A540" s="6" t="s">
        <v>2749</v>
      </c>
      <c r="B540" s="15"/>
      <c r="C540" t="b">
        <v>1</v>
      </c>
      <c r="D540" s="4" t="s">
        <v>2297</v>
      </c>
      <c r="E540" s="5" t="str">
        <f t="shared" si="8"/>
        <v>INSERT INTO States(st_start,prpt_id) VALUES(to_date('09/04/2016', 'MM/DD/YYYY'),'prpt422');</v>
      </c>
    </row>
    <row r="541" spans="1:5" x14ac:dyDescent="0.2">
      <c r="A541" s="6" t="s">
        <v>2887</v>
      </c>
      <c r="B541" s="15"/>
      <c r="C541" t="b">
        <v>1</v>
      </c>
      <c r="D541" s="4" t="s">
        <v>2298</v>
      </c>
      <c r="E541" s="5" t="str">
        <f t="shared" si="8"/>
        <v>INSERT INTO States(st_start,prpt_id) VALUES(to_date('10/17/2016', 'MM/DD/YYYY'),'prpt423');</v>
      </c>
    </row>
    <row r="542" spans="1:5" x14ac:dyDescent="0.2">
      <c r="A542" s="6" t="s">
        <v>2839</v>
      </c>
      <c r="B542" s="15"/>
      <c r="C542" t="b">
        <v>1</v>
      </c>
      <c r="D542" s="4" t="s">
        <v>2299</v>
      </c>
      <c r="E542" s="5" t="str">
        <f t="shared" si="8"/>
        <v>INSERT INTO States(st_start,prpt_id) VALUES(to_date('08/03/2016', 'MM/DD/YYYY'),'prpt424');</v>
      </c>
    </row>
    <row r="543" spans="1:5" x14ac:dyDescent="0.2">
      <c r="A543" s="6" t="s">
        <v>2861</v>
      </c>
      <c r="B543" s="15"/>
      <c r="C543" t="b">
        <v>1</v>
      </c>
      <c r="D543" s="4" t="s">
        <v>2300</v>
      </c>
      <c r="E543" s="5" t="str">
        <f t="shared" si="8"/>
        <v>INSERT INTO States(st_start,prpt_id) VALUES(to_date('10/09/2016', 'MM/DD/YYYY'),'prpt425');</v>
      </c>
    </row>
    <row r="544" spans="1:5" x14ac:dyDescent="0.2">
      <c r="A544" s="6" t="s">
        <v>2835</v>
      </c>
      <c r="B544" s="15"/>
      <c r="C544" t="b">
        <v>1</v>
      </c>
      <c r="D544" s="4" t="s">
        <v>2301</v>
      </c>
      <c r="E544" s="5" t="str">
        <f t="shared" si="8"/>
        <v>INSERT INTO States(st_start,prpt_id) VALUES(to_date('09/23/2016', 'MM/DD/YYYY'),'prpt426');</v>
      </c>
    </row>
    <row r="545" spans="1:5" x14ac:dyDescent="0.2">
      <c r="A545" s="6" t="s">
        <v>2841</v>
      </c>
      <c r="B545" s="15"/>
      <c r="C545" t="b">
        <v>1</v>
      </c>
      <c r="D545" s="4" t="s">
        <v>2302</v>
      </c>
      <c r="E545" s="5" t="str">
        <f t="shared" si="8"/>
        <v>INSERT INTO States(st_start,prpt_id) VALUES(to_date('08/26/2016', 'MM/DD/YYYY'),'prpt427');</v>
      </c>
    </row>
    <row r="546" spans="1:5" x14ac:dyDescent="0.2">
      <c r="A546" s="6" t="s">
        <v>2800</v>
      </c>
      <c r="B546" s="15"/>
      <c r="C546" t="b">
        <v>1</v>
      </c>
      <c r="D546" s="4" t="s">
        <v>2303</v>
      </c>
      <c r="E546" s="5" t="str">
        <f t="shared" si="8"/>
        <v>INSERT INTO States(st_start,prpt_id) VALUES(to_date('08/18/2016', 'MM/DD/YYYY'),'prpt428');</v>
      </c>
    </row>
    <row r="547" spans="1:5" x14ac:dyDescent="0.2">
      <c r="A547" s="6" t="s">
        <v>2874</v>
      </c>
      <c r="B547" s="15"/>
      <c r="C547" t="b">
        <v>1</v>
      </c>
      <c r="D547" s="4" t="s">
        <v>2304</v>
      </c>
      <c r="E547" s="5" t="str">
        <f t="shared" si="8"/>
        <v>INSERT INTO States(st_start,prpt_id) VALUES(to_date('09/24/2016', 'MM/DD/YYYY'),'prpt429');</v>
      </c>
    </row>
    <row r="548" spans="1:5" x14ac:dyDescent="0.2">
      <c r="A548" s="6" t="s">
        <v>2908</v>
      </c>
      <c r="B548" s="15"/>
      <c r="C548" t="b">
        <v>1</v>
      </c>
      <c r="D548" s="4" t="s">
        <v>2305</v>
      </c>
      <c r="E548" s="5" t="str">
        <f t="shared" si="8"/>
        <v>INSERT INTO States(st_start,prpt_id) VALUES(to_date('12/02/2016', 'MM/DD/YYYY'),'prpt430');</v>
      </c>
    </row>
    <row r="549" spans="1:5" x14ac:dyDescent="0.2">
      <c r="A549" s="6" t="s">
        <v>2909</v>
      </c>
      <c r="B549" s="15"/>
      <c r="C549" t="b">
        <v>1</v>
      </c>
      <c r="D549" s="4" t="s">
        <v>2306</v>
      </c>
      <c r="E549" s="5" t="str">
        <f t="shared" si="8"/>
        <v>INSERT INTO States(st_start,prpt_id) VALUES(to_date('11/29/2016', 'MM/DD/YYYY'),'prpt431');</v>
      </c>
    </row>
    <row r="550" spans="1:5" x14ac:dyDescent="0.2">
      <c r="A550" s="6" t="s">
        <v>2848</v>
      </c>
      <c r="B550" s="15"/>
      <c r="C550" t="b">
        <v>1</v>
      </c>
      <c r="D550" s="4" t="s">
        <v>2307</v>
      </c>
      <c r="E550" s="5" t="str">
        <f t="shared" si="8"/>
        <v>INSERT INTO States(st_start,prpt_id) VALUES(to_date('08/27/2016', 'MM/DD/YYYY'),'prpt432');</v>
      </c>
    </row>
    <row r="551" spans="1:5" x14ac:dyDescent="0.2">
      <c r="A551" s="6" t="s">
        <v>2792</v>
      </c>
      <c r="B551" s="15"/>
      <c r="C551" t="b">
        <v>1</v>
      </c>
      <c r="D551" s="4" t="s">
        <v>2308</v>
      </c>
      <c r="E551" s="5" t="str">
        <f t="shared" si="8"/>
        <v>INSERT INTO States(st_start,prpt_id) VALUES(to_date('08/30/2016', 'MM/DD/YYYY'),'prpt433');</v>
      </c>
    </row>
    <row r="552" spans="1:5" x14ac:dyDescent="0.2">
      <c r="A552" s="6" t="s">
        <v>2743</v>
      </c>
      <c r="B552" s="15"/>
      <c r="C552" t="b">
        <v>1</v>
      </c>
      <c r="D552" s="4" t="s">
        <v>2309</v>
      </c>
      <c r="E552" s="5" t="str">
        <f t="shared" si="8"/>
        <v>INSERT INTO States(st_start,prpt_id) VALUES(to_date('08/09/2016', 'MM/DD/YYYY'),'prpt434');</v>
      </c>
    </row>
    <row r="553" spans="1:5" x14ac:dyDescent="0.2">
      <c r="A553" s="6" t="s">
        <v>2902</v>
      </c>
      <c r="B553" s="15"/>
      <c r="C553" t="b">
        <v>1</v>
      </c>
      <c r="D553" s="4" t="s">
        <v>2310</v>
      </c>
      <c r="E553" s="5" t="str">
        <f t="shared" si="8"/>
        <v>INSERT INTO States(st_start,prpt_id) VALUES(to_date('10/29/2016', 'MM/DD/YYYY'),'prpt435');</v>
      </c>
    </row>
    <row r="554" spans="1:5" x14ac:dyDescent="0.2">
      <c r="A554" s="6" t="s">
        <v>2803</v>
      </c>
      <c r="B554" s="15"/>
      <c r="C554" t="b">
        <v>1</v>
      </c>
      <c r="D554" s="4" t="s">
        <v>2311</v>
      </c>
      <c r="E554" s="5" t="str">
        <f t="shared" si="8"/>
        <v>INSERT INTO States(st_start,prpt_id) VALUES(to_date('10/03/2016', 'MM/DD/YYYY'),'prpt436');</v>
      </c>
    </row>
    <row r="555" spans="1:5" x14ac:dyDescent="0.2">
      <c r="A555" s="6" t="s">
        <v>2907</v>
      </c>
      <c r="B555" s="15"/>
      <c r="C555" t="b">
        <v>1</v>
      </c>
      <c r="D555" s="4" t="s">
        <v>2312</v>
      </c>
      <c r="E555" s="5" t="str">
        <f t="shared" si="8"/>
        <v>INSERT INTO States(st_start,prpt_id) VALUES(to_date('12/25/2016', 'MM/DD/YYYY'),'prpt437');</v>
      </c>
    </row>
    <row r="556" spans="1:5" x14ac:dyDescent="0.2">
      <c r="A556" s="6" t="s">
        <v>2910</v>
      </c>
      <c r="B556" s="15"/>
      <c r="C556" t="b">
        <v>1</v>
      </c>
      <c r="D556" s="4" t="s">
        <v>2313</v>
      </c>
      <c r="E556" s="5" t="str">
        <f t="shared" si="8"/>
        <v>INSERT INTO States(st_start,prpt_id) VALUES(to_date('11/03/2016', 'MM/DD/YYYY'),'prpt438');</v>
      </c>
    </row>
    <row r="557" spans="1:5" x14ac:dyDescent="0.2">
      <c r="A557" s="6" t="s">
        <v>2911</v>
      </c>
      <c r="B557" s="15"/>
      <c r="C557" t="b">
        <v>1</v>
      </c>
      <c r="D557" s="4" t="s">
        <v>2314</v>
      </c>
      <c r="E557" s="5" t="str">
        <f t="shared" si="8"/>
        <v>INSERT INTO States(st_start,prpt_id) VALUES(to_date('11/28/2016', 'MM/DD/YYYY'),'prpt439');</v>
      </c>
    </row>
    <row r="558" spans="1:5" x14ac:dyDescent="0.2">
      <c r="A558" s="6" t="s">
        <v>2912</v>
      </c>
      <c r="B558" s="15"/>
      <c r="C558" t="b">
        <v>1</v>
      </c>
      <c r="D558" s="4" t="s">
        <v>2315</v>
      </c>
      <c r="E558" s="5" t="str">
        <f t="shared" si="8"/>
        <v>INSERT INTO States(st_start,prpt_id) VALUES(to_date('08/08/2016', 'MM/DD/YYYY'),'prpt440');</v>
      </c>
    </row>
    <row r="559" spans="1:5" x14ac:dyDescent="0.2">
      <c r="A559" s="6" t="s">
        <v>2854</v>
      </c>
      <c r="B559" s="15"/>
      <c r="C559" t="b">
        <v>1</v>
      </c>
      <c r="D559" s="4" t="s">
        <v>2316</v>
      </c>
      <c r="E559" s="5" t="str">
        <f t="shared" si="8"/>
        <v>INSERT INTO States(st_start,prpt_id) VALUES(to_date('12/29/2016', 'MM/DD/YYYY'),'prpt441');</v>
      </c>
    </row>
    <row r="560" spans="1:5" x14ac:dyDescent="0.2">
      <c r="A560" s="6" t="s">
        <v>2892</v>
      </c>
      <c r="B560" s="15"/>
      <c r="C560" t="b">
        <v>1</v>
      </c>
      <c r="D560" s="4" t="s">
        <v>2317</v>
      </c>
      <c r="E560" s="5" t="str">
        <f t="shared" si="8"/>
        <v>INSERT INTO States(st_start,prpt_id) VALUES(to_date('10/21/2016', 'MM/DD/YYYY'),'prpt442');</v>
      </c>
    </row>
    <row r="561" spans="1:5" x14ac:dyDescent="0.2">
      <c r="A561" s="6" t="s">
        <v>2902</v>
      </c>
      <c r="B561" s="15"/>
      <c r="C561" t="b">
        <v>1</v>
      </c>
      <c r="D561" s="4" t="s">
        <v>2318</v>
      </c>
      <c r="E561" s="5" t="str">
        <f t="shared" si="8"/>
        <v>INSERT INTO States(st_start,prpt_id) VALUES(to_date('10/29/2016', 'MM/DD/YYYY'),'prpt443');</v>
      </c>
    </row>
    <row r="562" spans="1:5" x14ac:dyDescent="0.2">
      <c r="A562" s="6" t="s">
        <v>2883</v>
      </c>
      <c r="B562" s="15"/>
      <c r="C562" t="b">
        <v>1</v>
      </c>
      <c r="D562" s="4" t="s">
        <v>2343</v>
      </c>
      <c r="E562" s="5" t="str">
        <f t="shared" si="8"/>
        <v>INSERT INTO States(st_start,prpt_id) VALUES(to_date('12/18/2016', 'MM/DD/YYYY'),'prpt468');</v>
      </c>
    </row>
    <row r="563" spans="1:5" x14ac:dyDescent="0.2">
      <c r="A563" s="6" t="s">
        <v>2913</v>
      </c>
      <c r="B563" s="15"/>
      <c r="C563" t="b">
        <v>1</v>
      </c>
      <c r="D563" s="4" t="s">
        <v>2344</v>
      </c>
      <c r="E563" s="5" t="str">
        <f t="shared" si="8"/>
        <v>INSERT INTO States(st_start,prpt_id) VALUES(to_date('11/26/2016', 'MM/DD/YYYY'),'prpt469');</v>
      </c>
    </row>
    <row r="564" spans="1:5" x14ac:dyDescent="0.2">
      <c r="A564" s="6" t="s">
        <v>2847</v>
      </c>
      <c r="B564" s="15"/>
      <c r="C564" t="b">
        <v>1</v>
      </c>
      <c r="D564" s="4" t="s">
        <v>2345</v>
      </c>
      <c r="E564" s="5" t="str">
        <f t="shared" si="8"/>
        <v>INSERT INTO States(st_start,prpt_id) VALUES(to_date('09/16/2016', 'MM/DD/YYYY'),'prpt470');</v>
      </c>
    </row>
    <row r="565" spans="1:5" x14ac:dyDescent="0.2">
      <c r="A565" s="6" t="s">
        <v>2879</v>
      </c>
      <c r="B565" s="15"/>
      <c r="C565" t="b">
        <v>1</v>
      </c>
      <c r="D565" s="4" t="s">
        <v>2346</v>
      </c>
      <c r="E565" s="5" t="str">
        <f t="shared" si="8"/>
        <v>INSERT INTO States(st_start,prpt_id) VALUES(to_date('11/10/2016', 'MM/DD/YYYY'),'prpt471');</v>
      </c>
    </row>
    <row r="566" spans="1:5" x14ac:dyDescent="0.2">
      <c r="A566" s="6" t="s">
        <v>2731</v>
      </c>
      <c r="B566" s="15"/>
      <c r="C566" t="b">
        <v>1</v>
      </c>
      <c r="D566" s="4" t="s">
        <v>2347</v>
      </c>
      <c r="E566" s="5" t="str">
        <f t="shared" si="8"/>
        <v>INSERT INTO States(st_start,prpt_id) VALUES(to_date('11/14/2016', 'MM/DD/YYYY'),'prpt472');</v>
      </c>
    </row>
    <row r="567" spans="1:5" x14ac:dyDescent="0.2">
      <c r="A567" s="6" t="s">
        <v>2773</v>
      </c>
      <c r="B567" s="15"/>
      <c r="C567" t="b">
        <v>1</v>
      </c>
      <c r="D567" s="4" t="s">
        <v>2348</v>
      </c>
      <c r="E567" s="5" t="str">
        <f t="shared" si="8"/>
        <v>INSERT INTO States(st_start,prpt_id) VALUES(to_date('10/11/2016', 'MM/DD/YYYY'),'prpt473');</v>
      </c>
    </row>
    <row r="568" spans="1:5" x14ac:dyDescent="0.2">
      <c r="A568" s="6" t="s">
        <v>2914</v>
      </c>
      <c r="B568" s="15"/>
      <c r="C568" t="b">
        <v>1</v>
      </c>
      <c r="D568" s="4" t="s">
        <v>2349</v>
      </c>
      <c r="E568" s="5" t="str">
        <f t="shared" si="8"/>
        <v>INSERT INTO States(st_start,prpt_id) VALUES(to_date('08/05/2016', 'MM/DD/YYYY'),'prpt474');</v>
      </c>
    </row>
    <row r="569" spans="1:5" x14ac:dyDescent="0.2">
      <c r="A569" s="6" t="s">
        <v>2915</v>
      </c>
      <c r="B569" s="15"/>
      <c r="C569" t="b">
        <v>1</v>
      </c>
      <c r="D569" s="4" t="s">
        <v>2350</v>
      </c>
      <c r="E569" s="5" t="str">
        <f t="shared" si="8"/>
        <v>INSERT INTO States(st_start,prpt_id) VALUES(to_date('11/18/2016', 'MM/DD/YYYY'),'prpt475');</v>
      </c>
    </row>
    <row r="570" spans="1:5" x14ac:dyDescent="0.2">
      <c r="A570" s="6" t="s">
        <v>2816</v>
      </c>
      <c r="B570" s="15"/>
      <c r="C570" t="b">
        <v>1</v>
      </c>
      <c r="D570" s="4" t="s">
        <v>2351</v>
      </c>
      <c r="E570" s="5" t="str">
        <f t="shared" si="8"/>
        <v>INSERT INTO States(st_start,prpt_id) VALUES(to_date('08/16/2016', 'MM/DD/YYYY'),'prpt476');</v>
      </c>
    </row>
    <row r="571" spans="1:5" x14ac:dyDescent="0.2">
      <c r="A571" s="6" t="s">
        <v>2808</v>
      </c>
      <c r="B571" s="15"/>
      <c r="C571" t="b">
        <v>1</v>
      </c>
      <c r="D571" s="4" t="s">
        <v>2352</v>
      </c>
      <c r="E571" s="5" t="str">
        <f t="shared" si="8"/>
        <v>INSERT INTO States(st_start,prpt_id) VALUES(to_date('09/25/2016', 'MM/DD/YYYY'),'prpt477');</v>
      </c>
    </row>
    <row r="572" spans="1:5" x14ac:dyDescent="0.2">
      <c r="A572" s="6" t="s">
        <v>2916</v>
      </c>
      <c r="B572" s="15"/>
      <c r="C572" t="b">
        <v>1</v>
      </c>
      <c r="D572" s="4" t="s">
        <v>2353</v>
      </c>
      <c r="E572" s="5" t="str">
        <f t="shared" si="8"/>
        <v>INSERT INTO States(st_start,prpt_id) VALUES(to_date('12/28/2016', 'MM/DD/YYYY'),'prpt478');</v>
      </c>
    </row>
    <row r="573" spans="1:5" x14ac:dyDescent="0.2">
      <c r="A573" s="6" t="s">
        <v>2913</v>
      </c>
      <c r="B573" s="15"/>
      <c r="C573" t="b">
        <v>1</v>
      </c>
      <c r="D573" s="4" t="s">
        <v>2354</v>
      </c>
      <c r="E573" s="5" t="str">
        <f t="shared" si="8"/>
        <v>INSERT INTO States(st_start,prpt_id) VALUES(to_date('11/26/2016', 'MM/DD/YYYY'),'prpt479');</v>
      </c>
    </row>
    <row r="574" spans="1:5" x14ac:dyDescent="0.2">
      <c r="A574" s="6" t="s">
        <v>2818</v>
      </c>
      <c r="B574" s="15"/>
      <c r="C574" t="b">
        <v>1</v>
      </c>
      <c r="D574" s="4" t="s">
        <v>2355</v>
      </c>
      <c r="E574" s="5" t="str">
        <f t="shared" si="8"/>
        <v>INSERT INTO States(st_start,prpt_id) VALUES(to_date('12/12/2016', 'MM/DD/YYYY'),'prpt480');</v>
      </c>
    </row>
    <row r="575" spans="1:5" x14ac:dyDescent="0.2">
      <c r="A575" s="6" t="s">
        <v>2884</v>
      </c>
      <c r="B575" s="15"/>
      <c r="C575" t="b">
        <v>1</v>
      </c>
      <c r="D575" s="4" t="s">
        <v>2356</v>
      </c>
      <c r="E575" s="5" t="str">
        <f t="shared" si="8"/>
        <v>INSERT INTO States(st_start,prpt_id) VALUES(to_date('10/22/2016', 'MM/DD/YYYY'),'prpt481');</v>
      </c>
    </row>
    <row r="576" spans="1:5" x14ac:dyDescent="0.2">
      <c r="A576" s="6" t="s">
        <v>2910</v>
      </c>
      <c r="B576" s="15"/>
      <c r="C576" t="b">
        <v>1</v>
      </c>
      <c r="D576" s="4" t="s">
        <v>2357</v>
      </c>
      <c r="E576" s="5" t="str">
        <f t="shared" si="8"/>
        <v>INSERT INTO States(st_start,prpt_id) VALUES(to_date('11/03/2016', 'MM/DD/YYYY'),'prpt482');</v>
      </c>
    </row>
    <row r="577" spans="1:5" x14ac:dyDescent="0.2">
      <c r="A577" s="6" t="s">
        <v>2861</v>
      </c>
      <c r="B577" s="15"/>
      <c r="C577" t="b">
        <v>1</v>
      </c>
      <c r="D577" s="4" t="s">
        <v>2358</v>
      </c>
      <c r="E577" s="5" t="str">
        <f t="shared" si="8"/>
        <v>INSERT INTO States(st_start,prpt_id) VALUES(to_date('10/09/2016', 'MM/DD/YYYY'),'prpt483');</v>
      </c>
    </row>
    <row r="578" spans="1:5" x14ac:dyDescent="0.2">
      <c r="A578" s="6" t="s">
        <v>2754</v>
      </c>
      <c r="B578" s="15"/>
      <c r="C578" t="b">
        <v>1</v>
      </c>
      <c r="D578" s="4" t="s">
        <v>2359</v>
      </c>
      <c r="E578" s="5" t="str">
        <f t="shared" si="8"/>
        <v>INSERT INTO States(st_start,prpt_id) VALUES(to_date('12/19/2016', 'MM/DD/YYYY'),'prpt484');</v>
      </c>
    </row>
    <row r="579" spans="1:5" x14ac:dyDescent="0.2">
      <c r="A579" s="6" t="s">
        <v>2878</v>
      </c>
      <c r="B579" s="15"/>
      <c r="C579" t="b">
        <v>1</v>
      </c>
      <c r="D579" s="4" t="s">
        <v>2360</v>
      </c>
      <c r="E579" s="5" t="str">
        <f t="shared" si="8"/>
        <v>INSERT INTO States(st_start,prpt_id) VALUES(to_date('10/13/2016', 'MM/DD/YYYY'),'prpt485');</v>
      </c>
    </row>
    <row r="580" spans="1:5" x14ac:dyDescent="0.2">
      <c r="A580" s="6" t="s">
        <v>2902</v>
      </c>
      <c r="B580" s="15"/>
      <c r="C580" t="b">
        <v>1</v>
      </c>
      <c r="D580" s="4" t="s">
        <v>2361</v>
      </c>
      <c r="E580" s="5" t="str">
        <f t="shared" ref="E580:E643" si="9">"INSERT INTO States(st_start,prpt_id) VALUES(to_date('"&amp;A580&amp;"', 'MM/DD/YYYY'),'"&amp;D580&amp;"');"</f>
        <v>INSERT INTO States(st_start,prpt_id) VALUES(to_date('10/29/2016', 'MM/DD/YYYY'),'prpt486');</v>
      </c>
    </row>
    <row r="581" spans="1:5" x14ac:dyDescent="0.2">
      <c r="A581" s="6" t="s">
        <v>2908</v>
      </c>
      <c r="B581" s="15"/>
      <c r="C581" t="b">
        <v>1</v>
      </c>
      <c r="D581" s="4" t="s">
        <v>2362</v>
      </c>
      <c r="E581" s="5" t="str">
        <f t="shared" si="9"/>
        <v>INSERT INTO States(st_start,prpt_id) VALUES(to_date('12/02/2016', 'MM/DD/YYYY'),'prpt487');</v>
      </c>
    </row>
    <row r="582" spans="1:5" x14ac:dyDescent="0.2">
      <c r="A582" s="6" t="s">
        <v>2793</v>
      </c>
      <c r="B582" s="15"/>
      <c r="C582" t="b">
        <v>1</v>
      </c>
      <c r="D582" s="4" t="s">
        <v>2363</v>
      </c>
      <c r="E582" s="5" t="str">
        <f t="shared" si="9"/>
        <v>INSERT INTO States(st_start,prpt_id) VALUES(to_date('11/08/2016', 'MM/DD/YYYY'),'prpt488');</v>
      </c>
    </row>
    <row r="583" spans="1:5" x14ac:dyDescent="0.2">
      <c r="A583" s="6" t="s">
        <v>2856</v>
      </c>
      <c r="B583" s="15"/>
      <c r="C583" t="b">
        <v>1</v>
      </c>
      <c r="D583" s="4" t="s">
        <v>2364</v>
      </c>
      <c r="E583" s="5" t="str">
        <f t="shared" si="9"/>
        <v>INSERT INTO States(st_start,prpt_id) VALUES(to_date('11/07/2016', 'MM/DD/YYYY'),'prpt489');</v>
      </c>
    </row>
    <row r="584" spans="1:5" x14ac:dyDescent="0.2">
      <c r="A584" s="6" t="s">
        <v>2917</v>
      </c>
      <c r="B584" s="15"/>
      <c r="C584" t="b">
        <v>1</v>
      </c>
      <c r="D584" s="4" t="s">
        <v>2365</v>
      </c>
      <c r="E584" s="5" t="str">
        <f t="shared" si="9"/>
        <v>INSERT INTO States(st_start,prpt_id) VALUES(to_date('12/06/2016', 'MM/DD/YYYY'),'prpt490');</v>
      </c>
    </row>
    <row r="585" spans="1:5" x14ac:dyDescent="0.2">
      <c r="A585" s="6" t="s">
        <v>2899</v>
      </c>
      <c r="B585" s="15"/>
      <c r="C585" t="b">
        <v>1</v>
      </c>
      <c r="D585" s="4" t="s">
        <v>2366</v>
      </c>
      <c r="E585" s="5" t="str">
        <f t="shared" si="9"/>
        <v>INSERT INTO States(st_start,prpt_id) VALUES(to_date('11/09/2016', 'MM/DD/YYYY'),'prpt491');</v>
      </c>
    </row>
    <row r="586" spans="1:5" x14ac:dyDescent="0.2">
      <c r="A586" s="6" t="s">
        <v>2918</v>
      </c>
      <c r="B586" s="15"/>
      <c r="C586" t="b">
        <v>1</v>
      </c>
      <c r="D586" s="4" t="s">
        <v>2367</v>
      </c>
      <c r="E586" s="5" t="str">
        <f t="shared" si="9"/>
        <v>INSERT INTO States(st_start,prpt_id) VALUES(to_date('08/28/2016', 'MM/DD/YYYY'),'prpt492');</v>
      </c>
    </row>
    <row r="587" spans="1:5" x14ac:dyDescent="0.2">
      <c r="A587" s="6" t="s">
        <v>2765</v>
      </c>
      <c r="B587" s="15"/>
      <c r="C587" t="b">
        <v>1</v>
      </c>
      <c r="D587" s="4" t="s">
        <v>2406</v>
      </c>
      <c r="E587" s="5" t="str">
        <f t="shared" si="9"/>
        <v>INSERT INTO States(st_start,prpt_id) VALUES(to_date('09/09/2016', 'MM/DD/YYYY'),'prpt531');</v>
      </c>
    </row>
    <row r="588" spans="1:5" x14ac:dyDescent="0.2">
      <c r="A588" s="6" t="s">
        <v>2873</v>
      </c>
      <c r="B588" s="15"/>
      <c r="C588" t="b">
        <v>1</v>
      </c>
      <c r="D588" s="4" t="s">
        <v>2407</v>
      </c>
      <c r="E588" s="5" t="str">
        <f t="shared" si="9"/>
        <v>INSERT INTO States(st_start,prpt_id) VALUES(to_date('08/24/2016', 'MM/DD/YYYY'),'prpt532');</v>
      </c>
    </row>
    <row r="589" spans="1:5" x14ac:dyDescent="0.2">
      <c r="A589" s="6" t="s">
        <v>2864</v>
      </c>
      <c r="B589" s="15"/>
      <c r="C589" t="b">
        <v>1</v>
      </c>
      <c r="D589" s="4" t="s">
        <v>2408</v>
      </c>
      <c r="E589" s="5" t="str">
        <f t="shared" si="9"/>
        <v>INSERT INTO States(st_start,prpt_id) VALUES(to_date('08/06/2016', 'MM/DD/YYYY'),'prpt533');</v>
      </c>
    </row>
    <row r="590" spans="1:5" x14ac:dyDescent="0.2">
      <c r="A590" s="6" t="s">
        <v>2866</v>
      </c>
      <c r="B590" s="15"/>
      <c r="C590" t="b">
        <v>1</v>
      </c>
      <c r="D590" s="4" t="s">
        <v>2409</v>
      </c>
      <c r="E590" s="5" t="str">
        <f t="shared" si="9"/>
        <v>INSERT INTO States(st_start,prpt_id) VALUES(to_date('08/02/2016', 'MM/DD/YYYY'),'prpt534');</v>
      </c>
    </row>
    <row r="591" spans="1:5" x14ac:dyDescent="0.2">
      <c r="A591" s="6" t="s">
        <v>2811</v>
      </c>
      <c r="B591" s="15"/>
      <c r="C591" t="b">
        <v>1</v>
      </c>
      <c r="D591" s="4" t="s">
        <v>2410</v>
      </c>
      <c r="E591" s="5" t="str">
        <f t="shared" si="9"/>
        <v>INSERT INTO States(st_start,prpt_id) VALUES(to_date('12/23/2016', 'MM/DD/YYYY'),'prpt535');</v>
      </c>
    </row>
    <row r="592" spans="1:5" x14ac:dyDescent="0.2">
      <c r="A592" s="6" t="s">
        <v>2905</v>
      </c>
      <c r="B592" s="15"/>
      <c r="C592" t="b">
        <v>1</v>
      </c>
      <c r="D592" s="4" t="s">
        <v>2411</v>
      </c>
      <c r="E592" s="5" t="str">
        <f t="shared" si="9"/>
        <v>INSERT INTO States(st_start,prpt_id) VALUES(to_date('09/28/2016', 'MM/DD/YYYY'),'prpt536');</v>
      </c>
    </row>
    <row r="593" spans="1:5" x14ac:dyDescent="0.2">
      <c r="A593" s="6" t="s">
        <v>2819</v>
      </c>
      <c r="B593" s="15"/>
      <c r="C593" t="b">
        <v>1</v>
      </c>
      <c r="D593" s="4" t="s">
        <v>2412</v>
      </c>
      <c r="E593" s="5" t="str">
        <f t="shared" si="9"/>
        <v>INSERT INTO States(st_start,prpt_id) VALUES(to_date('09/08/2016', 'MM/DD/YYYY'),'prpt537');</v>
      </c>
    </row>
    <row r="594" spans="1:5" x14ac:dyDescent="0.2">
      <c r="A594" s="6" t="s">
        <v>2914</v>
      </c>
      <c r="B594" s="15"/>
      <c r="C594" t="b">
        <v>1</v>
      </c>
      <c r="D594" s="4" t="s">
        <v>2413</v>
      </c>
      <c r="E594" s="5" t="str">
        <f t="shared" si="9"/>
        <v>INSERT INTO States(st_start,prpt_id) VALUES(to_date('08/05/2016', 'MM/DD/YYYY'),'prpt538');</v>
      </c>
    </row>
    <row r="595" spans="1:5" x14ac:dyDescent="0.2">
      <c r="A595" s="6" t="s">
        <v>2880</v>
      </c>
      <c r="B595" s="15"/>
      <c r="C595" t="b">
        <v>1</v>
      </c>
      <c r="D595" s="4" t="s">
        <v>2414</v>
      </c>
      <c r="E595" s="5" t="str">
        <f t="shared" si="9"/>
        <v>INSERT INTO States(st_start,prpt_id) VALUES(to_date('12/15/2016', 'MM/DD/YYYY'),'prpt539');</v>
      </c>
    </row>
    <row r="596" spans="1:5" x14ac:dyDescent="0.2">
      <c r="A596" s="6" t="s">
        <v>2882</v>
      </c>
      <c r="B596" s="15"/>
      <c r="C596" t="b">
        <v>1</v>
      </c>
      <c r="D596" s="4" t="s">
        <v>2415</v>
      </c>
      <c r="E596" s="5" t="str">
        <f t="shared" si="9"/>
        <v>INSERT INTO States(st_start,prpt_id) VALUES(to_date('12/24/2016', 'MM/DD/YYYY'),'prpt540');</v>
      </c>
    </row>
    <row r="597" spans="1:5" x14ac:dyDescent="0.2">
      <c r="A597" s="6" t="s">
        <v>2812</v>
      </c>
      <c r="B597" s="15"/>
      <c r="C597" t="b">
        <v>1</v>
      </c>
      <c r="D597" s="4" t="s">
        <v>2416</v>
      </c>
      <c r="E597" s="5" t="str">
        <f t="shared" si="9"/>
        <v>INSERT INTO States(st_start,prpt_id) VALUES(to_date('11/25/2016', 'MM/DD/YYYY'),'prpt541');</v>
      </c>
    </row>
    <row r="598" spans="1:5" x14ac:dyDescent="0.2">
      <c r="A598" s="6" t="s">
        <v>2896</v>
      </c>
      <c r="B598" s="15"/>
      <c r="C598" t="b">
        <v>1</v>
      </c>
      <c r="D598" s="4" t="s">
        <v>2417</v>
      </c>
      <c r="E598" s="5" t="str">
        <f t="shared" si="9"/>
        <v>INSERT INTO States(st_start,prpt_id) VALUES(to_date('09/12/2016', 'MM/DD/YYYY'),'prpt542');</v>
      </c>
    </row>
    <row r="599" spans="1:5" x14ac:dyDescent="0.2">
      <c r="A599" s="6" t="s">
        <v>2767</v>
      </c>
      <c r="B599" s="15"/>
      <c r="C599" t="b">
        <v>1</v>
      </c>
      <c r="D599" s="4" t="s">
        <v>2418</v>
      </c>
      <c r="E599" s="5" t="str">
        <f t="shared" si="9"/>
        <v>INSERT INTO States(st_start,prpt_id) VALUES(to_date('10/04/2016', 'MM/DD/YYYY'),'prpt543');</v>
      </c>
    </row>
    <row r="600" spans="1:5" x14ac:dyDescent="0.2">
      <c r="A600" s="6" t="s">
        <v>2874</v>
      </c>
      <c r="B600" s="15"/>
      <c r="C600" t="b">
        <v>1</v>
      </c>
      <c r="D600" s="4" t="s">
        <v>2419</v>
      </c>
      <c r="E600" s="5" t="str">
        <f t="shared" si="9"/>
        <v>INSERT INTO States(st_start,prpt_id) VALUES(to_date('09/24/2016', 'MM/DD/YYYY'),'prpt544');</v>
      </c>
    </row>
    <row r="601" spans="1:5" x14ac:dyDescent="0.2">
      <c r="A601" s="6" t="s">
        <v>2802</v>
      </c>
      <c r="B601" s="15"/>
      <c r="C601" t="b">
        <v>1</v>
      </c>
      <c r="D601" s="4" t="s">
        <v>2420</v>
      </c>
      <c r="E601" s="5" t="str">
        <f t="shared" si="9"/>
        <v>INSERT INTO States(st_start,prpt_id) VALUES(to_date('11/12/2016', 'MM/DD/YYYY'),'prpt545');</v>
      </c>
    </row>
    <row r="602" spans="1:5" x14ac:dyDescent="0.2">
      <c r="A602" s="6" t="s">
        <v>2828</v>
      </c>
      <c r="B602" s="15"/>
      <c r="C602" t="b">
        <v>1</v>
      </c>
      <c r="D602" s="4" t="s">
        <v>2421</v>
      </c>
      <c r="E602" s="5" t="str">
        <f t="shared" si="9"/>
        <v>INSERT INTO States(st_start,prpt_id) VALUES(to_date('12/08/2016', 'MM/DD/YYYY'),'prpt546');</v>
      </c>
    </row>
    <row r="603" spans="1:5" x14ac:dyDescent="0.2">
      <c r="A603" s="6" t="s">
        <v>2843</v>
      </c>
      <c r="B603" s="15"/>
      <c r="C603" t="b">
        <v>1</v>
      </c>
      <c r="D603" s="4" t="s">
        <v>2422</v>
      </c>
      <c r="E603" s="5" t="str">
        <f t="shared" si="9"/>
        <v>INSERT INTO States(st_start,prpt_id) VALUES(to_date('12/17/2016', 'MM/DD/YYYY'),'prpt547');</v>
      </c>
    </row>
    <row r="604" spans="1:5" x14ac:dyDescent="0.2">
      <c r="A604" s="6" t="s">
        <v>2810</v>
      </c>
      <c r="B604" s="15"/>
      <c r="C604" t="b">
        <v>1</v>
      </c>
      <c r="D604" s="4" t="s">
        <v>2423</v>
      </c>
      <c r="E604" s="5" t="str">
        <f t="shared" si="9"/>
        <v>INSERT INTO States(st_start,prpt_id) VALUES(to_date('11/24/2016', 'MM/DD/YYYY'),'prpt548');</v>
      </c>
    </row>
    <row r="605" spans="1:5" x14ac:dyDescent="0.2">
      <c r="A605" s="6" t="s">
        <v>2841</v>
      </c>
      <c r="B605" s="15"/>
      <c r="C605" t="b">
        <v>1</v>
      </c>
      <c r="D605" s="4" t="s">
        <v>2424</v>
      </c>
      <c r="E605" s="5" t="str">
        <f t="shared" si="9"/>
        <v>INSERT INTO States(st_start,prpt_id) VALUES(to_date('08/26/2016', 'MM/DD/YYYY'),'prpt549');</v>
      </c>
    </row>
    <row r="606" spans="1:5" x14ac:dyDescent="0.2">
      <c r="A606" s="6" t="s">
        <v>2899</v>
      </c>
      <c r="B606" s="15"/>
      <c r="C606" t="b">
        <v>1</v>
      </c>
      <c r="D606" s="4" t="s">
        <v>2425</v>
      </c>
      <c r="E606" s="5" t="str">
        <f t="shared" si="9"/>
        <v>INSERT INTO States(st_start,prpt_id) VALUES(to_date('11/09/2016', 'MM/DD/YYYY'),'prpt550');</v>
      </c>
    </row>
    <row r="607" spans="1:5" x14ac:dyDescent="0.2">
      <c r="A607" s="6" t="s">
        <v>2900</v>
      </c>
      <c r="B607" s="15"/>
      <c r="C607" t="b">
        <v>1</v>
      </c>
      <c r="D607" s="4" t="s">
        <v>2426</v>
      </c>
      <c r="E607" s="5" t="str">
        <f t="shared" si="9"/>
        <v>INSERT INTO States(st_start,prpt_id) VALUES(to_date('09/20/2016', 'MM/DD/YYYY'),'prpt551');</v>
      </c>
    </row>
    <row r="608" spans="1:5" x14ac:dyDescent="0.2">
      <c r="A608" s="6" t="s">
        <v>2874</v>
      </c>
      <c r="B608" s="15"/>
      <c r="C608" t="b">
        <v>1</v>
      </c>
      <c r="D608" s="4" t="s">
        <v>2427</v>
      </c>
      <c r="E608" s="5" t="str">
        <f t="shared" si="9"/>
        <v>INSERT INTO States(st_start,prpt_id) VALUES(to_date('09/24/2016', 'MM/DD/YYYY'),'prpt552');</v>
      </c>
    </row>
    <row r="609" spans="1:5" x14ac:dyDescent="0.2">
      <c r="A609" s="6" t="s">
        <v>2901</v>
      </c>
      <c r="B609" s="15"/>
      <c r="C609" t="b">
        <v>1</v>
      </c>
      <c r="D609" s="4" t="s">
        <v>2428</v>
      </c>
      <c r="E609" s="5" t="str">
        <f t="shared" si="9"/>
        <v>INSERT INTO States(st_start,prpt_id) VALUES(to_date('12/26/2016', 'MM/DD/YYYY'),'prpt553');</v>
      </c>
    </row>
    <row r="610" spans="1:5" x14ac:dyDescent="0.2">
      <c r="A610" s="6" t="s">
        <v>2756</v>
      </c>
      <c r="B610" s="15"/>
      <c r="C610" t="b">
        <v>1</v>
      </c>
      <c r="D610" s="4" t="s">
        <v>2429</v>
      </c>
      <c r="E610" s="5" t="str">
        <f t="shared" si="9"/>
        <v>INSERT INTO States(st_start,prpt_id) VALUES(to_date('11/02/2016', 'MM/DD/YYYY'),'prpt554');</v>
      </c>
    </row>
    <row r="611" spans="1:5" x14ac:dyDescent="0.2">
      <c r="A611" s="6" t="s">
        <v>2902</v>
      </c>
      <c r="B611" s="15"/>
      <c r="C611" t="b">
        <v>1</v>
      </c>
      <c r="D611" s="4" t="s">
        <v>2430</v>
      </c>
      <c r="E611" s="5" t="str">
        <f t="shared" si="9"/>
        <v>INSERT INTO States(st_start,prpt_id) VALUES(to_date('10/29/2016', 'MM/DD/YYYY'),'prpt555');</v>
      </c>
    </row>
    <row r="612" spans="1:5" x14ac:dyDescent="0.2">
      <c r="A612" s="6" t="s">
        <v>2734</v>
      </c>
      <c r="B612" s="15"/>
      <c r="C612" t="b">
        <v>1</v>
      </c>
      <c r="D612" s="4" t="s">
        <v>2485</v>
      </c>
      <c r="E612" s="5" t="str">
        <f t="shared" si="9"/>
        <v>INSERT INTO States(st_start,prpt_id) VALUES(to_date('10/26/2016', 'MM/DD/YYYY'),'prpt610');</v>
      </c>
    </row>
    <row r="613" spans="1:5" x14ac:dyDescent="0.2">
      <c r="A613" s="6" t="s">
        <v>2790</v>
      </c>
      <c r="B613" s="15"/>
      <c r="C613" t="b">
        <v>1</v>
      </c>
      <c r="D613" s="4" t="s">
        <v>2486</v>
      </c>
      <c r="E613" s="5" t="str">
        <f t="shared" si="9"/>
        <v>INSERT INTO States(st_start,prpt_id) VALUES(to_date('08/20/2016', 'MM/DD/YYYY'),'prpt611');</v>
      </c>
    </row>
    <row r="614" spans="1:5" x14ac:dyDescent="0.2">
      <c r="A614" s="6" t="s">
        <v>2733</v>
      </c>
      <c r="B614" s="15"/>
      <c r="C614" t="b">
        <v>1</v>
      </c>
      <c r="D614" s="4" t="s">
        <v>2487</v>
      </c>
      <c r="E614" s="5" t="str">
        <f t="shared" si="9"/>
        <v>INSERT INTO States(st_start,prpt_id) VALUES(to_date('09/06/2016', 'MM/DD/YYYY'),'prpt612');</v>
      </c>
    </row>
    <row r="615" spans="1:5" x14ac:dyDescent="0.2">
      <c r="A615" s="6" t="s">
        <v>2887</v>
      </c>
      <c r="B615" s="15"/>
      <c r="C615" t="b">
        <v>1</v>
      </c>
      <c r="D615" s="4" t="s">
        <v>2488</v>
      </c>
      <c r="E615" s="5" t="str">
        <f t="shared" si="9"/>
        <v>INSERT INTO States(st_start,prpt_id) VALUES(to_date('10/17/2016', 'MM/DD/YYYY'),'prpt613');</v>
      </c>
    </row>
    <row r="616" spans="1:5" x14ac:dyDescent="0.2">
      <c r="A616" s="6" t="s">
        <v>2903</v>
      </c>
      <c r="B616" s="15"/>
      <c r="C616" t="b">
        <v>1</v>
      </c>
      <c r="D616" s="4" t="s">
        <v>2489</v>
      </c>
      <c r="E616" s="5" t="str">
        <f t="shared" si="9"/>
        <v>INSERT INTO States(st_start,prpt_id) VALUES(to_date('10/02/2016', 'MM/DD/YYYY'),'prpt614');</v>
      </c>
    </row>
    <row r="617" spans="1:5" x14ac:dyDescent="0.2">
      <c r="A617" s="6" t="s">
        <v>2817</v>
      </c>
      <c r="B617" s="15"/>
      <c r="C617" t="b">
        <v>1</v>
      </c>
      <c r="D617" s="4" t="s">
        <v>2490</v>
      </c>
      <c r="E617" s="5" t="str">
        <f t="shared" si="9"/>
        <v>INSERT INTO States(st_start,prpt_id) VALUES(to_date('12/07/2016', 'MM/DD/YYYY'),'prpt615');</v>
      </c>
    </row>
    <row r="618" spans="1:5" x14ac:dyDescent="0.2">
      <c r="A618" s="6" t="s">
        <v>2775</v>
      </c>
      <c r="B618" s="15"/>
      <c r="C618" t="b">
        <v>1</v>
      </c>
      <c r="D618" s="4" t="s">
        <v>2491</v>
      </c>
      <c r="E618" s="5" t="str">
        <f t="shared" si="9"/>
        <v>INSERT INTO States(st_start,prpt_id) VALUES(to_date('08/29/2016', 'MM/DD/YYYY'),'prpt616');</v>
      </c>
    </row>
    <row r="619" spans="1:5" x14ac:dyDescent="0.2">
      <c r="A619" s="6" t="s">
        <v>2896</v>
      </c>
      <c r="B619" s="15"/>
      <c r="C619" t="b">
        <v>1</v>
      </c>
      <c r="D619" s="4" t="s">
        <v>2492</v>
      </c>
      <c r="E619" s="5" t="str">
        <f t="shared" si="9"/>
        <v>INSERT INTO States(st_start,prpt_id) VALUES(to_date('09/12/2016', 'MM/DD/YYYY'),'prpt617');</v>
      </c>
    </row>
    <row r="620" spans="1:5" x14ac:dyDescent="0.2">
      <c r="A620" s="6" t="s">
        <v>2882</v>
      </c>
      <c r="B620" s="15"/>
      <c r="C620" t="b">
        <v>1</v>
      </c>
      <c r="D620" s="4" t="s">
        <v>2493</v>
      </c>
      <c r="E620" s="5" t="str">
        <f t="shared" si="9"/>
        <v>INSERT INTO States(st_start,prpt_id) VALUES(to_date('12/24/2016', 'MM/DD/YYYY'),'prpt618');</v>
      </c>
    </row>
    <row r="621" spans="1:5" x14ac:dyDescent="0.2">
      <c r="A621" s="6" t="s">
        <v>2904</v>
      </c>
      <c r="B621" s="15"/>
      <c r="C621" t="b">
        <v>1</v>
      </c>
      <c r="D621" s="4" t="s">
        <v>2494</v>
      </c>
      <c r="E621" s="5" t="str">
        <f t="shared" si="9"/>
        <v>INSERT INTO States(st_start,prpt_id) VALUES(to_date('09/19/2016', 'MM/DD/YYYY'),'prpt619');</v>
      </c>
    </row>
    <row r="622" spans="1:5" x14ac:dyDescent="0.2">
      <c r="A622" s="6" t="s">
        <v>2777</v>
      </c>
      <c r="B622" s="15"/>
      <c r="C622" t="b">
        <v>1</v>
      </c>
      <c r="D622" s="4" t="s">
        <v>2495</v>
      </c>
      <c r="E622" s="5" t="str">
        <f t="shared" si="9"/>
        <v>INSERT INTO States(st_start,prpt_id) VALUES(to_date('08/12/2016', 'MM/DD/YYYY'),'prpt620');</v>
      </c>
    </row>
    <row r="623" spans="1:5" x14ac:dyDescent="0.2">
      <c r="A623" s="6" t="s">
        <v>2884</v>
      </c>
      <c r="B623" s="15"/>
      <c r="C623" t="b">
        <v>1</v>
      </c>
      <c r="D623" s="4" t="s">
        <v>2496</v>
      </c>
      <c r="E623" s="5" t="str">
        <f t="shared" si="9"/>
        <v>INSERT INTO States(st_start,prpt_id) VALUES(to_date('10/22/2016', 'MM/DD/YYYY'),'prpt621');</v>
      </c>
    </row>
    <row r="624" spans="1:5" x14ac:dyDescent="0.2">
      <c r="A624" s="6" t="s">
        <v>2796</v>
      </c>
      <c r="B624" s="15"/>
      <c r="C624" t="b">
        <v>1</v>
      </c>
      <c r="D624" s="4" t="s">
        <v>2497</v>
      </c>
      <c r="E624" s="5" t="str">
        <f t="shared" si="9"/>
        <v>INSERT INTO States(st_start,prpt_id) VALUES(to_date('10/15/2016', 'MM/DD/YYYY'),'prpt622');</v>
      </c>
    </row>
    <row r="625" spans="1:5" x14ac:dyDescent="0.2">
      <c r="A625" s="6" t="s">
        <v>2905</v>
      </c>
      <c r="B625" s="15"/>
      <c r="C625" t="b">
        <v>1</v>
      </c>
      <c r="D625" s="4" t="s">
        <v>2498</v>
      </c>
      <c r="E625" s="5" t="str">
        <f t="shared" si="9"/>
        <v>INSERT INTO States(st_start,prpt_id) VALUES(to_date('09/28/2016', 'MM/DD/YYYY'),'prpt623');</v>
      </c>
    </row>
    <row r="626" spans="1:5" x14ac:dyDescent="0.2">
      <c r="A626" s="6" t="s">
        <v>2906</v>
      </c>
      <c r="B626" s="15"/>
      <c r="C626" t="b">
        <v>1</v>
      </c>
      <c r="D626" s="4" t="s">
        <v>2499</v>
      </c>
      <c r="E626" s="5" t="str">
        <f t="shared" si="9"/>
        <v>INSERT INTO States(st_start,prpt_id) VALUES(to_date('08/17/2016', 'MM/DD/YYYY'),'prpt624');</v>
      </c>
    </row>
    <row r="627" spans="1:5" x14ac:dyDescent="0.2">
      <c r="A627" s="6" t="s">
        <v>2781</v>
      </c>
      <c r="B627" s="15"/>
      <c r="C627" t="b">
        <v>1</v>
      </c>
      <c r="D627" s="4" t="s">
        <v>2500</v>
      </c>
      <c r="E627" s="5" t="str">
        <f t="shared" si="9"/>
        <v>INSERT INTO States(st_start,prpt_id) VALUES(to_date('11/16/2016', 'MM/DD/YYYY'),'prpt625');</v>
      </c>
    </row>
    <row r="628" spans="1:5" x14ac:dyDescent="0.2">
      <c r="A628" s="6" t="s">
        <v>2765</v>
      </c>
      <c r="B628" s="15"/>
      <c r="C628" t="b">
        <v>1</v>
      </c>
      <c r="D628" s="4" t="s">
        <v>2501</v>
      </c>
      <c r="E628" s="5" t="str">
        <f t="shared" si="9"/>
        <v>INSERT INTO States(st_start,prpt_id) VALUES(to_date('09/09/2016', 'MM/DD/YYYY'),'prpt626');</v>
      </c>
    </row>
    <row r="629" spans="1:5" x14ac:dyDescent="0.2">
      <c r="A629" s="6" t="s">
        <v>2815</v>
      </c>
      <c r="B629" s="15"/>
      <c r="C629" t="b">
        <v>1</v>
      </c>
      <c r="D629" s="4" t="s">
        <v>2502</v>
      </c>
      <c r="E629" s="5" t="str">
        <f t="shared" si="9"/>
        <v>INSERT INTO States(st_start,prpt_id) VALUES(to_date('11/20/2016', 'MM/DD/YYYY'),'prpt627');</v>
      </c>
    </row>
    <row r="630" spans="1:5" x14ac:dyDescent="0.2">
      <c r="A630" s="6" t="s">
        <v>2855</v>
      </c>
      <c r="B630" s="15"/>
      <c r="C630" t="b">
        <v>1</v>
      </c>
      <c r="D630" s="4" t="s">
        <v>2503</v>
      </c>
      <c r="E630" s="5" t="str">
        <f t="shared" si="9"/>
        <v>INSERT INTO States(st_start,prpt_id) VALUES(to_date('10/28/2016', 'MM/DD/YYYY'),'prpt628');</v>
      </c>
    </row>
    <row r="631" spans="1:5" x14ac:dyDescent="0.2">
      <c r="A631" s="6" t="s">
        <v>2891</v>
      </c>
      <c r="B631" s="15"/>
      <c r="C631" t="b">
        <v>1</v>
      </c>
      <c r="D631" s="4" t="s">
        <v>2504</v>
      </c>
      <c r="E631" s="5" t="str">
        <f t="shared" si="9"/>
        <v>INSERT INTO States(st_start,prpt_id) VALUES(to_date('09/18/2016', 'MM/DD/YYYY'),'prpt629');</v>
      </c>
    </row>
    <row r="632" spans="1:5" x14ac:dyDescent="0.2">
      <c r="A632" s="6" t="s">
        <v>2820</v>
      </c>
      <c r="B632" s="15"/>
      <c r="C632" t="b">
        <v>1</v>
      </c>
      <c r="D632" s="4" t="s">
        <v>2505</v>
      </c>
      <c r="E632" s="5" t="str">
        <f t="shared" si="9"/>
        <v>INSERT INTO States(st_start,prpt_id) VALUES(to_date('12/05/2016', 'MM/DD/YYYY'),'prpt630');</v>
      </c>
    </row>
    <row r="633" spans="1:5" x14ac:dyDescent="0.2">
      <c r="A633" s="6" t="s">
        <v>2754</v>
      </c>
      <c r="B633" s="15"/>
      <c r="C633" t="b">
        <v>1</v>
      </c>
      <c r="D633" s="4" t="s">
        <v>2506</v>
      </c>
      <c r="E633" s="5" t="str">
        <f t="shared" si="9"/>
        <v>INSERT INTO States(st_start,prpt_id) VALUES(to_date('12/19/2016', 'MM/DD/YYYY'),'prpt631');</v>
      </c>
    </row>
    <row r="634" spans="1:5" x14ac:dyDescent="0.2">
      <c r="A634" s="6" t="s">
        <v>2785</v>
      </c>
      <c r="B634" s="15"/>
      <c r="C634" t="b">
        <v>1</v>
      </c>
      <c r="D634" s="4" t="s">
        <v>2507</v>
      </c>
      <c r="E634" s="5" t="str">
        <f t="shared" si="9"/>
        <v>INSERT INTO States(st_start,prpt_id) VALUES(to_date('10/10/2016', 'MM/DD/YYYY'),'prpt632');</v>
      </c>
    </row>
    <row r="635" spans="1:5" x14ac:dyDescent="0.2">
      <c r="A635" s="6" t="s">
        <v>2907</v>
      </c>
      <c r="B635" s="15"/>
      <c r="C635" t="b">
        <v>1</v>
      </c>
      <c r="D635" s="4" t="s">
        <v>2508</v>
      </c>
      <c r="E635" s="5" t="str">
        <f t="shared" si="9"/>
        <v>INSERT INTO States(st_start,prpt_id) VALUES(to_date('12/25/2016', 'MM/DD/YYYY'),'prpt633');</v>
      </c>
    </row>
    <row r="636" spans="1:5" x14ac:dyDescent="0.2">
      <c r="A636" s="6" t="s">
        <v>2823</v>
      </c>
      <c r="B636" s="15"/>
      <c r="C636" t="b">
        <v>1</v>
      </c>
      <c r="D636" s="4" t="s">
        <v>2509</v>
      </c>
      <c r="E636" s="5" t="str">
        <f t="shared" si="9"/>
        <v>INSERT INTO States(st_start,prpt_id) VALUES(to_date('11/15/2016', 'MM/DD/YYYY'),'prpt634');</v>
      </c>
    </row>
    <row r="637" spans="1:5" x14ac:dyDescent="0.2">
      <c r="A637" s="6" t="s">
        <v>2898</v>
      </c>
      <c r="B637" s="15"/>
      <c r="C637" t="b">
        <v>1</v>
      </c>
      <c r="D637" s="4" t="s">
        <v>2510</v>
      </c>
      <c r="E637" s="5" t="str">
        <f t="shared" si="9"/>
        <v>INSERT INTO States(st_start,prpt_id) VALUES(to_date('09/22/2016', 'MM/DD/YYYY'),'prpt635');</v>
      </c>
    </row>
    <row r="638" spans="1:5" x14ac:dyDescent="0.2">
      <c r="A638" s="6" t="s">
        <v>2844</v>
      </c>
      <c r="B638" s="15"/>
      <c r="C638" t="b">
        <v>1</v>
      </c>
      <c r="D638" s="4" t="s">
        <v>2511</v>
      </c>
      <c r="E638" s="5" t="str">
        <f t="shared" si="9"/>
        <v>INSERT INTO States(st_start,prpt_id) VALUES(to_date('08/22/2016', 'MM/DD/YYYY'),'prpt636');</v>
      </c>
    </row>
    <row r="639" spans="1:5" x14ac:dyDescent="0.2">
      <c r="A639" s="6" t="s">
        <v>2810</v>
      </c>
      <c r="B639" s="15"/>
      <c r="C639" t="b">
        <v>1</v>
      </c>
      <c r="D639" s="4" t="s">
        <v>2512</v>
      </c>
      <c r="E639" s="5" t="str">
        <f t="shared" si="9"/>
        <v>INSERT INTO States(st_start,prpt_id) VALUES(to_date('11/24/2016', 'MM/DD/YYYY'),'prpt637');</v>
      </c>
    </row>
    <row r="640" spans="1:5" x14ac:dyDescent="0.2">
      <c r="A640" s="6" t="s">
        <v>2749</v>
      </c>
      <c r="B640" s="15"/>
      <c r="C640" t="b">
        <v>1</v>
      </c>
      <c r="D640" s="4" t="s">
        <v>2513</v>
      </c>
      <c r="E640" s="5" t="str">
        <f t="shared" si="9"/>
        <v>INSERT INTO States(st_start,prpt_id) VALUES(to_date('09/04/2016', 'MM/DD/YYYY'),'prpt638');</v>
      </c>
    </row>
    <row r="641" spans="1:5" x14ac:dyDescent="0.2">
      <c r="A641" s="6" t="s">
        <v>2887</v>
      </c>
      <c r="B641" s="15"/>
      <c r="C641" t="b">
        <v>1</v>
      </c>
      <c r="D641" s="4" t="s">
        <v>2514</v>
      </c>
      <c r="E641" s="5" t="str">
        <f t="shared" si="9"/>
        <v>INSERT INTO States(st_start,prpt_id) VALUES(to_date('10/17/2016', 'MM/DD/YYYY'),'prpt639');</v>
      </c>
    </row>
    <row r="642" spans="1:5" x14ac:dyDescent="0.2">
      <c r="A642" s="6" t="s">
        <v>2839</v>
      </c>
      <c r="B642" s="15"/>
      <c r="C642" t="b">
        <v>1</v>
      </c>
      <c r="D642" s="4" t="s">
        <v>2515</v>
      </c>
      <c r="E642" s="5" t="str">
        <f t="shared" si="9"/>
        <v>INSERT INTO States(st_start,prpt_id) VALUES(to_date('08/03/2016', 'MM/DD/YYYY'),'prpt640');</v>
      </c>
    </row>
    <row r="643" spans="1:5" x14ac:dyDescent="0.2">
      <c r="A643" s="6" t="s">
        <v>2861</v>
      </c>
      <c r="B643" s="15"/>
      <c r="C643" t="b">
        <v>1</v>
      </c>
      <c r="D643" s="4" t="s">
        <v>2516</v>
      </c>
      <c r="E643" s="5" t="str">
        <f t="shared" si="9"/>
        <v>INSERT INTO States(st_start,prpt_id) VALUES(to_date('10/09/2016', 'MM/DD/YYYY'),'prpt641');</v>
      </c>
    </row>
    <row r="644" spans="1:5" x14ac:dyDescent="0.2">
      <c r="A644" s="6" t="s">
        <v>2835</v>
      </c>
      <c r="B644" s="15"/>
      <c r="C644" t="b">
        <v>1</v>
      </c>
      <c r="D644" s="4" t="s">
        <v>2517</v>
      </c>
      <c r="E644" s="5" t="str">
        <f t="shared" ref="E644:E707" si="10">"INSERT INTO States(st_start,prpt_id) VALUES(to_date('"&amp;A644&amp;"', 'MM/DD/YYYY'),'"&amp;D644&amp;"');"</f>
        <v>INSERT INTO States(st_start,prpt_id) VALUES(to_date('09/23/2016', 'MM/DD/YYYY'),'prpt642');</v>
      </c>
    </row>
    <row r="645" spans="1:5" x14ac:dyDescent="0.2">
      <c r="A645" s="6" t="s">
        <v>2841</v>
      </c>
      <c r="B645" s="15"/>
      <c r="C645" t="b">
        <v>1</v>
      </c>
      <c r="D645" s="4" t="s">
        <v>2518</v>
      </c>
      <c r="E645" s="5" t="str">
        <f t="shared" si="10"/>
        <v>INSERT INTO States(st_start,prpt_id) VALUES(to_date('08/26/2016', 'MM/DD/YYYY'),'prpt643');</v>
      </c>
    </row>
    <row r="646" spans="1:5" x14ac:dyDescent="0.2">
      <c r="A646" s="6" t="s">
        <v>2800</v>
      </c>
      <c r="B646" s="15"/>
      <c r="C646" t="b">
        <v>1</v>
      </c>
      <c r="D646" s="4" t="s">
        <v>2519</v>
      </c>
      <c r="E646" s="5" t="str">
        <f t="shared" si="10"/>
        <v>INSERT INTO States(st_start,prpt_id) VALUES(to_date('08/18/2016', 'MM/DD/YYYY'),'prpt644');</v>
      </c>
    </row>
    <row r="647" spans="1:5" x14ac:dyDescent="0.2">
      <c r="A647" s="6" t="s">
        <v>2874</v>
      </c>
      <c r="B647" s="15"/>
      <c r="C647" t="b">
        <v>1</v>
      </c>
      <c r="D647" s="4" t="s">
        <v>2520</v>
      </c>
      <c r="E647" s="5" t="str">
        <f t="shared" si="10"/>
        <v>INSERT INTO States(st_start,prpt_id) VALUES(to_date('09/24/2016', 'MM/DD/YYYY'),'prpt645');</v>
      </c>
    </row>
    <row r="648" spans="1:5" x14ac:dyDescent="0.2">
      <c r="A648" s="6" t="s">
        <v>2908</v>
      </c>
      <c r="B648" s="15"/>
      <c r="C648" t="b">
        <v>1</v>
      </c>
      <c r="D648" s="4" t="s">
        <v>2521</v>
      </c>
      <c r="E648" s="5" t="str">
        <f t="shared" si="10"/>
        <v>INSERT INTO States(st_start,prpt_id) VALUES(to_date('12/02/2016', 'MM/DD/YYYY'),'prpt646');</v>
      </c>
    </row>
    <row r="649" spans="1:5" x14ac:dyDescent="0.2">
      <c r="A649" s="6" t="s">
        <v>2909</v>
      </c>
      <c r="B649" s="15"/>
      <c r="C649" t="b">
        <v>1</v>
      </c>
      <c r="D649" s="4" t="s">
        <v>2522</v>
      </c>
      <c r="E649" s="5" t="str">
        <f t="shared" si="10"/>
        <v>INSERT INTO States(st_start,prpt_id) VALUES(to_date('11/29/2016', 'MM/DD/YYYY'),'prpt647');</v>
      </c>
    </row>
    <row r="650" spans="1:5" x14ac:dyDescent="0.2">
      <c r="A650" s="6" t="s">
        <v>2848</v>
      </c>
      <c r="B650" s="15"/>
      <c r="C650" t="b">
        <v>1</v>
      </c>
      <c r="D650" s="4" t="s">
        <v>2523</v>
      </c>
      <c r="E650" s="5" t="str">
        <f t="shared" si="10"/>
        <v>INSERT INTO States(st_start,prpt_id) VALUES(to_date('08/27/2016', 'MM/DD/YYYY'),'prpt648');</v>
      </c>
    </row>
    <row r="651" spans="1:5" x14ac:dyDescent="0.2">
      <c r="A651" s="6" t="s">
        <v>2792</v>
      </c>
      <c r="B651" s="15"/>
      <c r="C651" t="b">
        <v>1</v>
      </c>
      <c r="D651" s="4" t="s">
        <v>2524</v>
      </c>
      <c r="E651" s="5" t="str">
        <f t="shared" si="10"/>
        <v>INSERT INTO States(st_start,prpt_id) VALUES(to_date('08/30/2016', 'MM/DD/YYYY'),'prpt649');</v>
      </c>
    </row>
    <row r="652" spans="1:5" x14ac:dyDescent="0.2">
      <c r="A652" s="6" t="s">
        <v>2743</v>
      </c>
      <c r="B652" s="15"/>
      <c r="C652" t="b">
        <v>1</v>
      </c>
      <c r="D652" s="4" t="s">
        <v>2525</v>
      </c>
      <c r="E652" s="5" t="str">
        <f t="shared" si="10"/>
        <v>INSERT INTO States(st_start,prpt_id) VALUES(to_date('08/09/2016', 'MM/DD/YYYY'),'prpt650');</v>
      </c>
    </row>
    <row r="653" spans="1:5" x14ac:dyDescent="0.2">
      <c r="A653" s="6" t="s">
        <v>2902</v>
      </c>
      <c r="B653" s="15"/>
      <c r="C653" t="b">
        <v>1</v>
      </c>
      <c r="D653" s="4" t="s">
        <v>2526</v>
      </c>
      <c r="E653" s="5" t="str">
        <f t="shared" si="10"/>
        <v>INSERT INTO States(st_start,prpt_id) VALUES(to_date('10/29/2016', 'MM/DD/YYYY'),'prpt651');</v>
      </c>
    </row>
    <row r="654" spans="1:5" x14ac:dyDescent="0.2">
      <c r="A654" s="6" t="s">
        <v>2803</v>
      </c>
      <c r="B654" s="15"/>
      <c r="C654" t="b">
        <v>1</v>
      </c>
      <c r="D654" s="4" t="s">
        <v>2527</v>
      </c>
      <c r="E654" s="5" t="str">
        <f t="shared" si="10"/>
        <v>INSERT INTO States(st_start,prpt_id) VALUES(to_date('10/03/2016', 'MM/DD/YYYY'),'prpt652');</v>
      </c>
    </row>
    <row r="655" spans="1:5" x14ac:dyDescent="0.2">
      <c r="A655" s="6" t="s">
        <v>2907</v>
      </c>
      <c r="B655" s="15"/>
      <c r="C655" t="b">
        <v>1</v>
      </c>
      <c r="D655" s="4" t="s">
        <v>2528</v>
      </c>
      <c r="E655" s="5" t="str">
        <f t="shared" si="10"/>
        <v>INSERT INTO States(st_start,prpt_id) VALUES(to_date('12/25/2016', 'MM/DD/YYYY'),'prpt653');</v>
      </c>
    </row>
    <row r="656" spans="1:5" x14ac:dyDescent="0.2">
      <c r="A656" s="6" t="s">
        <v>2910</v>
      </c>
      <c r="B656" s="15"/>
      <c r="C656" t="b">
        <v>1</v>
      </c>
      <c r="D656" s="4" t="s">
        <v>2529</v>
      </c>
      <c r="E656" s="5" t="str">
        <f t="shared" si="10"/>
        <v>INSERT INTO States(st_start,prpt_id) VALUES(to_date('11/03/2016', 'MM/DD/YYYY'),'prpt654');</v>
      </c>
    </row>
    <row r="657" spans="1:5" x14ac:dyDescent="0.2">
      <c r="A657" s="6" t="s">
        <v>2911</v>
      </c>
      <c r="B657" s="15"/>
      <c r="C657" t="b">
        <v>1</v>
      </c>
      <c r="D657" s="4" t="s">
        <v>2530</v>
      </c>
      <c r="E657" s="5" t="str">
        <f t="shared" si="10"/>
        <v>INSERT INTO States(st_start,prpt_id) VALUES(to_date('11/28/2016', 'MM/DD/YYYY'),'prpt655');</v>
      </c>
    </row>
    <row r="658" spans="1:5" x14ac:dyDescent="0.2">
      <c r="A658" s="6" t="s">
        <v>2912</v>
      </c>
      <c r="B658" s="15"/>
      <c r="C658" t="b">
        <v>1</v>
      </c>
      <c r="D658" s="4" t="s">
        <v>2531</v>
      </c>
      <c r="E658" s="5" t="str">
        <f t="shared" si="10"/>
        <v>INSERT INTO States(st_start,prpt_id) VALUES(to_date('08/08/2016', 'MM/DD/YYYY'),'prpt656');</v>
      </c>
    </row>
    <row r="659" spans="1:5" x14ac:dyDescent="0.2">
      <c r="A659" s="6" t="s">
        <v>2854</v>
      </c>
      <c r="B659" s="15"/>
      <c r="C659" t="b">
        <v>1</v>
      </c>
      <c r="D659" s="4" t="s">
        <v>2532</v>
      </c>
      <c r="E659" s="5" t="str">
        <f t="shared" si="10"/>
        <v>INSERT INTO States(st_start,prpt_id) VALUES(to_date('12/29/2016', 'MM/DD/YYYY'),'prpt657');</v>
      </c>
    </row>
    <row r="660" spans="1:5" x14ac:dyDescent="0.2">
      <c r="A660" s="6" t="s">
        <v>2892</v>
      </c>
      <c r="B660" s="15"/>
      <c r="C660" t="b">
        <v>1</v>
      </c>
      <c r="D660" s="4" t="s">
        <v>2533</v>
      </c>
      <c r="E660" s="5" t="str">
        <f t="shared" si="10"/>
        <v>INSERT INTO States(st_start,prpt_id) VALUES(to_date('10/21/2016', 'MM/DD/YYYY'),'prpt658');</v>
      </c>
    </row>
    <row r="661" spans="1:5" x14ac:dyDescent="0.2">
      <c r="A661" s="6" t="s">
        <v>2902</v>
      </c>
      <c r="B661" s="15"/>
      <c r="C661" t="b">
        <v>1</v>
      </c>
      <c r="D661" s="4" t="s">
        <v>2534</v>
      </c>
      <c r="E661" s="5" t="str">
        <f t="shared" si="10"/>
        <v>INSERT INTO States(st_start,prpt_id) VALUES(to_date('10/29/2016', 'MM/DD/YYYY'),'prpt659');</v>
      </c>
    </row>
    <row r="662" spans="1:5" x14ac:dyDescent="0.2">
      <c r="A662" s="6" t="s">
        <v>2883</v>
      </c>
      <c r="B662" s="15"/>
      <c r="C662" t="b">
        <v>1</v>
      </c>
      <c r="D662" s="4" t="s">
        <v>2535</v>
      </c>
      <c r="E662" s="5" t="str">
        <f t="shared" si="10"/>
        <v>INSERT INTO States(st_start,prpt_id) VALUES(to_date('12/18/2016', 'MM/DD/YYYY'),'prpt660');</v>
      </c>
    </row>
    <row r="663" spans="1:5" x14ac:dyDescent="0.2">
      <c r="A663" s="6" t="s">
        <v>2913</v>
      </c>
      <c r="B663" s="15"/>
      <c r="C663" t="b">
        <v>1</v>
      </c>
      <c r="D663" s="4" t="s">
        <v>2536</v>
      </c>
      <c r="E663" s="5" t="str">
        <f t="shared" si="10"/>
        <v>INSERT INTO States(st_start,prpt_id) VALUES(to_date('11/26/2016', 'MM/DD/YYYY'),'prpt661');</v>
      </c>
    </row>
    <row r="664" spans="1:5" x14ac:dyDescent="0.2">
      <c r="A664" s="6" t="s">
        <v>2847</v>
      </c>
      <c r="B664" s="15"/>
      <c r="C664" t="b">
        <v>1</v>
      </c>
      <c r="D664" s="4" t="s">
        <v>2537</v>
      </c>
      <c r="E664" s="5" t="str">
        <f t="shared" si="10"/>
        <v>INSERT INTO States(st_start,prpt_id) VALUES(to_date('09/16/2016', 'MM/DD/YYYY'),'prpt662');</v>
      </c>
    </row>
    <row r="665" spans="1:5" x14ac:dyDescent="0.2">
      <c r="A665" s="6" t="s">
        <v>2879</v>
      </c>
      <c r="B665" s="15"/>
      <c r="C665" t="b">
        <v>1</v>
      </c>
      <c r="D665" s="4" t="s">
        <v>2538</v>
      </c>
      <c r="E665" s="5" t="str">
        <f t="shared" si="10"/>
        <v>INSERT INTO States(st_start,prpt_id) VALUES(to_date('11/10/2016', 'MM/DD/YYYY'),'prpt663');</v>
      </c>
    </row>
    <row r="666" spans="1:5" x14ac:dyDescent="0.2">
      <c r="A666" s="6" t="s">
        <v>2731</v>
      </c>
      <c r="B666" s="15"/>
      <c r="C666" t="b">
        <v>1</v>
      </c>
      <c r="D666" s="4" t="s">
        <v>2539</v>
      </c>
      <c r="E666" s="5" t="str">
        <f t="shared" si="10"/>
        <v>INSERT INTO States(st_start,prpt_id) VALUES(to_date('11/14/2016', 'MM/DD/YYYY'),'prpt664');</v>
      </c>
    </row>
    <row r="667" spans="1:5" x14ac:dyDescent="0.2">
      <c r="A667" s="6" t="s">
        <v>2773</v>
      </c>
      <c r="B667" s="15"/>
      <c r="C667" t="b">
        <v>1</v>
      </c>
      <c r="D667" s="4" t="s">
        <v>2540</v>
      </c>
      <c r="E667" s="5" t="str">
        <f t="shared" si="10"/>
        <v>INSERT INTO States(st_start,prpt_id) VALUES(to_date('10/11/2016', 'MM/DD/YYYY'),'prpt665');</v>
      </c>
    </row>
    <row r="668" spans="1:5" x14ac:dyDescent="0.2">
      <c r="A668" s="6" t="s">
        <v>2914</v>
      </c>
      <c r="B668" s="15"/>
      <c r="C668" t="b">
        <v>1</v>
      </c>
      <c r="D668" s="4" t="s">
        <v>2541</v>
      </c>
      <c r="E668" s="5" t="str">
        <f t="shared" si="10"/>
        <v>INSERT INTO States(st_start,prpt_id) VALUES(to_date('08/05/2016', 'MM/DD/YYYY'),'prpt666');</v>
      </c>
    </row>
    <row r="669" spans="1:5" x14ac:dyDescent="0.2">
      <c r="A669" s="6" t="s">
        <v>2915</v>
      </c>
      <c r="B669" s="15"/>
      <c r="C669" t="b">
        <v>1</v>
      </c>
      <c r="D669" s="4" t="s">
        <v>2542</v>
      </c>
      <c r="E669" s="5" t="str">
        <f t="shared" si="10"/>
        <v>INSERT INTO States(st_start,prpt_id) VALUES(to_date('11/18/2016', 'MM/DD/YYYY'),'prpt667');</v>
      </c>
    </row>
    <row r="670" spans="1:5" x14ac:dyDescent="0.2">
      <c r="A670" s="6" t="s">
        <v>2816</v>
      </c>
      <c r="B670" s="15"/>
      <c r="C670" t="b">
        <v>1</v>
      </c>
      <c r="D670" s="4" t="s">
        <v>2543</v>
      </c>
      <c r="E670" s="5" t="str">
        <f t="shared" si="10"/>
        <v>INSERT INTO States(st_start,prpt_id) VALUES(to_date('08/16/2016', 'MM/DD/YYYY'),'prpt668');</v>
      </c>
    </row>
    <row r="671" spans="1:5" x14ac:dyDescent="0.2">
      <c r="A671" s="6" t="s">
        <v>2808</v>
      </c>
      <c r="B671" s="15"/>
      <c r="C671" t="b">
        <v>1</v>
      </c>
      <c r="D671" s="4" t="s">
        <v>2544</v>
      </c>
      <c r="E671" s="5" t="str">
        <f t="shared" si="10"/>
        <v>INSERT INTO States(st_start,prpt_id) VALUES(to_date('09/25/2016', 'MM/DD/YYYY'),'prpt669');</v>
      </c>
    </row>
    <row r="672" spans="1:5" x14ac:dyDescent="0.2">
      <c r="A672" s="6" t="s">
        <v>2916</v>
      </c>
      <c r="B672" s="15"/>
      <c r="C672" t="b">
        <v>1</v>
      </c>
      <c r="D672" s="4" t="s">
        <v>2545</v>
      </c>
      <c r="E672" s="5" t="str">
        <f t="shared" si="10"/>
        <v>INSERT INTO States(st_start,prpt_id) VALUES(to_date('12/28/2016', 'MM/DD/YYYY'),'prpt670');</v>
      </c>
    </row>
    <row r="673" spans="1:5" x14ac:dyDescent="0.2">
      <c r="A673" s="6" t="s">
        <v>2913</v>
      </c>
      <c r="B673" s="15"/>
      <c r="C673" t="b">
        <v>1</v>
      </c>
      <c r="D673" s="4" t="s">
        <v>2546</v>
      </c>
      <c r="E673" s="5" t="str">
        <f t="shared" si="10"/>
        <v>INSERT INTO States(st_start,prpt_id) VALUES(to_date('11/26/2016', 'MM/DD/YYYY'),'prpt671');</v>
      </c>
    </row>
    <row r="674" spans="1:5" x14ac:dyDescent="0.2">
      <c r="A674" s="6" t="s">
        <v>2818</v>
      </c>
      <c r="B674" s="15"/>
      <c r="C674" t="b">
        <v>1</v>
      </c>
      <c r="D674" s="4" t="s">
        <v>2547</v>
      </c>
      <c r="E674" s="5" t="str">
        <f t="shared" si="10"/>
        <v>INSERT INTO States(st_start,prpt_id) VALUES(to_date('12/12/2016', 'MM/DD/YYYY'),'prpt672');</v>
      </c>
    </row>
    <row r="675" spans="1:5" x14ac:dyDescent="0.2">
      <c r="A675" s="6" t="s">
        <v>2884</v>
      </c>
      <c r="B675" s="15"/>
      <c r="C675" t="b">
        <v>1</v>
      </c>
      <c r="D675" s="4" t="s">
        <v>2548</v>
      </c>
      <c r="E675" s="5" t="str">
        <f t="shared" si="10"/>
        <v>INSERT INTO States(st_start,prpt_id) VALUES(to_date('10/22/2016', 'MM/DD/YYYY'),'prpt673');</v>
      </c>
    </row>
    <row r="676" spans="1:5" x14ac:dyDescent="0.2">
      <c r="A676" s="6" t="s">
        <v>2910</v>
      </c>
      <c r="B676" s="15"/>
      <c r="C676" t="b">
        <v>1</v>
      </c>
      <c r="D676" s="4" t="s">
        <v>2549</v>
      </c>
      <c r="E676" s="5" t="str">
        <f t="shared" si="10"/>
        <v>INSERT INTO States(st_start,prpt_id) VALUES(to_date('11/03/2016', 'MM/DD/YYYY'),'prpt674');</v>
      </c>
    </row>
    <row r="677" spans="1:5" x14ac:dyDescent="0.2">
      <c r="A677" s="6" t="s">
        <v>2861</v>
      </c>
      <c r="B677" s="15"/>
      <c r="C677" t="b">
        <v>1</v>
      </c>
      <c r="D677" s="4" t="s">
        <v>2550</v>
      </c>
      <c r="E677" s="5" t="str">
        <f t="shared" si="10"/>
        <v>INSERT INTO States(st_start,prpt_id) VALUES(to_date('10/09/2016', 'MM/DD/YYYY'),'prpt675');</v>
      </c>
    </row>
    <row r="678" spans="1:5" x14ac:dyDescent="0.2">
      <c r="A678" s="6" t="s">
        <v>2754</v>
      </c>
      <c r="B678" s="15"/>
      <c r="C678" t="b">
        <v>1</v>
      </c>
      <c r="D678" s="4" t="s">
        <v>2551</v>
      </c>
      <c r="E678" s="5" t="str">
        <f t="shared" si="10"/>
        <v>INSERT INTO States(st_start,prpt_id) VALUES(to_date('12/19/2016', 'MM/DD/YYYY'),'prpt676');</v>
      </c>
    </row>
    <row r="679" spans="1:5" x14ac:dyDescent="0.2">
      <c r="A679" s="6" t="s">
        <v>2878</v>
      </c>
      <c r="B679" s="15"/>
      <c r="C679" t="b">
        <v>1</v>
      </c>
      <c r="D679" s="4" t="s">
        <v>2552</v>
      </c>
      <c r="E679" s="5" t="str">
        <f t="shared" si="10"/>
        <v>INSERT INTO States(st_start,prpt_id) VALUES(to_date('10/13/2016', 'MM/DD/YYYY'),'prpt677');</v>
      </c>
    </row>
    <row r="680" spans="1:5" x14ac:dyDescent="0.2">
      <c r="A680" s="6" t="s">
        <v>2902</v>
      </c>
      <c r="B680" s="15"/>
      <c r="C680" t="b">
        <v>1</v>
      </c>
      <c r="D680" s="4" t="s">
        <v>2553</v>
      </c>
      <c r="E680" s="5" t="str">
        <f t="shared" si="10"/>
        <v>INSERT INTO States(st_start,prpt_id) VALUES(to_date('10/29/2016', 'MM/DD/YYYY'),'prpt678');</v>
      </c>
    </row>
    <row r="681" spans="1:5" x14ac:dyDescent="0.2">
      <c r="A681" s="6" t="s">
        <v>2908</v>
      </c>
      <c r="B681" s="15"/>
      <c r="C681" t="b">
        <v>1</v>
      </c>
      <c r="D681" s="4" t="s">
        <v>2554</v>
      </c>
      <c r="E681" s="5" t="str">
        <f t="shared" si="10"/>
        <v>INSERT INTO States(st_start,prpt_id) VALUES(to_date('12/02/2016', 'MM/DD/YYYY'),'prpt679');</v>
      </c>
    </row>
    <row r="682" spans="1:5" x14ac:dyDescent="0.2">
      <c r="A682" s="6" t="s">
        <v>2793</v>
      </c>
      <c r="B682" s="15"/>
      <c r="C682" t="b">
        <v>1</v>
      </c>
      <c r="D682" s="4" t="s">
        <v>2555</v>
      </c>
      <c r="E682" s="5" t="str">
        <f t="shared" si="10"/>
        <v>INSERT INTO States(st_start,prpt_id) VALUES(to_date('11/08/2016', 'MM/DD/YYYY'),'prpt680');</v>
      </c>
    </row>
    <row r="683" spans="1:5" x14ac:dyDescent="0.2">
      <c r="A683" s="6" t="s">
        <v>2856</v>
      </c>
      <c r="B683" s="15"/>
      <c r="C683" t="b">
        <v>1</v>
      </c>
      <c r="D683" s="4" t="s">
        <v>2556</v>
      </c>
      <c r="E683" s="5" t="str">
        <f t="shared" si="10"/>
        <v>INSERT INTO States(st_start,prpt_id) VALUES(to_date('11/07/2016', 'MM/DD/YYYY'),'prpt681');</v>
      </c>
    </row>
    <row r="684" spans="1:5" x14ac:dyDescent="0.2">
      <c r="A684" s="6" t="s">
        <v>2917</v>
      </c>
      <c r="B684" s="15"/>
      <c r="C684" t="b">
        <v>1</v>
      </c>
      <c r="D684" s="4" t="s">
        <v>2557</v>
      </c>
      <c r="E684" s="5" t="str">
        <f t="shared" si="10"/>
        <v>INSERT INTO States(st_start,prpt_id) VALUES(to_date('12/06/2016', 'MM/DD/YYYY'),'prpt682');</v>
      </c>
    </row>
    <row r="685" spans="1:5" x14ac:dyDescent="0.2">
      <c r="A685" s="6" t="s">
        <v>2899</v>
      </c>
      <c r="B685" s="15"/>
      <c r="C685" t="b">
        <v>1</v>
      </c>
      <c r="D685" s="4" t="s">
        <v>2558</v>
      </c>
      <c r="E685" s="5" t="str">
        <f t="shared" si="10"/>
        <v>INSERT INTO States(st_start,prpt_id) VALUES(to_date('11/09/2016', 'MM/DD/YYYY'),'prpt683');</v>
      </c>
    </row>
    <row r="686" spans="1:5" x14ac:dyDescent="0.2">
      <c r="A686" s="6" t="s">
        <v>2918</v>
      </c>
      <c r="B686" s="15"/>
      <c r="C686" t="b">
        <v>1</v>
      </c>
      <c r="D686" s="4" t="s">
        <v>2559</v>
      </c>
      <c r="E686" s="5" t="str">
        <f t="shared" si="10"/>
        <v>INSERT INTO States(st_start,prpt_id) VALUES(to_date('08/28/2016', 'MM/DD/YYYY'),'prpt684');</v>
      </c>
    </row>
    <row r="687" spans="1:5" x14ac:dyDescent="0.2">
      <c r="A687" s="6" t="s">
        <v>2765</v>
      </c>
      <c r="B687" s="15"/>
      <c r="C687" t="b">
        <v>1</v>
      </c>
      <c r="D687" s="4" t="s">
        <v>2560</v>
      </c>
      <c r="E687" s="5" t="str">
        <f t="shared" si="10"/>
        <v>INSERT INTO States(st_start,prpt_id) VALUES(to_date('09/09/2016', 'MM/DD/YYYY'),'prpt685');</v>
      </c>
    </row>
    <row r="688" spans="1:5" x14ac:dyDescent="0.2">
      <c r="A688" s="6" t="s">
        <v>2873</v>
      </c>
      <c r="B688" s="15"/>
      <c r="C688" t="b">
        <v>1</v>
      </c>
      <c r="D688" s="4" t="s">
        <v>2561</v>
      </c>
      <c r="E688" s="5" t="str">
        <f t="shared" si="10"/>
        <v>INSERT INTO States(st_start,prpt_id) VALUES(to_date('08/24/2016', 'MM/DD/YYYY'),'prpt686');</v>
      </c>
    </row>
    <row r="689" spans="1:5" x14ac:dyDescent="0.2">
      <c r="A689" s="6" t="s">
        <v>2864</v>
      </c>
      <c r="B689" s="15"/>
      <c r="C689" t="b">
        <v>1</v>
      </c>
      <c r="D689" s="4" t="s">
        <v>2562</v>
      </c>
      <c r="E689" s="5" t="str">
        <f t="shared" si="10"/>
        <v>INSERT INTO States(st_start,prpt_id) VALUES(to_date('08/06/2016', 'MM/DD/YYYY'),'prpt687');</v>
      </c>
    </row>
    <row r="690" spans="1:5" x14ac:dyDescent="0.2">
      <c r="A690" s="6" t="s">
        <v>2866</v>
      </c>
      <c r="B690" s="15"/>
      <c r="C690" t="b">
        <v>1</v>
      </c>
      <c r="D690" s="4" t="s">
        <v>2563</v>
      </c>
      <c r="E690" s="5" t="str">
        <f t="shared" si="10"/>
        <v>INSERT INTO States(st_start,prpt_id) VALUES(to_date('08/02/2016', 'MM/DD/YYYY'),'prpt688');</v>
      </c>
    </row>
    <row r="691" spans="1:5" x14ac:dyDescent="0.2">
      <c r="A691" s="6" t="s">
        <v>2811</v>
      </c>
      <c r="B691" s="15"/>
      <c r="C691" t="b">
        <v>1</v>
      </c>
      <c r="D691" s="4" t="s">
        <v>2564</v>
      </c>
      <c r="E691" s="5" t="str">
        <f t="shared" si="10"/>
        <v>INSERT INTO States(st_start,prpt_id) VALUES(to_date('12/23/2016', 'MM/DD/YYYY'),'prpt689');</v>
      </c>
    </row>
    <row r="692" spans="1:5" x14ac:dyDescent="0.2">
      <c r="A692" s="6" t="s">
        <v>2905</v>
      </c>
      <c r="B692" s="15"/>
      <c r="C692" t="b">
        <v>1</v>
      </c>
      <c r="D692" s="4" t="s">
        <v>2565</v>
      </c>
      <c r="E692" s="5" t="str">
        <f t="shared" si="10"/>
        <v>INSERT INTO States(st_start,prpt_id) VALUES(to_date('09/28/2016', 'MM/DD/YYYY'),'prpt690');</v>
      </c>
    </row>
    <row r="693" spans="1:5" x14ac:dyDescent="0.2">
      <c r="A693" s="6" t="s">
        <v>2819</v>
      </c>
      <c r="B693" s="15"/>
      <c r="C693" t="b">
        <v>1</v>
      </c>
      <c r="D693" s="4" t="s">
        <v>2566</v>
      </c>
      <c r="E693" s="5" t="str">
        <f t="shared" si="10"/>
        <v>INSERT INTO States(st_start,prpt_id) VALUES(to_date('09/08/2016', 'MM/DD/YYYY'),'prpt691');</v>
      </c>
    </row>
    <row r="694" spans="1:5" x14ac:dyDescent="0.2">
      <c r="A694" s="6" t="s">
        <v>2914</v>
      </c>
      <c r="B694" s="15"/>
      <c r="C694" t="b">
        <v>1</v>
      </c>
      <c r="D694" s="4" t="s">
        <v>2567</v>
      </c>
      <c r="E694" s="5" t="str">
        <f t="shared" si="10"/>
        <v>INSERT INTO States(st_start,prpt_id) VALUES(to_date('08/05/2016', 'MM/DD/YYYY'),'prpt692');</v>
      </c>
    </row>
    <row r="695" spans="1:5" x14ac:dyDescent="0.2">
      <c r="A695" s="6" t="s">
        <v>2874</v>
      </c>
      <c r="B695" s="15"/>
      <c r="C695" t="b">
        <v>1</v>
      </c>
      <c r="D695" s="4" t="s">
        <v>2568</v>
      </c>
      <c r="E695" s="5" t="str">
        <f t="shared" si="10"/>
        <v>INSERT INTO States(st_start,prpt_id) VALUES(to_date('09/24/2016', 'MM/DD/YYYY'),'prpt693');</v>
      </c>
    </row>
    <row r="696" spans="1:5" x14ac:dyDescent="0.2">
      <c r="A696" s="6" t="s">
        <v>2758</v>
      </c>
      <c r="B696" s="15"/>
      <c r="C696" t="b">
        <v>1</v>
      </c>
      <c r="D696" s="4" t="s">
        <v>2569</v>
      </c>
      <c r="E696" s="5" t="str">
        <f t="shared" si="10"/>
        <v>INSERT INTO States(st_start,prpt_id) VALUES(to_date('10/30/2016', 'MM/DD/YYYY'),'prpt694');</v>
      </c>
    </row>
    <row r="697" spans="1:5" x14ac:dyDescent="0.2">
      <c r="A697" s="6" t="s">
        <v>2767</v>
      </c>
      <c r="B697" s="15"/>
      <c r="C697" t="b">
        <v>1</v>
      </c>
      <c r="D697" s="4" t="s">
        <v>2570</v>
      </c>
      <c r="E697" s="5" t="str">
        <f t="shared" si="10"/>
        <v>INSERT INTO States(st_start,prpt_id) VALUES(to_date('10/04/2016', 'MM/DD/YYYY'),'prpt695');</v>
      </c>
    </row>
    <row r="698" spans="1:5" x14ac:dyDescent="0.2">
      <c r="A698" s="6" t="s">
        <v>2858</v>
      </c>
      <c r="B698" s="15"/>
      <c r="C698" t="b">
        <v>1</v>
      </c>
      <c r="D698" s="4" t="s">
        <v>2571</v>
      </c>
      <c r="E698" s="5" t="str">
        <f t="shared" si="10"/>
        <v>INSERT INTO States(st_start,prpt_id) VALUES(to_date('10/24/2016', 'MM/DD/YYYY'),'prpt696');</v>
      </c>
    </row>
    <row r="699" spans="1:5" x14ac:dyDescent="0.2">
      <c r="A699" s="6" t="s">
        <v>2875</v>
      </c>
      <c r="B699" s="15"/>
      <c r="C699" t="b">
        <v>1</v>
      </c>
      <c r="D699" s="4" t="s">
        <v>2572</v>
      </c>
      <c r="E699" s="5" t="str">
        <f t="shared" si="10"/>
        <v>INSERT INTO States(st_start,prpt_id) VALUES(to_date('11/17/2016', 'MM/DD/YYYY'),'prpt697');</v>
      </c>
    </row>
    <row r="700" spans="1:5" x14ac:dyDescent="0.2">
      <c r="A700" s="6" t="s">
        <v>2731</v>
      </c>
      <c r="B700" s="15"/>
      <c r="C700" t="b">
        <v>1</v>
      </c>
      <c r="D700" s="4" t="s">
        <v>2573</v>
      </c>
      <c r="E700" s="5" t="str">
        <f t="shared" si="10"/>
        <v>INSERT INTO States(st_start,prpt_id) VALUES(to_date('11/14/2016', 'MM/DD/YYYY'),'prpt698');</v>
      </c>
    </row>
    <row r="701" spans="1:5" x14ac:dyDescent="0.2">
      <c r="A701" s="6" t="s">
        <v>2876</v>
      </c>
      <c r="B701" s="15"/>
      <c r="C701" t="b">
        <v>1</v>
      </c>
      <c r="D701" s="4" t="s">
        <v>2574</v>
      </c>
      <c r="E701" s="5" t="str">
        <f t="shared" si="10"/>
        <v>INSERT INTO States(st_start,prpt_id) VALUES(to_date('08/31/2016', 'MM/DD/YYYY'),'prpt699');</v>
      </c>
    </row>
    <row r="702" spans="1:5" x14ac:dyDescent="0.2">
      <c r="A702" s="6" t="s">
        <v>2877</v>
      </c>
      <c r="B702" s="15"/>
      <c r="C702" t="b">
        <v>1</v>
      </c>
      <c r="D702" s="4" t="s">
        <v>2575</v>
      </c>
      <c r="E702" s="5" t="str">
        <f t="shared" si="10"/>
        <v>INSERT INTO States(st_start,prpt_id) VALUES(to_date('09/05/2016', 'MM/DD/YYYY'),'prpt700');</v>
      </c>
    </row>
    <row r="703" spans="1:5" x14ac:dyDescent="0.2">
      <c r="A703" s="6" t="s">
        <v>2737</v>
      </c>
      <c r="B703" s="15"/>
      <c r="C703" t="b">
        <v>1</v>
      </c>
      <c r="D703" s="4" t="s">
        <v>2576</v>
      </c>
      <c r="E703" s="5" t="str">
        <f t="shared" si="10"/>
        <v>INSERT INTO States(st_start,prpt_id) VALUES(to_date('12/11/2016', 'MM/DD/YYYY'),'prpt701');</v>
      </c>
    </row>
    <row r="704" spans="1:5" x14ac:dyDescent="0.2">
      <c r="A704" s="6" t="s">
        <v>2878</v>
      </c>
      <c r="B704" s="15"/>
      <c r="C704" t="b">
        <v>1</v>
      </c>
      <c r="D704" s="4" t="s">
        <v>2577</v>
      </c>
      <c r="E704" s="5" t="str">
        <f t="shared" si="10"/>
        <v>INSERT INTO States(st_start,prpt_id) VALUES(to_date('10/13/2016', 'MM/DD/YYYY'),'prpt702');</v>
      </c>
    </row>
    <row r="705" spans="1:5" x14ac:dyDescent="0.2">
      <c r="A705" s="6" t="s">
        <v>2879</v>
      </c>
      <c r="B705" s="15"/>
      <c r="C705" t="b">
        <v>1</v>
      </c>
      <c r="D705" s="4" t="s">
        <v>2578</v>
      </c>
      <c r="E705" s="5" t="str">
        <f t="shared" si="10"/>
        <v>INSERT INTO States(st_start,prpt_id) VALUES(to_date('11/10/2016', 'MM/DD/YYYY'),'prpt703');</v>
      </c>
    </row>
    <row r="706" spans="1:5" x14ac:dyDescent="0.2">
      <c r="A706" s="6" t="s">
        <v>2880</v>
      </c>
      <c r="B706" s="15"/>
      <c r="C706" t="b">
        <v>1</v>
      </c>
      <c r="D706" s="4" t="s">
        <v>2579</v>
      </c>
      <c r="E706" s="5" t="str">
        <f t="shared" si="10"/>
        <v>INSERT INTO States(st_start,prpt_id) VALUES(to_date('12/15/2016', 'MM/DD/YYYY'),'prpt704');</v>
      </c>
    </row>
    <row r="707" spans="1:5" x14ac:dyDescent="0.2">
      <c r="A707" s="6" t="s">
        <v>2804</v>
      </c>
      <c r="B707" s="15"/>
      <c r="C707" t="b">
        <v>1</v>
      </c>
      <c r="D707" s="4" t="s">
        <v>2580</v>
      </c>
      <c r="E707" s="5" t="str">
        <f t="shared" si="10"/>
        <v>INSERT INTO States(st_start,prpt_id) VALUES(to_date('10/01/2016', 'MM/DD/YYYY'),'prpt705');</v>
      </c>
    </row>
    <row r="708" spans="1:5" x14ac:dyDescent="0.2">
      <c r="A708" s="6" t="s">
        <v>2807</v>
      </c>
      <c r="B708" s="15"/>
      <c r="C708" t="b">
        <v>1</v>
      </c>
      <c r="D708" s="4" t="s">
        <v>2581</v>
      </c>
      <c r="E708" s="5" t="str">
        <f t="shared" ref="E708:E732" si="11">"INSERT INTO States(st_start,prpt_id) VALUES(to_date('"&amp;A708&amp;"', 'MM/DD/YYYY'),'"&amp;D708&amp;"');"</f>
        <v>INSERT INTO States(st_start,prpt_id) VALUES(to_date('12/04/2016', 'MM/DD/YYYY'),'prpt706');</v>
      </c>
    </row>
    <row r="709" spans="1:5" x14ac:dyDescent="0.2">
      <c r="A709" s="6" t="s">
        <v>2813</v>
      </c>
      <c r="B709" s="15"/>
      <c r="C709" t="b">
        <v>1</v>
      </c>
      <c r="D709" s="4" t="s">
        <v>2582</v>
      </c>
      <c r="E709" s="5" t="str">
        <f t="shared" si="11"/>
        <v>INSERT INTO States(st_start,prpt_id) VALUES(to_date('12/03/2016', 'MM/DD/YYYY'),'prpt707');</v>
      </c>
    </row>
    <row r="710" spans="1:5" x14ac:dyDescent="0.2">
      <c r="A710" s="6" t="s">
        <v>2764</v>
      </c>
      <c r="B710" s="15"/>
      <c r="C710" t="b">
        <v>1</v>
      </c>
      <c r="D710" s="4" t="s">
        <v>2583</v>
      </c>
      <c r="E710" s="5" t="str">
        <f t="shared" si="11"/>
        <v>INSERT INTO States(st_start,prpt_id) VALUES(to_date('12/13/2016', 'MM/DD/YYYY'),'prpt708');</v>
      </c>
    </row>
    <row r="711" spans="1:5" x14ac:dyDescent="0.2">
      <c r="A711" s="6" t="s">
        <v>2838</v>
      </c>
      <c r="B711" s="15"/>
      <c r="C711" t="b">
        <v>1</v>
      </c>
      <c r="D711" s="4" t="s">
        <v>2584</v>
      </c>
      <c r="E711" s="5" t="str">
        <f t="shared" si="11"/>
        <v>INSERT INTO States(st_start,prpt_id) VALUES(to_date('09/11/2016', 'MM/DD/YYYY'),'prpt709');</v>
      </c>
    </row>
    <row r="712" spans="1:5" x14ac:dyDescent="0.2">
      <c r="A712" s="6" t="s">
        <v>2836</v>
      </c>
      <c r="B712" s="15"/>
      <c r="C712" t="b">
        <v>1</v>
      </c>
      <c r="D712" s="4" t="s">
        <v>2585</v>
      </c>
      <c r="E712" s="5" t="str">
        <f t="shared" si="11"/>
        <v>INSERT INTO States(st_start,prpt_id) VALUES(to_date('12/22/2016', 'MM/DD/YYYY'),'prpt710');</v>
      </c>
    </row>
    <row r="713" spans="1:5" x14ac:dyDescent="0.2">
      <c r="A713" s="6" t="s">
        <v>2761</v>
      </c>
      <c r="B713" s="15"/>
      <c r="C713" t="b">
        <v>1</v>
      </c>
      <c r="D713" s="4" t="s">
        <v>2586</v>
      </c>
      <c r="E713" s="5" t="str">
        <f t="shared" si="11"/>
        <v>INSERT INTO States(st_start,prpt_id) VALUES(to_date('10/06/2016', 'MM/DD/YYYY'),'prpt711');</v>
      </c>
    </row>
    <row r="714" spans="1:5" x14ac:dyDescent="0.2">
      <c r="A714" s="6" t="s">
        <v>2805</v>
      </c>
      <c r="B714" s="15"/>
      <c r="C714" t="b">
        <v>1</v>
      </c>
      <c r="D714" s="4" t="s">
        <v>2587</v>
      </c>
      <c r="E714" s="5" t="str">
        <f t="shared" si="11"/>
        <v>INSERT INTO States(st_start,prpt_id) VALUES(to_date('09/29/2016', 'MM/DD/YYYY'),'prpt712');</v>
      </c>
    </row>
    <row r="715" spans="1:5" x14ac:dyDescent="0.2">
      <c r="A715" s="6" t="s">
        <v>2881</v>
      </c>
      <c r="B715" s="15"/>
      <c r="C715" t="b">
        <v>1</v>
      </c>
      <c r="D715" s="4" t="s">
        <v>2588</v>
      </c>
      <c r="E715" s="5" t="str">
        <f t="shared" si="11"/>
        <v>INSERT INTO States(st_start,prpt_id) VALUES(to_date('11/30/2016', 'MM/DD/YYYY'),'prpt713');</v>
      </c>
    </row>
    <row r="716" spans="1:5" x14ac:dyDescent="0.2">
      <c r="A716" s="6" t="s">
        <v>2882</v>
      </c>
      <c r="B716" s="15"/>
      <c r="C716" t="b">
        <v>1</v>
      </c>
      <c r="D716" s="4" t="s">
        <v>2589</v>
      </c>
      <c r="E716" s="5" t="str">
        <f t="shared" si="11"/>
        <v>INSERT INTO States(st_start,prpt_id) VALUES(to_date('12/24/2016', 'MM/DD/YYYY'),'prpt714');</v>
      </c>
    </row>
    <row r="717" spans="1:5" x14ac:dyDescent="0.2">
      <c r="A717" s="6" t="s">
        <v>2836</v>
      </c>
      <c r="B717" s="15"/>
      <c r="C717" t="b">
        <v>1</v>
      </c>
      <c r="D717" s="4" t="s">
        <v>2590</v>
      </c>
      <c r="E717" s="5" t="str">
        <f t="shared" si="11"/>
        <v>INSERT INTO States(st_start,prpt_id) VALUES(to_date('12/22/2016', 'MM/DD/YYYY'),'prpt715');</v>
      </c>
    </row>
    <row r="718" spans="1:5" x14ac:dyDescent="0.2">
      <c r="A718" s="6" t="s">
        <v>2842</v>
      </c>
      <c r="B718" s="15"/>
      <c r="C718" t="b">
        <v>1</v>
      </c>
      <c r="D718" s="4" t="s">
        <v>2591</v>
      </c>
      <c r="E718" s="5" t="str">
        <f t="shared" si="11"/>
        <v>INSERT INTO States(st_start,prpt_id) VALUES(to_date('10/12/2016', 'MM/DD/YYYY'),'prpt716');</v>
      </c>
    </row>
    <row r="719" spans="1:5" x14ac:dyDescent="0.2">
      <c r="A719" s="6" t="s">
        <v>2883</v>
      </c>
      <c r="B719" s="15"/>
      <c r="C719" t="b">
        <v>1</v>
      </c>
      <c r="D719" s="4" t="s">
        <v>2592</v>
      </c>
      <c r="E719" s="5" t="str">
        <f t="shared" si="11"/>
        <v>INSERT INTO States(st_start,prpt_id) VALUES(to_date('12/18/2016', 'MM/DD/YYYY'),'prpt717');</v>
      </c>
    </row>
    <row r="720" spans="1:5" x14ac:dyDescent="0.2">
      <c r="A720" s="6" t="s">
        <v>2884</v>
      </c>
      <c r="B720" s="15"/>
      <c r="C720" t="b">
        <v>1</v>
      </c>
      <c r="D720" s="4" t="s">
        <v>2593</v>
      </c>
      <c r="E720" s="5" t="str">
        <f t="shared" si="11"/>
        <v>INSERT INTO States(st_start,prpt_id) VALUES(to_date('10/22/2016', 'MM/DD/YYYY'),'prpt718');</v>
      </c>
    </row>
    <row r="721" spans="1:5" x14ac:dyDescent="0.2">
      <c r="A721" s="6" t="s">
        <v>2735</v>
      </c>
      <c r="B721" s="15"/>
      <c r="C721" t="b">
        <v>1</v>
      </c>
      <c r="D721" s="4" t="s">
        <v>2594</v>
      </c>
      <c r="E721" s="5" t="str">
        <f t="shared" si="11"/>
        <v>INSERT INTO States(st_start,prpt_id) VALUES(to_date('11/13/2016', 'MM/DD/YYYY'),'prpt719');</v>
      </c>
    </row>
    <row r="722" spans="1:5" x14ac:dyDescent="0.2">
      <c r="A722" s="6" t="s">
        <v>2885</v>
      </c>
      <c r="B722" s="15"/>
      <c r="C722" t="b">
        <v>1</v>
      </c>
      <c r="D722" s="4" t="s">
        <v>2595</v>
      </c>
      <c r="E722" s="5" t="str">
        <f t="shared" si="11"/>
        <v>INSERT INTO States(st_start,prpt_id) VALUES(to_date('10/31/2016', 'MM/DD/YYYY'),'prpt720');</v>
      </c>
    </row>
    <row r="723" spans="1:5" x14ac:dyDescent="0.2">
      <c r="A723" s="6" t="s">
        <v>2781</v>
      </c>
      <c r="B723" s="15"/>
      <c r="C723" t="b">
        <v>1</v>
      </c>
      <c r="D723" s="4" t="s">
        <v>2596</v>
      </c>
      <c r="E723" s="5" t="str">
        <f t="shared" si="11"/>
        <v>INSERT INTO States(st_start,prpt_id) VALUES(to_date('11/16/2016', 'MM/DD/YYYY'),'prpt721');</v>
      </c>
    </row>
    <row r="724" spans="1:5" x14ac:dyDescent="0.2">
      <c r="A724" s="6" t="s">
        <v>2843</v>
      </c>
      <c r="B724" s="15"/>
      <c r="C724" t="b">
        <v>1</v>
      </c>
      <c r="D724" s="4" t="s">
        <v>2597</v>
      </c>
      <c r="E724" s="5" t="str">
        <f t="shared" si="11"/>
        <v>INSERT INTO States(st_start,prpt_id) VALUES(to_date('12/17/2016', 'MM/DD/YYYY'),'prpt722');</v>
      </c>
    </row>
    <row r="725" spans="1:5" x14ac:dyDescent="0.2">
      <c r="A725" s="6" t="s">
        <v>2874</v>
      </c>
      <c r="B725" s="15"/>
      <c r="C725" t="b">
        <v>1</v>
      </c>
      <c r="D725" s="4" t="s">
        <v>2598</v>
      </c>
      <c r="E725" s="5" t="str">
        <f t="shared" si="11"/>
        <v>INSERT INTO States(st_start,prpt_id) VALUES(to_date('09/24/2016', 'MM/DD/YYYY'),'prpt723');</v>
      </c>
    </row>
    <row r="726" spans="1:5" x14ac:dyDescent="0.2">
      <c r="A726" s="6" t="s">
        <v>2886</v>
      </c>
      <c r="B726" s="15"/>
      <c r="C726" t="b">
        <v>1</v>
      </c>
      <c r="D726" s="4" t="s">
        <v>2599</v>
      </c>
      <c r="E726" s="5" t="str">
        <f t="shared" si="11"/>
        <v>INSERT INTO States(st_start,prpt_id) VALUES(to_date('10/19/2016', 'MM/DD/YYYY'),'prpt724');</v>
      </c>
    </row>
    <row r="727" spans="1:5" x14ac:dyDescent="0.2">
      <c r="A727" s="6" t="s">
        <v>2750</v>
      </c>
      <c r="B727" s="15"/>
      <c r="C727" t="b">
        <v>1</v>
      </c>
      <c r="D727" s="4" t="s">
        <v>2600</v>
      </c>
      <c r="E727" s="5" t="str">
        <f t="shared" si="11"/>
        <v>INSERT INTO States(st_start,prpt_id) VALUES(to_date('09/15/2016', 'MM/DD/YYYY'),'prpt725');</v>
      </c>
    </row>
    <row r="728" spans="1:5" x14ac:dyDescent="0.2">
      <c r="A728" s="6" t="s">
        <v>2796</v>
      </c>
      <c r="B728" s="15"/>
      <c r="C728" t="b">
        <v>1</v>
      </c>
      <c r="D728" s="4" t="s">
        <v>2601</v>
      </c>
      <c r="E728" s="5" t="str">
        <f t="shared" si="11"/>
        <v>INSERT INTO States(st_start,prpt_id) VALUES(to_date('10/15/2016', 'MM/DD/YYYY'),'prpt726');</v>
      </c>
    </row>
    <row r="729" spans="1:5" x14ac:dyDescent="0.2">
      <c r="A729" s="6" t="s">
        <v>2876</v>
      </c>
      <c r="B729" s="15"/>
      <c r="C729" t="b">
        <v>1</v>
      </c>
      <c r="D729" s="4" t="s">
        <v>2602</v>
      </c>
      <c r="E729" s="5" t="str">
        <f t="shared" si="11"/>
        <v>INSERT INTO States(st_start,prpt_id) VALUES(to_date('08/31/2016', 'MM/DD/YYYY'),'prpt727');</v>
      </c>
    </row>
    <row r="730" spans="1:5" x14ac:dyDescent="0.2">
      <c r="A730" s="6" t="s">
        <v>2739</v>
      </c>
      <c r="B730" s="15"/>
      <c r="C730" t="b">
        <v>1</v>
      </c>
      <c r="D730" s="4" t="s">
        <v>2603</v>
      </c>
      <c r="E730" s="5" t="str">
        <f t="shared" si="11"/>
        <v>INSERT INTO States(st_start,prpt_id) VALUES(to_date('09/14/2016', 'MM/DD/YYYY'),'prpt728');</v>
      </c>
    </row>
    <row r="731" spans="1:5" x14ac:dyDescent="0.2">
      <c r="A731" s="6" t="s">
        <v>2731</v>
      </c>
      <c r="B731" s="15"/>
      <c r="C731" t="b">
        <v>1</v>
      </c>
      <c r="D731" s="4" t="s">
        <v>2604</v>
      </c>
      <c r="E731" s="5" t="str">
        <f t="shared" si="11"/>
        <v>INSERT INTO States(st_start,prpt_id) VALUES(to_date('11/14/2016', 'MM/DD/YYYY'),'prpt729');</v>
      </c>
    </row>
    <row r="732" spans="1:5" x14ac:dyDescent="0.2">
      <c r="A732" s="6" t="s">
        <v>2828</v>
      </c>
      <c r="B732" s="15"/>
      <c r="C732" t="b">
        <v>1</v>
      </c>
      <c r="D732" s="4" t="s">
        <v>2605</v>
      </c>
      <c r="E732" s="5" t="str">
        <f t="shared" si="11"/>
        <v>INSERT INTO States(st_start,prpt_id) VALUES(to_date('12/08/2016', 'MM/DD/YYYY'),'prpt730');</v>
      </c>
    </row>
    <row r="733" spans="1:5" x14ac:dyDescent="0.2">
      <c r="A733" s="6"/>
      <c r="B733" s="15"/>
    </row>
    <row r="734" spans="1:5" x14ac:dyDescent="0.2">
      <c r="A734" s="6"/>
      <c r="B734" s="15"/>
    </row>
    <row r="735" spans="1:5" x14ac:dyDescent="0.2">
      <c r="A735" s="6"/>
      <c r="B735" s="15"/>
    </row>
    <row r="736" spans="1:5" x14ac:dyDescent="0.2">
      <c r="A736" s="6"/>
      <c r="B736" s="15"/>
    </row>
    <row r="737" spans="1:2" x14ac:dyDescent="0.2">
      <c r="A737" s="6"/>
      <c r="B737" s="15"/>
    </row>
    <row r="738" spans="1:2" x14ac:dyDescent="0.2">
      <c r="A738" s="6"/>
      <c r="B738" s="15"/>
    </row>
    <row r="739" spans="1:2" x14ac:dyDescent="0.2">
      <c r="A739" s="6"/>
      <c r="B739" s="15"/>
    </row>
    <row r="740" spans="1:2" x14ac:dyDescent="0.2">
      <c r="A740" s="6"/>
      <c r="B740" s="15"/>
    </row>
    <row r="741" spans="1:2" x14ac:dyDescent="0.2">
      <c r="A741" s="6"/>
      <c r="B741" s="15"/>
    </row>
    <row r="742" spans="1:2" x14ac:dyDescent="0.2">
      <c r="A742" s="6"/>
      <c r="B742" s="15"/>
    </row>
    <row r="743" spans="1:2" x14ac:dyDescent="0.2">
      <c r="A743" s="6"/>
      <c r="B743" s="15"/>
    </row>
    <row r="744" spans="1:2" x14ac:dyDescent="0.2">
      <c r="B744" s="15"/>
    </row>
    <row r="745" spans="1:2" x14ac:dyDescent="0.2">
      <c r="B745" s="15"/>
    </row>
    <row r="746" spans="1:2" x14ac:dyDescent="0.2">
      <c r="B746" s="15"/>
    </row>
    <row r="747" spans="1:2" x14ac:dyDescent="0.2">
      <c r="B747" s="15"/>
    </row>
    <row r="748" spans="1:2" x14ac:dyDescent="0.2">
      <c r="B748" s="15"/>
    </row>
    <row r="749" spans="1:2" x14ac:dyDescent="0.2">
      <c r="B749" s="15"/>
    </row>
    <row r="750" spans="1:2" x14ac:dyDescent="0.2">
      <c r="B750" s="15"/>
    </row>
    <row r="751" spans="1:2" x14ac:dyDescent="0.2">
      <c r="B751" s="15"/>
    </row>
    <row r="752" spans="1:2" x14ac:dyDescent="0.2">
      <c r="B752" s="15"/>
    </row>
    <row r="753" spans="2:2" x14ac:dyDescent="0.2">
      <c r="B753" s="15"/>
    </row>
    <row r="754" spans="2:2" x14ac:dyDescent="0.2">
      <c r="B754" s="15"/>
    </row>
    <row r="755" spans="2:2" x14ac:dyDescent="0.2">
      <c r="B755" s="15"/>
    </row>
    <row r="756" spans="2:2" x14ac:dyDescent="0.2">
      <c r="B756" s="15"/>
    </row>
    <row r="757" spans="2:2" x14ac:dyDescent="0.2">
      <c r="B757" s="15"/>
    </row>
    <row r="758" spans="2:2" x14ac:dyDescent="0.2">
      <c r="B758" s="15"/>
    </row>
    <row r="759" spans="2:2" x14ac:dyDescent="0.2">
      <c r="B759" s="15"/>
    </row>
    <row r="760" spans="2:2" x14ac:dyDescent="0.2">
      <c r="B760" s="15"/>
    </row>
    <row r="761" spans="2:2" x14ac:dyDescent="0.2">
      <c r="B761" s="15"/>
    </row>
    <row r="762" spans="2:2" x14ac:dyDescent="0.2">
      <c r="B762" s="15"/>
    </row>
    <row r="763" spans="2:2" x14ac:dyDescent="0.2">
      <c r="B763" s="15"/>
    </row>
    <row r="764" spans="2:2" x14ac:dyDescent="0.2">
      <c r="B764" s="15"/>
    </row>
    <row r="765" spans="2:2" x14ac:dyDescent="0.2">
      <c r="B765" s="15"/>
    </row>
    <row r="766" spans="2:2" x14ac:dyDescent="0.2">
      <c r="B766" s="15"/>
    </row>
  </sheetData>
  <sortState ref="A2:D731">
    <sortCondition ref="A2:A73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2"/>
  <sheetViews>
    <sheetView workbookViewId="0">
      <selection activeCell="G715" sqref="G715"/>
    </sheetView>
  </sheetViews>
  <sheetFormatPr baseColWidth="10" defaultRowHeight="16" x14ac:dyDescent="0.2"/>
  <sheetData>
    <row r="1" spans="1:7" x14ac:dyDescent="0.2">
      <c r="A1" t="s">
        <v>2920</v>
      </c>
      <c r="B1" t="s">
        <v>2921</v>
      </c>
      <c r="C1" t="s">
        <v>2922</v>
      </c>
      <c r="D1" t="s">
        <v>2923</v>
      </c>
      <c r="E1" t="s">
        <v>2924</v>
      </c>
      <c r="F1" t="s">
        <v>1159</v>
      </c>
      <c r="G1" s="5" t="str">
        <f>"INSERT INTO Prices VALUES('"&amp;A1&amp;"','"&amp;B1&amp;"','"&amp;C1&amp;"','"&amp;D1&amp;"','"&amp;E1&amp;"','"&amp;F1&amp;"');"</f>
        <v>INSERT INTO Prices VALUES('pr_list','pr_sold','pr_eval','pr_taxde','pr_maint','prpt_id');</v>
      </c>
    </row>
    <row r="2" spans="1:7" x14ac:dyDescent="0.2">
      <c r="A2">
        <v>37380</v>
      </c>
      <c r="B2" t="s">
        <v>2919</v>
      </c>
      <c r="C2">
        <v>48099.999999999993</v>
      </c>
      <c r="D2" t="b">
        <v>0</v>
      </c>
      <c r="E2">
        <v>100</v>
      </c>
      <c r="F2" s="4" t="s">
        <v>2043</v>
      </c>
      <c r="G2" s="5" t="str">
        <f>"INSERT INTO Prices VALUES('"&amp;A2&amp;"',"&amp;B2&amp;",'"&amp;C2&amp;"','"&amp;D2&amp;"','"&amp;E2&amp;"','"&amp;F2&amp;"');"</f>
        <v>INSERT INTO Prices VALUES('37380',NULL,'48100','FALSE','100','prpt168');</v>
      </c>
    </row>
    <row r="3" spans="1:7" x14ac:dyDescent="0.2">
      <c r="A3">
        <v>210400</v>
      </c>
      <c r="B3" t="s">
        <v>2919</v>
      </c>
      <c r="C3">
        <v>263400</v>
      </c>
      <c r="D3" t="b">
        <v>1</v>
      </c>
      <c r="E3">
        <v>320</v>
      </c>
      <c r="F3" s="4" t="s">
        <v>2066</v>
      </c>
      <c r="G3" s="5" t="str">
        <f>"INSERT INTO Prices VALUES('"&amp;A3&amp;"',"&amp;B3&amp;",'"&amp;C3&amp;"','"&amp;D3&amp;"','"&amp;E3&amp;"','"&amp;F3&amp;"');"</f>
        <v>INSERT INTO Prices VALUES('210400',NULL,'263400','TRUE','320','prpt191');</v>
      </c>
    </row>
    <row r="4" spans="1:7" x14ac:dyDescent="0.2">
      <c r="A4">
        <v>210600</v>
      </c>
      <c r="B4">
        <v>206400</v>
      </c>
      <c r="C4">
        <v>237399.99999999997</v>
      </c>
      <c r="D4" t="b">
        <v>0</v>
      </c>
      <c r="E4">
        <v>140</v>
      </c>
      <c r="F4" s="4" t="s">
        <v>1895</v>
      </c>
      <c r="G4" s="5" t="str">
        <f>"INSERT INTO Prices VALUES('"&amp;A4&amp;"','"&amp;B4&amp;"','"&amp;C4&amp;"','"&amp;D4&amp;"','"&amp;E4&amp;"','"&amp;F4&amp;"');"</f>
        <v>INSERT INTO Prices VALUES('210600','206400','237400','FALSE','140','prpt20');</v>
      </c>
    </row>
    <row r="5" spans="1:7" x14ac:dyDescent="0.2">
      <c r="A5">
        <v>218600</v>
      </c>
      <c r="B5">
        <v>236100</v>
      </c>
      <c r="C5">
        <v>217200</v>
      </c>
      <c r="D5" t="b">
        <v>0</v>
      </c>
      <c r="E5">
        <v>130</v>
      </c>
      <c r="F5" s="4" t="s">
        <v>1982</v>
      </c>
      <c r="G5" s="5" t="str">
        <f>"INSERT INTO Prices VALUES('"&amp;A5&amp;"','"&amp;B5&amp;"','"&amp;C5&amp;"','"&amp;D5&amp;"','"&amp;E5&amp;"','"&amp;F5&amp;"');"</f>
        <v>INSERT INTO Prices VALUES('218600','236100','217200','FALSE','130','prpt107');</v>
      </c>
    </row>
    <row r="6" spans="1:7" x14ac:dyDescent="0.2">
      <c r="A6">
        <v>226500</v>
      </c>
      <c r="B6" t="s">
        <v>2919</v>
      </c>
      <c r="C6">
        <v>185300</v>
      </c>
      <c r="D6" t="b">
        <v>0</v>
      </c>
      <c r="E6">
        <v>130</v>
      </c>
      <c r="F6" s="4" t="s">
        <v>2093</v>
      </c>
      <c r="G6" s="5" t="str">
        <f>"INSERT INTO Prices VALUES('"&amp;A6&amp;"',"&amp;B6&amp;",'"&amp;C6&amp;"','"&amp;D6&amp;"','"&amp;E6&amp;"','"&amp;F6&amp;"');"</f>
        <v>INSERT INTO Prices VALUES('226500',NULL,'185300','FALSE','130','prpt218');</v>
      </c>
    </row>
    <row r="7" spans="1:7" x14ac:dyDescent="0.2">
      <c r="A7">
        <v>252400</v>
      </c>
      <c r="B7" t="s">
        <v>2919</v>
      </c>
      <c r="C7">
        <v>316600</v>
      </c>
      <c r="D7" t="b">
        <v>0</v>
      </c>
      <c r="E7">
        <v>410</v>
      </c>
      <c r="F7" s="4" t="s">
        <v>2128</v>
      </c>
      <c r="G7" s="5" t="str">
        <f>"INSERT INTO Prices VALUES('"&amp;A7&amp;"',"&amp;B7&amp;",'"&amp;C7&amp;"','"&amp;D7&amp;"','"&amp;E7&amp;"','"&amp;F7&amp;"');"</f>
        <v>INSERT INTO Prices VALUES('252400',NULL,'316600','FALSE','410','prpt253');</v>
      </c>
    </row>
    <row r="8" spans="1:7" x14ac:dyDescent="0.2">
      <c r="A8">
        <v>256900</v>
      </c>
      <c r="B8" t="s">
        <v>2919</v>
      </c>
      <c r="C8">
        <v>310800</v>
      </c>
      <c r="D8" t="b">
        <v>0</v>
      </c>
      <c r="E8">
        <v>440</v>
      </c>
      <c r="F8" s="4" t="s">
        <v>2181</v>
      </c>
      <c r="G8" s="5" t="str">
        <f>"INSERT INTO Prices VALUES('"&amp;A8&amp;"',"&amp;B8&amp;",'"&amp;C8&amp;"','"&amp;D8&amp;"','"&amp;E8&amp;"','"&amp;F8&amp;"');"</f>
        <v>INSERT INTO Prices VALUES('256900',NULL,'310800','FALSE','440','prpt306');</v>
      </c>
    </row>
    <row r="9" spans="1:7" x14ac:dyDescent="0.2">
      <c r="A9">
        <v>280900</v>
      </c>
      <c r="B9" t="s">
        <v>2919</v>
      </c>
      <c r="C9">
        <v>361500</v>
      </c>
      <c r="D9" t="b">
        <v>0</v>
      </c>
      <c r="E9">
        <v>40</v>
      </c>
      <c r="F9" s="4" t="s">
        <v>2311</v>
      </c>
      <c r="G9" s="5" t="str">
        <f>"INSERT INTO Prices VALUES('"&amp;A9&amp;"',"&amp;B9&amp;",'"&amp;C9&amp;"','"&amp;D9&amp;"','"&amp;E9&amp;"','"&amp;F9&amp;"');"</f>
        <v>INSERT INTO Prices VALUES('280900',NULL,'361500','FALSE','40','prpt436');</v>
      </c>
    </row>
    <row r="10" spans="1:7" x14ac:dyDescent="0.2">
      <c r="A10">
        <v>289800</v>
      </c>
      <c r="B10">
        <v>281100</v>
      </c>
      <c r="C10">
        <v>303600</v>
      </c>
      <c r="D10" t="b">
        <v>0</v>
      </c>
      <c r="E10">
        <v>760</v>
      </c>
      <c r="F10" s="4" t="s">
        <v>2389</v>
      </c>
      <c r="G10" s="5" t="str">
        <f>"INSERT INTO Prices VALUES('"&amp;A10&amp;"','"&amp;B10&amp;"','"&amp;C10&amp;"','"&amp;D10&amp;"','"&amp;E10&amp;"','"&amp;F10&amp;"');"</f>
        <v>INSERT INTO Prices VALUES('289800','281100','303600','FALSE','760','prpt514');</v>
      </c>
    </row>
    <row r="11" spans="1:7" x14ac:dyDescent="0.2">
      <c r="A11">
        <v>293300</v>
      </c>
      <c r="B11" t="s">
        <v>2919</v>
      </c>
      <c r="C11">
        <v>292900</v>
      </c>
      <c r="D11" t="b">
        <v>1</v>
      </c>
      <c r="E11">
        <v>180</v>
      </c>
      <c r="F11" s="4" t="s">
        <v>2604</v>
      </c>
      <c r="G11" s="5" t="str">
        <f>"INSERT INTO Prices VALUES('"&amp;A11&amp;"',"&amp;B11&amp;",'"&amp;C11&amp;"','"&amp;D11&amp;"','"&amp;E11&amp;"','"&amp;F11&amp;"');"</f>
        <v>INSERT INTO Prices VALUES('293300',NULL,'292900','TRUE','180','prpt729');</v>
      </c>
    </row>
    <row r="12" spans="1:7" x14ac:dyDescent="0.2">
      <c r="A12">
        <v>295700</v>
      </c>
      <c r="B12" t="s">
        <v>2919</v>
      </c>
      <c r="C12">
        <v>253000</v>
      </c>
      <c r="D12" t="b">
        <v>1</v>
      </c>
      <c r="E12">
        <v>130</v>
      </c>
      <c r="F12" s="4" t="s">
        <v>2498</v>
      </c>
      <c r="G12" s="5" t="str">
        <f>"INSERT INTO Prices VALUES('"&amp;A12&amp;"',"&amp;B12&amp;",'"&amp;C12&amp;"','"&amp;D12&amp;"','"&amp;E12&amp;"','"&amp;F12&amp;"');"</f>
        <v>INSERT INTO Prices VALUES('295700',NULL,'253000','TRUE','130','prpt623');</v>
      </c>
    </row>
    <row r="13" spans="1:7" x14ac:dyDescent="0.2">
      <c r="A13">
        <v>300700</v>
      </c>
      <c r="B13">
        <v>315700</v>
      </c>
      <c r="C13">
        <v>334600</v>
      </c>
      <c r="D13" t="b">
        <v>1</v>
      </c>
      <c r="E13">
        <v>170</v>
      </c>
      <c r="F13" s="4" t="s">
        <v>2436</v>
      </c>
      <c r="G13" s="5" t="str">
        <f>"INSERT INTO Prices VALUES('"&amp;A13&amp;"','"&amp;B13&amp;"','"&amp;C13&amp;"','"&amp;D13&amp;"','"&amp;E13&amp;"','"&amp;F13&amp;"');"</f>
        <v>INSERT INTO Prices VALUES('300700','315700','334600','TRUE','170','prpt561');</v>
      </c>
    </row>
    <row r="14" spans="1:7" x14ac:dyDescent="0.2">
      <c r="A14">
        <v>302600</v>
      </c>
      <c r="B14">
        <v>278400</v>
      </c>
      <c r="C14">
        <v>286800</v>
      </c>
      <c r="D14" t="b">
        <v>0</v>
      </c>
      <c r="E14">
        <v>570</v>
      </c>
      <c r="F14" s="4" t="s">
        <v>2400</v>
      </c>
      <c r="G14" s="5" t="str">
        <f>"INSERT INTO Prices VALUES('"&amp;A14&amp;"','"&amp;B14&amp;"','"&amp;C14&amp;"','"&amp;D14&amp;"','"&amp;E14&amp;"','"&amp;F14&amp;"');"</f>
        <v>INSERT INTO Prices VALUES('302600','278400','286800','FALSE','570','prpt525');</v>
      </c>
    </row>
    <row r="15" spans="1:7" x14ac:dyDescent="0.2">
      <c r="A15">
        <v>323000</v>
      </c>
      <c r="B15" t="s">
        <v>2919</v>
      </c>
      <c r="C15">
        <v>349400</v>
      </c>
      <c r="D15" t="b">
        <v>1</v>
      </c>
      <c r="E15">
        <v>210</v>
      </c>
      <c r="F15" s="4" t="s">
        <v>2184</v>
      </c>
      <c r="G15" s="5" t="str">
        <f>"INSERT INTO Prices VALUES('"&amp;A15&amp;"',"&amp;B15&amp;",'"&amp;C15&amp;"','"&amp;D15&amp;"','"&amp;E15&amp;"','"&amp;F15&amp;"');"</f>
        <v>INSERT INTO Prices VALUES('323000',NULL,'349400','TRUE','210','prpt309');</v>
      </c>
    </row>
    <row r="16" spans="1:7" x14ac:dyDescent="0.2">
      <c r="A16">
        <v>333700</v>
      </c>
      <c r="B16" t="s">
        <v>2919</v>
      </c>
      <c r="C16">
        <v>304200</v>
      </c>
      <c r="D16" t="b">
        <v>0</v>
      </c>
      <c r="E16">
        <v>490</v>
      </c>
      <c r="F16" s="4" t="s">
        <v>2218</v>
      </c>
      <c r="G16" s="5" t="str">
        <f>"INSERT INTO Prices VALUES('"&amp;A16&amp;"',"&amp;B16&amp;",'"&amp;C16&amp;"','"&amp;D16&amp;"','"&amp;E16&amp;"','"&amp;F16&amp;"');"</f>
        <v>INSERT INTO Prices VALUES('333700',NULL,'304200','FALSE','490','prpt343');</v>
      </c>
    </row>
    <row r="17" spans="1:7" x14ac:dyDescent="0.2">
      <c r="A17">
        <v>334300</v>
      </c>
      <c r="B17" t="s">
        <v>2919</v>
      </c>
      <c r="C17">
        <v>359400</v>
      </c>
      <c r="D17" t="b">
        <v>0</v>
      </c>
      <c r="E17">
        <v>650</v>
      </c>
      <c r="F17" s="4" t="s">
        <v>2249</v>
      </c>
      <c r="G17" s="5" t="str">
        <f>"INSERT INTO Prices VALUES('"&amp;A17&amp;"',"&amp;B17&amp;",'"&amp;C17&amp;"','"&amp;D17&amp;"','"&amp;E17&amp;"','"&amp;F17&amp;"');"</f>
        <v>INSERT INTO Prices VALUES('334300',NULL,'359400','FALSE','650','prpt374');</v>
      </c>
    </row>
    <row r="18" spans="1:7" x14ac:dyDescent="0.2">
      <c r="A18">
        <v>347500</v>
      </c>
      <c r="B18" t="s">
        <v>2919</v>
      </c>
      <c r="C18">
        <v>364400</v>
      </c>
      <c r="D18" t="b">
        <v>0</v>
      </c>
      <c r="E18">
        <v>690.00000000000011</v>
      </c>
      <c r="F18" s="4" t="s">
        <v>2570</v>
      </c>
      <c r="G18" s="5" t="str">
        <f>"INSERT INTO Prices VALUES('"&amp;A18&amp;"',"&amp;B18&amp;",'"&amp;C18&amp;"','"&amp;D18&amp;"','"&amp;E18&amp;"','"&amp;F18&amp;"');"</f>
        <v>INSERT INTO Prices VALUES('347500',NULL,'364400','FALSE','690','prpt695');</v>
      </c>
    </row>
    <row r="19" spans="1:7" x14ac:dyDescent="0.2">
      <c r="A19">
        <v>366400</v>
      </c>
      <c r="B19">
        <v>421400</v>
      </c>
      <c r="C19">
        <v>400300</v>
      </c>
      <c r="D19" t="b">
        <v>0</v>
      </c>
      <c r="E19">
        <v>760</v>
      </c>
      <c r="F19" s="4" t="s">
        <v>2342</v>
      </c>
      <c r="G19" s="5" t="str">
        <f>"INSERT INTO Prices VALUES('"&amp;A19&amp;"','"&amp;B19&amp;"','"&amp;C19&amp;"','"&amp;D19&amp;"','"&amp;E19&amp;"','"&amp;F19&amp;"');"</f>
        <v>INSERT INTO Prices VALUES('366400','421400','400300','FALSE','760','prpt467');</v>
      </c>
    </row>
    <row r="20" spans="1:7" x14ac:dyDescent="0.2">
      <c r="A20">
        <v>375900</v>
      </c>
      <c r="B20">
        <v>417200</v>
      </c>
      <c r="C20">
        <v>458900</v>
      </c>
      <c r="D20" t="b">
        <v>1</v>
      </c>
      <c r="E20">
        <v>600</v>
      </c>
      <c r="F20" s="4" t="s">
        <v>2453</v>
      </c>
      <c r="G20" s="5" t="str">
        <f>"INSERT INTO Prices VALUES('"&amp;A20&amp;"','"&amp;B20&amp;"','"&amp;C20&amp;"','"&amp;D20&amp;"','"&amp;E20&amp;"','"&amp;F20&amp;"');"</f>
        <v>INSERT INTO Prices VALUES('375900','417200','458900','TRUE','600','prpt578');</v>
      </c>
    </row>
    <row r="21" spans="1:7" x14ac:dyDescent="0.2">
      <c r="A21">
        <v>389400</v>
      </c>
      <c r="B21">
        <v>385500</v>
      </c>
      <c r="C21">
        <v>454900</v>
      </c>
      <c r="D21" t="b">
        <v>0</v>
      </c>
      <c r="E21">
        <v>859.99999999999989</v>
      </c>
      <c r="F21" s="4" t="s">
        <v>2325</v>
      </c>
      <c r="G21" s="5" t="str">
        <f>"INSERT INTO Prices VALUES('"&amp;A21&amp;"','"&amp;B21&amp;"','"&amp;C21&amp;"','"&amp;D21&amp;"','"&amp;E21&amp;"','"&amp;F21&amp;"');"</f>
        <v>INSERT INTO Prices VALUES('389400','385500','454900','FALSE','860','prpt450');</v>
      </c>
    </row>
    <row r="22" spans="1:7" x14ac:dyDescent="0.2">
      <c r="A22">
        <v>390400</v>
      </c>
      <c r="B22">
        <v>421599.99999999994</v>
      </c>
      <c r="C22">
        <v>514400</v>
      </c>
      <c r="D22" t="b">
        <v>1</v>
      </c>
      <c r="E22">
        <v>1180</v>
      </c>
      <c r="F22" s="4" t="s">
        <v>2391</v>
      </c>
      <c r="G22" s="5" t="str">
        <f>"INSERT INTO Prices VALUES('"&amp;A22&amp;"','"&amp;B22&amp;"','"&amp;C22&amp;"','"&amp;D22&amp;"','"&amp;E22&amp;"','"&amp;F22&amp;"');"</f>
        <v>INSERT INTO Prices VALUES('390400','421600','514400','TRUE','1180','prpt516');</v>
      </c>
    </row>
    <row r="23" spans="1:7" x14ac:dyDescent="0.2">
      <c r="A23">
        <v>392900</v>
      </c>
      <c r="B23" t="s">
        <v>2919</v>
      </c>
      <c r="C23">
        <v>456800</v>
      </c>
      <c r="D23" t="b">
        <v>0</v>
      </c>
      <c r="E23">
        <v>1050</v>
      </c>
      <c r="F23" s="4" t="s">
        <v>1951</v>
      </c>
      <c r="G23" s="5" t="str">
        <f>"INSERT INTO Prices VALUES('"&amp;A23&amp;"',"&amp;B23&amp;",'"&amp;C23&amp;"','"&amp;D23&amp;"','"&amp;E23&amp;"','"&amp;F23&amp;"');"</f>
        <v>INSERT INTO Prices VALUES('392900',NULL,'456800','FALSE','1050','prpt76');</v>
      </c>
    </row>
    <row r="24" spans="1:7" x14ac:dyDescent="0.2">
      <c r="A24">
        <v>409800</v>
      </c>
      <c r="B24" t="s">
        <v>2919</v>
      </c>
      <c r="C24">
        <v>478800</v>
      </c>
      <c r="D24" t="b">
        <v>0</v>
      </c>
      <c r="E24">
        <v>1150</v>
      </c>
      <c r="F24" s="4" t="s">
        <v>2422</v>
      </c>
      <c r="G24" s="5" t="str">
        <f>"INSERT INTO Prices VALUES('"&amp;A24&amp;"',"&amp;B24&amp;",'"&amp;C24&amp;"','"&amp;D24&amp;"','"&amp;E24&amp;"','"&amp;F24&amp;"');"</f>
        <v>INSERT INTO Prices VALUES('409800',NULL,'478800','FALSE','1150','prpt547');</v>
      </c>
    </row>
    <row r="25" spans="1:7" x14ac:dyDescent="0.2">
      <c r="A25">
        <v>413100</v>
      </c>
      <c r="B25" t="s">
        <v>2919</v>
      </c>
      <c r="C25">
        <v>475100</v>
      </c>
      <c r="D25" t="b">
        <v>0</v>
      </c>
      <c r="E25">
        <v>1090</v>
      </c>
      <c r="F25" s="4" t="s">
        <v>2064</v>
      </c>
      <c r="G25" s="5" t="str">
        <f>"INSERT INTO Prices VALUES('"&amp;A25&amp;"',"&amp;B25&amp;",'"&amp;C25&amp;"','"&amp;D25&amp;"','"&amp;E25&amp;"','"&amp;F25&amp;"');"</f>
        <v>INSERT INTO Prices VALUES('413100',NULL,'475100','FALSE','1090','prpt189');</v>
      </c>
    </row>
    <row r="26" spans="1:7" x14ac:dyDescent="0.2">
      <c r="A26">
        <v>421700</v>
      </c>
      <c r="B26" t="s">
        <v>2919</v>
      </c>
      <c r="C26">
        <v>362700.00000000006</v>
      </c>
      <c r="D26" t="b">
        <v>0</v>
      </c>
      <c r="E26">
        <v>40</v>
      </c>
      <c r="F26" s="4" t="s">
        <v>2169</v>
      </c>
      <c r="G26" s="5" t="str">
        <f>"INSERT INTO Prices VALUES('"&amp;A26&amp;"',"&amp;B26&amp;",'"&amp;C26&amp;"','"&amp;D26&amp;"','"&amp;E26&amp;"','"&amp;F26&amp;"');"</f>
        <v>INSERT INTO Prices VALUES('421700',NULL,'362700','FALSE','40','prpt294');</v>
      </c>
    </row>
    <row r="27" spans="1:7" x14ac:dyDescent="0.2">
      <c r="A27">
        <v>430000</v>
      </c>
      <c r="B27">
        <v>408500</v>
      </c>
      <c r="C27">
        <v>375800</v>
      </c>
      <c r="D27" t="b">
        <v>0</v>
      </c>
      <c r="E27">
        <v>340</v>
      </c>
      <c r="F27" s="4" t="s">
        <v>2463</v>
      </c>
      <c r="G27" s="5" t="str">
        <f>"INSERT INTO Prices VALUES('"&amp;A27&amp;"','"&amp;B27&amp;"','"&amp;C27&amp;"','"&amp;D27&amp;"','"&amp;E27&amp;"','"&amp;F27&amp;"');"</f>
        <v>INSERT INTO Prices VALUES('430000','408500','375800','FALSE','340','prpt588');</v>
      </c>
    </row>
    <row r="28" spans="1:7" x14ac:dyDescent="0.2">
      <c r="A28">
        <v>430000</v>
      </c>
      <c r="B28" t="s">
        <v>2919</v>
      </c>
      <c r="C28">
        <v>544000</v>
      </c>
      <c r="D28" t="b">
        <v>1</v>
      </c>
      <c r="E28">
        <v>869.99999999999989</v>
      </c>
      <c r="F28" s="4" t="s">
        <v>2424</v>
      </c>
      <c r="G28" s="5" t="str">
        <f>"INSERT INTO Prices VALUES('"&amp;A28&amp;"',"&amp;B28&amp;",'"&amp;C28&amp;"','"&amp;D28&amp;"','"&amp;E28&amp;"','"&amp;F28&amp;"');"</f>
        <v>INSERT INTO Prices VALUES('430000',NULL,'544000','TRUE','870','prpt549');</v>
      </c>
    </row>
    <row r="29" spans="1:7" x14ac:dyDescent="0.2">
      <c r="A29">
        <v>434500</v>
      </c>
      <c r="B29" t="s">
        <v>2919</v>
      </c>
      <c r="C29">
        <v>547400</v>
      </c>
      <c r="D29" t="b">
        <v>1</v>
      </c>
      <c r="E29">
        <v>990</v>
      </c>
      <c r="F29" s="4" t="s">
        <v>2418</v>
      </c>
      <c r="G29" s="5" t="str">
        <f>"INSERT INTO Prices VALUES('"&amp;A29&amp;"',"&amp;B29&amp;",'"&amp;C29&amp;"','"&amp;D29&amp;"','"&amp;E29&amp;"','"&amp;F29&amp;"');"</f>
        <v>INSERT INTO Prices VALUES('434500',NULL,'547400','TRUE','990','prpt543');</v>
      </c>
    </row>
    <row r="30" spans="1:7" x14ac:dyDescent="0.2">
      <c r="A30">
        <v>440200</v>
      </c>
      <c r="B30">
        <v>444600</v>
      </c>
      <c r="C30">
        <v>546900</v>
      </c>
      <c r="D30" t="b">
        <v>0</v>
      </c>
      <c r="E30">
        <v>440</v>
      </c>
      <c r="F30" s="4" t="s">
        <v>2341</v>
      </c>
      <c r="G30" s="5" t="str">
        <f>"INSERT INTO Prices VALUES('"&amp;A30&amp;"','"&amp;B30&amp;"','"&amp;C30&amp;"','"&amp;D30&amp;"','"&amp;E30&amp;"','"&amp;F30&amp;"');"</f>
        <v>INSERT INTO Prices VALUES('440200','444600','546900','FALSE','440','prpt466');</v>
      </c>
    </row>
    <row r="31" spans="1:7" x14ac:dyDescent="0.2">
      <c r="A31">
        <v>446700</v>
      </c>
      <c r="B31">
        <v>428800</v>
      </c>
      <c r="C31">
        <v>506000</v>
      </c>
      <c r="D31" t="b">
        <v>0</v>
      </c>
      <c r="E31">
        <v>709.99999999999989</v>
      </c>
      <c r="F31" s="4" t="s">
        <v>2375</v>
      </c>
      <c r="G31" s="5" t="str">
        <f>"INSERT INTO Prices VALUES('"&amp;A31&amp;"','"&amp;B31&amp;"','"&amp;C31&amp;"','"&amp;D31&amp;"','"&amp;E31&amp;"','"&amp;F31&amp;"');"</f>
        <v>INSERT INTO Prices VALUES('446700','428800','506000','FALSE','710','prpt500');</v>
      </c>
    </row>
    <row r="32" spans="1:7" x14ac:dyDescent="0.2">
      <c r="A32">
        <v>446900</v>
      </c>
      <c r="B32" t="s">
        <v>2919</v>
      </c>
      <c r="C32">
        <v>555100</v>
      </c>
      <c r="D32" t="b">
        <v>1</v>
      </c>
      <c r="E32">
        <v>720</v>
      </c>
      <c r="F32" s="4" t="s">
        <v>2079</v>
      </c>
      <c r="G32" s="5" t="str">
        <f>"INSERT INTO Prices VALUES('"&amp;A32&amp;"',"&amp;B32&amp;",'"&amp;C32&amp;"','"&amp;D32&amp;"','"&amp;E32&amp;"','"&amp;F32&amp;"');"</f>
        <v>INSERT INTO Prices VALUES('446900',NULL,'555100','TRUE','720','prpt204');</v>
      </c>
    </row>
    <row r="33" spans="1:7" x14ac:dyDescent="0.2">
      <c r="A33">
        <v>447000</v>
      </c>
      <c r="B33">
        <v>406800</v>
      </c>
      <c r="C33">
        <v>480000</v>
      </c>
      <c r="D33" t="b">
        <v>0</v>
      </c>
      <c r="E33">
        <v>190</v>
      </c>
      <c r="F33" s="4" t="s">
        <v>2454</v>
      </c>
      <c r="G33" s="5" t="str">
        <f>"INSERT INTO Prices VALUES('"&amp;A33&amp;"','"&amp;B33&amp;"','"&amp;C33&amp;"','"&amp;D33&amp;"','"&amp;E33&amp;"','"&amp;F33&amp;"');"</f>
        <v>INSERT INTO Prices VALUES('447000','406800','480000','FALSE','190','prpt579');</v>
      </c>
    </row>
    <row r="34" spans="1:7" x14ac:dyDescent="0.2">
      <c r="A34">
        <v>447500</v>
      </c>
      <c r="B34">
        <v>420700</v>
      </c>
      <c r="C34">
        <v>391300</v>
      </c>
      <c r="D34" t="b">
        <v>0</v>
      </c>
      <c r="E34">
        <v>120</v>
      </c>
      <c r="F34" s="4" t="s">
        <v>2432</v>
      </c>
      <c r="G34" s="5" t="str">
        <f>"INSERT INTO Prices VALUES('"&amp;A34&amp;"','"&amp;B34&amp;"','"&amp;C34&amp;"','"&amp;D34&amp;"','"&amp;E34&amp;"','"&amp;F34&amp;"');"</f>
        <v>INSERT INTO Prices VALUES('447500','420700','391300','FALSE','120','prpt557');</v>
      </c>
    </row>
    <row r="35" spans="1:7" x14ac:dyDescent="0.2">
      <c r="A35">
        <v>448800</v>
      </c>
      <c r="B35" t="s">
        <v>2919</v>
      </c>
      <c r="C35">
        <v>409000</v>
      </c>
      <c r="D35" t="b">
        <v>0</v>
      </c>
      <c r="E35">
        <v>80</v>
      </c>
      <c r="F35" s="4" t="s">
        <v>2033</v>
      </c>
      <c r="G35" s="5" t="str">
        <f>"INSERT INTO Prices VALUES('"&amp;A35&amp;"',"&amp;B35&amp;",'"&amp;C35&amp;"','"&amp;D35&amp;"','"&amp;E35&amp;"','"&amp;F35&amp;"');"</f>
        <v>INSERT INTO Prices VALUES('448800',NULL,'409000','FALSE','80','prpt158');</v>
      </c>
    </row>
    <row r="36" spans="1:7" x14ac:dyDescent="0.2">
      <c r="A36">
        <v>451700</v>
      </c>
      <c r="B36" t="s">
        <v>2919</v>
      </c>
      <c r="C36">
        <v>468500</v>
      </c>
      <c r="D36" t="b">
        <v>1</v>
      </c>
      <c r="E36">
        <v>330</v>
      </c>
      <c r="F36" s="4" t="s">
        <v>2223</v>
      </c>
      <c r="G36" s="5" t="str">
        <f>"INSERT INTO Prices VALUES('"&amp;A36&amp;"',"&amp;B36&amp;",'"&amp;C36&amp;"','"&amp;D36&amp;"','"&amp;E36&amp;"','"&amp;F36&amp;"');"</f>
        <v>INSERT INTO Prices VALUES('451700',NULL,'468500','TRUE','330','prpt348');</v>
      </c>
    </row>
    <row r="37" spans="1:7" x14ac:dyDescent="0.2">
      <c r="A37">
        <v>452200</v>
      </c>
      <c r="B37" t="s">
        <v>2919</v>
      </c>
      <c r="C37">
        <v>486700</v>
      </c>
      <c r="D37" t="b">
        <v>0</v>
      </c>
      <c r="E37">
        <v>340</v>
      </c>
      <c r="F37" s="4" t="s">
        <v>2557</v>
      </c>
      <c r="G37" s="5" t="str">
        <f>"INSERT INTO Prices VALUES('"&amp;A37&amp;"',"&amp;B37&amp;",'"&amp;C37&amp;"','"&amp;D37&amp;"','"&amp;E37&amp;"','"&amp;F37&amp;"');"</f>
        <v>INSERT INTO Prices VALUES('452200',NULL,'486700','FALSE','340','prpt682');</v>
      </c>
    </row>
    <row r="38" spans="1:7" x14ac:dyDescent="0.2">
      <c r="A38">
        <v>452400</v>
      </c>
      <c r="B38">
        <v>506700</v>
      </c>
      <c r="C38">
        <v>618200</v>
      </c>
      <c r="D38" t="b">
        <v>0</v>
      </c>
      <c r="E38">
        <v>930</v>
      </c>
      <c r="F38" s="4" t="s">
        <v>2008</v>
      </c>
      <c r="G38" s="5" t="str">
        <f>"INSERT INTO Prices VALUES('"&amp;A38&amp;"','"&amp;B38&amp;"','"&amp;C38&amp;"','"&amp;D38&amp;"','"&amp;E38&amp;"','"&amp;F38&amp;"');"</f>
        <v>INSERT INTO Prices VALUES('452400','506700','618200','FALSE','930','prpt133');</v>
      </c>
    </row>
    <row r="39" spans="1:7" x14ac:dyDescent="0.2">
      <c r="A39">
        <v>456400</v>
      </c>
      <c r="B39" t="s">
        <v>2919</v>
      </c>
      <c r="C39">
        <v>404300</v>
      </c>
      <c r="D39" t="b">
        <v>0</v>
      </c>
      <c r="E39">
        <v>490</v>
      </c>
      <c r="F39" s="4" t="s">
        <v>1930</v>
      </c>
      <c r="G39" s="5" t="str">
        <f t="shared" ref="G39:G51" si="0">"INSERT INTO Prices VALUES('"&amp;A39&amp;"',"&amp;B39&amp;",'"&amp;C39&amp;"','"&amp;D39&amp;"','"&amp;E39&amp;"','"&amp;F39&amp;"');"</f>
        <v>INSERT INTO Prices VALUES('456400',NULL,'404300','FALSE','490','prpt55');</v>
      </c>
    </row>
    <row r="40" spans="1:7" x14ac:dyDescent="0.2">
      <c r="A40">
        <v>456800</v>
      </c>
      <c r="B40" t="s">
        <v>2919</v>
      </c>
      <c r="C40">
        <v>557300</v>
      </c>
      <c r="D40" t="b">
        <v>0</v>
      </c>
      <c r="E40">
        <v>330</v>
      </c>
      <c r="F40" s="4" t="s">
        <v>2244</v>
      </c>
      <c r="G40" s="5" t="str">
        <f t="shared" si="0"/>
        <v>INSERT INTO Prices VALUES('456800',NULL,'557300','FALSE','330','prpt369');</v>
      </c>
    </row>
    <row r="41" spans="1:7" x14ac:dyDescent="0.2">
      <c r="A41">
        <v>457600</v>
      </c>
      <c r="B41" t="s">
        <v>2919</v>
      </c>
      <c r="C41">
        <v>553000</v>
      </c>
      <c r="D41" t="b">
        <v>1</v>
      </c>
      <c r="E41">
        <v>1110</v>
      </c>
      <c r="F41" s="4" t="s">
        <v>2158</v>
      </c>
      <c r="G41" s="5" t="str">
        <f t="shared" si="0"/>
        <v>INSERT INTO Prices VALUES('457600',NULL,'553000','TRUE','1110','prpt283');</v>
      </c>
    </row>
    <row r="42" spans="1:7" x14ac:dyDescent="0.2">
      <c r="A42">
        <v>463600</v>
      </c>
      <c r="B42" t="s">
        <v>2919</v>
      </c>
      <c r="C42">
        <v>409600</v>
      </c>
      <c r="D42" t="b">
        <v>1</v>
      </c>
      <c r="E42">
        <v>120</v>
      </c>
      <c r="F42" s="4" t="s">
        <v>1945</v>
      </c>
      <c r="G42" s="5" t="str">
        <f t="shared" si="0"/>
        <v>INSERT INTO Prices VALUES('463600',NULL,'409600','TRUE','120','prpt70');</v>
      </c>
    </row>
    <row r="43" spans="1:7" x14ac:dyDescent="0.2">
      <c r="A43">
        <v>465000</v>
      </c>
      <c r="B43" t="s">
        <v>2919</v>
      </c>
      <c r="C43">
        <v>411100</v>
      </c>
      <c r="D43" t="b">
        <v>0</v>
      </c>
      <c r="E43">
        <v>700.00000000000011</v>
      </c>
      <c r="F43" s="4" t="s">
        <v>2580</v>
      </c>
      <c r="G43" s="5" t="str">
        <f t="shared" si="0"/>
        <v>INSERT INTO Prices VALUES('465000',NULL,'411100','FALSE','700','prpt705');</v>
      </c>
    </row>
    <row r="44" spans="1:7" x14ac:dyDescent="0.2">
      <c r="A44">
        <v>472400</v>
      </c>
      <c r="B44" t="s">
        <v>2919</v>
      </c>
      <c r="C44">
        <v>473700</v>
      </c>
      <c r="D44" t="b">
        <v>1</v>
      </c>
      <c r="E44">
        <v>470</v>
      </c>
      <c r="F44" s="4" t="s">
        <v>2408</v>
      </c>
      <c r="G44" s="5" t="str">
        <f t="shared" si="0"/>
        <v>INSERT INTO Prices VALUES('472400',NULL,'473700','TRUE','470','prpt533');</v>
      </c>
    </row>
    <row r="45" spans="1:7" x14ac:dyDescent="0.2">
      <c r="A45">
        <v>472800</v>
      </c>
      <c r="B45" t="s">
        <v>2919</v>
      </c>
      <c r="C45">
        <v>481800</v>
      </c>
      <c r="D45" t="b">
        <v>0</v>
      </c>
      <c r="E45">
        <v>429.99999999999994</v>
      </c>
      <c r="F45" s="4" t="s">
        <v>2235</v>
      </c>
      <c r="G45" s="5" t="str">
        <f t="shared" si="0"/>
        <v>INSERT INTO Prices VALUES('472800',NULL,'481800','FALSE','430','prpt360');</v>
      </c>
    </row>
    <row r="46" spans="1:7" x14ac:dyDescent="0.2">
      <c r="A46">
        <v>474000</v>
      </c>
      <c r="B46" t="s">
        <v>2919</v>
      </c>
      <c r="C46">
        <v>466599.99999999994</v>
      </c>
      <c r="D46" t="b">
        <v>0</v>
      </c>
      <c r="E46">
        <v>1070</v>
      </c>
      <c r="F46" s="4" t="s">
        <v>1972</v>
      </c>
      <c r="G46" s="5" t="str">
        <f t="shared" si="0"/>
        <v>INSERT INTO Prices VALUES('474000',NULL,'466600','FALSE','1070','prpt97');</v>
      </c>
    </row>
    <row r="47" spans="1:7" x14ac:dyDescent="0.2">
      <c r="A47">
        <v>479300</v>
      </c>
      <c r="B47" t="s">
        <v>2919</v>
      </c>
      <c r="C47">
        <v>450400</v>
      </c>
      <c r="D47" t="b">
        <v>0</v>
      </c>
      <c r="E47">
        <v>500</v>
      </c>
      <c r="F47" s="4" t="s">
        <v>2074</v>
      </c>
      <c r="G47" s="5" t="str">
        <f t="shared" si="0"/>
        <v>INSERT INTO Prices VALUES('479300',NULL,'450400','FALSE','500','prpt199');</v>
      </c>
    </row>
    <row r="48" spans="1:7" x14ac:dyDescent="0.2">
      <c r="A48">
        <v>488100</v>
      </c>
      <c r="B48" t="s">
        <v>2919</v>
      </c>
      <c r="C48">
        <v>492500</v>
      </c>
      <c r="D48" t="b">
        <v>1</v>
      </c>
      <c r="E48">
        <v>540</v>
      </c>
      <c r="F48" s="4" t="s">
        <v>1967</v>
      </c>
      <c r="G48" s="5" t="str">
        <f t="shared" si="0"/>
        <v>INSERT INTO Prices VALUES('488100',NULL,'492500','TRUE','540','prpt92');</v>
      </c>
    </row>
    <row r="49" spans="1:7" x14ac:dyDescent="0.2">
      <c r="A49">
        <v>496200</v>
      </c>
      <c r="B49" t="s">
        <v>2919</v>
      </c>
      <c r="C49">
        <v>582700</v>
      </c>
      <c r="D49" t="b">
        <v>0</v>
      </c>
      <c r="E49">
        <v>230</v>
      </c>
      <c r="F49" s="4" t="s">
        <v>2096</v>
      </c>
      <c r="G49" s="5" t="str">
        <f t="shared" si="0"/>
        <v>INSERT INTO Prices VALUES('496200',NULL,'582700','FALSE','230','prpt221');</v>
      </c>
    </row>
    <row r="50" spans="1:7" x14ac:dyDescent="0.2">
      <c r="A50">
        <v>498900</v>
      </c>
      <c r="B50" t="s">
        <v>2919</v>
      </c>
      <c r="C50">
        <v>525100</v>
      </c>
      <c r="D50" t="b">
        <v>0</v>
      </c>
      <c r="E50">
        <v>370</v>
      </c>
      <c r="F50" s="4" t="s">
        <v>1931</v>
      </c>
      <c r="G50" s="5" t="str">
        <f t="shared" si="0"/>
        <v>INSERT INTO Prices VALUES('498900',NULL,'525100','FALSE','370','prpt56');</v>
      </c>
    </row>
    <row r="51" spans="1:7" x14ac:dyDescent="0.2">
      <c r="A51">
        <v>502000</v>
      </c>
      <c r="B51" t="s">
        <v>2919</v>
      </c>
      <c r="C51">
        <v>543700</v>
      </c>
      <c r="D51" t="b">
        <v>0</v>
      </c>
      <c r="E51">
        <v>1030</v>
      </c>
      <c r="F51" s="4" t="s">
        <v>2108</v>
      </c>
      <c r="G51" s="5" t="str">
        <f t="shared" si="0"/>
        <v>INSERT INTO Prices VALUES('502000',NULL,'543700','FALSE','1030','prpt233');</v>
      </c>
    </row>
    <row r="52" spans="1:7" x14ac:dyDescent="0.2">
      <c r="A52">
        <v>505200</v>
      </c>
      <c r="B52">
        <v>505200.00000000006</v>
      </c>
      <c r="C52">
        <v>555700</v>
      </c>
      <c r="D52" t="b">
        <v>1</v>
      </c>
      <c r="E52">
        <v>500</v>
      </c>
      <c r="F52" s="4" t="s">
        <v>2459</v>
      </c>
      <c r="G52" s="5" t="str">
        <f>"INSERT INTO Prices VALUES('"&amp;A52&amp;"','"&amp;B52&amp;"','"&amp;C52&amp;"','"&amp;D52&amp;"','"&amp;E52&amp;"','"&amp;F52&amp;"');"</f>
        <v>INSERT INTO Prices VALUES('505200','505200','555700','TRUE','500','prpt584');</v>
      </c>
    </row>
    <row r="53" spans="1:7" x14ac:dyDescent="0.2">
      <c r="A53">
        <v>505900</v>
      </c>
      <c r="B53" t="s">
        <v>2919</v>
      </c>
      <c r="C53">
        <v>446200</v>
      </c>
      <c r="D53" t="b">
        <v>1</v>
      </c>
      <c r="E53">
        <v>670</v>
      </c>
      <c r="F53" s="4" t="s">
        <v>2199</v>
      </c>
      <c r="G53" s="5" t="str">
        <f>"INSERT INTO Prices VALUES('"&amp;A53&amp;"',"&amp;B53&amp;",'"&amp;C53&amp;"','"&amp;D53&amp;"','"&amp;E53&amp;"','"&amp;F53&amp;"');"</f>
        <v>INSERT INTO Prices VALUES('505900',NULL,'446200','TRUE','670','prpt324');</v>
      </c>
    </row>
    <row r="54" spans="1:7" x14ac:dyDescent="0.2">
      <c r="A54">
        <v>506900</v>
      </c>
      <c r="B54" t="s">
        <v>2919</v>
      </c>
      <c r="C54">
        <v>479000</v>
      </c>
      <c r="D54" t="b">
        <v>0</v>
      </c>
      <c r="E54">
        <v>530</v>
      </c>
      <c r="F54" s="4" t="s">
        <v>2516</v>
      </c>
      <c r="G54" s="5" t="str">
        <f>"INSERT INTO Prices VALUES('"&amp;A54&amp;"',"&amp;B54&amp;",'"&amp;C54&amp;"','"&amp;D54&amp;"','"&amp;E54&amp;"','"&amp;F54&amp;"');"</f>
        <v>INSERT INTO Prices VALUES('506900',NULL,'479000','FALSE','530','prpt641');</v>
      </c>
    </row>
    <row r="55" spans="1:7" x14ac:dyDescent="0.2">
      <c r="A55">
        <v>519300</v>
      </c>
      <c r="B55" t="s">
        <v>2919</v>
      </c>
      <c r="C55">
        <v>539000</v>
      </c>
      <c r="D55" t="b">
        <v>0</v>
      </c>
      <c r="E55">
        <v>220</v>
      </c>
      <c r="F55" s="4" t="s">
        <v>2364</v>
      </c>
      <c r="G55" s="5" t="str">
        <f>"INSERT INTO Prices VALUES('"&amp;A55&amp;"',"&amp;B55&amp;",'"&amp;C55&amp;"','"&amp;D55&amp;"','"&amp;E55&amp;"','"&amp;F55&amp;"');"</f>
        <v>INSERT INTO Prices VALUES('519300',NULL,'539000','FALSE','220','prpt489');</v>
      </c>
    </row>
    <row r="56" spans="1:7" x14ac:dyDescent="0.2">
      <c r="A56">
        <v>523400</v>
      </c>
      <c r="B56">
        <v>549600</v>
      </c>
      <c r="C56">
        <v>522100</v>
      </c>
      <c r="D56" t="b">
        <v>1</v>
      </c>
      <c r="E56">
        <v>730</v>
      </c>
      <c r="F56" s="4" t="s">
        <v>2405</v>
      </c>
      <c r="G56" s="5" t="str">
        <f>"INSERT INTO Prices VALUES('"&amp;A56&amp;"','"&amp;B56&amp;"','"&amp;C56&amp;"','"&amp;D56&amp;"','"&amp;E56&amp;"','"&amp;F56&amp;"');"</f>
        <v>INSERT INTO Prices VALUES('523400','549600','522100','TRUE','730','prpt530');</v>
      </c>
    </row>
    <row r="57" spans="1:7" x14ac:dyDescent="0.2">
      <c r="A57">
        <v>524400</v>
      </c>
      <c r="B57" t="s">
        <v>2919</v>
      </c>
      <c r="C57">
        <v>650400.00000000012</v>
      </c>
      <c r="D57" t="b">
        <v>0</v>
      </c>
      <c r="E57">
        <v>1630</v>
      </c>
      <c r="F57" s="4" t="s">
        <v>2253</v>
      </c>
      <c r="G57" s="5" t="str">
        <f>"INSERT INTO Prices VALUES('"&amp;A57&amp;"',"&amp;B57&amp;",'"&amp;C57&amp;"','"&amp;D57&amp;"','"&amp;E57&amp;"','"&amp;F57&amp;"');"</f>
        <v>INSERT INTO Prices VALUES('524400',NULL,'650400','FALSE','1630','prpt378');</v>
      </c>
    </row>
    <row r="58" spans="1:7" x14ac:dyDescent="0.2">
      <c r="A58">
        <v>528500</v>
      </c>
      <c r="B58">
        <v>576100</v>
      </c>
      <c r="C58">
        <v>581900</v>
      </c>
      <c r="D58" t="b">
        <v>0</v>
      </c>
      <c r="E58">
        <v>990</v>
      </c>
      <c r="F58" s="4" t="s">
        <v>2004</v>
      </c>
      <c r="G58" s="5" t="str">
        <f>"INSERT INTO Prices VALUES('"&amp;A58&amp;"','"&amp;B58&amp;"','"&amp;C58&amp;"','"&amp;D58&amp;"','"&amp;E58&amp;"','"&amp;F58&amp;"');"</f>
        <v>INSERT INTO Prices VALUES('528500','576100','581900','FALSE','990','prpt129');</v>
      </c>
    </row>
    <row r="59" spans="1:7" x14ac:dyDescent="0.2">
      <c r="A59">
        <v>530400</v>
      </c>
      <c r="B59">
        <v>514500</v>
      </c>
      <c r="C59">
        <v>632800</v>
      </c>
      <c r="D59" t="b">
        <v>0</v>
      </c>
      <c r="E59">
        <v>890</v>
      </c>
      <c r="F59" s="4" t="s">
        <v>2025</v>
      </c>
      <c r="G59" s="5" t="str">
        <f>"INSERT INTO Prices VALUES('"&amp;A59&amp;"','"&amp;B59&amp;"','"&amp;C59&amp;"','"&amp;D59&amp;"','"&amp;E59&amp;"','"&amp;F59&amp;"');"</f>
        <v>INSERT INTO Prices VALUES('530400','514500','632800','FALSE','890','prpt150');</v>
      </c>
    </row>
    <row r="60" spans="1:7" x14ac:dyDescent="0.2">
      <c r="A60">
        <v>532000</v>
      </c>
      <c r="B60" t="s">
        <v>2919</v>
      </c>
      <c r="C60">
        <v>719800</v>
      </c>
      <c r="D60" t="b">
        <v>0</v>
      </c>
      <c r="E60">
        <v>140</v>
      </c>
      <c r="F60" s="4" t="s">
        <v>1934</v>
      </c>
      <c r="G60" s="5" t="str">
        <f>"INSERT INTO Prices VALUES('"&amp;A60&amp;"',"&amp;B60&amp;",'"&amp;C60&amp;"','"&amp;D60&amp;"','"&amp;E60&amp;"','"&amp;F60&amp;"');"</f>
        <v>INSERT INTO Prices VALUES('532000',NULL,'719800','FALSE','140','prpt59');</v>
      </c>
    </row>
    <row r="61" spans="1:7" x14ac:dyDescent="0.2">
      <c r="A61">
        <v>540500</v>
      </c>
      <c r="B61" t="s">
        <v>2919</v>
      </c>
      <c r="C61">
        <v>692400</v>
      </c>
      <c r="D61" t="b">
        <v>0</v>
      </c>
      <c r="E61">
        <v>970</v>
      </c>
      <c r="F61" s="4" t="s">
        <v>2265</v>
      </c>
      <c r="G61" s="5" t="str">
        <f>"INSERT INTO Prices VALUES('"&amp;A61&amp;"',"&amp;B61&amp;",'"&amp;C61&amp;"','"&amp;D61&amp;"','"&amp;E61&amp;"','"&amp;F61&amp;"');"</f>
        <v>INSERT INTO Prices VALUES('540500',NULL,'692400','FALSE','970','prpt390');</v>
      </c>
    </row>
    <row r="62" spans="1:7" x14ac:dyDescent="0.2">
      <c r="A62">
        <v>548400</v>
      </c>
      <c r="B62">
        <v>630700</v>
      </c>
      <c r="C62">
        <v>687500</v>
      </c>
      <c r="D62" t="b">
        <v>0</v>
      </c>
      <c r="E62">
        <v>1310</v>
      </c>
      <c r="F62" s="4" t="s">
        <v>1881</v>
      </c>
      <c r="G62" s="5" t="str">
        <f>"INSERT INTO Prices VALUES('"&amp;A62&amp;"','"&amp;B62&amp;"','"&amp;C62&amp;"','"&amp;D62&amp;"','"&amp;E62&amp;"','"&amp;F62&amp;"');"</f>
        <v>INSERT INTO Prices VALUES('548400','630700','687500','FALSE','1310','prpt6');</v>
      </c>
    </row>
    <row r="63" spans="1:7" x14ac:dyDescent="0.2">
      <c r="A63">
        <v>551600</v>
      </c>
      <c r="B63">
        <v>535100</v>
      </c>
      <c r="C63">
        <v>545800</v>
      </c>
      <c r="D63" t="b">
        <v>0</v>
      </c>
      <c r="E63">
        <v>930</v>
      </c>
      <c r="F63" s="4" t="s">
        <v>1991</v>
      </c>
      <c r="G63" s="5" t="str">
        <f>"INSERT INTO Prices VALUES('"&amp;A63&amp;"','"&amp;B63&amp;"','"&amp;C63&amp;"','"&amp;D63&amp;"','"&amp;E63&amp;"','"&amp;F63&amp;"');"</f>
        <v>INSERT INTO Prices VALUES('551600','535100','545800','FALSE','930','prpt116');</v>
      </c>
    </row>
    <row r="64" spans="1:7" x14ac:dyDescent="0.2">
      <c r="A64">
        <v>552000</v>
      </c>
      <c r="B64" t="s">
        <v>2919</v>
      </c>
      <c r="C64">
        <v>586400</v>
      </c>
      <c r="D64" t="b">
        <v>0</v>
      </c>
      <c r="E64">
        <v>1409.9999999999998</v>
      </c>
      <c r="F64" s="4" t="s">
        <v>1947</v>
      </c>
      <c r="G64" s="5" t="str">
        <f>"INSERT INTO Prices VALUES('"&amp;A64&amp;"',"&amp;B64&amp;",'"&amp;C64&amp;"','"&amp;D64&amp;"','"&amp;E64&amp;"','"&amp;F64&amp;"');"</f>
        <v>INSERT INTO Prices VALUES('552000',NULL,'586400','FALSE','1410','prpt72');</v>
      </c>
    </row>
    <row r="65" spans="1:7" x14ac:dyDescent="0.2">
      <c r="A65">
        <v>555600</v>
      </c>
      <c r="B65">
        <v>538900</v>
      </c>
      <c r="C65">
        <v>630500</v>
      </c>
      <c r="D65" t="b">
        <v>1</v>
      </c>
      <c r="E65">
        <v>1260</v>
      </c>
      <c r="F65" s="4" t="s">
        <v>1896</v>
      </c>
      <c r="G65" s="5" t="str">
        <f>"INSERT INTO Prices VALUES('"&amp;A65&amp;"','"&amp;B65&amp;"','"&amp;C65&amp;"','"&amp;D65&amp;"','"&amp;E65&amp;"','"&amp;F65&amp;"');"</f>
        <v>INSERT INTO Prices VALUES('555600','538900','630500','TRUE','1260','prpt21');</v>
      </c>
    </row>
    <row r="66" spans="1:7" x14ac:dyDescent="0.2">
      <c r="A66">
        <v>555700</v>
      </c>
      <c r="B66" t="s">
        <v>2919</v>
      </c>
      <c r="C66">
        <v>661500</v>
      </c>
      <c r="D66" t="b">
        <v>0</v>
      </c>
      <c r="E66">
        <v>1190</v>
      </c>
      <c r="F66" s="4" t="s">
        <v>2269</v>
      </c>
      <c r="G66" s="5" t="str">
        <f>"INSERT INTO Prices VALUES('"&amp;A66&amp;"',"&amp;B66&amp;",'"&amp;C66&amp;"','"&amp;D66&amp;"','"&amp;E66&amp;"','"&amp;F66&amp;"');"</f>
        <v>INSERT INTO Prices VALUES('555700',NULL,'661500','FALSE','1190','prpt394');</v>
      </c>
    </row>
    <row r="67" spans="1:7" x14ac:dyDescent="0.2">
      <c r="A67">
        <v>556700</v>
      </c>
      <c r="B67" t="s">
        <v>2919</v>
      </c>
      <c r="C67">
        <v>609200</v>
      </c>
      <c r="D67" t="b">
        <v>1</v>
      </c>
      <c r="E67">
        <v>1040</v>
      </c>
      <c r="F67" s="4" t="s">
        <v>1957</v>
      </c>
      <c r="G67" s="5" t="str">
        <f>"INSERT INTO Prices VALUES('"&amp;A67&amp;"',"&amp;B67&amp;",'"&amp;C67&amp;"','"&amp;D67&amp;"','"&amp;E67&amp;"','"&amp;F67&amp;"');"</f>
        <v>INSERT INTO Prices VALUES('556700',NULL,'609200','TRUE','1040','prpt82');</v>
      </c>
    </row>
    <row r="68" spans="1:7" x14ac:dyDescent="0.2">
      <c r="A68">
        <v>558200</v>
      </c>
      <c r="B68">
        <v>508000</v>
      </c>
      <c r="C68">
        <v>589300</v>
      </c>
      <c r="D68" t="b">
        <v>0</v>
      </c>
      <c r="E68">
        <v>1120</v>
      </c>
      <c r="F68" s="4" t="s">
        <v>2388</v>
      </c>
      <c r="G68" s="5" t="str">
        <f>"INSERT INTO Prices VALUES('"&amp;A68&amp;"','"&amp;B68&amp;"','"&amp;C68&amp;"','"&amp;D68&amp;"','"&amp;E68&amp;"','"&amp;F68&amp;"');"</f>
        <v>INSERT INTO Prices VALUES('558200','508000','589300','FALSE','1120','prpt513');</v>
      </c>
    </row>
    <row r="69" spans="1:7" x14ac:dyDescent="0.2">
      <c r="A69">
        <v>558600</v>
      </c>
      <c r="B69" t="s">
        <v>2919</v>
      </c>
      <c r="C69">
        <v>643199.99999999988</v>
      </c>
      <c r="D69" t="b">
        <v>0</v>
      </c>
      <c r="E69">
        <v>1610</v>
      </c>
      <c r="F69" s="4" t="s">
        <v>2523</v>
      </c>
      <c r="G69" s="5" t="str">
        <f t="shared" ref="G69:G74" si="1">"INSERT INTO Prices VALUES('"&amp;A69&amp;"',"&amp;B69&amp;",'"&amp;C69&amp;"','"&amp;D69&amp;"','"&amp;E69&amp;"','"&amp;F69&amp;"');"</f>
        <v>INSERT INTO Prices VALUES('558600',NULL,'643200','FALSE','1610','prpt648');</v>
      </c>
    </row>
    <row r="70" spans="1:7" x14ac:dyDescent="0.2">
      <c r="A70">
        <v>559100</v>
      </c>
      <c r="B70" t="s">
        <v>2919</v>
      </c>
      <c r="C70">
        <v>558900</v>
      </c>
      <c r="D70" t="b">
        <v>0</v>
      </c>
      <c r="E70">
        <v>560</v>
      </c>
      <c r="F70" s="4" t="s">
        <v>2529</v>
      </c>
      <c r="G70" s="5" t="str">
        <f t="shared" si="1"/>
        <v>INSERT INTO Prices VALUES('559100',NULL,'558900','FALSE','560','prpt654');</v>
      </c>
    </row>
    <row r="71" spans="1:7" x14ac:dyDescent="0.2">
      <c r="A71">
        <v>560500</v>
      </c>
      <c r="B71" t="s">
        <v>2919</v>
      </c>
      <c r="C71">
        <v>728500</v>
      </c>
      <c r="D71" t="b">
        <v>0</v>
      </c>
      <c r="E71">
        <v>1170</v>
      </c>
      <c r="F71" s="4" t="s">
        <v>2419</v>
      </c>
      <c r="G71" s="5" t="str">
        <f t="shared" si="1"/>
        <v>INSERT INTO Prices VALUES('560500',NULL,'728500','FALSE','1170','prpt544');</v>
      </c>
    </row>
    <row r="72" spans="1:7" x14ac:dyDescent="0.2">
      <c r="A72">
        <v>562900</v>
      </c>
      <c r="B72" t="s">
        <v>2919</v>
      </c>
      <c r="C72">
        <v>636100</v>
      </c>
      <c r="D72" t="b">
        <v>1</v>
      </c>
      <c r="E72">
        <v>1340</v>
      </c>
      <c r="F72" s="4" t="s">
        <v>2174</v>
      </c>
      <c r="G72" s="5" t="str">
        <f t="shared" si="1"/>
        <v>INSERT INTO Prices VALUES('562900',NULL,'636100','TRUE','1340','prpt299');</v>
      </c>
    </row>
    <row r="73" spans="1:7" x14ac:dyDescent="0.2">
      <c r="A73">
        <v>565500</v>
      </c>
      <c r="B73" t="s">
        <v>2919</v>
      </c>
      <c r="C73">
        <v>678100</v>
      </c>
      <c r="D73" t="b">
        <v>1</v>
      </c>
      <c r="E73">
        <v>1080</v>
      </c>
      <c r="F73" s="4" t="s">
        <v>2082</v>
      </c>
      <c r="G73" s="5" t="str">
        <f t="shared" si="1"/>
        <v>INSERT INTO Prices VALUES('565500',NULL,'678100','TRUE','1080','prpt207');</v>
      </c>
    </row>
    <row r="74" spans="1:7" x14ac:dyDescent="0.2">
      <c r="A74">
        <v>566100</v>
      </c>
      <c r="B74" t="s">
        <v>2919</v>
      </c>
      <c r="C74">
        <v>504400</v>
      </c>
      <c r="D74" t="b">
        <v>0</v>
      </c>
      <c r="E74">
        <v>300</v>
      </c>
      <c r="F74" s="4" t="s">
        <v>1923</v>
      </c>
      <c r="G74" s="5" t="str">
        <f t="shared" si="1"/>
        <v>INSERT INTO Prices VALUES('566100',NULL,'504400','FALSE','300','prpt48');</v>
      </c>
    </row>
    <row r="75" spans="1:7" x14ac:dyDescent="0.2">
      <c r="A75">
        <v>569300</v>
      </c>
      <c r="B75">
        <v>535100</v>
      </c>
      <c r="C75">
        <v>524400</v>
      </c>
      <c r="D75" t="b">
        <v>1</v>
      </c>
      <c r="E75">
        <v>790</v>
      </c>
      <c r="F75" s="4" t="s">
        <v>2369</v>
      </c>
      <c r="G75" s="5" t="str">
        <f>"INSERT INTO Prices VALUES('"&amp;A75&amp;"','"&amp;B75&amp;"','"&amp;C75&amp;"','"&amp;D75&amp;"','"&amp;E75&amp;"','"&amp;F75&amp;"');"</f>
        <v>INSERT INTO Prices VALUES('569300','535100','524400','TRUE','790','prpt494');</v>
      </c>
    </row>
    <row r="76" spans="1:7" x14ac:dyDescent="0.2">
      <c r="A76">
        <v>573900</v>
      </c>
      <c r="B76" t="s">
        <v>2919</v>
      </c>
      <c r="C76">
        <v>547500</v>
      </c>
      <c r="D76" t="b">
        <v>1</v>
      </c>
      <c r="E76">
        <v>1150</v>
      </c>
      <c r="F76" s="4" t="s">
        <v>1922</v>
      </c>
      <c r="G76" s="5" t="str">
        <f>"INSERT INTO Prices VALUES('"&amp;A76&amp;"',"&amp;B76&amp;",'"&amp;C76&amp;"','"&amp;D76&amp;"','"&amp;E76&amp;"','"&amp;F76&amp;"');"</f>
        <v>INSERT INTO Prices VALUES('573900',NULL,'547500','TRUE','1150','prpt47');</v>
      </c>
    </row>
    <row r="77" spans="1:7" x14ac:dyDescent="0.2">
      <c r="A77">
        <v>574300</v>
      </c>
      <c r="B77" t="s">
        <v>2919</v>
      </c>
      <c r="C77">
        <v>571500</v>
      </c>
      <c r="D77" t="b">
        <v>0</v>
      </c>
      <c r="E77">
        <v>800</v>
      </c>
      <c r="F77" s="4" t="s">
        <v>2357</v>
      </c>
      <c r="G77" s="5" t="str">
        <f>"INSERT INTO Prices VALUES('"&amp;A77&amp;"',"&amp;B77&amp;",'"&amp;C77&amp;"','"&amp;D77&amp;"','"&amp;E77&amp;"','"&amp;F77&amp;"');"</f>
        <v>INSERT INTO Prices VALUES('574300',NULL,'571500','FALSE','800','prpt482');</v>
      </c>
    </row>
    <row r="78" spans="1:7" x14ac:dyDescent="0.2">
      <c r="A78">
        <v>575000</v>
      </c>
      <c r="B78" t="s">
        <v>2919</v>
      </c>
      <c r="C78">
        <v>486500</v>
      </c>
      <c r="D78" t="b">
        <v>0</v>
      </c>
      <c r="E78">
        <v>50</v>
      </c>
      <c r="F78" s="4" t="s">
        <v>2491</v>
      </c>
      <c r="G78" s="5" t="str">
        <f>"INSERT INTO Prices VALUES('"&amp;A78&amp;"',"&amp;B78&amp;",'"&amp;C78&amp;"','"&amp;D78&amp;"','"&amp;E78&amp;"','"&amp;F78&amp;"');"</f>
        <v>INSERT INTO Prices VALUES('575000',NULL,'486500','FALSE','50','prpt616');</v>
      </c>
    </row>
    <row r="79" spans="1:7" x14ac:dyDescent="0.2">
      <c r="A79">
        <v>575700</v>
      </c>
      <c r="B79" t="s">
        <v>2919</v>
      </c>
      <c r="C79">
        <v>741600</v>
      </c>
      <c r="D79" t="b">
        <v>1</v>
      </c>
      <c r="E79">
        <v>150</v>
      </c>
      <c r="F79" s="4" t="s">
        <v>2273</v>
      </c>
      <c r="G79" s="5" t="str">
        <f>"INSERT INTO Prices VALUES('"&amp;A79&amp;"',"&amp;B79&amp;",'"&amp;C79&amp;"','"&amp;D79&amp;"','"&amp;E79&amp;"','"&amp;F79&amp;"');"</f>
        <v>INSERT INTO Prices VALUES('575700',NULL,'741600','TRUE','150','prpt398');</v>
      </c>
    </row>
    <row r="80" spans="1:7" x14ac:dyDescent="0.2">
      <c r="A80">
        <v>575900</v>
      </c>
      <c r="B80">
        <v>598900</v>
      </c>
      <c r="C80">
        <v>634800</v>
      </c>
      <c r="D80" t="b">
        <v>0</v>
      </c>
      <c r="E80">
        <v>1080</v>
      </c>
      <c r="F80" s="4" t="s">
        <v>2028</v>
      </c>
      <c r="G80" s="5" t="str">
        <f>"INSERT INTO Prices VALUES('"&amp;A80&amp;"','"&amp;B80&amp;"','"&amp;C80&amp;"','"&amp;D80&amp;"','"&amp;E80&amp;"','"&amp;F80&amp;"');"</f>
        <v>INSERT INTO Prices VALUES('575900','598900','634800','FALSE','1080','prpt153');</v>
      </c>
    </row>
    <row r="81" spans="1:7" x14ac:dyDescent="0.2">
      <c r="A81">
        <v>576400</v>
      </c>
      <c r="B81" t="s">
        <v>2919</v>
      </c>
      <c r="C81">
        <v>769000</v>
      </c>
      <c r="D81" t="b">
        <v>0</v>
      </c>
      <c r="E81">
        <v>1230</v>
      </c>
      <c r="F81" s="4" t="s">
        <v>1961</v>
      </c>
      <c r="G81" s="5" t="str">
        <f>"INSERT INTO Prices VALUES('"&amp;A81&amp;"',"&amp;B81&amp;",'"&amp;C81&amp;"','"&amp;D81&amp;"','"&amp;E81&amp;"','"&amp;F81&amp;"');"</f>
        <v>INSERT INTO Prices VALUES('576400',NULL,'769000','FALSE','1230','prpt86');</v>
      </c>
    </row>
    <row r="82" spans="1:7" x14ac:dyDescent="0.2">
      <c r="A82">
        <v>579300</v>
      </c>
      <c r="B82" t="s">
        <v>2919</v>
      </c>
      <c r="C82">
        <v>516700</v>
      </c>
      <c r="D82" t="b">
        <v>0</v>
      </c>
      <c r="E82">
        <v>1240</v>
      </c>
      <c r="F82" s="4" t="s">
        <v>2221</v>
      </c>
      <c r="G82" s="5" t="str">
        <f>"INSERT INTO Prices VALUES('"&amp;A82&amp;"',"&amp;B82&amp;",'"&amp;C82&amp;"','"&amp;D82&amp;"','"&amp;E82&amp;"','"&amp;F82&amp;"');"</f>
        <v>INSERT INTO Prices VALUES('579300',NULL,'516700','FALSE','1240','prpt346');</v>
      </c>
    </row>
    <row r="83" spans="1:7" x14ac:dyDescent="0.2">
      <c r="A83">
        <v>579800</v>
      </c>
      <c r="B83" t="s">
        <v>2919</v>
      </c>
      <c r="C83">
        <v>674900</v>
      </c>
      <c r="D83" t="b">
        <v>0</v>
      </c>
      <c r="E83">
        <v>1550</v>
      </c>
      <c r="F83" s="4" t="s">
        <v>2179</v>
      </c>
      <c r="G83" s="5" t="str">
        <f>"INSERT INTO Prices VALUES('"&amp;A83&amp;"',"&amp;B83&amp;",'"&amp;C83&amp;"','"&amp;D83&amp;"','"&amp;E83&amp;"','"&amp;F83&amp;"');"</f>
        <v>INSERT INTO Prices VALUES('579800',NULL,'674900','FALSE','1550','prpt304');</v>
      </c>
    </row>
    <row r="84" spans="1:7" x14ac:dyDescent="0.2">
      <c r="A84">
        <v>583400</v>
      </c>
      <c r="B84">
        <v>519200</v>
      </c>
      <c r="C84">
        <v>602300</v>
      </c>
      <c r="D84" t="b">
        <v>1</v>
      </c>
      <c r="E84">
        <v>840</v>
      </c>
      <c r="F84" s="4" t="s">
        <v>2030</v>
      </c>
      <c r="G84" s="5" t="str">
        <f>"INSERT INTO Prices VALUES('"&amp;A84&amp;"','"&amp;B84&amp;"','"&amp;C84&amp;"','"&amp;D84&amp;"','"&amp;E84&amp;"','"&amp;F84&amp;"');"</f>
        <v>INSERT INTO Prices VALUES('583400','519200','602300','TRUE','840','prpt155');</v>
      </c>
    </row>
    <row r="85" spans="1:7" x14ac:dyDescent="0.2">
      <c r="A85">
        <v>586900</v>
      </c>
      <c r="B85" t="s">
        <v>2919</v>
      </c>
      <c r="C85">
        <v>612400</v>
      </c>
      <c r="D85" t="b">
        <v>0</v>
      </c>
      <c r="E85">
        <v>60</v>
      </c>
      <c r="F85" s="4" t="s">
        <v>2513</v>
      </c>
      <c r="G85" s="5" t="str">
        <f t="shared" ref="G85:G91" si="2">"INSERT INTO Prices VALUES('"&amp;A85&amp;"',"&amp;B85&amp;",'"&amp;C85&amp;"','"&amp;D85&amp;"','"&amp;E85&amp;"','"&amp;F85&amp;"');"</f>
        <v>INSERT INTO Prices VALUES('586900',NULL,'612400','FALSE','60','prpt638');</v>
      </c>
    </row>
    <row r="86" spans="1:7" x14ac:dyDescent="0.2">
      <c r="A86">
        <v>588900</v>
      </c>
      <c r="B86" t="s">
        <v>2919</v>
      </c>
      <c r="C86">
        <v>622600</v>
      </c>
      <c r="D86" t="b">
        <v>0</v>
      </c>
      <c r="E86">
        <v>1429.9999999999998</v>
      </c>
      <c r="F86" s="4" t="s">
        <v>2548</v>
      </c>
      <c r="G86" s="5" t="str">
        <f t="shared" si="2"/>
        <v>INSERT INTO Prices VALUES('588900',NULL,'622600','FALSE','1430','prpt673');</v>
      </c>
    </row>
    <row r="87" spans="1:7" x14ac:dyDescent="0.2">
      <c r="A87">
        <v>589000</v>
      </c>
      <c r="B87" t="s">
        <v>2919</v>
      </c>
      <c r="C87">
        <v>618700</v>
      </c>
      <c r="D87" t="b">
        <v>1</v>
      </c>
      <c r="E87">
        <v>869.99999999999989</v>
      </c>
      <c r="F87" s="4" t="s">
        <v>2286</v>
      </c>
      <c r="G87" s="5" t="str">
        <f t="shared" si="2"/>
        <v>INSERT INTO Prices VALUES('589000',NULL,'618700','TRUE','870','prpt411');</v>
      </c>
    </row>
    <row r="88" spans="1:7" x14ac:dyDescent="0.2">
      <c r="A88">
        <v>589400</v>
      </c>
      <c r="B88" t="s">
        <v>2919</v>
      </c>
      <c r="C88">
        <v>595400</v>
      </c>
      <c r="D88" t="b">
        <v>0</v>
      </c>
      <c r="E88">
        <v>1010.0000000000001</v>
      </c>
      <c r="F88" s="4" t="s">
        <v>2172</v>
      </c>
      <c r="G88" s="5" t="str">
        <f t="shared" si="2"/>
        <v>INSERT INTO Prices VALUES('589400',NULL,'595400','FALSE','1010','prpt297');</v>
      </c>
    </row>
    <row r="89" spans="1:7" x14ac:dyDescent="0.2">
      <c r="A89">
        <v>590200</v>
      </c>
      <c r="B89" t="s">
        <v>2919</v>
      </c>
      <c r="C89">
        <v>766100</v>
      </c>
      <c r="D89" t="b">
        <v>0</v>
      </c>
      <c r="E89">
        <v>310</v>
      </c>
      <c r="F89" s="4" t="s">
        <v>1898</v>
      </c>
      <c r="G89" s="5" t="str">
        <f t="shared" si="2"/>
        <v>INSERT INTO Prices VALUES('590200',NULL,'766100','FALSE','310','prpt23');</v>
      </c>
    </row>
    <row r="90" spans="1:7" x14ac:dyDescent="0.2">
      <c r="A90">
        <v>590400</v>
      </c>
      <c r="B90" t="s">
        <v>2919</v>
      </c>
      <c r="C90">
        <v>638300</v>
      </c>
      <c r="D90" t="b">
        <v>0</v>
      </c>
      <c r="E90">
        <v>770</v>
      </c>
      <c r="F90" s="4" t="s">
        <v>2583</v>
      </c>
      <c r="G90" s="5" t="str">
        <f t="shared" si="2"/>
        <v>INSERT INTO Prices VALUES('590400',NULL,'638300','FALSE','770','prpt708');</v>
      </c>
    </row>
    <row r="91" spans="1:7" x14ac:dyDescent="0.2">
      <c r="A91">
        <v>593100</v>
      </c>
      <c r="B91" t="s">
        <v>2919</v>
      </c>
      <c r="C91">
        <v>790800</v>
      </c>
      <c r="D91" t="b">
        <v>0</v>
      </c>
      <c r="E91">
        <v>1980</v>
      </c>
      <c r="F91" s="4" t="s">
        <v>1950</v>
      </c>
      <c r="G91" s="5" t="str">
        <f t="shared" si="2"/>
        <v>INSERT INTO Prices VALUES('593100',NULL,'790800','FALSE','1980','prpt75');</v>
      </c>
    </row>
    <row r="92" spans="1:7" x14ac:dyDescent="0.2">
      <c r="A92">
        <v>605200</v>
      </c>
      <c r="B92">
        <v>562800</v>
      </c>
      <c r="C92">
        <v>607800</v>
      </c>
      <c r="D92" t="b">
        <v>0</v>
      </c>
      <c r="E92">
        <v>360</v>
      </c>
      <c r="F92" s="4" t="s">
        <v>2475</v>
      </c>
      <c r="G92" s="5" t="str">
        <f>"INSERT INTO Prices VALUES('"&amp;A92&amp;"','"&amp;B92&amp;"','"&amp;C92&amp;"','"&amp;D92&amp;"','"&amp;E92&amp;"','"&amp;F92&amp;"');"</f>
        <v>INSERT INTO Prices VALUES('605200','562800','607800','FALSE','360','prpt600');</v>
      </c>
    </row>
    <row r="93" spans="1:7" x14ac:dyDescent="0.2">
      <c r="A93">
        <v>605500</v>
      </c>
      <c r="B93" t="s">
        <v>2919</v>
      </c>
      <c r="C93">
        <v>614400</v>
      </c>
      <c r="D93" t="b">
        <v>0</v>
      </c>
      <c r="E93">
        <v>859.99999999999989</v>
      </c>
      <c r="F93" s="4" t="s">
        <v>2200</v>
      </c>
      <c r="G93" s="5" t="str">
        <f>"INSERT INTO Prices VALUES('"&amp;A93&amp;"',"&amp;B93&amp;",'"&amp;C93&amp;"','"&amp;D93&amp;"','"&amp;E93&amp;"','"&amp;F93&amp;"');"</f>
        <v>INSERT INTO Prices VALUES('605500',NULL,'614400','FALSE','860','prpt325');</v>
      </c>
    </row>
    <row r="94" spans="1:7" x14ac:dyDescent="0.2">
      <c r="A94">
        <v>605500</v>
      </c>
      <c r="B94" t="s">
        <v>2919</v>
      </c>
      <c r="C94">
        <v>558400</v>
      </c>
      <c r="D94" t="b">
        <v>0</v>
      </c>
      <c r="E94">
        <v>450</v>
      </c>
      <c r="F94" s="4" t="s">
        <v>2563</v>
      </c>
      <c r="G94" s="5" t="str">
        <f>"INSERT INTO Prices VALUES('"&amp;A94&amp;"',"&amp;B94&amp;",'"&amp;C94&amp;"','"&amp;D94&amp;"','"&amp;E94&amp;"','"&amp;F94&amp;"');"</f>
        <v>INSERT INTO Prices VALUES('605500',NULL,'558400','FALSE','450','prpt688');</v>
      </c>
    </row>
    <row r="95" spans="1:7" x14ac:dyDescent="0.2">
      <c r="A95">
        <v>607500</v>
      </c>
      <c r="B95">
        <v>674300.00000000012</v>
      </c>
      <c r="C95">
        <v>809200</v>
      </c>
      <c r="D95" t="b">
        <v>0</v>
      </c>
      <c r="E95">
        <v>2020.0000000000002</v>
      </c>
      <c r="F95" s="4" t="s">
        <v>2327</v>
      </c>
      <c r="G95" s="5" t="str">
        <f>"INSERT INTO Prices VALUES('"&amp;A95&amp;"','"&amp;B95&amp;"','"&amp;C95&amp;"','"&amp;D95&amp;"','"&amp;E95&amp;"','"&amp;F95&amp;"');"</f>
        <v>INSERT INTO Prices VALUES('607500','674300','809200','FALSE','2020','prpt452');</v>
      </c>
    </row>
    <row r="96" spans="1:7" x14ac:dyDescent="0.2">
      <c r="A96">
        <v>607800</v>
      </c>
      <c r="B96">
        <v>650300</v>
      </c>
      <c r="C96">
        <v>650300</v>
      </c>
      <c r="D96" t="b">
        <v>1</v>
      </c>
      <c r="E96">
        <v>130</v>
      </c>
      <c r="F96" s="4" t="s">
        <v>1980</v>
      </c>
      <c r="G96" s="5" t="str">
        <f>"INSERT INTO Prices VALUES('"&amp;A96&amp;"','"&amp;B96&amp;"','"&amp;C96&amp;"','"&amp;D96&amp;"','"&amp;E96&amp;"','"&amp;F96&amp;"');"</f>
        <v>INSERT INTO Prices VALUES('607800','650300','650300','TRUE','130','prpt105');</v>
      </c>
    </row>
    <row r="97" spans="1:7" x14ac:dyDescent="0.2">
      <c r="A97">
        <v>610500</v>
      </c>
      <c r="B97">
        <v>592200</v>
      </c>
      <c r="C97">
        <v>657300</v>
      </c>
      <c r="D97" t="b">
        <v>0</v>
      </c>
      <c r="E97">
        <v>330</v>
      </c>
      <c r="F97" s="4" t="s">
        <v>2340</v>
      </c>
      <c r="G97" s="5" t="str">
        <f>"INSERT INTO Prices VALUES('"&amp;A97&amp;"','"&amp;B97&amp;"','"&amp;C97&amp;"','"&amp;D97&amp;"','"&amp;E97&amp;"','"&amp;F97&amp;"');"</f>
        <v>INSERT INTO Prices VALUES('610500','592200','657300','FALSE','330','prpt465');</v>
      </c>
    </row>
    <row r="98" spans="1:7" x14ac:dyDescent="0.2">
      <c r="A98">
        <v>610900</v>
      </c>
      <c r="B98">
        <v>598700</v>
      </c>
      <c r="C98">
        <v>730400.00000000012</v>
      </c>
      <c r="D98" t="b">
        <v>0</v>
      </c>
      <c r="E98">
        <v>220</v>
      </c>
      <c r="F98" s="4" t="s">
        <v>2445</v>
      </c>
      <c r="G98" s="5" t="str">
        <f>"INSERT INTO Prices VALUES('"&amp;A98&amp;"','"&amp;B98&amp;"','"&amp;C98&amp;"','"&amp;D98&amp;"','"&amp;E98&amp;"','"&amp;F98&amp;"');"</f>
        <v>INSERT INTO Prices VALUES('610900','598700','730400','FALSE','220','prpt570');</v>
      </c>
    </row>
    <row r="99" spans="1:7" x14ac:dyDescent="0.2">
      <c r="A99">
        <v>610900</v>
      </c>
      <c r="B99" t="s">
        <v>2919</v>
      </c>
      <c r="C99">
        <v>567400</v>
      </c>
      <c r="D99" t="b">
        <v>1</v>
      </c>
      <c r="E99">
        <v>450</v>
      </c>
      <c r="F99" s="4" t="s">
        <v>2094</v>
      </c>
      <c r="G99" s="5" t="str">
        <f>"INSERT INTO Prices VALUES('"&amp;A99&amp;"',"&amp;B99&amp;",'"&amp;C99&amp;"','"&amp;D99&amp;"','"&amp;E99&amp;"','"&amp;F99&amp;"');"</f>
        <v>INSERT INTO Prices VALUES('610900',NULL,'567400','TRUE','450','prpt219');</v>
      </c>
    </row>
    <row r="100" spans="1:7" x14ac:dyDescent="0.2">
      <c r="A100">
        <v>611500</v>
      </c>
      <c r="B100">
        <v>666500</v>
      </c>
      <c r="C100">
        <v>799800</v>
      </c>
      <c r="D100" t="b">
        <v>1</v>
      </c>
      <c r="E100">
        <v>160</v>
      </c>
      <c r="F100" s="4" t="s">
        <v>2368</v>
      </c>
      <c r="G100" s="5" t="str">
        <f>"INSERT INTO Prices VALUES('"&amp;A100&amp;"','"&amp;B100&amp;"','"&amp;C100&amp;"','"&amp;D100&amp;"','"&amp;E100&amp;"','"&amp;F100&amp;"');"</f>
        <v>INSERT INTO Prices VALUES('611500','666500','799800','TRUE','160','prpt493');</v>
      </c>
    </row>
    <row r="101" spans="1:7" x14ac:dyDescent="0.2">
      <c r="A101">
        <v>611800</v>
      </c>
      <c r="B101">
        <v>697500</v>
      </c>
      <c r="C101">
        <v>871900</v>
      </c>
      <c r="D101" t="b">
        <v>0</v>
      </c>
      <c r="E101">
        <v>869.99999999999989</v>
      </c>
      <c r="F101" s="4" t="s">
        <v>2003</v>
      </c>
      <c r="G101" s="5" t="str">
        <f>"INSERT INTO Prices VALUES('"&amp;A101&amp;"','"&amp;B101&amp;"','"&amp;C101&amp;"','"&amp;D101&amp;"','"&amp;E101&amp;"','"&amp;F101&amp;"');"</f>
        <v>INSERT INTO Prices VALUES('611800','697500','871900','FALSE','870','prpt128');</v>
      </c>
    </row>
    <row r="102" spans="1:7" x14ac:dyDescent="0.2">
      <c r="A102">
        <v>613300</v>
      </c>
      <c r="B102" t="s">
        <v>2919</v>
      </c>
      <c r="C102">
        <v>638200</v>
      </c>
      <c r="D102" t="b">
        <v>0</v>
      </c>
      <c r="E102">
        <v>700.00000000000011</v>
      </c>
      <c r="F102" s="4" t="s">
        <v>2053</v>
      </c>
      <c r="G102" s="5" t="str">
        <f t="shared" ref="G102:G107" si="3">"INSERT INTO Prices VALUES('"&amp;A102&amp;"',"&amp;B102&amp;",'"&amp;C102&amp;"','"&amp;D102&amp;"','"&amp;E102&amp;"','"&amp;F102&amp;"');"</f>
        <v>INSERT INTO Prices VALUES('613300',NULL,'638200','FALSE','700','prpt178');</v>
      </c>
    </row>
    <row r="103" spans="1:7" x14ac:dyDescent="0.2">
      <c r="A103">
        <v>613900</v>
      </c>
      <c r="B103" t="s">
        <v>2919</v>
      </c>
      <c r="C103">
        <v>601000</v>
      </c>
      <c r="D103" t="b">
        <v>1</v>
      </c>
      <c r="E103">
        <v>300</v>
      </c>
      <c r="F103" s="4" t="s">
        <v>2546</v>
      </c>
      <c r="G103" s="5" t="str">
        <f t="shared" si="3"/>
        <v>INSERT INTO Prices VALUES('613900',NULL,'601000','TRUE','300','prpt671');</v>
      </c>
    </row>
    <row r="104" spans="1:7" x14ac:dyDescent="0.2">
      <c r="A104">
        <v>616600</v>
      </c>
      <c r="B104" t="s">
        <v>2919</v>
      </c>
      <c r="C104">
        <v>759500</v>
      </c>
      <c r="D104" t="b">
        <v>0</v>
      </c>
      <c r="E104">
        <v>1370</v>
      </c>
      <c r="F104" s="4" t="s">
        <v>2090</v>
      </c>
      <c r="G104" s="5" t="str">
        <f t="shared" si="3"/>
        <v>INSERT INTO Prices VALUES('616600',NULL,'759500','FALSE','1370','prpt215');</v>
      </c>
    </row>
    <row r="105" spans="1:7" x14ac:dyDescent="0.2">
      <c r="A105">
        <v>617900</v>
      </c>
      <c r="B105" t="s">
        <v>2919</v>
      </c>
      <c r="C105">
        <v>695300</v>
      </c>
      <c r="D105" t="b">
        <v>0</v>
      </c>
      <c r="E105">
        <v>1250</v>
      </c>
      <c r="F105" s="4" t="s">
        <v>2141</v>
      </c>
      <c r="G105" s="5" t="str">
        <f t="shared" si="3"/>
        <v>INSERT INTO Prices VALUES('617900',NULL,'695300','FALSE','1250','prpt266');</v>
      </c>
    </row>
    <row r="106" spans="1:7" x14ac:dyDescent="0.2">
      <c r="A106">
        <v>618100</v>
      </c>
      <c r="B106" t="s">
        <v>2919</v>
      </c>
      <c r="C106">
        <v>671600</v>
      </c>
      <c r="D106" t="b">
        <v>1</v>
      </c>
      <c r="E106">
        <v>869.99999999999989</v>
      </c>
      <c r="F106" s="4" t="s">
        <v>2041</v>
      </c>
      <c r="G106" s="5" t="str">
        <f t="shared" si="3"/>
        <v>INSERT INTO Prices VALUES('618100',NULL,'671600','TRUE','870','prpt166');</v>
      </c>
    </row>
    <row r="107" spans="1:7" x14ac:dyDescent="0.2">
      <c r="A107">
        <v>618100</v>
      </c>
      <c r="B107" t="s">
        <v>2919</v>
      </c>
      <c r="C107">
        <v>651500</v>
      </c>
      <c r="D107" t="b">
        <v>1</v>
      </c>
      <c r="E107">
        <v>1630</v>
      </c>
      <c r="F107" s="4" t="s">
        <v>2584</v>
      </c>
      <c r="G107" s="5" t="str">
        <f t="shared" si="3"/>
        <v>INSERT INTO Prices VALUES('618100',NULL,'651500','TRUE','1630','prpt709');</v>
      </c>
    </row>
    <row r="108" spans="1:7" x14ac:dyDescent="0.2">
      <c r="A108">
        <v>621100</v>
      </c>
      <c r="B108">
        <v>614900</v>
      </c>
      <c r="C108">
        <v>719400</v>
      </c>
      <c r="D108" t="b">
        <v>0</v>
      </c>
      <c r="E108">
        <v>790</v>
      </c>
      <c r="F108" s="4" t="s">
        <v>1987</v>
      </c>
      <c r="G108" s="5" t="str">
        <f>"INSERT INTO Prices VALUES('"&amp;A108&amp;"','"&amp;B108&amp;"','"&amp;C108&amp;"','"&amp;D108&amp;"','"&amp;E108&amp;"','"&amp;F108&amp;"');"</f>
        <v>INSERT INTO Prices VALUES('621100','614900','719400','FALSE','790','prpt112');</v>
      </c>
    </row>
    <row r="109" spans="1:7" x14ac:dyDescent="0.2">
      <c r="A109">
        <v>624200</v>
      </c>
      <c r="B109" t="s">
        <v>2919</v>
      </c>
      <c r="C109">
        <v>681900</v>
      </c>
      <c r="D109" t="b">
        <v>1</v>
      </c>
      <c r="E109">
        <v>1160</v>
      </c>
      <c r="F109" s="4" t="s">
        <v>2266</v>
      </c>
      <c r="G109" s="5" t="str">
        <f>"INSERT INTO Prices VALUES('"&amp;A109&amp;"',"&amp;B109&amp;",'"&amp;C109&amp;"','"&amp;D109&amp;"','"&amp;E109&amp;"','"&amp;F109&amp;"');"</f>
        <v>INSERT INTO Prices VALUES('624200',NULL,'681900','TRUE','1160','prpt391');</v>
      </c>
    </row>
    <row r="110" spans="1:7" x14ac:dyDescent="0.2">
      <c r="A110">
        <v>627800</v>
      </c>
      <c r="B110" t="s">
        <v>2919</v>
      </c>
      <c r="C110">
        <v>630500</v>
      </c>
      <c r="D110" t="b">
        <v>1</v>
      </c>
      <c r="E110">
        <v>760</v>
      </c>
      <c r="F110" s="4" t="s">
        <v>2345</v>
      </c>
      <c r="G110" s="5" t="str">
        <f>"INSERT INTO Prices VALUES('"&amp;A110&amp;"',"&amp;B110&amp;",'"&amp;C110&amp;"','"&amp;D110&amp;"','"&amp;E110&amp;"','"&amp;F110&amp;"');"</f>
        <v>INSERT INTO Prices VALUES('627800',NULL,'630500','TRUE','760','prpt470');</v>
      </c>
    </row>
    <row r="111" spans="1:7" x14ac:dyDescent="0.2">
      <c r="A111">
        <v>629300</v>
      </c>
      <c r="B111" t="s">
        <v>2919</v>
      </c>
      <c r="C111">
        <v>782300</v>
      </c>
      <c r="D111" t="b">
        <v>0</v>
      </c>
      <c r="E111">
        <v>1250</v>
      </c>
      <c r="F111" s="4" t="s">
        <v>2366</v>
      </c>
      <c r="G111" s="5" t="str">
        <f>"INSERT INTO Prices VALUES('"&amp;A111&amp;"',"&amp;B111&amp;",'"&amp;C111&amp;"','"&amp;D111&amp;"','"&amp;E111&amp;"','"&amp;F111&amp;"');"</f>
        <v>INSERT INTO Prices VALUES('629300',NULL,'782300','FALSE','1250','prpt491');</v>
      </c>
    </row>
    <row r="112" spans="1:7" x14ac:dyDescent="0.2">
      <c r="A112">
        <v>630700</v>
      </c>
      <c r="B112" t="s">
        <v>2919</v>
      </c>
      <c r="C112">
        <v>689100</v>
      </c>
      <c r="D112" t="b">
        <v>1</v>
      </c>
      <c r="E112">
        <v>1520</v>
      </c>
      <c r="F112" s="4" t="s">
        <v>2190</v>
      </c>
      <c r="G112" s="5" t="str">
        <f>"INSERT INTO Prices VALUES('"&amp;A112&amp;"',"&amp;B112&amp;",'"&amp;C112&amp;"','"&amp;D112&amp;"','"&amp;E112&amp;"','"&amp;F112&amp;"');"</f>
        <v>INSERT INTO Prices VALUES('630700',NULL,'689100','TRUE','1520','prpt315');</v>
      </c>
    </row>
    <row r="113" spans="1:7" x14ac:dyDescent="0.2">
      <c r="A113">
        <v>633000</v>
      </c>
      <c r="B113">
        <v>721600</v>
      </c>
      <c r="C113">
        <v>772099.99999999988</v>
      </c>
      <c r="D113" t="b">
        <v>0</v>
      </c>
      <c r="E113">
        <v>620</v>
      </c>
      <c r="F113" s="4" t="s">
        <v>2393</v>
      </c>
      <c r="G113" s="5" t="str">
        <f>"INSERT INTO Prices VALUES('"&amp;A113&amp;"','"&amp;B113&amp;"','"&amp;C113&amp;"','"&amp;D113&amp;"','"&amp;E113&amp;"','"&amp;F113&amp;"');"</f>
        <v>INSERT INTO Prices VALUES('633000','721600','772100','FALSE','620','prpt518');</v>
      </c>
    </row>
    <row r="114" spans="1:7" x14ac:dyDescent="0.2">
      <c r="A114">
        <v>633700</v>
      </c>
      <c r="B114" t="s">
        <v>2919</v>
      </c>
      <c r="C114">
        <v>577800</v>
      </c>
      <c r="D114" t="b">
        <v>0</v>
      </c>
      <c r="E114">
        <v>460</v>
      </c>
      <c r="F114" s="4" t="s">
        <v>2519</v>
      </c>
      <c r="G114" s="5" t="str">
        <f t="shared" ref="G114:G120" si="4">"INSERT INTO Prices VALUES('"&amp;A114&amp;"',"&amp;B114&amp;",'"&amp;C114&amp;"','"&amp;D114&amp;"','"&amp;E114&amp;"','"&amp;F114&amp;"');"</f>
        <v>INSERT INTO Prices VALUES('633700',NULL,'577800','FALSE','460','prpt644');</v>
      </c>
    </row>
    <row r="115" spans="1:7" x14ac:dyDescent="0.2">
      <c r="A115">
        <v>634200</v>
      </c>
      <c r="B115" t="s">
        <v>2919</v>
      </c>
      <c r="C115">
        <v>618500</v>
      </c>
      <c r="D115" t="b">
        <v>1</v>
      </c>
      <c r="E115">
        <v>370</v>
      </c>
      <c r="F115" s="4" t="s">
        <v>2245</v>
      </c>
      <c r="G115" s="5" t="str">
        <f t="shared" si="4"/>
        <v>INSERT INTO Prices VALUES('634200',NULL,'618500','TRUE','370','prpt370');</v>
      </c>
    </row>
    <row r="116" spans="1:7" x14ac:dyDescent="0.2">
      <c r="A116">
        <v>635200</v>
      </c>
      <c r="B116" t="s">
        <v>2919</v>
      </c>
      <c r="C116">
        <v>630000</v>
      </c>
      <c r="D116" t="b">
        <v>1</v>
      </c>
      <c r="E116">
        <v>380</v>
      </c>
      <c r="F116" s="4" t="s">
        <v>2263</v>
      </c>
      <c r="G116" s="5" t="str">
        <f t="shared" si="4"/>
        <v>INSERT INTO Prices VALUES('635200',NULL,'630000','TRUE','380','prpt388');</v>
      </c>
    </row>
    <row r="117" spans="1:7" x14ac:dyDescent="0.2">
      <c r="A117">
        <v>636900</v>
      </c>
      <c r="B117" t="s">
        <v>2919</v>
      </c>
      <c r="C117">
        <v>688500</v>
      </c>
      <c r="D117" t="b">
        <v>0</v>
      </c>
      <c r="E117">
        <v>410</v>
      </c>
      <c r="F117" s="4" t="s">
        <v>2044</v>
      </c>
      <c r="G117" s="5" t="str">
        <f t="shared" si="4"/>
        <v>INSERT INTO Prices VALUES('636900',NULL,'688500','FALSE','410','prpt169');</v>
      </c>
    </row>
    <row r="118" spans="1:7" x14ac:dyDescent="0.2">
      <c r="A118">
        <v>637300</v>
      </c>
      <c r="B118" t="s">
        <v>2919</v>
      </c>
      <c r="C118">
        <v>832800</v>
      </c>
      <c r="D118" t="b">
        <v>0</v>
      </c>
      <c r="E118">
        <v>580</v>
      </c>
      <c r="F118" s="4" t="s">
        <v>1968</v>
      </c>
      <c r="G118" s="5" t="str">
        <f t="shared" si="4"/>
        <v>INSERT INTO Prices VALUES('637300',NULL,'832800','FALSE','580','prpt93');</v>
      </c>
    </row>
    <row r="119" spans="1:7" x14ac:dyDescent="0.2">
      <c r="A119">
        <v>638900</v>
      </c>
      <c r="B119" t="s">
        <v>2919</v>
      </c>
      <c r="C119">
        <v>605800</v>
      </c>
      <c r="D119" t="b">
        <v>1</v>
      </c>
      <c r="E119">
        <v>730</v>
      </c>
      <c r="F119" s="4" t="s">
        <v>2312</v>
      </c>
      <c r="G119" s="5" t="str">
        <f t="shared" si="4"/>
        <v>INSERT INTO Prices VALUES('638900',NULL,'605800','TRUE','730','prpt437');</v>
      </c>
    </row>
    <row r="120" spans="1:7" x14ac:dyDescent="0.2">
      <c r="A120">
        <v>644000</v>
      </c>
      <c r="B120" t="s">
        <v>2919</v>
      </c>
      <c r="C120">
        <v>786200</v>
      </c>
      <c r="D120" t="b">
        <v>1</v>
      </c>
      <c r="E120">
        <v>1419.9999999999998</v>
      </c>
      <c r="F120" s="4" t="s">
        <v>1913</v>
      </c>
      <c r="G120" s="5" t="str">
        <f t="shared" si="4"/>
        <v>INSERT INTO Prices VALUES('644000',NULL,'786200','TRUE','1420','prpt38');</v>
      </c>
    </row>
    <row r="121" spans="1:7" x14ac:dyDescent="0.2">
      <c r="A121">
        <v>645900</v>
      </c>
      <c r="B121">
        <v>600700</v>
      </c>
      <c r="C121">
        <v>618700</v>
      </c>
      <c r="D121" t="b">
        <v>0</v>
      </c>
      <c r="E121">
        <v>250</v>
      </c>
      <c r="F121" s="4" t="s">
        <v>2328</v>
      </c>
      <c r="G121" s="5" t="str">
        <f>"INSERT INTO Prices VALUES('"&amp;A121&amp;"','"&amp;B121&amp;"','"&amp;C121&amp;"','"&amp;D121&amp;"','"&amp;E121&amp;"','"&amp;F121&amp;"');"</f>
        <v>INSERT INTO Prices VALUES('645900','600700','618700','FALSE','250','prpt453');</v>
      </c>
    </row>
    <row r="122" spans="1:7" x14ac:dyDescent="0.2">
      <c r="A122">
        <v>646000</v>
      </c>
      <c r="B122" t="s">
        <v>2919</v>
      </c>
      <c r="C122">
        <v>707000</v>
      </c>
      <c r="D122" t="b">
        <v>0</v>
      </c>
      <c r="E122">
        <v>640</v>
      </c>
      <c r="F122" s="4" t="s">
        <v>2528</v>
      </c>
      <c r="G122" s="5" t="str">
        <f t="shared" ref="G122:G127" si="5">"INSERT INTO Prices VALUES('"&amp;A122&amp;"',"&amp;B122&amp;",'"&amp;C122&amp;"','"&amp;D122&amp;"','"&amp;E122&amp;"','"&amp;F122&amp;"');"</f>
        <v>INSERT INTO Prices VALUES('646000',NULL,'707000','FALSE','640','prpt653');</v>
      </c>
    </row>
    <row r="123" spans="1:7" x14ac:dyDescent="0.2">
      <c r="A123">
        <v>647000</v>
      </c>
      <c r="B123" t="s">
        <v>2919</v>
      </c>
      <c r="C123">
        <v>626400</v>
      </c>
      <c r="D123" t="b">
        <v>0</v>
      </c>
      <c r="E123">
        <v>880</v>
      </c>
      <c r="F123" s="4" t="s">
        <v>1964</v>
      </c>
      <c r="G123" s="5" t="str">
        <f t="shared" si="5"/>
        <v>INSERT INTO Prices VALUES('647000',NULL,'626400','FALSE','880','prpt89');</v>
      </c>
    </row>
    <row r="124" spans="1:7" x14ac:dyDescent="0.2">
      <c r="A124">
        <v>647100</v>
      </c>
      <c r="B124" t="s">
        <v>2919</v>
      </c>
      <c r="C124">
        <v>779800</v>
      </c>
      <c r="D124" t="b">
        <v>0</v>
      </c>
      <c r="E124">
        <v>1719.9999999999998</v>
      </c>
      <c r="F124" s="4" t="s">
        <v>2417</v>
      </c>
      <c r="G124" s="5" t="str">
        <f t="shared" si="5"/>
        <v>INSERT INTO Prices VALUES('647100',NULL,'779800','FALSE','1720','prpt542');</v>
      </c>
    </row>
    <row r="125" spans="1:7" x14ac:dyDescent="0.2">
      <c r="A125">
        <v>651600</v>
      </c>
      <c r="B125" t="s">
        <v>2919</v>
      </c>
      <c r="C125">
        <v>711600</v>
      </c>
      <c r="D125" t="b">
        <v>1</v>
      </c>
      <c r="E125">
        <v>360</v>
      </c>
      <c r="F125" s="4" t="s">
        <v>2489</v>
      </c>
      <c r="G125" s="5" t="str">
        <f t="shared" si="5"/>
        <v>INSERT INTO Prices VALUES('651600',NULL,'711600','TRUE','360','prpt614');</v>
      </c>
    </row>
    <row r="126" spans="1:7" x14ac:dyDescent="0.2">
      <c r="A126">
        <v>654900</v>
      </c>
      <c r="B126" t="s">
        <v>2919</v>
      </c>
      <c r="C126">
        <v>694700</v>
      </c>
      <c r="D126" t="b">
        <v>1</v>
      </c>
      <c r="E126">
        <v>1739.9999999999998</v>
      </c>
      <c r="F126" s="4" t="s">
        <v>2415</v>
      </c>
      <c r="G126" s="5" t="str">
        <f t="shared" si="5"/>
        <v>INSERT INTO Prices VALUES('654900',NULL,'694700','TRUE','1740','prpt540');</v>
      </c>
    </row>
    <row r="127" spans="1:7" x14ac:dyDescent="0.2">
      <c r="A127">
        <v>655800</v>
      </c>
      <c r="B127" t="s">
        <v>2919</v>
      </c>
      <c r="C127">
        <v>654200</v>
      </c>
      <c r="D127" t="b">
        <v>1</v>
      </c>
      <c r="E127">
        <v>1310</v>
      </c>
      <c r="F127" s="4" t="s">
        <v>2293</v>
      </c>
      <c r="G127" s="5" t="str">
        <f t="shared" si="5"/>
        <v>INSERT INTO Prices VALUES('655800',NULL,'654200','TRUE','1310','prpt418');</v>
      </c>
    </row>
    <row r="128" spans="1:7" x14ac:dyDescent="0.2">
      <c r="A128">
        <v>657200</v>
      </c>
      <c r="B128">
        <v>696600</v>
      </c>
      <c r="C128">
        <v>640900</v>
      </c>
      <c r="D128" t="b">
        <v>1</v>
      </c>
      <c r="E128">
        <v>1220</v>
      </c>
      <c r="F128" s="4" t="s">
        <v>2452</v>
      </c>
      <c r="G128" s="5" t="str">
        <f>"INSERT INTO Prices VALUES('"&amp;A128&amp;"','"&amp;B128&amp;"','"&amp;C128&amp;"','"&amp;D128&amp;"','"&amp;E128&amp;"','"&amp;F128&amp;"');"</f>
        <v>INSERT INTO Prices VALUES('657200','696600','640900','TRUE','1220','prpt577');</v>
      </c>
    </row>
    <row r="129" spans="1:7" x14ac:dyDescent="0.2">
      <c r="A129">
        <v>662100</v>
      </c>
      <c r="B129" t="s">
        <v>2919</v>
      </c>
      <c r="C129">
        <v>673000</v>
      </c>
      <c r="D129" t="b">
        <v>0</v>
      </c>
      <c r="E129">
        <v>540</v>
      </c>
      <c r="F129" s="4" t="s">
        <v>1971</v>
      </c>
      <c r="G129" s="5" t="str">
        <f>"INSERT INTO Prices VALUES('"&amp;A129&amp;"',"&amp;B129&amp;",'"&amp;C129&amp;"','"&amp;D129&amp;"','"&amp;E129&amp;"','"&amp;F129&amp;"');"</f>
        <v>INSERT INTO Prices VALUES('662100',NULL,'673000','FALSE','540','prpt96');</v>
      </c>
    </row>
    <row r="130" spans="1:7" x14ac:dyDescent="0.2">
      <c r="A130">
        <v>665700</v>
      </c>
      <c r="B130">
        <v>752200</v>
      </c>
      <c r="C130">
        <v>857500</v>
      </c>
      <c r="D130" t="b">
        <v>0</v>
      </c>
      <c r="E130">
        <v>1030</v>
      </c>
      <c r="F130" s="4" t="s">
        <v>1979</v>
      </c>
      <c r="G130" s="5" t="str">
        <f>"INSERT INTO Prices VALUES('"&amp;A130&amp;"','"&amp;B130&amp;"','"&amp;C130&amp;"','"&amp;D130&amp;"','"&amp;E130&amp;"','"&amp;F130&amp;"');"</f>
        <v>INSERT INTO Prices VALUES('665700','752200','857500','FALSE','1030','prpt104');</v>
      </c>
    </row>
    <row r="131" spans="1:7" x14ac:dyDescent="0.2">
      <c r="A131">
        <v>668300</v>
      </c>
      <c r="B131">
        <v>728400</v>
      </c>
      <c r="C131">
        <v>786700</v>
      </c>
      <c r="D131" t="b">
        <v>0</v>
      </c>
      <c r="E131">
        <v>709.99999999999989</v>
      </c>
      <c r="F131" s="4" t="s">
        <v>2011</v>
      </c>
      <c r="G131" s="5" t="str">
        <f>"INSERT INTO Prices VALUES('"&amp;A131&amp;"','"&amp;B131&amp;"','"&amp;C131&amp;"','"&amp;D131&amp;"','"&amp;E131&amp;"','"&amp;F131&amp;"');"</f>
        <v>INSERT INTO Prices VALUES('668300','728400','786700','FALSE','710','prpt136');</v>
      </c>
    </row>
    <row r="132" spans="1:7" x14ac:dyDescent="0.2">
      <c r="A132">
        <v>669400</v>
      </c>
      <c r="B132" t="s">
        <v>2919</v>
      </c>
      <c r="C132">
        <v>836800.00000000012</v>
      </c>
      <c r="D132" t="b">
        <v>0</v>
      </c>
      <c r="E132">
        <v>330</v>
      </c>
      <c r="F132" s="4" t="s">
        <v>2195</v>
      </c>
      <c r="G132" s="5" t="str">
        <f t="shared" ref="G132:G140" si="6">"INSERT INTO Prices VALUES('"&amp;A132&amp;"',"&amp;B132&amp;",'"&amp;C132&amp;"','"&amp;D132&amp;"','"&amp;E132&amp;"','"&amp;F132&amp;"');"</f>
        <v>INSERT INTO Prices VALUES('669400',NULL,'836800','FALSE','330','prpt320');</v>
      </c>
    </row>
    <row r="133" spans="1:7" x14ac:dyDescent="0.2">
      <c r="A133">
        <v>672100</v>
      </c>
      <c r="B133" t="s">
        <v>2919</v>
      </c>
      <c r="C133">
        <v>750100</v>
      </c>
      <c r="D133" t="b">
        <v>0</v>
      </c>
      <c r="E133">
        <v>1580</v>
      </c>
      <c r="F133" s="4" t="s">
        <v>1942</v>
      </c>
      <c r="G133" s="5" t="str">
        <f t="shared" si="6"/>
        <v>INSERT INTO Prices VALUES('672100',NULL,'750100','FALSE','1580','prpt67');</v>
      </c>
    </row>
    <row r="134" spans="1:7" x14ac:dyDescent="0.2">
      <c r="A134">
        <v>672500</v>
      </c>
      <c r="B134" t="s">
        <v>2919</v>
      </c>
      <c r="C134">
        <v>665800</v>
      </c>
      <c r="D134" t="b">
        <v>0</v>
      </c>
      <c r="E134">
        <v>1600</v>
      </c>
      <c r="F134" s="4" t="s">
        <v>2589</v>
      </c>
      <c r="G134" s="5" t="str">
        <f t="shared" si="6"/>
        <v>INSERT INTO Prices VALUES('672500',NULL,'665800','FALSE','1600','prpt714');</v>
      </c>
    </row>
    <row r="135" spans="1:7" x14ac:dyDescent="0.2">
      <c r="A135">
        <v>673200</v>
      </c>
      <c r="B135" t="s">
        <v>2919</v>
      </c>
      <c r="C135">
        <v>683500</v>
      </c>
      <c r="D135" t="b">
        <v>0</v>
      </c>
      <c r="E135">
        <v>1570</v>
      </c>
      <c r="F135" s="4" t="s">
        <v>2035</v>
      </c>
      <c r="G135" s="5" t="str">
        <f t="shared" si="6"/>
        <v>INSERT INTO Prices VALUES('673200',NULL,'683500','FALSE','1570','prpt160');</v>
      </c>
    </row>
    <row r="136" spans="1:7" x14ac:dyDescent="0.2">
      <c r="A136">
        <v>674700</v>
      </c>
      <c r="B136" t="s">
        <v>2919</v>
      </c>
      <c r="C136">
        <v>558600</v>
      </c>
      <c r="D136" t="b">
        <v>1</v>
      </c>
      <c r="E136">
        <v>450</v>
      </c>
      <c r="F136" s="4" t="s">
        <v>1944</v>
      </c>
      <c r="G136" s="5" t="str">
        <f t="shared" si="6"/>
        <v>INSERT INTO Prices VALUES('674700',NULL,'558600','TRUE','450','prpt69');</v>
      </c>
    </row>
    <row r="137" spans="1:7" x14ac:dyDescent="0.2">
      <c r="A137">
        <v>676800</v>
      </c>
      <c r="B137" t="s">
        <v>2919</v>
      </c>
      <c r="C137">
        <v>668700</v>
      </c>
      <c r="D137" t="b">
        <v>1</v>
      </c>
      <c r="E137">
        <v>670</v>
      </c>
      <c r="F137" s="4" t="s">
        <v>2222</v>
      </c>
      <c r="G137" s="5" t="str">
        <f t="shared" si="6"/>
        <v>INSERT INTO Prices VALUES('676800',NULL,'668700','TRUE','670','prpt347');</v>
      </c>
    </row>
    <row r="138" spans="1:7" x14ac:dyDescent="0.2">
      <c r="A138">
        <v>676900</v>
      </c>
      <c r="B138" t="s">
        <v>2919</v>
      </c>
      <c r="C138">
        <v>811200</v>
      </c>
      <c r="D138" t="b">
        <v>1</v>
      </c>
      <c r="E138">
        <v>1300</v>
      </c>
      <c r="F138" s="4" t="s">
        <v>2522</v>
      </c>
      <c r="G138" s="5" t="str">
        <f t="shared" si="6"/>
        <v>INSERT INTO Prices VALUES('676900',NULL,'811200','TRUE','1300','prpt647');</v>
      </c>
    </row>
    <row r="139" spans="1:7" x14ac:dyDescent="0.2">
      <c r="A139">
        <v>677500</v>
      </c>
      <c r="B139" t="s">
        <v>2919</v>
      </c>
      <c r="C139">
        <v>657200</v>
      </c>
      <c r="D139" t="b">
        <v>1</v>
      </c>
      <c r="E139">
        <v>1450</v>
      </c>
      <c r="F139" s="4" t="s">
        <v>2296</v>
      </c>
      <c r="G139" s="5" t="str">
        <f t="shared" si="6"/>
        <v>INSERT INTO Prices VALUES('677500',NULL,'657200','TRUE','1450','prpt421');</v>
      </c>
    </row>
    <row r="140" spans="1:7" x14ac:dyDescent="0.2">
      <c r="A140">
        <v>679000</v>
      </c>
      <c r="B140" t="s">
        <v>2919</v>
      </c>
      <c r="C140">
        <v>913100</v>
      </c>
      <c r="D140" t="b">
        <v>1</v>
      </c>
      <c r="E140">
        <v>820</v>
      </c>
      <c r="F140" s="4" t="s">
        <v>2204</v>
      </c>
      <c r="G140" s="5" t="str">
        <f t="shared" si="6"/>
        <v>INSERT INTO Prices VALUES('679000',NULL,'913100','TRUE','820','prpt329');</v>
      </c>
    </row>
    <row r="141" spans="1:7" x14ac:dyDescent="0.2">
      <c r="A141">
        <v>683800</v>
      </c>
      <c r="B141">
        <v>724800</v>
      </c>
      <c r="C141">
        <v>746500</v>
      </c>
      <c r="D141" t="b">
        <v>0</v>
      </c>
      <c r="E141">
        <v>220</v>
      </c>
      <c r="F141" s="4" t="s">
        <v>1889</v>
      </c>
      <c r="G141" s="5" t="str">
        <f>"INSERT INTO Prices VALUES('"&amp;A141&amp;"','"&amp;B141&amp;"','"&amp;C141&amp;"','"&amp;D141&amp;"','"&amp;E141&amp;"','"&amp;F141&amp;"');"</f>
        <v>INSERT INTO Prices VALUES('683800','724800','746500','FALSE','220','prpt14');</v>
      </c>
    </row>
    <row r="142" spans="1:7" x14ac:dyDescent="0.2">
      <c r="A142">
        <v>684100</v>
      </c>
      <c r="B142" t="s">
        <v>2919</v>
      </c>
      <c r="C142">
        <v>643600</v>
      </c>
      <c r="D142" t="b">
        <v>0</v>
      </c>
      <c r="E142">
        <v>260</v>
      </c>
      <c r="F142" s="4" t="s">
        <v>2299</v>
      </c>
      <c r="G142" s="5" t="str">
        <f>"INSERT INTO Prices VALUES('"&amp;A142&amp;"',"&amp;B142&amp;",'"&amp;C142&amp;"','"&amp;D142&amp;"','"&amp;E142&amp;"','"&amp;F142&amp;"');"</f>
        <v>INSERT INTO Prices VALUES('684100',NULL,'643600','FALSE','260','prpt424');</v>
      </c>
    </row>
    <row r="143" spans="1:7" x14ac:dyDescent="0.2">
      <c r="A143">
        <v>686800</v>
      </c>
      <c r="B143" t="s">
        <v>2919</v>
      </c>
      <c r="C143">
        <v>821400</v>
      </c>
      <c r="D143" t="b">
        <v>1</v>
      </c>
      <c r="E143">
        <v>330</v>
      </c>
      <c r="F143" s="4" t="s">
        <v>2511</v>
      </c>
      <c r="G143" s="5" t="str">
        <f>"INSERT INTO Prices VALUES('"&amp;A143&amp;"',"&amp;B143&amp;",'"&amp;C143&amp;"','"&amp;D143&amp;"','"&amp;E143&amp;"','"&amp;F143&amp;"');"</f>
        <v>INSERT INTO Prices VALUES('686800',NULL,'821400','TRUE','330','prpt636');</v>
      </c>
    </row>
    <row r="144" spans="1:7" x14ac:dyDescent="0.2">
      <c r="A144">
        <v>686800</v>
      </c>
      <c r="B144" t="s">
        <v>2919</v>
      </c>
      <c r="C144">
        <v>645100</v>
      </c>
      <c r="D144" t="b">
        <v>0</v>
      </c>
      <c r="E144">
        <v>520</v>
      </c>
      <c r="F144" s="4" t="s">
        <v>2527</v>
      </c>
      <c r="G144" s="5" t="str">
        <f>"INSERT INTO Prices VALUES('"&amp;A144&amp;"',"&amp;B144&amp;",'"&amp;C144&amp;"','"&amp;D144&amp;"','"&amp;E144&amp;"','"&amp;F144&amp;"');"</f>
        <v>INSERT INTO Prices VALUES('686800',NULL,'645100','FALSE','520','prpt652');</v>
      </c>
    </row>
    <row r="145" spans="1:7" x14ac:dyDescent="0.2">
      <c r="A145">
        <v>688000</v>
      </c>
      <c r="B145" t="s">
        <v>2919</v>
      </c>
      <c r="C145">
        <v>869900</v>
      </c>
      <c r="D145" t="b">
        <v>0</v>
      </c>
      <c r="E145">
        <v>350.00000000000006</v>
      </c>
      <c r="F145" s="4" t="s">
        <v>2592</v>
      </c>
      <c r="G145" s="5" t="str">
        <f>"INSERT INTO Prices VALUES('"&amp;A145&amp;"',"&amp;B145&amp;",'"&amp;C145&amp;"','"&amp;D145&amp;"','"&amp;E145&amp;"','"&amp;F145&amp;"');"</f>
        <v>INSERT INTO Prices VALUES('688000',NULL,'869900','FALSE','350','prpt717');</v>
      </c>
    </row>
    <row r="146" spans="1:7" x14ac:dyDescent="0.2">
      <c r="A146">
        <v>688300</v>
      </c>
      <c r="B146" t="s">
        <v>2919</v>
      </c>
      <c r="C146">
        <v>562900</v>
      </c>
      <c r="D146" t="b">
        <v>0</v>
      </c>
      <c r="E146">
        <v>110</v>
      </c>
      <c r="F146" s="4" t="s">
        <v>2425</v>
      </c>
      <c r="G146" s="5" t="str">
        <f>"INSERT INTO Prices VALUES('"&amp;A146&amp;"',"&amp;B146&amp;",'"&amp;C146&amp;"','"&amp;D146&amp;"','"&amp;E146&amp;"','"&amp;F146&amp;"');"</f>
        <v>INSERT INTO Prices VALUES('688300',NULL,'562900','FALSE','110','prpt550');</v>
      </c>
    </row>
    <row r="147" spans="1:7" x14ac:dyDescent="0.2">
      <c r="A147">
        <v>689400</v>
      </c>
      <c r="B147">
        <v>751400</v>
      </c>
      <c r="C147">
        <v>864100</v>
      </c>
      <c r="D147" t="b">
        <v>0</v>
      </c>
      <c r="E147">
        <v>429.99999999999994</v>
      </c>
      <c r="F147" s="4" t="s">
        <v>2027</v>
      </c>
      <c r="G147" s="5" t="str">
        <f>"INSERT INTO Prices VALUES('"&amp;A147&amp;"','"&amp;B147&amp;"','"&amp;C147&amp;"','"&amp;D147&amp;"','"&amp;E147&amp;"','"&amp;F147&amp;"');"</f>
        <v>INSERT INTO Prices VALUES('689400','751400','864100','FALSE','430','prpt152');</v>
      </c>
    </row>
    <row r="148" spans="1:7" x14ac:dyDescent="0.2">
      <c r="A148">
        <v>691700</v>
      </c>
      <c r="B148">
        <v>650200</v>
      </c>
      <c r="C148">
        <v>663199.99999999988</v>
      </c>
      <c r="D148" t="b">
        <v>0</v>
      </c>
      <c r="E148">
        <v>460</v>
      </c>
      <c r="F148" s="4" t="s">
        <v>1995</v>
      </c>
      <c r="G148" s="5" t="str">
        <f>"INSERT INTO Prices VALUES('"&amp;A148&amp;"','"&amp;B148&amp;"','"&amp;C148&amp;"','"&amp;D148&amp;"','"&amp;E148&amp;"','"&amp;F148&amp;"');"</f>
        <v>INSERT INTO Prices VALUES('691700','650200','663200','FALSE','460','prpt120');</v>
      </c>
    </row>
    <row r="149" spans="1:7" x14ac:dyDescent="0.2">
      <c r="A149">
        <v>693600</v>
      </c>
      <c r="B149" t="s">
        <v>2919</v>
      </c>
      <c r="C149">
        <v>714500</v>
      </c>
      <c r="D149" t="b">
        <v>1</v>
      </c>
      <c r="E149">
        <v>429.99999999999994</v>
      </c>
      <c r="F149" s="4" t="s">
        <v>1932</v>
      </c>
      <c r="G149" s="5" t="str">
        <f>"INSERT INTO Prices VALUES('"&amp;A149&amp;"',"&amp;B149&amp;",'"&amp;C149&amp;"','"&amp;D149&amp;"','"&amp;E149&amp;"','"&amp;F149&amp;"');"</f>
        <v>INSERT INTO Prices VALUES('693600',NULL,'714500','TRUE','430','prpt57');</v>
      </c>
    </row>
    <row r="150" spans="1:7" x14ac:dyDescent="0.2">
      <c r="A150">
        <v>693800</v>
      </c>
      <c r="B150" t="s">
        <v>2919</v>
      </c>
      <c r="C150">
        <v>843199.99999999988</v>
      </c>
      <c r="D150" t="b">
        <v>0</v>
      </c>
      <c r="E150">
        <v>340</v>
      </c>
      <c r="F150" s="4" t="s">
        <v>2553</v>
      </c>
      <c r="G150" s="5" t="str">
        <f>"INSERT INTO Prices VALUES('"&amp;A150&amp;"',"&amp;B150&amp;",'"&amp;C150&amp;"','"&amp;D150&amp;"','"&amp;E150&amp;"','"&amp;F150&amp;"');"</f>
        <v>INSERT INTO Prices VALUES('693800',NULL,'843200','FALSE','340','prpt678');</v>
      </c>
    </row>
    <row r="151" spans="1:7" x14ac:dyDescent="0.2">
      <c r="A151">
        <v>693900</v>
      </c>
      <c r="B151" t="s">
        <v>2919</v>
      </c>
      <c r="C151">
        <v>885400.00000000012</v>
      </c>
      <c r="D151" t="b">
        <v>0</v>
      </c>
      <c r="E151">
        <v>1060</v>
      </c>
      <c r="F151" s="4" t="s">
        <v>2198</v>
      </c>
      <c r="G151" s="5" t="str">
        <f>"INSERT INTO Prices VALUES('"&amp;A151&amp;"',"&amp;B151&amp;",'"&amp;C151&amp;"','"&amp;D151&amp;"','"&amp;E151&amp;"','"&amp;F151&amp;"');"</f>
        <v>INSERT INTO Prices VALUES('693900',NULL,'885400','FALSE','1060','prpt323');</v>
      </c>
    </row>
    <row r="152" spans="1:7" x14ac:dyDescent="0.2">
      <c r="A152">
        <v>699000</v>
      </c>
      <c r="B152">
        <v>754900</v>
      </c>
      <c r="C152">
        <v>928500</v>
      </c>
      <c r="D152" t="b">
        <v>0</v>
      </c>
      <c r="E152">
        <v>2039.9999999999998</v>
      </c>
      <c r="F152" s="4" t="s">
        <v>1998</v>
      </c>
      <c r="G152" s="5" t="str">
        <f>"INSERT INTO Prices VALUES('"&amp;A152&amp;"','"&amp;B152&amp;"','"&amp;C152&amp;"','"&amp;D152&amp;"','"&amp;E152&amp;"','"&amp;F152&amp;"');"</f>
        <v>INSERT INTO Prices VALUES('699000','754900','928500','FALSE','2040','prpt123');</v>
      </c>
    </row>
    <row r="153" spans="1:7" x14ac:dyDescent="0.2">
      <c r="A153">
        <v>700200</v>
      </c>
      <c r="B153" t="s">
        <v>2919</v>
      </c>
      <c r="C153">
        <v>618400</v>
      </c>
      <c r="D153" t="b">
        <v>0</v>
      </c>
      <c r="E153">
        <v>1240</v>
      </c>
      <c r="F153" s="4" t="s">
        <v>2097</v>
      </c>
      <c r="G153" s="5" t="str">
        <f t="shared" ref="G153:G168" si="7">"INSERT INTO Prices VALUES('"&amp;A153&amp;"',"&amp;B153&amp;",'"&amp;C153&amp;"','"&amp;D153&amp;"','"&amp;E153&amp;"','"&amp;F153&amp;"');"</f>
        <v>INSERT INTO Prices VALUES('700200',NULL,'618400','FALSE','1240','prpt222');</v>
      </c>
    </row>
    <row r="154" spans="1:7" x14ac:dyDescent="0.2">
      <c r="A154">
        <v>703300</v>
      </c>
      <c r="B154" t="s">
        <v>2919</v>
      </c>
      <c r="C154">
        <v>842800</v>
      </c>
      <c r="D154" t="b">
        <v>0</v>
      </c>
      <c r="E154">
        <v>2110</v>
      </c>
      <c r="F154" s="4" t="s">
        <v>1965</v>
      </c>
      <c r="G154" s="5" t="str">
        <f t="shared" si="7"/>
        <v>INSERT INTO Prices VALUES('703300',NULL,'842800','FALSE','2110','prpt90');</v>
      </c>
    </row>
    <row r="155" spans="1:7" x14ac:dyDescent="0.2">
      <c r="A155">
        <v>707500</v>
      </c>
      <c r="B155" t="s">
        <v>2919</v>
      </c>
      <c r="C155">
        <v>603900</v>
      </c>
      <c r="D155" t="b">
        <v>0</v>
      </c>
      <c r="E155">
        <v>540</v>
      </c>
      <c r="F155" s="4" t="s">
        <v>2037</v>
      </c>
      <c r="G155" s="5" t="str">
        <f t="shared" si="7"/>
        <v>INSERT INTO Prices VALUES('707500',NULL,'603900','FALSE','540','prpt162');</v>
      </c>
    </row>
    <row r="156" spans="1:7" x14ac:dyDescent="0.2">
      <c r="A156">
        <v>708500</v>
      </c>
      <c r="B156" t="s">
        <v>2919</v>
      </c>
      <c r="C156">
        <v>603200</v>
      </c>
      <c r="D156" t="b">
        <v>1</v>
      </c>
      <c r="E156">
        <v>720</v>
      </c>
      <c r="F156" s="4" t="s">
        <v>2119</v>
      </c>
      <c r="G156" s="5" t="str">
        <f t="shared" si="7"/>
        <v>INSERT INTO Prices VALUES('708500',NULL,'603200','TRUE','720','prpt244');</v>
      </c>
    </row>
    <row r="157" spans="1:7" x14ac:dyDescent="0.2">
      <c r="A157">
        <v>708800</v>
      </c>
      <c r="B157" t="s">
        <v>2919</v>
      </c>
      <c r="C157">
        <v>764100</v>
      </c>
      <c r="D157" t="b">
        <v>0</v>
      </c>
      <c r="E157">
        <v>80</v>
      </c>
      <c r="F157" s="4" t="s">
        <v>2558</v>
      </c>
      <c r="G157" s="5" t="str">
        <f t="shared" si="7"/>
        <v>INSERT INTO Prices VALUES('708800',NULL,'764100','FALSE','80','prpt683');</v>
      </c>
    </row>
    <row r="158" spans="1:7" x14ac:dyDescent="0.2">
      <c r="A158">
        <v>709000</v>
      </c>
      <c r="B158" t="s">
        <v>2919</v>
      </c>
      <c r="C158">
        <v>730000</v>
      </c>
      <c r="D158" t="b">
        <v>0</v>
      </c>
      <c r="E158">
        <v>1170</v>
      </c>
      <c r="F158" s="4" t="s">
        <v>1974</v>
      </c>
      <c r="G158" s="5" t="str">
        <f t="shared" si="7"/>
        <v>INSERT INTO Prices VALUES('709000',NULL,'730000','FALSE','1170','prpt99');</v>
      </c>
    </row>
    <row r="159" spans="1:7" x14ac:dyDescent="0.2">
      <c r="A159">
        <v>709000</v>
      </c>
      <c r="B159" t="s">
        <v>2919</v>
      </c>
      <c r="C159">
        <v>781600</v>
      </c>
      <c r="D159" t="b">
        <v>0</v>
      </c>
      <c r="E159">
        <v>160</v>
      </c>
      <c r="F159" s="4" t="s">
        <v>2532</v>
      </c>
      <c r="G159" s="5" t="str">
        <f t="shared" si="7"/>
        <v>INSERT INTO Prices VALUES('709000',NULL,'781600','FALSE','160','prpt657');</v>
      </c>
    </row>
    <row r="160" spans="1:7" x14ac:dyDescent="0.2">
      <c r="A160">
        <v>710000</v>
      </c>
      <c r="B160" t="s">
        <v>2919</v>
      </c>
      <c r="C160">
        <v>962800</v>
      </c>
      <c r="D160" t="b">
        <v>1</v>
      </c>
      <c r="E160">
        <v>290</v>
      </c>
      <c r="F160" s="4" t="s">
        <v>1926</v>
      </c>
      <c r="G160" s="5" t="str">
        <f t="shared" si="7"/>
        <v>INSERT INTO Prices VALUES('710000',NULL,'962800','TRUE','290','prpt51');</v>
      </c>
    </row>
    <row r="161" spans="1:7" x14ac:dyDescent="0.2">
      <c r="A161">
        <v>710300</v>
      </c>
      <c r="B161" t="s">
        <v>2919</v>
      </c>
      <c r="C161">
        <v>820000</v>
      </c>
      <c r="D161" t="b">
        <v>0</v>
      </c>
      <c r="E161">
        <v>980</v>
      </c>
      <c r="F161" s="4" t="s">
        <v>1977</v>
      </c>
      <c r="G161" s="5" t="str">
        <f t="shared" si="7"/>
        <v>INSERT INTO Prices VALUES('710300',NULL,'820000','FALSE','980','prpt102');</v>
      </c>
    </row>
    <row r="162" spans="1:7" x14ac:dyDescent="0.2">
      <c r="A162">
        <v>712700</v>
      </c>
      <c r="B162" t="s">
        <v>2919</v>
      </c>
      <c r="C162">
        <v>690699.99999999988</v>
      </c>
      <c r="D162" t="b">
        <v>0</v>
      </c>
      <c r="E162">
        <v>690.00000000000011</v>
      </c>
      <c r="F162" s="4" t="s">
        <v>2209</v>
      </c>
      <c r="G162" s="5" t="str">
        <f t="shared" si="7"/>
        <v>INSERT INTO Prices VALUES('712700',NULL,'690700','FALSE','690','prpt334');</v>
      </c>
    </row>
    <row r="163" spans="1:7" x14ac:dyDescent="0.2">
      <c r="A163">
        <v>714000</v>
      </c>
      <c r="B163" t="s">
        <v>2919</v>
      </c>
      <c r="C163">
        <v>762700</v>
      </c>
      <c r="D163" t="b">
        <v>1</v>
      </c>
      <c r="E163">
        <v>840</v>
      </c>
      <c r="F163" s="4" t="s">
        <v>2213</v>
      </c>
      <c r="G163" s="5" t="str">
        <f t="shared" si="7"/>
        <v>INSERT INTO Prices VALUES('714000',NULL,'762700','TRUE','840','prpt338');</v>
      </c>
    </row>
    <row r="164" spans="1:7" x14ac:dyDescent="0.2">
      <c r="A164">
        <v>714300</v>
      </c>
      <c r="B164" t="s">
        <v>2919</v>
      </c>
      <c r="C164">
        <v>651400</v>
      </c>
      <c r="D164" t="b">
        <v>0</v>
      </c>
      <c r="E164">
        <v>390</v>
      </c>
      <c r="F164" s="4" t="s">
        <v>2551</v>
      </c>
      <c r="G164" s="5" t="str">
        <f t="shared" si="7"/>
        <v>INSERT INTO Prices VALUES('714300',NULL,'651400','FALSE','390','prpt676');</v>
      </c>
    </row>
    <row r="165" spans="1:7" x14ac:dyDescent="0.2">
      <c r="A165">
        <v>715000</v>
      </c>
      <c r="B165" t="s">
        <v>2919</v>
      </c>
      <c r="C165">
        <v>628300</v>
      </c>
      <c r="D165" t="b">
        <v>0</v>
      </c>
      <c r="E165">
        <v>880</v>
      </c>
      <c r="F165" s="4" t="s">
        <v>2150</v>
      </c>
      <c r="G165" s="5" t="str">
        <f t="shared" si="7"/>
        <v>INSERT INTO Prices VALUES('715000',NULL,'628300','FALSE','880','prpt275');</v>
      </c>
    </row>
    <row r="166" spans="1:7" x14ac:dyDescent="0.2">
      <c r="A166">
        <v>715500</v>
      </c>
      <c r="B166" t="s">
        <v>2919</v>
      </c>
      <c r="C166">
        <v>827300</v>
      </c>
      <c r="D166" t="b">
        <v>0</v>
      </c>
      <c r="E166">
        <v>1900</v>
      </c>
      <c r="F166" s="4" t="s">
        <v>2118</v>
      </c>
      <c r="G166" s="5" t="str">
        <f t="shared" si="7"/>
        <v>INSERT INTO Prices VALUES('715500',NULL,'827300','FALSE','1900','prpt243');</v>
      </c>
    </row>
    <row r="167" spans="1:7" x14ac:dyDescent="0.2">
      <c r="A167">
        <v>716400</v>
      </c>
      <c r="B167" t="s">
        <v>2919</v>
      </c>
      <c r="C167">
        <v>730699.99999999988</v>
      </c>
      <c r="D167" t="b">
        <v>1</v>
      </c>
      <c r="E167">
        <v>950</v>
      </c>
      <c r="F167" s="4" t="s">
        <v>2152</v>
      </c>
      <c r="G167" s="5" t="str">
        <f t="shared" si="7"/>
        <v>INSERT INTO Prices VALUES('716400',NULL,'730700','TRUE','950','prpt277');</v>
      </c>
    </row>
    <row r="168" spans="1:7" x14ac:dyDescent="0.2">
      <c r="A168">
        <v>717100</v>
      </c>
      <c r="B168" t="s">
        <v>2919</v>
      </c>
      <c r="C168">
        <v>680200</v>
      </c>
      <c r="D168" t="b">
        <v>0</v>
      </c>
      <c r="E168">
        <v>1700.0000000000002</v>
      </c>
      <c r="F168" s="4" t="s">
        <v>1919</v>
      </c>
      <c r="G168" s="5" t="str">
        <f t="shared" si="7"/>
        <v>INSERT INTO Prices VALUES('717100',NULL,'680200','FALSE','1700','prpt44');</v>
      </c>
    </row>
    <row r="169" spans="1:7" x14ac:dyDescent="0.2">
      <c r="A169">
        <v>718400</v>
      </c>
      <c r="B169">
        <v>711200</v>
      </c>
      <c r="C169">
        <v>853400</v>
      </c>
      <c r="D169" t="b">
        <v>0</v>
      </c>
      <c r="E169">
        <v>2050</v>
      </c>
      <c r="F169" s="4" t="s">
        <v>2460</v>
      </c>
      <c r="G169" s="5" t="str">
        <f>"INSERT INTO Prices VALUES('"&amp;A169&amp;"','"&amp;B169&amp;"','"&amp;C169&amp;"','"&amp;D169&amp;"','"&amp;E169&amp;"','"&amp;F169&amp;"');"</f>
        <v>INSERT INTO Prices VALUES('718400','711200','853400','FALSE','2050','prpt585');</v>
      </c>
    </row>
    <row r="170" spans="1:7" x14ac:dyDescent="0.2">
      <c r="A170">
        <v>718600</v>
      </c>
      <c r="B170" t="s">
        <v>2919</v>
      </c>
      <c r="C170">
        <v>698300</v>
      </c>
      <c r="D170" t="b">
        <v>0</v>
      </c>
      <c r="E170">
        <v>70</v>
      </c>
      <c r="F170" s="4" t="s">
        <v>2567</v>
      </c>
      <c r="G170" s="5" t="str">
        <f>"INSERT INTO Prices VALUES('"&amp;A170&amp;"',"&amp;B170&amp;",'"&amp;C170&amp;"','"&amp;D170&amp;"','"&amp;E170&amp;"','"&amp;F170&amp;"');"</f>
        <v>INSERT INTO Prices VALUES('718600',NULL,'698300','FALSE','70','prpt692');</v>
      </c>
    </row>
    <row r="171" spans="1:7" x14ac:dyDescent="0.2">
      <c r="A171">
        <v>721400</v>
      </c>
      <c r="B171">
        <v>642000</v>
      </c>
      <c r="C171">
        <v>706200</v>
      </c>
      <c r="D171" t="b">
        <v>0</v>
      </c>
      <c r="E171">
        <v>709.99999999999989</v>
      </c>
      <c r="F171" s="4" t="s">
        <v>2329</v>
      </c>
      <c r="G171" s="5" t="str">
        <f>"INSERT INTO Prices VALUES('"&amp;A171&amp;"','"&amp;B171&amp;"','"&amp;C171&amp;"','"&amp;D171&amp;"','"&amp;E171&amp;"','"&amp;F171&amp;"');"</f>
        <v>INSERT INTO Prices VALUES('721400','642000','706200','FALSE','710','prpt454');</v>
      </c>
    </row>
    <row r="172" spans="1:7" x14ac:dyDescent="0.2">
      <c r="A172">
        <v>722600</v>
      </c>
      <c r="B172" t="s">
        <v>2919</v>
      </c>
      <c r="C172">
        <v>858400</v>
      </c>
      <c r="D172" t="b">
        <v>0</v>
      </c>
      <c r="E172">
        <v>2060</v>
      </c>
      <c r="F172" s="4" t="s">
        <v>2414</v>
      </c>
      <c r="G172" s="5" t="str">
        <f>"INSERT INTO Prices VALUES('"&amp;A172&amp;"',"&amp;B172&amp;",'"&amp;C172&amp;"','"&amp;D172&amp;"','"&amp;E172&amp;"','"&amp;F172&amp;"');"</f>
        <v>INSERT INTO Prices VALUES('722600',NULL,'858400','FALSE','2060','prpt539');</v>
      </c>
    </row>
    <row r="173" spans="1:7" x14ac:dyDescent="0.2">
      <c r="A173">
        <v>724700</v>
      </c>
      <c r="B173" t="s">
        <v>2919</v>
      </c>
      <c r="C173">
        <v>673300</v>
      </c>
      <c r="D173" t="b">
        <v>0</v>
      </c>
      <c r="E173">
        <v>200</v>
      </c>
      <c r="F173" s="4" t="s">
        <v>2058</v>
      </c>
      <c r="G173" s="5" t="str">
        <f>"INSERT INTO Prices VALUES('"&amp;A173&amp;"',"&amp;B173&amp;",'"&amp;C173&amp;"','"&amp;D173&amp;"','"&amp;E173&amp;"','"&amp;F173&amp;"');"</f>
        <v>INSERT INTO Prices VALUES('724700',NULL,'673300','FALSE','200','prpt183');</v>
      </c>
    </row>
    <row r="174" spans="1:7" x14ac:dyDescent="0.2">
      <c r="A174">
        <v>726800</v>
      </c>
      <c r="B174" t="s">
        <v>2919</v>
      </c>
      <c r="C174">
        <v>695400.00000000012</v>
      </c>
      <c r="D174" t="b">
        <v>0</v>
      </c>
      <c r="E174">
        <v>350.00000000000006</v>
      </c>
      <c r="F174" s="4" t="s">
        <v>1912</v>
      </c>
      <c r="G174" s="5" t="str">
        <f>"INSERT INTO Prices VALUES('"&amp;A174&amp;"',"&amp;B174&amp;",'"&amp;C174&amp;"','"&amp;D174&amp;"','"&amp;E174&amp;"','"&amp;F174&amp;"');"</f>
        <v>INSERT INTO Prices VALUES('726800',NULL,'695400','FALSE','350','prpt37');</v>
      </c>
    </row>
    <row r="175" spans="1:7" x14ac:dyDescent="0.2">
      <c r="A175">
        <v>727900</v>
      </c>
      <c r="B175">
        <v>815200</v>
      </c>
      <c r="C175">
        <v>945600</v>
      </c>
      <c r="D175" t="b">
        <v>1</v>
      </c>
      <c r="E175">
        <v>1320</v>
      </c>
      <c r="F175" s="4" t="s">
        <v>2330</v>
      </c>
      <c r="G175" s="5" t="str">
        <f>"INSERT INTO Prices VALUES('"&amp;A175&amp;"','"&amp;B175&amp;"','"&amp;C175&amp;"','"&amp;D175&amp;"','"&amp;E175&amp;"','"&amp;F175&amp;"');"</f>
        <v>INSERT INTO Prices VALUES('727900','815200','945600','TRUE','1320','prpt455');</v>
      </c>
    </row>
    <row r="176" spans="1:7" x14ac:dyDescent="0.2">
      <c r="A176">
        <v>729400</v>
      </c>
      <c r="B176" t="s">
        <v>2919</v>
      </c>
      <c r="C176">
        <v>595200</v>
      </c>
      <c r="D176" t="b">
        <v>0</v>
      </c>
      <c r="E176">
        <v>709.99999999999989</v>
      </c>
      <c r="F176" s="4" t="s">
        <v>2268</v>
      </c>
      <c r="G176" s="5" t="str">
        <f>"INSERT INTO Prices VALUES('"&amp;A176&amp;"',"&amp;B176&amp;",'"&amp;C176&amp;"','"&amp;D176&amp;"','"&amp;E176&amp;"','"&amp;F176&amp;"');"</f>
        <v>INSERT INTO Prices VALUES('729400',NULL,'595200','FALSE','710','prpt393');</v>
      </c>
    </row>
    <row r="177" spans="1:7" x14ac:dyDescent="0.2">
      <c r="A177">
        <v>733800</v>
      </c>
      <c r="B177" t="s">
        <v>2919</v>
      </c>
      <c r="C177">
        <v>843500</v>
      </c>
      <c r="D177" t="b">
        <v>0</v>
      </c>
      <c r="E177">
        <v>250</v>
      </c>
      <c r="F177" s="4" t="s">
        <v>2423</v>
      </c>
      <c r="G177" s="5" t="str">
        <f>"INSERT INTO Prices VALUES('"&amp;A177&amp;"',"&amp;B177&amp;",'"&amp;C177&amp;"','"&amp;D177&amp;"','"&amp;E177&amp;"','"&amp;F177&amp;"');"</f>
        <v>INSERT INTO Prices VALUES('733800',NULL,'843500','FALSE','250','prpt548');</v>
      </c>
    </row>
    <row r="178" spans="1:7" x14ac:dyDescent="0.2">
      <c r="A178">
        <v>734400</v>
      </c>
      <c r="B178" t="s">
        <v>2919</v>
      </c>
      <c r="C178">
        <v>780000</v>
      </c>
      <c r="D178" t="b">
        <v>0</v>
      </c>
      <c r="E178">
        <v>1250</v>
      </c>
      <c r="F178" s="4" t="s">
        <v>2120</v>
      </c>
      <c r="G178" s="5" t="str">
        <f>"INSERT INTO Prices VALUES('"&amp;A178&amp;"',"&amp;B178&amp;",'"&amp;C178&amp;"','"&amp;D178&amp;"','"&amp;E178&amp;"','"&amp;F178&amp;"');"</f>
        <v>INSERT INTO Prices VALUES('734400',NULL,'780000','FALSE','1250','prpt245');</v>
      </c>
    </row>
    <row r="179" spans="1:7" x14ac:dyDescent="0.2">
      <c r="A179">
        <v>738300</v>
      </c>
      <c r="B179">
        <v>671900</v>
      </c>
      <c r="C179">
        <v>698800</v>
      </c>
      <c r="D179" t="b">
        <v>0</v>
      </c>
      <c r="E179">
        <v>140</v>
      </c>
      <c r="F179" s="4" t="s">
        <v>2466</v>
      </c>
      <c r="G179" s="5" t="str">
        <f>"INSERT INTO Prices VALUES('"&amp;A179&amp;"','"&amp;B179&amp;"','"&amp;C179&amp;"','"&amp;D179&amp;"','"&amp;E179&amp;"','"&amp;F179&amp;"');"</f>
        <v>INSERT INTO Prices VALUES('738300','671900','698800','FALSE','140','prpt591');</v>
      </c>
    </row>
    <row r="180" spans="1:7" x14ac:dyDescent="0.2">
      <c r="A180">
        <v>739200</v>
      </c>
      <c r="B180">
        <v>805699.99999999988</v>
      </c>
      <c r="C180">
        <v>991000</v>
      </c>
      <c r="D180" t="b">
        <v>0</v>
      </c>
      <c r="E180">
        <v>1290</v>
      </c>
      <c r="F180" s="4" t="s">
        <v>2377</v>
      </c>
      <c r="G180" s="5" t="str">
        <f>"INSERT INTO Prices VALUES('"&amp;A180&amp;"','"&amp;B180&amp;"','"&amp;C180&amp;"','"&amp;D180&amp;"','"&amp;E180&amp;"','"&amp;F180&amp;"');"</f>
        <v>INSERT INTO Prices VALUES('739200','805700','991000','FALSE','1290','prpt502');</v>
      </c>
    </row>
    <row r="181" spans="1:7" x14ac:dyDescent="0.2">
      <c r="A181">
        <v>742000</v>
      </c>
      <c r="B181">
        <v>786500</v>
      </c>
      <c r="C181">
        <v>865200</v>
      </c>
      <c r="D181" t="b">
        <v>1</v>
      </c>
      <c r="E181">
        <v>1120</v>
      </c>
      <c r="F181" s="4" t="s">
        <v>2384</v>
      </c>
      <c r="G181" s="5" t="str">
        <f>"INSERT INTO Prices VALUES('"&amp;A181&amp;"','"&amp;B181&amp;"','"&amp;C181&amp;"','"&amp;D181&amp;"','"&amp;E181&amp;"','"&amp;F181&amp;"');"</f>
        <v>INSERT INTO Prices VALUES('742000','786500','865200','TRUE','1120','prpt509');</v>
      </c>
    </row>
    <row r="182" spans="1:7" x14ac:dyDescent="0.2">
      <c r="A182">
        <v>744300</v>
      </c>
      <c r="B182" t="s">
        <v>2919</v>
      </c>
      <c r="C182">
        <v>807400</v>
      </c>
      <c r="D182" t="b">
        <v>0</v>
      </c>
      <c r="E182">
        <v>400</v>
      </c>
      <c r="F182" s="4" t="s">
        <v>2510</v>
      </c>
      <c r="G182" s="5" t="str">
        <f>"INSERT INTO Prices VALUES('"&amp;A182&amp;"',"&amp;B182&amp;",'"&amp;C182&amp;"','"&amp;D182&amp;"','"&amp;E182&amp;"','"&amp;F182&amp;"');"</f>
        <v>INSERT INTO Prices VALUES('744300',NULL,'807400','FALSE','400','prpt635');</v>
      </c>
    </row>
    <row r="183" spans="1:7" x14ac:dyDescent="0.2">
      <c r="A183">
        <v>745700</v>
      </c>
      <c r="B183">
        <v>633800</v>
      </c>
      <c r="C183">
        <v>697200</v>
      </c>
      <c r="D183" t="b">
        <v>0</v>
      </c>
      <c r="E183">
        <v>1460</v>
      </c>
      <c r="F183" s="4" t="s">
        <v>1891</v>
      </c>
      <c r="G183" s="5" t="str">
        <f>"INSERT INTO Prices VALUES('"&amp;A183&amp;"','"&amp;B183&amp;"','"&amp;C183&amp;"','"&amp;D183&amp;"','"&amp;E183&amp;"','"&amp;F183&amp;"');"</f>
        <v>INSERT INTO Prices VALUES('745700','633800','697200','FALSE','1460','prpt16');</v>
      </c>
    </row>
    <row r="184" spans="1:7" x14ac:dyDescent="0.2">
      <c r="A184">
        <v>746600</v>
      </c>
      <c r="B184">
        <v>851100</v>
      </c>
      <c r="C184">
        <v>1004300.0000000001</v>
      </c>
      <c r="D184" t="b">
        <v>0</v>
      </c>
      <c r="E184">
        <v>900</v>
      </c>
      <c r="F184" s="4" t="s">
        <v>1892</v>
      </c>
      <c r="G184" s="5" t="str">
        <f>"INSERT INTO Prices VALUES('"&amp;A184&amp;"','"&amp;B184&amp;"','"&amp;C184&amp;"','"&amp;D184&amp;"','"&amp;E184&amp;"','"&amp;F184&amp;"');"</f>
        <v>INSERT INTO Prices VALUES('746600','851100','1004300','FALSE','900','prpt17');</v>
      </c>
    </row>
    <row r="185" spans="1:7" x14ac:dyDescent="0.2">
      <c r="A185">
        <v>748000</v>
      </c>
      <c r="B185" t="s">
        <v>2919</v>
      </c>
      <c r="C185">
        <v>788800</v>
      </c>
      <c r="D185" t="b">
        <v>1</v>
      </c>
      <c r="E185">
        <v>1810</v>
      </c>
      <c r="F185" s="4" t="s">
        <v>2361</v>
      </c>
      <c r="G185" s="5" t="str">
        <f>"INSERT INTO Prices VALUES('"&amp;A185&amp;"',"&amp;B185&amp;",'"&amp;C185&amp;"','"&amp;D185&amp;"','"&amp;E185&amp;"','"&amp;F185&amp;"');"</f>
        <v>INSERT INTO Prices VALUES('748000',NULL,'788800','TRUE','1810','prpt486');</v>
      </c>
    </row>
    <row r="186" spans="1:7" x14ac:dyDescent="0.2">
      <c r="A186">
        <v>751000</v>
      </c>
      <c r="B186" t="s">
        <v>2919</v>
      </c>
      <c r="C186">
        <v>750699.99999999988</v>
      </c>
      <c r="D186" t="b">
        <v>0</v>
      </c>
      <c r="E186">
        <v>1580</v>
      </c>
      <c r="F186" s="4" t="s">
        <v>2588</v>
      </c>
      <c r="G186" s="5" t="str">
        <f>"INSERT INTO Prices VALUES('"&amp;A186&amp;"',"&amp;B186&amp;",'"&amp;C186&amp;"','"&amp;D186&amp;"','"&amp;E186&amp;"','"&amp;F186&amp;"');"</f>
        <v>INSERT INTO Prices VALUES('751000',NULL,'750700','FALSE','1580','prpt713');</v>
      </c>
    </row>
    <row r="187" spans="1:7" x14ac:dyDescent="0.2">
      <c r="A187">
        <v>752500</v>
      </c>
      <c r="B187">
        <v>662200</v>
      </c>
      <c r="C187">
        <v>807900.00000000012</v>
      </c>
      <c r="D187" t="b">
        <v>1</v>
      </c>
      <c r="E187">
        <v>1780</v>
      </c>
      <c r="F187" s="4" t="s">
        <v>1890</v>
      </c>
      <c r="G187" s="5" t="str">
        <f>"INSERT INTO Prices VALUES('"&amp;A187&amp;"','"&amp;B187&amp;"','"&amp;C187&amp;"','"&amp;D187&amp;"','"&amp;E187&amp;"','"&amp;F187&amp;"');"</f>
        <v>INSERT INTO Prices VALUES('752500','662200','807900','TRUE','1780','prpt15');</v>
      </c>
    </row>
    <row r="188" spans="1:7" x14ac:dyDescent="0.2">
      <c r="A188">
        <v>752900</v>
      </c>
      <c r="B188" t="s">
        <v>2919</v>
      </c>
      <c r="C188">
        <v>806800.00000000012</v>
      </c>
      <c r="D188" t="b">
        <v>1</v>
      </c>
      <c r="E188">
        <v>1770</v>
      </c>
      <c r="F188" s="4" t="s">
        <v>2552</v>
      </c>
      <c r="G188" s="5" t="str">
        <f>"INSERT INTO Prices VALUES('"&amp;A188&amp;"',"&amp;B188&amp;",'"&amp;C188&amp;"','"&amp;D188&amp;"','"&amp;E188&amp;"','"&amp;F188&amp;"');"</f>
        <v>INSERT INTO Prices VALUES('752900',NULL,'806800','TRUE','1770','prpt677');</v>
      </c>
    </row>
    <row r="189" spans="1:7" x14ac:dyDescent="0.2">
      <c r="A189">
        <v>754900</v>
      </c>
      <c r="B189" t="s">
        <v>2919</v>
      </c>
      <c r="C189">
        <v>775400.00000000012</v>
      </c>
      <c r="D189" t="b">
        <v>0</v>
      </c>
      <c r="E189">
        <v>1470</v>
      </c>
      <c r="F189" s="4" t="s">
        <v>2151</v>
      </c>
      <c r="G189" s="5" t="str">
        <f>"INSERT INTO Prices VALUES('"&amp;A189&amp;"',"&amp;B189&amp;",'"&amp;C189&amp;"','"&amp;D189&amp;"','"&amp;E189&amp;"','"&amp;F189&amp;"');"</f>
        <v>INSERT INTO Prices VALUES('754900',NULL,'775400','FALSE','1470','prpt276');</v>
      </c>
    </row>
    <row r="190" spans="1:7" x14ac:dyDescent="0.2">
      <c r="A190">
        <v>755400</v>
      </c>
      <c r="B190" t="s">
        <v>2919</v>
      </c>
      <c r="C190">
        <v>709500</v>
      </c>
      <c r="D190" t="b">
        <v>0</v>
      </c>
      <c r="E190">
        <v>990</v>
      </c>
      <c r="F190" s="4" t="s">
        <v>1918</v>
      </c>
      <c r="G190" s="5" t="str">
        <f>"INSERT INTO Prices VALUES('"&amp;A190&amp;"',"&amp;B190&amp;",'"&amp;C190&amp;"','"&amp;D190&amp;"','"&amp;E190&amp;"','"&amp;F190&amp;"');"</f>
        <v>INSERT INTO Prices VALUES('755400',NULL,'709500','FALSE','990','prpt43');</v>
      </c>
    </row>
    <row r="191" spans="1:7" x14ac:dyDescent="0.2">
      <c r="A191">
        <v>758400</v>
      </c>
      <c r="B191">
        <v>796300</v>
      </c>
      <c r="C191">
        <v>971500</v>
      </c>
      <c r="D191" t="b">
        <v>0</v>
      </c>
      <c r="E191">
        <v>290</v>
      </c>
      <c r="F191" s="4" t="s">
        <v>1985</v>
      </c>
      <c r="G191" s="5" t="str">
        <f>"INSERT INTO Prices VALUES('"&amp;A191&amp;"','"&amp;B191&amp;"','"&amp;C191&amp;"','"&amp;D191&amp;"','"&amp;E191&amp;"','"&amp;F191&amp;"');"</f>
        <v>INSERT INTO Prices VALUES('758400','796300','971500','FALSE','290','prpt110');</v>
      </c>
    </row>
    <row r="192" spans="1:7" x14ac:dyDescent="0.2">
      <c r="A192">
        <v>760300</v>
      </c>
      <c r="B192" t="s">
        <v>2919</v>
      </c>
      <c r="C192">
        <v>812099.99999999988</v>
      </c>
      <c r="D192" t="b">
        <v>1</v>
      </c>
      <c r="E192">
        <v>320</v>
      </c>
      <c r="F192" s="4" t="s">
        <v>2143</v>
      </c>
      <c r="G192" s="5" t="str">
        <f>"INSERT INTO Prices VALUES('"&amp;A192&amp;"',"&amp;B192&amp;",'"&amp;C192&amp;"','"&amp;D192&amp;"','"&amp;E192&amp;"','"&amp;F192&amp;"');"</f>
        <v>INSERT INTO Prices VALUES('760300',NULL,'812100','TRUE','320','prpt268');</v>
      </c>
    </row>
    <row r="193" spans="1:7" x14ac:dyDescent="0.2">
      <c r="A193">
        <v>761700</v>
      </c>
      <c r="B193">
        <v>716000</v>
      </c>
      <c r="C193">
        <v>801900</v>
      </c>
      <c r="D193" t="b">
        <v>0</v>
      </c>
      <c r="E193">
        <v>240</v>
      </c>
      <c r="F193" s="4" t="s">
        <v>1989</v>
      </c>
      <c r="G193" s="5" t="str">
        <f>"INSERT INTO Prices VALUES('"&amp;A193&amp;"','"&amp;B193&amp;"','"&amp;C193&amp;"','"&amp;D193&amp;"','"&amp;E193&amp;"','"&amp;F193&amp;"');"</f>
        <v>INSERT INTO Prices VALUES('761700','716000','801900','FALSE','240','prpt114');</v>
      </c>
    </row>
    <row r="194" spans="1:7" x14ac:dyDescent="0.2">
      <c r="A194">
        <v>764900</v>
      </c>
      <c r="B194" t="s">
        <v>2919</v>
      </c>
      <c r="C194">
        <v>647099.99999999988</v>
      </c>
      <c r="D194" t="b">
        <v>0</v>
      </c>
      <c r="E194">
        <v>650</v>
      </c>
      <c r="F194" s="4" t="s">
        <v>1975</v>
      </c>
      <c r="G194" s="5" t="str">
        <f>"INSERT INTO Prices VALUES('"&amp;A194&amp;"',"&amp;B194&amp;",'"&amp;C194&amp;"','"&amp;D194&amp;"','"&amp;E194&amp;"','"&amp;F194&amp;"');"</f>
        <v>INSERT INTO Prices VALUES('764900',NULL,'647100','FALSE','650','prpt100');</v>
      </c>
    </row>
    <row r="195" spans="1:7" x14ac:dyDescent="0.2">
      <c r="A195">
        <v>765000</v>
      </c>
      <c r="B195" t="s">
        <v>2919</v>
      </c>
      <c r="C195">
        <v>793199.99999999988</v>
      </c>
      <c r="D195" t="b">
        <v>0</v>
      </c>
      <c r="E195">
        <v>1350</v>
      </c>
      <c r="F195" s="4" t="s">
        <v>1903</v>
      </c>
      <c r="G195" s="5" t="str">
        <f>"INSERT INTO Prices VALUES('"&amp;A195&amp;"',"&amp;B195&amp;",'"&amp;C195&amp;"','"&amp;D195&amp;"','"&amp;E195&amp;"','"&amp;F195&amp;"');"</f>
        <v>INSERT INTO Prices VALUES('765000',NULL,'793200','FALSE','1350','prpt28');</v>
      </c>
    </row>
    <row r="196" spans="1:7" x14ac:dyDescent="0.2">
      <c r="A196">
        <v>765900</v>
      </c>
      <c r="B196" t="s">
        <v>2919</v>
      </c>
      <c r="C196">
        <v>827700</v>
      </c>
      <c r="D196" t="b">
        <v>1</v>
      </c>
      <c r="E196">
        <v>910</v>
      </c>
      <c r="F196" s="4" t="s">
        <v>2575</v>
      </c>
      <c r="G196" s="5" t="str">
        <f>"INSERT INTO Prices VALUES('"&amp;A196&amp;"',"&amp;B196&amp;",'"&amp;C196&amp;"','"&amp;D196&amp;"','"&amp;E196&amp;"','"&amp;F196&amp;"');"</f>
        <v>INSERT INTO Prices VALUES('765900',NULL,'827700','TRUE','910','prpt700');</v>
      </c>
    </row>
    <row r="197" spans="1:7" x14ac:dyDescent="0.2">
      <c r="A197">
        <v>769700</v>
      </c>
      <c r="B197" t="s">
        <v>2919</v>
      </c>
      <c r="C197">
        <v>817800</v>
      </c>
      <c r="D197" t="b">
        <v>1</v>
      </c>
      <c r="E197">
        <v>1470</v>
      </c>
      <c r="F197" s="4" t="s">
        <v>2040</v>
      </c>
      <c r="G197" s="5" t="str">
        <f>"INSERT INTO Prices VALUES('"&amp;A197&amp;"',"&amp;B197&amp;",'"&amp;C197&amp;"','"&amp;D197&amp;"','"&amp;E197&amp;"','"&amp;F197&amp;"');"</f>
        <v>INSERT INTO Prices VALUES('769700',NULL,'817800','TRUE','1470','prpt165');</v>
      </c>
    </row>
    <row r="198" spans="1:7" x14ac:dyDescent="0.2">
      <c r="A198">
        <v>771000</v>
      </c>
      <c r="B198">
        <v>724700</v>
      </c>
      <c r="C198">
        <v>760900</v>
      </c>
      <c r="D198" t="b">
        <v>0</v>
      </c>
      <c r="E198">
        <v>1140</v>
      </c>
      <c r="F198" s="4" t="s">
        <v>2448</v>
      </c>
      <c r="G198" s="5" t="str">
        <f>"INSERT INTO Prices VALUES('"&amp;A198&amp;"','"&amp;B198&amp;"','"&amp;C198&amp;"','"&amp;D198&amp;"','"&amp;E198&amp;"','"&amp;F198&amp;"');"</f>
        <v>INSERT INTO Prices VALUES('771000','724700','760900','FALSE','1140','prpt573');</v>
      </c>
    </row>
    <row r="199" spans="1:7" x14ac:dyDescent="0.2">
      <c r="A199">
        <v>771500</v>
      </c>
      <c r="B199" t="s">
        <v>2919</v>
      </c>
      <c r="C199">
        <v>933199.99999999988</v>
      </c>
      <c r="D199" t="b">
        <v>1</v>
      </c>
      <c r="E199">
        <v>190</v>
      </c>
      <c r="F199" s="4" t="s">
        <v>2565</v>
      </c>
      <c r="G199" s="5" t="str">
        <f>"INSERT INTO Prices VALUES('"&amp;A199&amp;"',"&amp;B199&amp;",'"&amp;C199&amp;"','"&amp;D199&amp;"','"&amp;E199&amp;"','"&amp;F199&amp;"');"</f>
        <v>INSERT INTO Prices VALUES('771500',NULL,'933200','TRUE','190','prpt690');</v>
      </c>
    </row>
    <row r="200" spans="1:7" x14ac:dyDescent="0.2">
      <c r="A200">
        <v>772100</v>
      </c>
      <c r="B200">
        <v>687200</v>
      </c>
      <c r="C200">
        <v>680300</v>
      </c>
      <c r="D200" t="b">
        <v>1</v>
      </c>
      <c r="E200">
        <v>820</v>
      </c>
      <c r="F200" s="4" t="s">
        <v>2016</v>
      </c>
      <c r="G200" s="5" t="str">
        <f>"INSERT INTO Prices VALUES('"&amp;A200&amp;"','"&amp;B200&amp;"','"&amp;C200&amp;"','"&amp;D200&amp;"','"&amp;E200&amp;"','"&amp;F200&amp;"');"</f>
        <v>INSERT INTO Prices VALUES('772100','687200','680300','TRUE','820','prpt141');</v>
      </c>
    </row>
    <row r="201" spans="1:7" x14ac:dyDescent="0.2">
      <c r="A201">
        <v>773500</v>
      </c>
      <c r="B201">
        <v>819900</v>
      </c>
      <c r="C201">
        <v>737900.00000000012</v>
      </c>
      <c r="D201" t="b">
        <v>1</v>
      </c>
      <c r="E201">
        <v>660</v>
      </c>
      <c r="F201" s="4" t="s">
        <v>1888</v>
      </c>
      <c r="G201" s="5" t="str">
        <f>"INSERT INTO Prices VALUES('"&amp;A201&amp;"','"&amp;B201&amp;"','"&amp;C201&amp;"','"&amp;D201&amp;"','"&amp;E201&amp;"','"&amp;F201&amp;"');"</f>
        <v>INSERT INTO Prices VALUES('773500','819900','737900','TRUE','660','prpt13');</v>
      </c>
    </row>
    <row r="202" spans="1:7" x14ac:dyDescent="0.2">
      <c r="A202">
        <v>776300</v>
      </c>
      <c r="B202" t="s">
        <v>2919</v>
      </c>
      <c r="C202">
        <v>696800.00000000012</v>
      </c>
      <c r="D202" t="b">
        <v>0</v>
      </c>
      <c r="E202">
        <v>1320</v>
      </c>
      <c r="F202" s="4" t="s">
        <v>2499</v>
      </c>
      <c r="G202" s="5" t="str">
        <f t="shared" ref="G202:G212" si="8">"INSERT INTO Prices VALUES('"&amp;A202&amp;"',"&amp;B202&amp;",'"&amp;C202&amp;"','"&amp;D202&amp;"','"&amp;E202&amp;"','"&amp;F202&amp;"');"</f>
        <v>INSERT INTO Prices VALUES('776300',NULL,'696800','FALSE','1320','prpt624');</v>
      </c>
    </row>
    <row r="203" spans="1:7" x14ac:dyDescent="0.2">
      <c r="A203">
        <v>777300</v>
      </c>
      <c r="B203" t="s">
        <v>2919</v>
      </c>
      <c r="C203">
        <v>772900.00000000012</v>
      </c>
      <c r="D203" t="b">
        <v>0</v>
      </c>
      <c r="E203">
        <v>1160</v>
      </c>
      <c r="F203" s="4" t="s">
        <v>2412</v>
      </c>
      <c r="G203" s="5" t="str">
        <f t="shared" si="8"/>
        <v>INSERT INTO Prices VALUES('777300',NULL,'772900','FALSE','1160','prpt537');</v>
      </c>
    </row>
    <row r="204" spans="1:7" x14ac:dyDescent="0.2">
      <c r="A204">
        <v>780900</v>
      </c>
      <c r="B204" t="s">
        <v>2919</v>
      </c>
      <c r="C204">
        <v>871100</v>
      </c>
      <c r="D204" t="b">
        <v>0</v>
      </c>
      <c r="E204">
        <v>520</v>
      </c>
      <c r="F204" s="4" t="s">
        <v>2226</v>
      </c>
      <c r="G204" s="5" t="str">
        <f t="shared" si="8"/>
        <v>INSERT INTO Prices VALUES('780900',NULL,'871100','FALSE','520','prpt351');</v>
      </c>
    </row>
    <row r="205" spans="1:7" x14ac:dyDescent="0.2">
      <c r="A205">
        <v>781200</v>
      </c>
      <c r="B205" t="s">
        <v>2919</v>
      </c>
      <c r="C205">
        <v>945200</v>
      </c>
      <c r="D205" t="b">
        <v>1</v>
      </c>
      <c r="E205">
        <v>1980</v>
      </c>
      <c r="F205" s="4" t="s">
        <v>1925</v>
      </c>
      <c r="G205" s="5" t="str">
        <f t="shared" si="8"/>
        <v>INSERT INTO Prices VALUES('781200',NULL,'945200','TRUE','1980','prpt50');</v>
      </c>
    </row>
    <row r="206" spans="1:7" x14ac:dyDescent="0.2">
      <c r="A206">
        <v>781300</v>
      </c>
      <c r="B206" t="s">
        <v>2919</v>
      </c>
      <c r="C206">
        <v>885000</v>
      </c>
      <c r="D206" t="b">
        <v>0</v>
      </c>
      <c r="E206">
        <v>440</v>
      </c>
      <c r="F206" s="4" t="s">
        <v>2166</v>
      </c>
      <c r="G206" s="5" t="str">
        <f t="shared" si="8"/>
        <v>INSERT INTO Prices VALUES('781300',NULL,'885000','FALSE','440','prpt291');</v>
      </c>
    </row>
    <row r="207" spans="1:7" x14ac:dyDescent="0.2">
      <c r="A207">
        <v>781600</v>
      </c>
      <c r="B207" t="s">
        <v>2919</v>
      </c>
      <c r="C207">
        <v>824200</v>
      </c>
      <c r="D207" t="b">
        <v>1</v>
      </c>
      <c r="E207">
        <v>1240</v>
      </c>
      <c r="F207" s="4" t="s">
        <v>2059</v>
      </c>
      <c r="G207" s="5" t="str">
        <f t="shared" si="8"/>
        <v>INSERT INTO Prices VALUES('781600',NULL,'824200','TRUE','1240','prpt184');</v>
      </c>
    </row>
    <row r="208" spans="1:7" x14ac:dyDescent="0.2">
      <c r="A208">
        <v>781700</v>
      </c>
      <c r="B208" t="s">
        <v>2919</v>
      </c>
      <c r="C208">
        <v>809400</v>
      </c>
      <c r="D208" t="b">
        <v>0</v>
      </c>
      <c r="E208">
        <v>730</v>
      </c>
      <c r="F208" s="4" t="s">
        <v>2500</v>
      </c>
      <c r="G208" s="5" t="str">
        <f t="shared" si="8"/>
        <v>INSERT INTO Prices VALUES('781700',NULL,'809400','FALSE','730','prpt625');</v>
      </c>
    </row>
    <row r="209" spans="1:7" x14ac:dyDescent="0.2">
      <c r="A209">
        <v>783000</v>
      </c>
      <c r="B209" t="s">
        <v>2919</v>
      </c>
      <c r="C209">
        <v>714100</v>
      </c>
      <c r="D209" t="b">
        <v>0</v>
      </c>
      <c r="E209">
        <v>859.99999999999989</v>
      </c>
      <c r="F209" s="4" t="s">
        <v>2359</v>
      </c>
      <c r="G209" s="5" t="str">
        <f t="shared" si="8"/>
        <v>INSERT INTO Prices VALUES('783000',NULL,'714100','FALSE','860','prpt484');</v>
      </c>
    </row>
    <row r="210" spans="1:7" x14ac:dyDescent="0.2">
      <c r="A210">
        <v>783600</v>
      </c>
      <c r="B210" t="s">
        <v>2919</v>
      </c>
      <c r="C210">
        <v>680600</v>
      </c>
      <c r="D210" t="b">
        <v>0</v>
      </c>
      <c r="E210">
        <v>1360</v>
      </c>
      <c r="F210" s="4" t="s">
        <v>2576</v>
      </c>
      <c r="G210" s="5" t="str">
        <f t="shared" si="8"/>
        <v>INSERT INTO Prices VALUES('783600',NULL,'680600','FALSE','1360','prpt701');</v>
      </c>
    </row>
    <row r="211" spans="1:7" x14ac:dyDescent="0.2">
      <c r="A211">
        <v>784000</v>
      </c>
      <c r="B211" t="s">
        <v>2919</v>
      </c>
      <c r="C211">
        <v>647200</v>
      </c>
      <c r="D211" t="b">
        <v>1</v>
      </c>
      <c r="E211">
        <v>1419.9999999999998</v>
      </c>
      <c r="F211" s="4" t="s">
        <v>2113</v>
      </c>
      <c r="G211" s="5" t="str">
        <f t="shared" si="8"/>
        <v>INSERT INTO Prices VALUES('784000',NULL,'647200','TRUE','1420','prpt238');</v>
      </c>
    </row>
    <row r="212" spans="1:7" x14ac:dyDescent="0.2">
      <c r="A212">
        <v>785200</v>
      </c>
      <c r="B212" t="s">
        <v>2919</v>
      </c>
      <c r="C212">
        <v>946300</v>
      </c>
      <c r="D212" t="b">
        <v>1</v>
      </c>
      <c r="E212">
        <v>1800</v>
      </c>
      <c r="F212" s="4" t="s">
        <v>1907</v>
      </c>
      <c r="G212" s="5" t="str">
        <f t="shared" si="8"/>
        <v>INSERT INTO Prices VALUES('785200',NULL,'946300','TRUE','1800','prpt32');</v>
      </c>
    </row>
    <row r="213" spans="1:7" x14ac:dyDescent="0.2">
      <c r="A213">
        <v>786200</v>
      </c>
      <c r="B213">
        <v>770500</v>
      </c>
      <c r="C213">
        <v>855300</v>
      </c>
      <c r="D213" t="b">
        <v>0</v>
      </c>
      <c r="E213">
        <v>1030</v>
      </c>
      <c r="F213" s="4" t="s">
        <v>2015</v>
      </c>
      <c r="G213" s="5" t="str">
        <f>"INSERT INTO Prices VALUES('"&amp;A213&amp;"','"&amp;B213&amp;"','"&amp;C213&amp;"','"&amp;D213&amp;"','"&amp;E213&amp;"','"&amp;F213&amp;"');"</f>
        <v>INSERT INTO Prices VALUES('786200','770500','855300','FALSE','1030','prpt140');</v>
      </c>
    </row>
    <row r="214" spans="1:7" x14ac:dyDescent="0.2">
      <c r="A214">
        <v>786600</v>
      </c>
      <c r="B214">
        <v>676500</v>
      </c>
      <c r="C214">
        <v>717099.99999999988</v>
      </c>
      <c r="D214" t="b">
        <v>0</v>
      </c>
      <c r="E214">
        <v>140</v>
      </c>
      <c r="F214" s="4" t="s">
        <v>2394</v>
      </c>
      <c r="G214" s="5" t="str">
        <f>"INSERT INTO Prices VALUES('"&amp;A214&amp;"','"&amp;B214&amp;"','"&amp;C214&amp;"','"&amp;D214&amp;"','"&amp;E214&amp;"','"&amp;F214&amp;"');"</f>
        <v>INSERT INTO Prices VALUES('786600','676500','717100','FALSE','140','prpt519');</v>
      </c>
    </row>
    <row r="215" spans="1:7" x14ac:dyDescent="0.2">
      <c r="A215">
        <v>787300</v>
      </c>
      <c r="B215">
        <v>716400</v>
      </c>
      <c r="C215">
        <v>709200</v>
      </c>
      <c r="D215" t="b">
        <v>0</v>
      </c>
      <c r="E215">
        <v>640</v>
      </c>
      <c r="F215" s="4" t="s">
        <v>2451</v>
      </c>
      <c r="G215" s="5" t="str">
        <f>"INSERT INTO Prices VALUES('"&amp;A215&amp;"','"&amp;B215&amp;"','"&amp;C215&amp;"','"&amp;D215&amp;"','"&amp;E215&amp;"','"&amp;F215&amp;"');"</f>
        <v>INSERT INTO Prices VALUES('787300','716400','709200','FALSE','640','prpt576');</v>
      </c>
    </row>
    <row r="216" spans="1:7" x14ac:dyDescent="0.2">
      <c r="A216">
        <v>789600</v>
      </c>
      <c r="B216" t="s">
        <v>2919</v>
      </c>
      <c r="C216">
        <v>618300</v>
      </c>
      <c r="D216" t="b">
        <v>0</v>
      </c>
      <c r="E216">
        <v>560</v>
      </c>
      <c r="F216" s="4" t="s">
        <v>2217</v>
      </c>
      <c r="G216" s="5" t="str">
        <f>"INSERT INTO Prices VALUES('"&amp;A216&amp;"',"&amp;B216&amp;",'"&amp;C216&amp;"','"&amp;D216&amp;"','"&amp;E216&amp;"','"&amp;F216&amp;"');"</f>
        <v>INSERT INTO Prices VALUES('789600',NULL,'618300','FALSE','560','prpt342');</v>
      </c>
    </row>
    <row r="217" spans="1:7" x14ac:dyDescent="0.2">
      <c r="A217">
        <v>790000</v>
      </c>
      <c r="B217" t="s">
        <v>2919</v>
      </c>
      <c r="C217">
        <v>912800</v>
      </c>
      <c r="D217" t="b">
        <v>1</v>
      </c>
      <c r="E217">
        <v>460</v>
      </c>
      <c r="F217" s="4" t="s">
        <v>2133</v>
      </c>
      <c r="G217" s="5" t="str">
        <f>"INSERT INTO Prices VALUES('"&amp;A217&amp;"',"&amp;B217&amp;",'"&amp;C217&amp;"','"&amp;D217&amp;"','"&amp;E217&amp;"','"&amp;F217&amp;"');"</f>
        <v>INSERT INTO Prices VALUES('790000',NULL,'912800','TRUE','460','prpt258');</v>
      </c>
    </row>
    <row r="218" spans="1:7" x14ac:dyDescent="0.2">
      <c r="A218">
        <v>794500</v>
      </c>
      <c r="B218">
        <v>715100</v>
      </c>
      <c r="C218">
        <v>693600</v>
      </c>
      <c r="D218" t="b">
        <v>0</v>
      </c>
      <c r="E218">
        <v>550</v>
      </c>
      <c r="F218" s="4" t="s">
        <v>1883</v>
      </c>
      <c r="G218" s="5" t="str">
        <f>"INSERT INTO Prices VALUES('"&amp;A218&amp;"','"&amp;B218&amp;"','"&amp;C218&amp;"','"&amp;D218&amp;"','"&amp;E218&amp;"','"&amp;F218&amp;"');"</f>
        <v>INSERT INTO Prices VALUES('794500','715100','693600','FALSE','550','prpt8');</v>
      </c>
    </row>
    <row r="219" spans="1:7" x14ac:dyDescent="0.2">
      <c r="A219">
        <v>799000</v>
      </c>
      <c r="B219">
        <v>719100</v>
      </c>
      <c r="C219">
        <v>683100</v>
      </c>
      <c r="D219" t="b">
        <v>0</v>
      </c>
      <c r="E219">
        <v>480</v>
      </c>
      <c r="F219" s="4" t="s">
        <v>2455</v>
      </c>
      <c r="G219" s="5" t="str">
        <f>"INSERT INTO Prices VALUES('"&amp;A219&amp;"','"&amp;B219&amp;"','"&amp;C219&amp;"','"&amp;D219&amp;"','"&amp;E219&amp;"','"&amp;F219&amp;"');"</f>
        <v>INSERT INTO Prices VALUES('799000','719100','683100','FALSE','480','prpt580');</v>
      </c>
    </row>
    <row r="220" spans="1:7" x14ac:dyDescent="0.2">
      <c r="A220">
        <v>801400</v>
      </c>
      <c r="B220" t="s">
        <v>2919</v>
      </c>
      <c r="C220">
        <v>967700</v>
      </c>
      <c r="D220" t="b">
        <v>0</v>
      </c>
      <c r="E220">
        <v>480</v>
      </c>
      <c r="F220" s="4" t="s">
        <v>1960</v>
      </c>
      <c r="G220" s="5" t="str">
        <f>"INSERT INTO Prices VALUES('"&amp;A220&amp;"',"&amp;B220&amp;",'"&amp;C220&amp;"','"&amp;D220&amp;"','"&amp;E220&amp;"','"&amp;F220&amp;"');"</f>
        <v>INSERT INTO Prices VALUES('801400',NULL,'967700','FALSE','480','prpt85');</v>
      </c>
    </row>
    <row r="221" spans="1:7" x14ac:dyDescent="0.2">
      <c r="A221">
        <v>802500</v>
      </c>
      <c r="B221" t="s">
        <v>2919</v>
      </c>
      <c r="C221">
        <v>962300</v>
      </c>
      <c r="D221" t="b">
        <v>0</v>
      </c>
      <c r="E221">
        <v>290</v>
      </c>
      <c r="F221" s="4" t="s">
        <v>2071</v>
      </c>
      <c r="G221" s="5" t="str">
        <f>"INSERT INTO Prices VALUES('"&amp;A221&amp;"',"&amp;B221&amp;",'"&amp;C221&amp;"','"&amp;D221&amp;"','"&amp;E221&amp;"','"&amp;F221&amp;"');"</f>
        <v>INSERT INTO Prices VALUES('802500',NULL,'962300','FALSE','290','prpt196');</v>
      </c>
    </row>
    <row r="222" spans="1:7" x14ac:dyDescent="0.2">
      <c r="A222">
        <v>802600</v>
      </c>
      <c r="B222">
        <v>818700</v>
      </c>
      <c r="C222">
        <v>884200</v>
      </c>
      <c r="D222" t="b">
        <v>0</v>
      </c>
      <c r="E222">
        <v>800</v>
      </c>
      <c r="F222" s="4" t="s">
        <v>2449</v>
      </c>
      <c r="G222" s="5" t="str">
        <f>"INSERT INTO Prices VALUES('"&amp;A222&amp;"','"&amp;B222&amp;"','"&amp;C222&amp;"','"&amp;D222&amp;"','"&amp;E222&amp;"','"&amp;F222&amp;"');"</f>
        <v>INSERT INTO Prices VALUES('802600','818700','884200','FALSE','800','prpt574');</v>
      </c>
    </row>
    <row r="223" spans="1:7" x14ac:dyDescent="0.2">
      <c r="A223">
        <v>804100</v>
      </c>
      <c r="B223" t="s">
        <v>2919</v>
      </c>
      <c r="C223">
        <v>816400</v>
      </c>
      <c r="D223" t="b">
        <v>0</v>
      </c>
      <c r="E223">
        <v>1550</v>
      </c>
      <c r="F223" s="4" t="s">
        <v>2550</v>
      </c>
      <c r="G223" s="5" t="str">
        <f>"INSERT INTO Prices VALUES('"&amp;A223&amp;"',"&amp;B223&amp;",'"&amp;C223&amp;"','"&amp;D223&amp;"','"&amp;E223&amp;"','"&amp;F223&amp;"');"</f>
        <v>INSERT INTO Prices VALUES('804100',NULL,'816400','FALSE','1550','prpt675');</v>
      </c>
    </row>
    <row r="224" spans="1:7" x14ac:dyDescent="0.2">
      <c r="A224">
        <v>805000</v>
      </c>
      <c r="B224" t="s">
        <v>2919</v>
      </c>
      <c r="C224">
        <v>804700</v>
      </c>
      <c r="D224" t="b">
        <v>0</v>
      </c>
      <c r="E224">
        <v>1850</v>
      </c>
      <c r="F224" s="4" t="s">
        <v>2155</v>
      </c>
      <c r="G224" s="5" t="str">
        <f>"INSERT INTO Prices VALUES('"&amp;A224&amp;"',"&amp;B224&amp;",'"&amp;C224&amp;"','"&amp;D224&amp;"','"&amp;E224&amp;"','"&amp;F224&amp;"');"</f>
        <v>INSERT INTO Prices VALUES('805000',NULL,'804700','FALSE','1850','prpt280');</v>
      </c>
    </row>
    <row r="225" spans="1:7" x14ac:dyDescent="0.2">
      <c r="A225">
        <v>805100</v>
      </c>
      <c r="B225" t="s">
        <v>2919</v>
      </c>
      <c r="C225">
        <v>852600</v>
      </c>
      <c r="D225" t="b">
        <v>0</v>
      </c>
      <c r="E225">
        <v>260</v>
      </c>
      <c r="F225" s="4" t="s">
        <v>2497</v>
      </c>
      <c r="G225" s="5" t="str">
        <f>"INSERT INTO Prices VALUES('"&amp;A225&amp;"',"&amp;B225&amp;",'"&amp;C225&amp;"','"&amp;D225&amp;"','"&amp;E225&amp;"','"&amp;F225&amp;"');"</f>
        <v>INSERT INTO Prices VALUES('805100',NULL,'852600','FALSE','260','prpt622');</v>
      </c>
    </row>
    <row r="226" spans="1:7" x14ac:dyDescent="0.2">
      <c r="A226">
        <v>806100</v>
      </c>
      <c r="B226" t="s">
        <v>2919</v>
      </c>
      <c r="C226">
        <v>954800</v>
      </c>
      <c r="D226" t="b">
        <v>1</v>
      </c>
      <c r="E226">
        <v>859.99999999999989</v>
      </c>
      <c r="F226" s="4" t="s">
        <v>2600</v>
      </c>
      <c r="G226" s="5" t="str">
        <f>"INSERT INTO Prices VALUES('"&amp;A226&amp;"',"&amp;B226&amp;",'"&amp;C226&amp;"','"&amp;D226&amp;"','"&amp;E226&amp;"','"&amp;F226&amp;"');"</f>
        <v>INSERT INTO Prices VALUES('806100',NULL,'954800','TRUE','860','prpt725');</v>
      </c>
    </row>
    <row r="227" spans="1:7" x14ac:dyDescent="0.2">
      <c r="A227">
        <v>806900</v>
      </c>
      <c r="B227" t="s">
        <v>2919</v>
      </c>
      <c r="C227">
        <v>774000</v>
      </c>
      <c r="D227" t="b">
        <v>0</v>
      </c>
      <c r="E227">
        <v>1940</v>
      </c>
      <c r="F227" s="4" t="s">
        <v>2343</v>
      </c>
      <c r="G227" s="5" t="str">
        <f>"INSERT INTO Prices VALUES('"&amp;A227&amp;"',"&amp;B227&amp;",'"&amp;C227&amp;"','"&amp;D227&amp;"','"&amp;E227&amp;"','"&amp;F227&amp;"');"</f>
        <v>INSERT INTO Prices VALUES('806900',NULL,'774000','FALSE','1940','prpt468');</v>
      </c>
    </row>
    <row r="228" spans="1:7" x14ac:dyDescent="0.2">
      <c r="A228">
        <v>810500</v>
      </c>
      <c r="B228">
        <v>915900</v>
      </c>
      <c r="C228">
        <v>842600</v>
      </c>
      <c r="D228" t="b">
        <v>0</v>
      </c>
      <c r="E228">
        <v>1520</v>
      </c>
      <c r="F228" s="4" t="s">
        <v>2381</v>
      </c>
      <c r="G228" s="5" t="str">
        <f>"INSERT INTO Prices VALUES('"&amp;A228&amp;"','"&amp;B228&amp;"','"&amp;C228&amp;"','"&amp;D228&amp;"','"&amp;E228&amp;"','"&amp;F228&amp;"');"</f>
        <v>INSERT INTO Prices VALUES('810500','915900','842600','FALSE','1520','prpt506');</v>
      </c>
    </row>
    <row r="229" spans="1:7" x14ac:dyDescent="0.2">
      <c r="A229">
        <v>812300</v>
      </c>
      <c r="B229" t="s">
        <v>2919</v>
      </c>
      <c r="C229">
        <v>707700</v>
      </c>
      <c r="D229" t="b">
        <v>0</v>
      </c>
      <c r="E229">
        <v>210</v>
      </c>
      <c r="F229" s="4" t="s">
        <v>2111</v>
      </c>
      <c r="G229" s="5" t="str">
        <f>"INSERT INTO Prices VALUES('"&amp;A229&amp;"',"&amp;B229&amp;",'"&amp;C229&amp;"','"&amp;D229&amp;"','"&amp;E229&amp;"','"&amp;F229&amp;"');"</f>
        <v>INSERT INTO Prices VALUES('812300',NULL,'707700','FALSE','210','prpt236');</v>
      </c>
    </row>
    <row r="230" spans="1:7" x14ac:dyDescent="0.2">
      <c r="A230">
        <v>812600</v>
      </c>
      <c r="B230">
        <v>812600</v>
      </c>
      <c r="C230">
        <v>828900</v>
      </c>
      <c r="D230" t="b">
        <v>0</v>
      </c>
      <c r="E230">
        <v>1490</v>
      </c>
      <c r="F230" s="4" t="s">
        <v>2482</v>
      </c>
      <c r="G230" s="5" t="str">
        <f>"INSERT INTO Prices VALUES('"&amp;A230&amp;"','"&amp;B230&amp;"','"&amp;C230&amp;"','"&amp;D230&amp;"','"&amp;E230&amp;"','"&amp;F230&amp;"');"</f>
        <v>INSERT INTO Prices VALUES('812600','812600','828900','FALSE','1490','prpt607');</v>
      </c>
    </row>
    <row r="231" spans="1:7" x14ac:dyDescent="0.2">
      <c r="A231">
        <v>813600</v>
      </c>
      <c r="B231" t="s">
        <v>2919</v>
      </c>
      <c r="C231">
        <v>741500</v>
      </c>
      <c r="D231" t="b">
        <v>1</v>
      </c>
      <c r="E231">
        <v>1260</v>
      </c>
      <c r="F231" s="4" t="s">
        <v>1966</v>
      </c>
      <c r="G231" s="5" t="str">
        <f>"INSERT INTO Prices VALUES('"&amp;A231&amp;"',"&amp;B231&amp;",'"&amp;C231&amp;"','"&amp;D231&amp;"','"&amp;E231&amp;"','"&amp;F231&amp;"');"</f>
        <v>INSERT INTO Prices VALUES('813600',NULL,'741500','TRUE','1260','prpt91');</v>
      </c>
    </row>
    <row r="232" spans="1:7" x14ac:dyDescent="0.2">
      <c r="A232">
        <v>816100</v>
      </c>
      <c r="B232" t="s">
        <v>2919</v>
      </c>
      <c r="C232">
        <v>805500</v>
      </c>
      <c r="D232" t="b">
        <v>0</v>
      </c>
      <c r="E232">
        <v>240</v>
      </c>
      <c r="F232" s="4" t="s">
        <v>2503</v>
      </c>
      <c r="G232" s="5" t="str">
        <f>"INSERT INTO Prices VALUES('"&amp;A232&amp;"',"&amp;B232&amp;",'"&amp;C232&amp;"','"&amp;D232&amp;"','"&amp;E232&amp;"','"&amp;F232&amp;"');"</f>
        <v>INSERT INTO Prices VALUES('816100',NULL,'805500','FALSE','240','prpt628');</v>
      </c>
    </row>
    <row r="233" spans="1:7" x14ac:dyDescent="0.2">
      <c r="A233">
        <v>817300</v>
      </c>
      <c r="B233" t="s">
        <v>2919</v>
      </c>
      <c r="C233">
        <v>760100</v>
      </c>
      <c r="D233" t="b">
        <v>0</v>
      </c>
      <c r="E233">
        <v>80</v>
      </c>
      <c r="F233" s="4" t="s">
        <v>1920</v>
      </c>
      <c r="G233" s="5" t="str">
        <f>"INSERT INTO Prices VALUES('"&amp;A233&amp;"',"&amp;B233&amp;",'"&amp;C233&amp;"','"&amp;D233&amp;"','"&amp;E233&amp;"','"&amp;F233&amp;"');"</f>
        <v>INSERT INTO Prices VALUES('817300',NULL,'760100','FALSE','80','prpt45');</v>
      </c>
    </row>
    <row r="234" spans="1:7" x14ac:dyDescent="0.2">
      <c r="A234">
        <v>818500</v>
      </c>
      <c r="B234">
        <v>744800</v>
      </c>
      <c r="C234">
        <v>670300</v>
      </c>
      <c r="D234" t="b">
        <v>1</v>
      </c>
      <c r="E234">
        <v>1680</v>
      </c>
      <c r="F234" s="4" t="s">
        <v>2435</v>
      </c>
      <c r="G234" s="5" t="str">
        <f>"INSERT INTO Prices VALUES('"&amp;A234&amp;"','"&amp;B234&amp;"','"&amp;C234&amp;"','"&amp;D234&amp;"','"&amp;E234&amp;"','"&amp;F234&amp;"');"</f>
        <v>INSERT INTO Prices VALUES('818500','744800','670300','TRUE','1680','prpt560');</v>
      </c>
    </row>
    <row r="235" spans="1:7" x14ac:dyDescent="0.2">
      <c r="A235">
        <v>819000</v>
      </c>
      <c r="B235" t="s">
        <v>2919</v>
      </c>
      <c r="C235">
        <v>678199.99999999988</v>
      </c>
      <c r="D235" t="b">
        <v>0</v>
      </c>
      <c r="E235">
        <v>610</v>
      </c>
      <c r="F235" s="4" t="s">
        <v>2137</v>
      </c>
      <c r="G235" s="5" t="str">
        <f>"INSERT INTO Prices VALUES('"&amp;A235&amp;"',"&amp;B235&amp;",'"&amp;C235&amp;"','"&amp;D235&amp;"','"&amp;E235&amp;"','"&amp;F235&amp;"');"</f>
        <v>INSERT INTO Prices VALUES('819000',NULL,'678200','FALSE','610','prpt262');</v>
      </c>
    </row>
    <row r="236" spans="1:7" x14ac:dyDescent="0.2">
      <c r="A236">
        <v>819300</v>
      </c>
      <c r="B236" t="s">
        <v>2919</v>
      </c>
      <c r="C236">
        <v>826500</v>
      </c>
      <c r="D236" t="b">
        <v>1</v>
      </c>
      <c r="E236">
        <v>1650</v>
      </c>
      <c r="F236" s="4" t="s">
        <v>2349</v>
      </c>
      <c r="G236" s="5" t="str">
        <f>"INSERT INTO Prices VALUES('"&amp;A236&amp;"',"&amp;B236&amp;",'"&amp;C236&amp;"','"&amp;D236&amp;"','"&amp;E236&amp;"','"&amp;F236&amp;"');"</f>
        <v>INSERT INTO Prices VALUES('819300',NULL,'826500','TRUE','1650','prpt474');</v>
      </c>
    </row>
    <row r="237" spans="1:7" x14ac:dyDescent="0.2">
      <c r="A237">
        <v>821000</v>
      </c>
      <c r="B237" t="s">
        <v>2919</v>
      </c>
      <c r="C237">
        <v>841200</v>
      </c>
      <c r="D237" t="b">
        <v>0</v>
      </c>
      <c r="E237">
        <v>1010.0000000000001</v>
      </c>
      <c r="F237" s="4" t="s">
        <v>2160</v>
      </c>
      <c r="G237" s="5" t="str">
        <f>"INSERT INTO Prices VALUES('"&amp;A237&amp;"',"&amp;B237&amp;",'"&amp;C237&amp;"','"&amp;D237&amp;"','"&amp;E237&amp;"','"&amp;F237&amp;"');"</f>
        <v>INSERT INTO Prices VALUES('821000',NULL,'841200','FALSE','1010','prpt285');</v>
      </c>
    </row>
    <row r="238" spans="1:7" x14ac:dyDescent="0.2">
      <c r="A238">
        <v>822000</v>
      </c>
      <c r="B238">
        <v>879500</v>
      </c>
      <c r="C238">
        <v>861900</v>
      </c>
      <c r="D238" t="b">
        <v>0</v>
      </c>
      <c r="E238">
        <v>780</v>
      </c>
      <c r="F238" s="4" t="s">
        <v>2474</v>
      </c>
      <c r="G238" s="5" t="str">
        <f>"INSERT INTO Prices VALUES('"&amp;A238&amp;"','"&amp;B238&amp;"','"&amp;C238&amp;"','"&amp;D238&amp;"','"&amp;E238&amp;"','"&amp;F238&amp;"');"</f>
        <v>INSERT INTO Prices VALUES('822000','879500','861900','FALSE','780','prpt599');</v>
      </c>
    </row>
    <row r="239" spans="1:7" x14ac:dyDescent="0.2">
      <c r="A239">
        <v>823400</v>
      </c>
      <c r="B239">
        <v>831600</v>
      </c>
      <c r="C239">
        <v>906400</v>
      </c>
      <c r="D239" t="b">
        <v>1</v>
      </c>
      <c r="E239">
        <v>1360</v>
      </c>
      <c r="F239" s="4" t="s">
        <v>2438</v>
      </c>
      <c r="G239" s="5" t="str">
        <f>"INSERT INTO Prices VALUES('"&amp;A239&amp;"','"&amp;B239&amp;"','"&amp;C239&amp;"','"&amp;D239&amp;"','"&amp;E239&amp;"','"&amp;F239&amp;"');"</f>
        <v>INSERT INTO Prices VALUES('823400','831600','906400','TRUE','1360','prpt563');</v>
      </c>
    </row>
    <row r="240" spans="1:7" x14ac:dyDescent="0.2">
      <c r="A240">
        <v>826000</v>
      </c>
      <c r="B240" t="s">
        <v>2919</v>
      </c>
      <c r="C240">
        <v>721900</v>
      </c>
      <c r="D240" t="b">
        <v>0</v>
      </c>
      <c r="E240">
        <v>290</v>
      </c>
      <c r="F240" s="4" t="s">
        <v>1921</v>
      </c>
      <c r="G240" s="5" t="str">
        <f t="shared" ref="G240:G255" si="9">"INSERT INTO Prices VALUES('"&amp;A240&amp;"',"&amp;B240&amp;",'"&amp;C240&amp;"','"&amp;D240&amp;"','"&amp;E240&amp;"','"&amp;F240&amp;"');"</f>
        <v>INSERT INTO Prices VALUES('826000',NULL,'721900','FALSE','290','prpt46');</v>
      </c>
    </row>
    <row r="241" spans="1:7" x14ac:dyDescent="0.2">
      <c r="A241">
        <v>826500</v>
      </c>
      <c r="B241" t="s">
        <v>2919</v>
      </c>
      <c r="C241">
        <v>1076100</v>
      </c>
      <c r="D241" t="b">
        <v>0</v>
      </c>
      <c r="E241">
        <v>540</v>
      </c>
      <c r="F241" s="4" t="s">
        <v>2568</v>
      </c>
      <c r="G241" s="5" t="str">
        <f t="shared" si="9"/>
        <v>INSERT INTO Prices VALUES('826500',NULL,'1076100','FALSE','540','prpt693');</v>
      </c>
    </row>
    <row r="242" spans="1:7" x14ac:dyDescent="0.2">
      <c r="A242">
        <v>828600</v>
      </c>
      <c r="B242" t="s">
        <v>2919</v>
      </c>
      <c r="C242">
        <v>1057700</v>
      </c>
      <c r="D242" t="b">
        <v>0</v>
      </c>
      <c r="E242">
        <v>2010.0000000000002</v>
      </c>
      <c r="F242" s="4" t="s">
        <v>2538</v>
      </c>
      <c r="G242" s="5" t="str">
        <f t="shared" si="9"/>
        <v>INSERT INTO Prices VALUES('828600',NULL,'1057700','FALSE','2010','prpt663');</v>
      </c>
    </row>
    <row r="243" spans="1:7" x14ac:dyDescent="0.2">
      <c r="A243">
        <v>835100</v>
      </c>
      <c r="B243" t="s">
        <v>2919</v>
      </c>
      <c r="C243">
        <v>860400.00000000012</v>
      </c>
      <c r="D243" t="b">
        <v>0</v>
      </c>
      <c r="E243">
        <v>1810</v>
      </c>
      <c r="F243" s="4" t="s">
        <v>2309</v>
      </c>
      <c r="G243" s="5" t="str">
        <f t="shared" si="9"/>
        <v>INSERT INTO Prices VALUES('835100',NULL,'860400','FALSE','1810','prpt434');</v>
      </c>
    </row>
    <row r="244" spans="1:7" x14ac:dyDescent="0.2">
      <c r="A244">
        <v>840000</v>
      </c>
      <c r="B244" t="s">
        <v>2919</v>
      </c>
      <c r="C244">
        <v>864900</v>
      </c>
      <c r="D244" t="b">
        <v>1</v>
      </c>
      <c r="E244">
        <v>260</v>
      </c>
      <c r="F244" s="4" t="s">
        <v>2149</v>
      </c>
      <c r="G244" s="5" t="str">
        <f t="shared" si="9"/>
        <v>INSERT INTO Prices VALUES('840000',NULL,'864900','TRUE','260','prpt274');</v>
      </c>
    </row>
    <row r="245" spans="1:7" x14ac:dyDescent="0.2">
      <c r="A245">
        <v>840300</v>
      </c>
      <c r="B245" t="s">
        <v>2919</v>
      </c>
      <c r="C245">
        <v>1035300</v>
      </c>
      <c r="D245" t="b">
        <v>0</v>
      </c>
      <c r="E245">
        <v>1970</v>
      </c>
      <c r="F245" s="4" t="s">
        <v>2291</v>
      </c>
      <c r="G245" s="5" t="str">
        <f t="shared" si="9"/>
        <v>INSERT INTO Prices VALUES('840300',NULL,'1035300','FALSE','1970','prpt416');</v>
      </c>
    </row>
    <row r="246" spans="1:7" x14ac:dyDescent="0.2">
      <c r="A246">
        <v>840600</v>
      </c>
      <c r="B246" t="s">
        <v>2919</v>
      </c>
      <c r="C246">
        <v>900800</v>
      </c>
      <c r="D246" t="b">
        <v>1</v>
      </c>
      <c r="E246">
        <v>900</v>
      </c>
      <c r="F246" s="4" t="s">
        <v>2083</v>
      </c>
      <c r="G246" s="5" t="str">
        <f t="shared" si="9"/>
        <v>INSERT INTO Prices VALUES('840600',NULL,'900800','TRUE','900','prpt208');</v>
      </c>
    </row>
    <row r="247" spans="1:7" x14ac:dyDescent="0.2">
      <c r="A247">
        <v>841100</v>
      </c>
      <c r="B247" t="s">
        <v>2919</v>
      </c>
      <c r="C247">
        <v>939700</v>
      </c>
      <c r="D247" t="b">
        <v>0</v>
      </c>
      <c r="E247">
        <v>470</v>
      </c>
      <c r="F247" s="4" t="s">
        <v>2045</v>
      </c>
      <c r="G247" s="5" t="str">
        <f t="shared" si="9"/>
        <v>INSERT INTO Prices VALUES('841100',NULL,'939700','FALSE','470','prpt170');</v>
      </c>
    </row>
    <row r="248" spans="1:7" x14ac:dyDescent="0.2">
      <c r="A248">
        <v>842100</v>
      </c>
      <c r="B248" t="s">
        <v>2919</v>
      </c>
      <c r="C248">
        <v>1055000</v>
      </c>
      <c r="D248" t="b">
        <v>0</v>
      </c>
      <c r="E248">
        <v>950</v>
      </c>
      <c r="F248" s="4" t="s">
        <v>2259</v>
      </c>
      <c r="G248" s="5" t="str">
        <f t="shared" si="9"/>
        <v>INSERT INTO Prices VALUES('842100',NULL,'1055000','FALSE','950','prpt384');</v>
      </c>
    </row>
    <row r="249" spans="1:7" x14ac:dyDescent="0.2">
      <c r="A249">
        <v>842500</v>
      </c>
      <c r="B249" t="s">
        <v>2919</v>
      </c>
      <c r="C249">
        <v>1056000</v>
      </c>
      <c r="D249" t="b">
        <v>1</v>
      </c>
      <c r="E249">
        <v>320</v>
      </c>
      <c r="F249" s="4" t="s">
        <v>2210</v>
      </c>
      <c r="G249" s="5" t="str">
        <f t="shared" si="9"/>
        <v>INSERT INTO Prices VALUES('842500',NULL,'1056000','TRUE','320','prpt335');</v>
      </c>
    </row>
    <row r="250" spans="1:7" x14ac:dyDescent="0.2">
      <c r="A250">
        <v>843800</v>
      </c>
      <c r="B250" t="s">
        <v>2919</v>
      </c>
      <c r="C250">
        <v>911300</v>
      </c>
      <c r="D250" t="b">
        <v>0</v>
      </c>
      <c r="E250">
        <v>730</v>
      </c>
      <c r="F250" s="4" t="s">
        <v>2490</v>
      </c>
      <c r="G250" s="5" t="str">
        <f t="shared" si="9"/>
        <v>INSERT INTO Prices VALUES('843800',NULL,'911300','FALSE','730','prpt615');</v>
      </c>
    </row>
    <row r="251" spans="1:7" x14ac:dyDescent="0.2">
      <c r="A251">
        <v>843900</v>
      </c>
      <c r="B251" t="s">
        <v>2919</v>
      </c>
      <c r="C251">
        <v>1030400.0000000001</v>
      </c>
      <c r="D251" t="b">
        <v>0</v>
      </c>
      <c r="E251">
        <v>1550</v>
      </c>
      <c r="F251" s="4" t="s">
        <v>2046</v>
      </c>
      <c r="G251" s="5" t="str">
        <f t="shared" si="9"/>
        <v>INSERT INTO Prices VALUES('843900',NULL,'1030400','FALSE','1550','prpt171');</v>
      </c>
    </row>
    <row r="252" spans="1:7" x14ac:dyDescent="0.2">
      <c r="A252">
        <v>846500</v>
      </c>
      <c r="B252" t="s">
        <v>2919</v>
      </c>
      <c r="C252">
        <v>804200</v>
      </c>
      <c r="D252" t="b">
        <v>1</v>
      </c>
      <c r="E252">
        <v>720</v>
      </c>
      <c r="F252" s="4" t="s">
        <v>2561</v>
      </c>
      <c r="G252" s="5" t="str">
        <f t="shared" si="9"/>
        <v>INSERT INTO Prices VALUES('846500',NULL,'804200','TRUE','720','prpt686');</v>
      </c>
    </row>
    <row r="253" spans="1:7" x14ac:dyDescent="0.2">
      <c r="A253">
        <v>846600</v>
      </c>
      <c r="B253" t="s">
        <v>2919</v>
      </c>
      <c r="C253">
        <v>713500</v>
      </c>
      <c r="D253" t="b">
        <v>0</v>
      </c>
      <c r="E253">
        <v>640</v>
      </c>
      <c r="F253" s="4" t="s">
        <v>2098</v>
      </c>
      <c r="G253" s="5" t="str">
        <f t="shared" si="9"/>
        <v>INSERT INTO Prices VALUES('846600',NULL,'713500','FALSE','640','prpt223');</v>
      </c>
    </row>
    <row r="254" spans="1:7" x14ac:dyDescent="0.2">
      <c r="A254">
        <v>846800</v>
      </c>
      <c r="B254" t="s">
        <v>2919</v>
      </c>
      <c r="C254">
        <v>820600</v>
      </c>
      <c r="D254" t="b">
        <v>1</v>
      </c>
      <c r="E254">
        <v>1310</v>
      </c>
      <c r="F254" s="4" t="s">
        <v>2566</v>
      </c>
      <c r="G254" s="5" t="str">
        <f t="shared" si="9"/>
        <v>INSERT INTO Prices VALUES('846800',NULL,'820600','TRUE','1310','prpt691');</v>
      </c>
    </row>
    <row r="255" spans="1:7" x14ac:dyDescent="0.2">
      <c r="A255">
        <v>847100</v>
      </c>
      <c r="B255" t="s">
        <v>2919</v>
      </c>
      <c r="C255">
        <v>780400.00000000012</v>
      </c>
      <c r="D255" t="b">
        <v>0</v>
      </c>
      <c r="E255">
        <v>1790</v>
      </c>
      <c r="F255" s="4" t="s">
        <v>2087</v>
      </c>
      <c r="G255" s="5" t="str">
        <f t="shared" si="9"/>
        <v>INSERT INTO Prices VALUES('847100',NULL,'780400','FALSE','1790','prpt212');</v>
      </c>
    </row>
    <row r="256" spans="1:7" x14ac:dyDescent="0.2">
      <c r="A256">
        <v>848200</v>
      </c>
      <c r="B256">
        <v>950000</v>
      </c>
      <c r="C256">
        <v>1178000</v>
      </c>
      <c r="D256" t="b">
        <v>0</v>
      </c>
      <c r="E256">
        <v>2360</v>
      </c>
      <c r="F256" s="4" t="s">
        <v>2337</v>
      </c>
      <c r="G256" s="5" t="str">
        <f>"INSERT INTO Prices VALUES('"&amp;A256&amp;"','"&amp;B256&amp;"','"&amp;C256&amp;"','"&amp;D256&amp;"','"&amp;E256&amp;"','"&amp;F256&amp;"');"</f>
        <v>INSERT INTO Prices VALUES('848200','950000','1178000','FALSE','2360','prpt462');</v>
      </c>
    </row>
    <row r="257" spans="1:7" x14ac:dyDescent="0.2">
      <c r="A257">
        <v>848300</v>
      </c>
      <c r="B257">
        <v>865300</v>
      </c>
      <c r="C257">
        <v>874000</v>
      </c>
      <c r="D257" t="b">
        <v>0</v>
      </c>
      <c r="E257">
        <v>1660</v>
      </c>
      <c r="F257" s="4" t="s">
        <v>2461</v>
      </c>
      <c r="G257" s="5" t="str">
        <f>"INSERT INTO Prices VALUES('"&amp;A257&amp;"','"&amp;B257&amp;"','"&amp;C257&amp;"','"&amp;D257&amp;"','"&amp;E257&amp;"','"&amp;F257&amp;"');"</f>
        <v>INSERT INTO Prices VALUES('848300','865300','874000','FALSE','1660','prpt586');</v>
      </c>
    </row>
    <row r="258" spans="1:7" x14ac:dyDescent="0.2">
      <c r="A258">
        <v>851500</v>
      </c>
      <c r="B258" t="s">
        <v>2919</v>
      </c>
      <c r="C258">
        <v>827500</v>
      </c>
      <c r="D258" t="b">
        <v>0</v>
      </c>
      <c r="E258">
        <v>660</v>
      </c>
      <c r="F258" s="4" t="s">
        <v>2303</v>
      </c>
      <c r="G258" s="5" t="str">
        <f>"INSERT INTO Prices VALUES('"&amp;A258&amp;"',"&amp;B258&amp;",'"&amp;C258&amp;"','"&amp;D258&amp;"','"&amp;E258&amp;"','"&amp;F258&amp;"');"</f>
        <v>INSERT INTO Prices VALUES('851500',NULL,'827500','FALSE','660','prpt428');</v>
      </c>
    </row>
    <row r="259" spans="1:7" x14ac:dyDescent="0.2">
      <c r="A259">
        <v>852200</v>
      </c>
      <c r="B259">
        <v>903300</v>
      </c>
      <c r="C259">
        <v>831000</v>
      </c>
      <c r="D259" t="b">
        <v>0</v>
      </c>
      <c r="E259">
        <v>2080</v>
      </c>
      <c r="F259" s="4" t="s">
        <v>1988</v>
      </c>
      <c r="G259" s="5" t="str">
        <f>"INSERT INTO Prices VALUES('"&amp;A259&amp;"','"&amp;B259&amp;"','"&amp;C259&amp;"','"&amp;D259&amp;"','"&amp;E259&amp;"','"&amp;F259&amp;"');"</f>
        <v>INSERT INTO Prices VALUES('852200','903300','831000','FALSE','2080','prpt113');</v>
      </c>
    </row>
    <row r="260" spans="1:7" x14ac:dyDescent="0.2">
      <c r="A260">
        <v>852300</v>
      </c>
      <c r="B260" t="s">
        <v>2919</v>
      </c>
      <c r="C260">
        <v>1123000</v>
      </c>
      <c r="D260" t="b">
        <v>1</v>
      </c>
      <c r="E260">
        <v>2130</v>
      </c>
      <c r="F260" s="4" t="s">
        <v>1935</v>
      </c>
      <c r="G260" s="5" t="str">
        <f>"INSERT INTO Prices VALUES('"&amp;A260&amp;"',"&amp;B260&amp;",'"&amp;C260&amp;"','"&amp;D260&amp;"','"&amp;E260&amp;"','"&amp;F260&amp;"');"</f>
        <v>INSERT INTO Prices VALUES('852300',NULL,'1123000','TRUE','2130','prpt60');</v>
      </c>
    </row>
    <row r="261" spans="1:7" x14ac:dyDescent="0.2">
      <c r="A261">
        <v>852500</v>
      </c>
      <c r="B261" t="s">
        <v>2919</v>
      </c>
      <c r="C261">
        <v>765200</v>
      </c>
      <c r="D261" t="b">
        <v>0</v>
      </c>
      <c r="E261">
        <v>1840</v>
      </c>
      <c r="F261" s="4" t="s">
        <v>2506</v>
      </c>
      <c r="G261" s="5" t="str">
        <f>"INSERT INTO Prices VALUES('"&amp;A261&amp;"',"&amp;B261&amp;",'"&amp;C261&amp;"','"&amp;D261&amp;"','"&amp;E261&amp;"','"&amp;F261&amp;"');"</f>
        <v>INSERT INTO Prices VALUES('852500',NULL,'765200','FALSE','1840','prpt631');</v>
      </c>
    </row>
    <row r="262" spans="1:7" x14ac:dyDescent="0.2">
      <c r="A262">
        <v>852600</v>
      </c>
      <c r="B262" t="s">
        <v>2919</v>
      </c>
      <c r="C262">
        <v>837900.00000000012</v>
      </c>
      <c r="D262" t="b">
        <v>0</v>
      </c>
      <c r="E262">
        <v>1419.9999999999998</v>
      </c>
      <c r="F262" s="4" t="s">
        <v>2054</v>
      </c>
      <c r="G262" s="5" t="str">
        <f>"INSERT INTO Prices VALUES('"&amp;A262&amp;"',"&amp;B262&amp;",'"&amp;C262&amp;"','"&amp;D262&amp;"','"&amp;E262&amp;"','"&amp;F262&amp;"');"</f>
        <v>INSERT INTO Prices VALUES('852600',NULL,'837900','FALSE','1420','prpt179');</v>
      </c>
    </row>
    <row r="263" spans="1:7" x14ac:dyDescent="0.2">
      <c r="A263">
        <v>853000</v>
      </c>
      <c r="B263" t="s">
        <v>2919</v>
      </c>
      <c r="C263">
        <v>1089100</v>
      </c>
      <c r="D263" t="b">
        <v>1</v>
      </c>
      <c r="E263">
        <v>1520</v>
      </c>
      <c r="F263" s="4" t="s">
        <v>2124</v>
      </c>
      <c r="G263" s="5" t="str">
        <f>"INSERT INTO Prices VALUES('"&amp;A263&amp;"',"&amp;B263&amp;",'"&amp;C263&amp;"','"&amp;D263&amp;"','"&amp;E263&amp;"','"&amp;F263&amp;"');"</f>
        <v>INSERT INTO Prices VALUES('853000',NULL,'1089100','TRUE','1520','prpt249');</v>
      </c>
    </row>
    <row r="264" spans="1:7" x14ac:dyDescent="0.2">
      <c r="A264">
        <v>853500</v>
      </c>
      <c r="B264">
        <v>836400</v>
      </c>
      <c r="C264">
        <v>878199.99999999988</v>
      </c>
      <c r="D264" t="b">
        <v>0</v>
      </c>
      <c r="E264">
        <v>1409.9999999999998</v>
      </c>
      <c r="F264" s="4" t="s">
        <v>2373</v>
      </c>
      <c r="G264" s="5" t="str">
        <f>"INSERT INTO Prices VALUES('"&amp;A264&amp;"','"&amp;B264&amp;"','"&amp;C264&amp;"','"&amp;D264&amp;"','"&amp;E264&amp;"','"&amp;F264&amp;"');"</f>
        <v>INSERT INTO Prices VALUES('853500','836400','878200','FALSE','1410','prpt498');</v>
      </c>
    </row>
    <row r="265" spans="1:7" x14ac:dyDescent="0.2">
      <c r="A265">
        <v>854700</v>
      </c>
      <c r="B265" t="s">
        <v>2919</v>
      </c>
      <c r="C265">
        <v>896700</v>
      </c>
      <c r="D265" t="b">
        <v>0</v>
      </c>
      <c r="E265">
        <v>1790</v>
      </c>
      <c r="F265" s="4" t="s">
        <v>2530</v>
      </c>
      <c r="G265" s="5" t="str">
        <f>"INSERT INTO Prices VALUES('"&amp;A265&amp;"',"&amp;B265&amp;",'"&amp;C265&amp;"','"&amp;D265&amp;"','"&amp;E265&amp;"','"&amp;F265&amp;"');"</f>
        <v>INSERT INTO Prices VALUES('854700',NULL,'896700','FALSE','1790','prpt655');</v>
      </c>
    </row>
    <row r="266" spans="1:7" x14ac:dyDescent="0.2">
      <c r="A266">
        <v>854900</v>
      </c>
      <c r="B266">
        <v>820699.99999999988</v>
      </c>
      <c r="C266">
        <v>919200</v>
      </c>
      <c r="D266" t="b">
        <v>0</v>
      </c>
      <c r="E266">
        <v>370</v>
      </c>
      <c r="F266" s="4" t="s">
        <v>1983</v>
      </c>
      <c r="G266" s="5" t="str">
        <f>"INSERT INTO Prices VALUES('"&amp;A266&amp;"','"&amp;B266&amp;"','"&amp;C266&amp;"','"&amp;D266&amp;"','"&amp;E266&amp;"','"&amp;F266&amp;"');"</f>
        <v>INSERT INTO Prices VALUES('854900','820700','919200','FALSE','370','prpt108');</v>
      </c>
    </row>
    <row r="267" spans="1:7" x14ac:dyDescent="0.2">
      <c r="A267">
        <v>857100</v>
      </c>
      <c r="B267" t="s">
        <v>2919</v>
      </c>
      <c r="C267">
        <v>744500</v>
      </c>
      <c r="D267" t="b">
        <v>0</v>
      </c>
      <c r="E267">
        <v>1560</v>
      </c>
      <c r="F267" s="4" t="s">
        <v>2488</v>
      </c>
      <c r="G267" s="5" t="str">
        <f t="shared" ref="G267:G272" si="10">"INSERT INTO Prices VALUES('"&amp;A267&amp;"',"&amp;B267&amp;",'"&amp;C267&amp;"','"&amp;D267&amp;"','"&amp;E267&amp;"','"&amp;F267&amp;"');"</f>
        <v>INSERT INTO Prices VALUES('857100',NULL,'744500','FALSE','1560','prpt613');</v>
      </c>
    </row>
    <row r="268" spans="1:7" x14ac:dyDescent="0.2">
      <c r="A268">
        <v>858400</v>
      </c>
      <c r="B268" t="s">
        <v>2919</v>
      </c>
      <c r="C268">
        <v>806900</v>
      </c>
      <c r="D268" t="b">
        <v>0</v>
      </c>
      <c r="E268">
        <v>890</v>
      </c>
      <c r="F268" s="4" t="s">
        <v>2147</v>
      </c>
      <c r="G268" s="5" t="str">
        <f t="shared" si="10"/>
        <v>INSERT INTO Prices VALUES('858400',NULL,'806900','FALSE','890','prpt272');</v>
      </c>
    </row>
    <row r="269" spans="1:7" x14ac:dyDescent="0.2">
      <c r="A269">
        <v>860800</v>
      </c>
      <c r="B269" t="s">
        <v>2919</v>
      </c>
      <c r="C269">
        <v>1206100</v>
      </c>
      <c r="D269" t="b">
        <v>1</v>
      </c>
      <c r="E269">
        <v>840</v>
      </c>
      <c r="F269" s="4" t="s">
        <v>2605</v>
      </c>
      <c r="G269" s="5" t="str">
        <f t="shared" si="10"/>
        <v>INSERT INTO Prices VALUES('860800',NULL,'1206100','TRUE','840','prpt730');</v>
      </c>
    </row>
    <row r="270" spans="1:7" x14ac:dyDescent="0.2">
      <c r="A270">
        <v>863500</v>
      </c>
      <c r="B270" t="s">
        <v>2919</v>
      </c>
      <c r="C270">
        <v>960900</v>
      </c>
      <c r="D270" t="b">
        <v>0</v>
      </c>
      <c r="E270">
        <v>190</v>
      </c>
      <c r="F270" s="4" t="s">
        <v>1929</v>
      </c>
      <c r="G270" s="5" t="str">
        <f t="shared" si="10"/>
        <v>INSERT INTO Prices VALUES('863500',NULL,'960900','FALSE','190','prpt54');</v>
      </c>
    </row>
    <row r="271" spans="1:7" x14ac:dyDescent="0.2">
      <c r="A271">
        <v>866500</v>
      </c>
      <c r="B271" t="s">
        <v>2919</v>
      </c>
      <c r="C271">
        <v>1082700</v>
      </c>
      <c r="D271" t="b">
        <v>0</v>
      </c>
      <c r="E271">
        <v>1409.9999999999998</v>
      </c>
      <c r="F271" s="4" t="s">
        <v>2173</v>
      </c>
      <c r="G271" s="5" t="str">
        <f t="shared" si="10"/>
        <v>INSERT INTO Prices VALUES('866500',NULL,'1082700','FALSE','1410','prpt298');</v>
      </c>
    </row>
    <row r="272" spans="1:7" x14ac:dyDescent="0.2">
      <c r="A272">
        <v>866500</v>
      </c>
      <c r="B272" t="s">
        <v>2919</v>
      </c>
      <c r="C272">
        <v>1223900</v>
      </c>
      <c r="D272" t="b">
        <v>1</v>
      </c>
      <c r="E272">
        <v>1710.0000000000002</v>
      </c>
      <c r="F272" s="4" t="s">
        <v>2202</v>
      </c>
      <c r="G272" s="5" t="str">
        <f t="shared" si="10"/>
        <v>INSERT INTO Prices VALUES('866500',NULL,'1223900','TRUE','1710','prpt327');</v>
      </c>
    </row>
    <row r="273" spans="1:7" x14ac:dyDescent="0.2">
      <c r="A273">
        <v>869300</v>
      </c>
      <c r="B273">
        <v>869300.00000000012</v>
      </c>
      <c r="C273">
        <v>791100</v>
      </c>
      <c r="D273" t="b">
        <v>1</v>
      </c>
      <c r="E273">
        <v>869.99999999999989</v>
      </c>
      <c r="F273" s="4" t="s">
        <v>2332</v>
      </c>
      <c r="G273" s="5" t="str">
        <f>"INSERT INTO Prices VALUES('"&amp;A273&amp;"','"&amp;B273&amp;"','"&amp;C273&amp;"','"&amp;D273&amp;"','"&amp;E273&amp;"','"&amp;F273&amp;"');"</f>
        <v>INSERT INTO Prices VALUES('869300','869300','791100','TRUE','870','prpt457');</v>
      </c>
    </row>
    <row r="274" spans="1:7" x14ac:dyDescent="0.2">
      <c r="A274">
        <v>869900</v>
      </c>
      <c r="B274" t="s">
        <v>2919</v>
      </c>
      <c r="C274">
        <v>844000</v>
      </c>
      <c r="D274" t="b">
        <v>0</v>
      </c>
      <c r="E274">
        <v>1270</v>
      </c>
      <c r="F274" s="4" t="s">
        <v>2531</v>
      </c>
      <c r="G274" s="5" t="str">
        <f t="shared" ref="G274:G282" si="11">"INSERT INTO Prices VALUES('"&amp;A274&amp;"',"&amp;B274&amp;",'"&amp;C274&amp;"','"&amp;D274&amp;"','"&amp;E274&amp;"','"&amp;F274&amp;"');"</f>
        <v>INSERT INTO Prices VALUES('869900',NULL,'844000','FALSE','1270','prpt656');</v>
      </c>
    </row>
    <row r="275" spans="1:7" x14ac:dyDescent="0.2">
      <c r="A275">
        <v>874000</v>
      </c>
      <c r="B275" t="s">
        <v>2919</v>
      </c>
      <c r="C275">
        <v>902200</v>
      </c>
      <c r="D275" t="b">
        <v>0</v>
      </c>
      <c r="E275">
        <v>360</v>
      </c>
      <c r="F275" s="4" t="s">
        <v>2105</v>
      </c>
      <c r="G275" s="5" t="str">
        <f t="shared" si="11"/>
        <v>INSERT INTO Prices VALUES('874000',NULL,'902200','FALSE','360','prpt230');</v>
      </c>
    </row>
    <row r="276" spans="1:7" x14ac:dyDescent="0.2">
      <c r="A276">
        <v>874500</v>
      </c>
      <c r="B276" t="s">
        <v>2919</v>
      </c>
      <c r="C276">
        <v>1006900</v>
      </c>
      <c r="D276" t="b">
        <v>0</v>
      </c>
      <c r="E276">
        <v>1910</v>
      </c>
      <c r="F276" s="4" t="s">
        <v>2117</v>
      </c>
      <c r="G276" s="5" t="str">
        <f t="shared" si="11"/>
        <v>INSERT INTO Prices VALUES('874500',NULL,'1006900','FALSE','1910','prpt242');</v>
      </c>
    </row>
    <row r="277" spans="1:7" x14ac:dyDescent="0.2">
      <c r="A277">
        <v>877500</v>
      </c>
      <c r="B277" t="s">
        <v>2919</v>
      </c>
      <c r="C277">
        <v>849599.99999999988</v>
      </c>
      <c r="D277" t="b">
        <v>0</v>
      </c>
      <c r="E277">
        <v>250</v>
      </c>
      <c r="F277" s="4" t="s">
        <v>2294</v>
      </c>
      <c r="G277" s="5" t="str">
        <f t="shared" si="11"/>
        <v>INSERT INTO Prices VALUES('877500',NULL,'849600','FALSE','250','prpt419');</v>
      </c>
    </row>
    <row r="278" spans="1:7" x14ac:dyDescent="0.2">
      <c r="A278">
        <v>877800</v>
      </c>
      <c r="B278" t="s">
        <v>2919</v>
      </c>
      <c r="C278">
        <v>1012300</v>
      </c>
      <c r="D278" t="b">
        <v>0</v>
      </c>
      <c r="E278">
        <v>300</v>
      </c>
      <c r="F278" s="4" t="s">
        <v>1955</v>
      </c>
      <c r="G278" s="5" t="str">
        <f t="shared" si="11"/>
        <v>INSERT INTO Prices VALUES('877800',NULL,'1012300','FALSE','300','prpt80');</v>
      </c>
    </row>
    <row r="279" spans="1:7" x14ac:dyDescent="0.2">
      <c r="A279">
        <v>880000</v>
      </c>
      <c r="B279" t="s">
        <v>2919</v>
      </c>
      <c r="C279">
        <v>981600</v>
      </c>
      <c r="D279" t="b">
        <v>0</v>
      </c>
      <c r="E279">
        <v>1180</v>
      </c>
      <c r="F279" s="4" t="s">
        <v>2146</v>
      </c>
      <c r="G279" s="5" t="str">
        <f t="shared" si="11"/>
        <v>INSERT INTO Prices VALUES('880000',NULL,'981600','FALSE','1180','prpt271');</v>
      </c>
    </row>
    <row r="280" spans="1:7" x14ac:dyDescent="0.2">
      <c r="A280">
        <v>880400</v>
      </c>
      <c r="B280" t="s">
        <v>2919</v>
      </c>
      <c r="C280">
        <v>900900</v>
      </c>
      <c r="D280" t="b">
        <v>0</v>
      </c>
      <c r="E280">
        <v>2070</v>
      </c>
      <c r="F280" s="4" t="s">
        <v>2095</v>
      </c>
      <c r="G280" s="5" t="str">
        <f t="shared" si="11"/>
        <v>INSERT INTO Prices VALUES('880400',NULL,'900900','FALSE','2070','prpt220');</v>
      </c>
    </row>
    <row r="281" spans="1:7" x14ac:dyDescent="0.2">
      <c r="A281">
        <v>880600</v>
      </c>
      <c r="B281" t="s">
        <v>2919</v>
      </c>
      <c r="C281">
        <v>1144400</v>
      </c>
      <c r="D281" t="b">
        <v>0</v>
      </c>
      <c r="E281">
        <v>2060</v>
      </c>
      <c r="F281" s="4" t="s">
        <v>2049</v>
      </c>
      <c r="G281" s="5" t="str">
        <f t="shared" si="11"/>
        <v>INSERT INTO Prices VALUES('880600',NULL,'1144400','FALSE','2060','prpt174');</v>
      </c>
    </row>
    <row r="282" spans="1:7" x14ac:dyDescent="0.2">
      <c r="A282">
        <v>880600</v>
      </c>
      <c r="B282" t="s">
        <v>2919</v>
      </c>
      <c r="C282">
        <v>921600</v>
      </c>
      <c r="D282" t="b">
        <v>0</v>
      </c>
      <c r="E282">
        <v>1660</v>
      </c>
      <c r="F282" s="4" t="s">
        <v>2114</v>
      </c>
      <c r="G282" s="5" t="str">
        <f t="shared" si="11"/>
        <v>INSERT INTO Prices VALUES('880600',NULL,'921600','FALSE','1660','prpt239');</v>
      </c>
    </row>
    <row r="283" spans="1:7" x14ac:dyDescent="0.2">
      <c r="A283">
        <v>881700</v>
      </c>
      <c r="B283">
        <v>767099.99999999988</v>
      </c>
      <c r="C283">
        <v>820800</v>
      </c>
      <c r="D283" t="b">
        <v>1</v>
      </c>
      <c r="E283">
        <v>330</v>
      </c>
      <c r="F283" s="4" t="s">
        <v>1984</v>
      </c>
      <c r="G283" s="5" t="str">
        <f>"INSERT INTO Prices VALUES('"&amp;A283&amp;"','"&amp;B283&amp;"','"&amp;C283&amp;"','"&amp;D283&amp;"','"&amp;E283&amp;"','"&amp;F283&amp;"');"</f>
        <v>INSERT INTO Prices VALUES('881700','767100','820800','TRUE','330','prpt109');</v>
      </c>
    </row>
    <row r="284" spans="1:7" x14ac:dyDescent="0.2">
      <c r="A284">
        <v>882800</v>
      </c>
      <c r="B284">
        <v>988700</v>
      </c>
      <c r="C284">
        <v>1028199.9999999999</v>
      </c>
      <c r="D284" t="b">
        <v>0</v>
      </c>
      <c r="E284">
        <v>1650</v>
      </c>
      <c r="F284" s="4" t="s">
        <v>2380</v>
      </c>
      <c r="G284" s="5" t="str">
        <f>"INSERT INTO Prices VALUES('"&amp;A284&amp;"','"&amp;B284&amp;"','"&amp;C284&amp;"','"&amp;D284&amp;"','"&amp;E284&amp;"','"&amp;F284&amp;"');"</f>
        <v>INSERT INTO Prices VALUES('882800','988700','1028200','FALSE','1650','prpt505');</v>
      </c>
    </row>
    <row r="285" spans="1:7" x14ac:dyDescent="0.2">
      <c r="A285">
        <v>883200</v>
      </c>
      <c r="B285">
        <v>856700</v>
      </c>
      <c r="C285">
        <v>771000</v>
      </c>
      <c r="D285" t="b">
        <v>0</v>
      </c>
      <c r="E285">
        <v>690.00000000000011</v>
      </c>
      <c r="F285" s="4" t="s">
        <v>2001</v>
      </c>
      <c r="G285" s="5" t="str">
        <f>"INSERT INTO Prices VALUES('"&amp;A285&amp;"','"&amp;B285&amp;"','"&amp;C285&amp;"','"&amp;D285&amp;"','"&amp;E285&amp;"','"&amp;F285&amp;"');"</f>
        <v>INSERT INTO Prices VALUES('883200','856700','771000','FALSE','690','prpt126');</v>
      </c>
    </row>
    <row r="286" spans="1:7" x14ac:dyDescent="0.2">
      <c r="A286">
        <v>886600</v>
      </c>
      <c r="B286" t="s">
        <v>2919</v>
      </c>
      <c r="C286">
        <v>1049000</v>
      </c>
      <c r="D286" t="b">
        <v>0</v>
      </c>
      <c r="E286">
        <v>940</v>
      </c>
      <c r="F286" s="4" t="s">
        <v>2148</v>
      </c>
      <c r="G286" s="5" t="str">
        <f>"INSERT INTO Prices VALUES('"&amp;A286&amp;"',"&amp;B286&amp;",'"&amp;C286&amp;"','"&amp;D286&amp;"','"&amp;E286&amp;"','"&amp;F286&amp;"');"</f>
        <v>INSERT INTO Prices VALUES('886600',NULL,'1049000','FALSE','940','prpt273');</v>
      </c>
    </row>
    <row r="287" spans="1:7" x14ac:dyDescent="0.2">
      <c r="A287">
        <v>888400</v>
      </c>
      <c r="B287" t="s">
        <v>2919</v>
      </c>
      <c r="C287">
        <v>969100</v>
      </c>
      <c r="D287" t="b">
        <v>0</v>
      </c>
      <c r="E287">
        <v>1550</v>
      </c>
      <c r="F287" s="4" t="s">
        <v>2363</v>
      </c>
      <c r="G287" s="5" t="str">
        <f>"INSERT INTO Prices VALUES('"&amp;A287&amp;"',"&amp;B287&amp;",'"&amp;C287&amp;"','"&amp;D287&amp;"','"&amp;E287&amp;"','"&amp;F287&amp;"');"</f>
        <v>INSERT INTO Prices VALUES('888400',NULL,'969100','FALSE','1550','prpt488');</v>
      </c>
    </row>
    <row r="288" spans="1:7" x14ac:dyDescent="0.2">
      <c r="A288">
        <v>888700</v>
      </c>
      <c r="B288" t="s">
        <v>2919</v>
      </c>
      <c r="C288">
        <v>942900.00000000012</v>
      </c>
      <c r="D288" t="b">
        <v>1</v>
      </c>
      <c r="E288">
        <v>850.00000000000011</v>
      </c>
      <c r="F288" s="4" t="s">
        <v>1906</v>
      </c>
      <c r="G288" s="5" t="str">
        <f>"INSERT INTO Prices VALUES('"&amp;A288&amp;"',"&amp;B288&amp;",'"&amp;C288&amp;"','"&amp;D288&amp;"','"&amp;E288&amp;"','"&amp;F288&amp;"');"</f>
        <v>INSERT INTO Prices VALUES('888700',NULL,'942900','TRUE','850','prpt31');</v>
      </c>
    </row>
    <row r="289" spans="1:7" x14ac:dyDescent="0.2">
      <c r="A289">
        <v>892500</v>
      </c>
      <c r="B289">
        <v>865699.99999999988</v>
      </c>
      <c r="C289">
        <v>813800</v>
      </c>
      <c r="D289" t="b">
        <v>1</v>
      </c>
      <c r="E289">
        <v>2030.0000000000002</v>
      </c>
      <c r="F289" s="4" t="s">
        <v>2385</v>
      </c>
      <c r="G289" s="5" t="str">
        <f>"INSERT INTO Prices VALUES('"&amp;A289&amp;"','"&amp;B289&amp;"','"&amp;C289&amp;"','"&amp;D289&amp;"','"&amp;E289&amp;"','"&amp;F289&amp;"');"</f>
        <v>INSERT INTO Prices VALUES('892500','865700','813800','TRUE','2030','prpt510');</v>
      </c>
    </row>
    <row r="290" spans="1:7" x14ac:dyDescent="0.2">
      <c r="A290">
        <v>894500</v>
      </c>
      <c r="B290" t="s">
        <v>2919</v>
      </c>
      <c r="C290">
        <v>1058400</v>
      </c>
      <c r="D290" t="b">
        <v>1</v>
      </c>
      <c r="E290">
        <v>1800</v>
      </c>
      <c r="F290" s="4" t="s">
        <v>2091</v>
      </c>
      <c r="G290" s="5" t="str">
        <f t="shared" ref="G290:G295" si="12">"INSERT INTO Prices VALUES('"&amp;A290&amp;"',"&amp;B290&amp;",'"&amp;C290&amp;"','"&amp;D290&amp;"','"&amp;E290&amp;"','"&amp;F290&amp;"');"</f>
        <v>INSERT INTO Prices VALUES('894500',NULL,'1058400','TRUE','1800','prpt216');</v>
      </c>
    </row>
    <row r="291" spans="1:7" x14ac:dyDescent="0.2">
      <c r="A291">
        <v>895600</v>
      </c>
      <c r="B291" t="s">
        <v>2919</v>
      </c>
      <c r="C291">
        <v>796000</v>
      </c>
      <c r="D291" t="b">
        <v>0</v>
      </c>
      <c r="E291">
        <v>1110</v>
      </c>
      <c r="F291" s="4" t="s">
        <v>2233</v>
      </c>
      <c r="G291" s="5" t="str">
        <f t="shared" si="12"/>
        <v>INSERT INTO Prices VALUES('895600',NULL,'796000','FALSE','1110','prpt358');</v>
      </c>
    </row>
    <row r="292" spans="1:7" x14ac:dyDescent="0.2">
      <c r="A292">
        <v>896200</v>
      </c>
      <c r="B292" t="s">
        <v>2919</v>
      </c>
      <c r="C292">
        <v>1102700</v>
      </c>
      <c r="D292" t="b">
        <v>0</v>
      </c>
      <c r="E292">
        <v>880</v>
      </c>
      <c r="F292" s="4" t="s">
        <v>2353</v>
      </c>
      <c r="G292" s="5" t="str">
        <f t="shared" si="12"/>
        <v>INSERT INTO Prices VALUES('896200',NULL,'1102700','FALSE','880','prpt478');</v>
      </c>
    </row>
    <row r="293" spans="1:7" x14ac:dyDescent="0.2">
      <c r="A293">
        <v>896800</v>
      </c>
      <c r="B293" t="s">
        <v>2919</v>
      </c>
      <c r="C293">
        <v>1246500</v>
      </c>
      <c r="D293" t="b">
        <v>0</v>
      </c>
      <c r="E293">
        <v>1870</v>
      </c>
      <c r="F293" s="4" t="s">
        <v>2272</v>
      </c>
      <c r="G293" s="5" t="str">
        <f t="shared" si="12"/>
        <v>INSERT INTO Prices VALUES('896800',NULL,'1246500','FALSE','1870','prpt397');</v>
      </c>
    </row>
    <row r="294" spans="1:7" x14ac:dyDescent="0.2">
      <c r="A294">
        <v>897000</v>
      </c>
      <c r="B294" t="s">
        <v>2919</v>
      </c>
      <c r="C294">
        <v>1036400</v>
      </c>
      <c r="D294" t="b">
        <v>0</v>
      </c>
      <c r="E294">
        <v>310</v>
      </c>
      <c r="F294" s="4" t="s">
        <v>2115</v>
      </c>
      <c r="G294" s="5" t="str">
        <f t="shared" si="12"/>
        <v>INSERT INTO Prices VALUES('897000',NULL,'1036400','FALSE','310','prpt240');</v>
      </c>
    </row>
    <row r="295" spans="1:7" x14ac:dyDescent="0.2">
      <c r="A295">
        <v>898500</v>
      </c>
      <c r="B295" t="s">
        <v>2919</v>
      </c>
      <c r="C295">
        <v>927200</v>
      </c>
      <c r="D295" t="b">
        <v>0</v>
      </c>
      <c r="E295">
        <v>830</v>
      </c>
      <c r="F295" s="4" t="s">
        <v>2277</v>
      </c>
      <c r="G295" s="5" t="str">
        <f t="shared" si="12"/>
        <v>INSERT INTO Prices VALUES('898500',NULL,'927200','FALSE','830','prpt402');</v>
      </c>
    </row>
    <row r="296" spans="1:7" x14ac:dyDescent="0.2">
      <c r="A296">
        <v>898700</v>
      </c>
      <c r="B296">
        <v>844800</v>
      </c>
      <c r="C296">
        <v>802600</v>
      </c>
      <c r="D296" t="b">
        <v>1</v>
      </c>
      <c r="E296">
        <v>1770</v>
      </c>
      <c r="F296" s="4" t="s">
        <v>2334</v>
      </c>
      <c r="G296" s="5" t="str">
        <f>"INSERT INTO Prices VALUES('"&amp;A296&amp;"','"&amp;B296&amp;"','"&amp;C296&amp;"','"&amp;D296&amp;"','"&amp;E296&amp;"','"&amp;F296&amp;"');"</f>
        <v>INSERT INTO Prices VALUES('898700','844800','802600','TRUE','1770','prpt459');</v>
      </c>
    </row>
    <row r="297" spans="1:7" x14ac:dyDescent="0.2">
      <c r="A297">
        <v>900600</v>
      </c>
      <c r="B297">
        <v>999700</v>
      </c>
      <c r="C297">
        <v>1159700</v>
      </c>
      <c r="D297" t="b">
        <v>0</v>
      </c>
      <c r="E297">
        <v>2200</v>
      </c>
      <c r="F297" s="4" t="s">
        <v>1986</v>
      </c>
      <c r="G297" s="5" t="str">
        <f>"INSERT INTO Prices VALUES('"&amp;A297&amp;"','"&amp;B297&amp;"','"&amp;C297&amp;"','"&amp;D297&amp;"','"&amp;E297&amp;"','"&amp;F297&amp;"');"</f>
        <v>INSERT INTO Prices VALUES('900600','999700','1159700','FALSE','2200','prpt111');</v>
      </c>
    </row>
    <row r="298" spans="1:7" x14ac:dyDescent="0.2">
      <c r="A298">
        <v>901800</v>
      </c>
      <c r="B298">
        <v>1001000</v>
      </c>
      <c r="C298">
        <v>1251300</v>
      </c>
      <c r="D298" t="b">
        <v>0</v>
      </c>
      <c r="E298">
        <v>1630</v>
      </c>
      <c r="F298" s="4" t="s">
        <v>2397</v>
      </c>
      <c r="G298" s="5" t="str">
        <f>"INSERT INTO Prices VALUES('"&amp;A298&amp;"','"&amp;B298&amp;"','"&amp;C298&amp;"','"&amp;D298&amp;"','"&amp;E298&amp;"','"&amp;F298&amp;"');"</f>
        <v>INSERT INTO Prices VALUES('901800','1001000','1251300','FALSE','1630','prpt522');</v>
      </c>
    </row>
    <row r="299" spans="1:7" x14ac:dyDescent="0.2">
      <c r="A299">
        <v>902500</v>
      </c>
      <c r="B299">
        <v>938600</v>
      </c>
      <c r="C299">
        <v>985500</v>
      </c>
      <c r="D299" t="b">
        <v>1</v>
      </c>
      <c r="E299">
        <v>1480</v>
      </c>
      <c r="F299" s="4" t="s">
        <v>2403</v>
      </c>
      <c r="G299" s="5" t="str">
        <f>"INSERT INTO Prices VALUES('"&amp;A299&amp;"','"&amp;B299&amp;"','"&amp;C299&amp;"','"&amp;D299&amp;"','"&amp;E299&amp;"','"&amp;F299&amp;"');"</f>
        <v>INSERT INTO Prices VALUES('902500','938600','985500','TRUE','1480','prpt528');</v>
      </c>
    </row>
    <row r="300" spans="1:7" x14ac:dyDescent="0.2">
      <c r="A300">
        <v>902600</v>
      </c>
      <c r="B300">
        <v>992900.00000000012</v>
      </c>
      <c r="C300">
        <v>893600</v>
      </c>
      <c r="D300" t="b">
        <v>0</v>
      </c>
      <c r="E300">
        <v>1340</v>
      </c>
      <c r="F300" s="4" t="s">
        <v>2031</v>
      </c>
      <c r="G300" s="5" t="str">
        <f>"INSERT INTO Prices VALUES('"&amp;A300&amp;"','"&amp;B300&amp;"','"&amp;C300&amp;"','"&amp;D300&amp;"','"&amp;E300&amp;"','"&amp;F300&amp;"');"</f>
        <v>INSERT INTO Prices VALUES('902600','992900','893600','FALSE','1340','prpt156');</v>
      </c>
    </row>
    <row r="301" spans="1:7" x14ac:dyDescent="0.2">
      <c r="A301">
        <v>903700</v>
      </c>
      <c r="B301" t="s">
        <v>2919</v>
      </c>
      <c r="C301">
        <v>771400</v>
      </c>
      <c r="D301" t="b">
        <v>0</v>
      </c>
      <c r="E301">
        <v>460</v>
      </c>
      <c r="F301" s="4" t="s">
        <v>2256</v>
      </c>
      <c r="G301" s="5" t="str">
        <f>"INSERT INTO Prices VALUES('"&amp;A301&amp;"',"&amp;B301&amp;",'"&amp;C301&amp;"','"&amp;D301&amp;"','"&amp;E301&amp;"','"&amp;F301&amp;"');"</f>
        <v>INSERT INTO Prices VALUES('903700',NULL,'771400','FALSE','460','prpt381');</v>
      </c>
    </row>
    <row r="302" spans="1:7" x14ac:dyDescent="0.2">
      <c r="A302">
        <v>904800</v>
      </c>
      <c r="B302" t="s">
        <v>2919</v>
      </c>
      <c r="C302">
        <v>1226200</v>
      </c>
      <c r="D302" t="b">
        <v>0</v>
      </c>
      <c r="E302">
        <v>859.99999999999989</v>
      </c>
      <c r="F302" s="4" t="s">
        <v>2189</v>
      </c>
      <c r="G302" s="5" t="str">
        <f>"INSERT INTO Prices VALUES('"&amp;A302&amp;"',"&amp;B302&amp;",'"&amp;C302&amp;"','"&amp;D302&amp;"','"&amp;E302&amp;"','"&amp;F302&amp;"');"</f>
        <v>INSERT INTO Prices VALUES('904800',NULL,'1226200','FALSE','860','prpt314');</v>
      </c>
    </row>
    <row r="303" spans="1:7" x14ac:dyDescent="0.2">
      <c r="A303">
        <v>906000</v>
      </c>
      <c r="B303">
        <v>987500</v>
      </c>
      <c r="C303">
        <v>1125800</v>
      </c>
      <c r="D303" t="b">
        <v>0</v>
      </c>
      <c r="E303">
        <v>1460</v>
      </c>
      <c r="F303" s="4" t="s">
        <v>2458</v>
      </c>
      <c r="G303" s="5" t="str">
        <f>"INSERT INTO Prices VALUES('"&amp;A303&amp;"','"&amp;B303&amp;"','"&amp;C303&amp;"','"&amp;D303&amp;"','"&amp;E303&amp;"','"&amp;F303&amp;"');"</f>
        <v>INSERT INTO Prices VALUES('906000','987500','1125800','FALSE','1460','prpt583');</v>
      </c>
    </row>
    <row r="304" spans="1:7" x14ac:dyDescent="0.2">
      <c r="A304">
        <v>906300</v>
      </c>
      <c r="B304" t="s">
        <v>2919</v>
      </c>
      <c r="C304">
        <v>788500</v>
      </c>
      <c r="D304" t="b">
        <v>1</v>
      </c>
      <c r="E304">
        <v>1419.9999999999998</v>
      </c>
      <c r="F304" s="4" t="s">
        <v>1973</v>
      </c>
      <c r="G304" s="5" t="str">
        <f>"INSERT INTO Prices VALUES('"&amp;A304&amp;"',"&amp;B304&amp;",'"&amp;C304&amp;"','"&amp;D304&amp;"','"&amp;E304&amp;"','"&amp;F304&amp;"');"</f>
        <v>INSERT INTO Prices VALUES('906300',NULL,'788500','TRUE','1420','prpt98');</v>
      </c>
    </row>
    <row r="305" spans="1:7" x14ac:dyDescent="0.2">
      <c r="A305">
        <v>908000</v>
      </c>
      <c r="B305" t="s">
        <v>2919</v>
      </c>
      <c r="C305">
        <v>952400</v>
      </c>
      <c r="D305" t="b">
        <v>0</v>
      </c>
      <c r="E305">
        <v>1140</v>
      </c>
      <c r="F305" s="4" t="s">
        <v>1952</v>
      </c>
      <c r="G305" s="5" t="str">
        <f>"INSERT INTO Prices VALUES('"&amp;A305&amp;"',"&amp;B305&amp;",'"&amp;C305&amp;"','"&amp;D305&amp;"','"&amp;E305&amp;"','"&amp;F305&amp;"');"</f>
        <v>INSERT INTO Prices VALUES('908000',NULL,'952400','FALSE','1140','prpt77');</v>
      </c>
    </row>
    <row r="306" spans="1:7" x14ac:dyDescent="0.2">
      <c r="A306">
        <v>909600</v>
      </c>
      <c r="B306">
        <v>873199.99999999988</v>
      </c>
      <c r="C306">
        <v>855699.99999999988</v>
      </c>
      <c r="D306" t="b">
        <v>0</v>
      </c>
      <c r="E306">
        <v>1450</v>
      </c>
      <c r="F306" s="4" t="s">
        <v>2321</v>
      </c>
      <c r="G306" s="5" t="str">
        <f>"INSERT INTO Prices VALUES('"&amp;A306&amp;"','"&amp;B306&amp;"','"&amp;C306&amp;"','"&amp;D306&amp;"','"&amp;E306&amp;"','"&amp;F306&amp;"');"</f>
        <v>INSERT INTO Prices VALUES('909600','873200','855700','FALSE','1450','prpt446');</v>
      </c>
    </row>
    <row r="307" spans="1:7" x14ac:dyDescent="0.2">
      <c r="A307">
        <v>910000</v>
      </c>
      <c r="B307" t="s">
        <v>2919</v>
      </c>
      <c r="C307">
        <v>1007400</v>
      </c>
      <c r="D307" t="b">
        <v>1</v>
      </c>
      <c r="E307">
        <v>810</v>
      </c>
      <c r="F307" s="4" t="s">
        <v>2545</v>
      </c>
      <c r="G307" s="5" t="str">
        <f>"INSERT INTO Prices VALUES('"&amp;A307&amp;"',"&amp;B307&amp;",'"&amp;C307&amp;"','"&amp;D307&amp;"','"&amp;E307&amp;"','"&amp;F307&amp;"');"</f>
        <v>INSERT INTO Prices VALUES('910000',NULL,'1007400','TRUE','810','prpt670');</v>
      </c>
    </row>
    <row r="308" spans="1:7" x14ac:dyDescent="0.2">
      <c r="A308">
        <v>910300</v>
      </c>
      <c r="B308">
        <v>928500</v>
      </c>
      <c r="C308">
        <v>835699.99999999988</v>
      </c>
      <c r="D308" t="b">
        <v>0</v>
      </c>
      <c r="E308">
        <v>1840</v>
      </c>
      <c r="F308" s="4" t="s">
        <v>2333</v>
      </c>
      <c r="G308" s="5" t="str">
        <f>"INSERT INTO Prices VALUES('"&amp;A308&amp;"','"&amp;B308&amp;"','"&amp;C308&amp;"','"&amp;D308&amp;"','"&amp;E308&amp;"','"&amp;F308&amp;"');"</f>
        <v>INSERT INTO Prices VALUES('910300','928500','835700','FALSE','1840','prpt458');</v>
      </c>
    </row>
    <row r="309" spans="1:7" x14ac:dyDescent="0.2">
      <c r="A309">
        <v>912600</v>
      </c>
      <c r="B309" t="s">
        <v>2919</v>
      </c>
      <c r="C309">
        <v>925900</v>
      </c>
      <c r="D309" t="b">
        <v>0</v>
      </c>
      <c r="E309">
        <v>1019.9999999999999</v>
      </c>
      <c r="F309" s="4" t="s">
        <v>2208</v>
      </c>
      <c r="G309" s="5" t="str">
        <f>"INSERT INTO Prices VALUES('"&amp;A309&amp;"',"&amp;B309&amp;",'"&amp;C309&amp;"','"&amp;D309&amp;"','"&amp;E309&amp;"','"&amp;F309&amp;"');"</f>
        <v>INSERT INTO Prices VALUES('912600',NULL,'925900','FALSE','1020','prpt333');</v>
      </c>
    </row>
    <row r="310" spans="1:7" x14ac:dyDescent="0.2">
      <c r="A310">
        <v>912700</v>
      </c>
      <c r="B310">
        <v>876200</v>
      </c>
      <c r="C310">
        <v>893700</v>
      </c>
      <c r="D310" t="b">
        <v>0</v>
      </c>
      <c r="E310">
        <v>90</v>
      </c>
      <c r="F310" s="4" t="s">
        <v>1997</v>
      </c>
      <c r="G310" s="5" t="str">
        <f>"INSERT INTO Prices VALUES('"&amp;A310&amp;"','"&amp;B310&amp;"','"&amp;C310&amp;"','"&amp;D310&amp;"','"&amp;E310&amp;"','"&amp;F310&amp;"');"</f>
        <v>INSERT INTO Prices VALUES('912700','876200','893700','FALSE','90','prpt122');</v>
      </c>
    </row>
    <row r="311" spans="1:7" x14ac:dyDescent="0.2">
      <c r="A311">
        <v>913300</v>
      </c>
      <c r="B311" t="s">
        <v>2919</v>
      </c>
      <c r="C311">
        <v>876800.00000000012</v>
      </c>
      <c r="D311" t="b">
        <v>0</v>
      </c>
      <c r="E311">
        <v>90</v>
      </c>
      <c r="F311" s="4" t="s">
        <v>2168</v>
      </c>
      <c r="G311" s="5" t="str">
        <f>"INSERT INTO Prices VALUES('"&amp;A311&amp;"',"&amp;B311&amp;",'"&amp;C311&amp;"','"&amp;D311&amp;"','"&amp;E311&amp;"','"&amp;F311&amp;"');"</f>
        <v>INSERT INTO Prices VALUES('913300',NULL,'876800','FALSE','90','prpt293');</v>
      </c>
    </row>
    <row r="312" spans="1:7" x14ac:dyDescent="0.2">
      <c r="A312">
        <v>915200</v>
      </c>
      <c r="B312" t="s">
        <v>2919</v>
      </c>
      <c r="C312">
        <v>1116900</v>
      </c>
      <c r="D312" t="b">
        <v>0</v>
      </c>
      <c r="E312">
        <v>670</v>
      </c>
      <c r="F312" s="4" t="s">
        <v>2099</v>
      </c>
      <c r="G312" s="5" t="str">
        <f>"INSERT INTO Prices VALUES('"&amp;A312&amp;"',"&amp;B312&amp;",'"&amp;C312&amp;"','"&amp;D312&amp;"','"&amp;E312&amp;"','"&amp;F312&amp;"');"</f>
        <v>INSERT INTO Prices VALUES('915200',NULL,'1116900','FALSE','670','prpt224');</v>
      </c>
    </row>
    <row r="313" spans="1:7" x14ac:dyDescent="0.2">
      <c r="A313">
        <v>915200</v>
      </c>
      <c r="B313" t="s">
        <v>2919</v>
      </c>
      <c r="C313">
        <v>923800</v>
      </c>
      <c r="D313" t="b">
        <v>0</v>
      </c>
      <c r="E313">
        <v>920</v>
      </c>
      <c r="F313" s="4" t="s">
        <v>2197</v>
      </c>
      <c r="G313" s="5" t="str">
        <f>"INSERT INTO Prices VALUES('"&amp;A313&amp;"',"&amp;B313&amp;",'"&amp;C313&amp;"','"&amp;D313&amp;"','"&amp;E313&amp;"','"&amp;F313&amp;"');"</f>
        <v>INSERT INTO Prices VALUES('915200',NULL,'923800','FALSE','920','prpt322');</v>
      </c>
    </row>
    <row r="314" spans="1:7" x14ac:dyDescent="0.2">
      <c r="A314">
        <v>917700</v>
      </c>
      <c r="B314" t="s">
        <v>2919</v>
      </c>
      <c r="C314">
        <v>971000</v>
      </c>
      <c r="D314" t="b">
        <v>0</v>
      </c>
      <c r="E314">
        <v>190</v>
      </c>
      <c r="F314" s="4" t="s">
        <v>2129</v>
      </c>
      <c r="G314" s="5" t="str">
        <f>"INSERT INTO Prices VALUES('"&amp;A314&amp;"',"&amp;B314&amp;",'"&amp;C314&amp;"','"&amp;D314&amp;"','"&amp;E314&amp;"','"&amp;F314&amp;"');"</f>
        <v>INSERT INTO Prices VALUES('917700',NULL,'971000','FALSE','190','prpt254');</v>
      </c>
    </row>
    <row r="315" spans="1:7" x14ac:dyDescent="0.2">
      <c r="A315">
        <v>919200</v>
      </c>
      <c r="B315">
        <v>983500</v>
      </c>
      <c r="C315">
        <v>1003199.9999999999</v>
      </c>
      <c r="D315" t="b">
        <v>1</v>
      </c>
      <c r="E315">
        <v>1500</v>
      </c>
      <c r="F315" s="4" t="s">
        <v>2441</v>
      </c>
      <c r="G315" s="5" t="str">
        <f>"INSERT INTO Prices VALUES('"&amp;A315&amp;"','"&amp;B315&amp;"','"&amp;C315&amp;"','"&amp;D315&amp;"','"&amp;E315&amp;"','"&amp;F315&amp;"');"</f>
        <v>INSERT INTO Prices VALUES('919200','983500','1003200','TRUE','1500','prpt566');</v>
      </c>
    </row>
    <row r="316" spans="1:7" x14ac:dyDescent="0.2">
      <c r="A316">
        <v>922000</v>
      </c>
      <c r="B316" t="s">
        <v>2919</v>
      </c>
      <c r="C316">
        <v>1152500</v>
      </c>
      <c r="D316" t="b">
        <v>0</v>
      </c>
      <c r="E316">
        <v>1040</v>
      </c>
      <c r="F316" s="4" t="s">
        <v>2493</v>
      </c>
      <c r="G316" s="5" t="str">
        <f>"INSERT INTO Prices VALUES('"&amp;A316&amp;"',"&amp;B316&amp;",'"&amp;C316&amp;"','"&amp;D316&amp;"','"&amp;E316&amp;"','"&amp;F316&amp;"');"</f>
        <v>INSERT INTO Prices VALUES('922000',NULL,'1152500','FALSE','1040','prpt618');</v>
      </c>
    </row>
    <row r="317" spans="1:7" x14ac:dyDescent="0.2">
      <c r="A317">
        <v>922300</v>
      </c>
      <c r="B317" t="s">
        <v>2919</v>
      </c>
      <c r="C317">
        <v>946300</v>
      </c>
      <c r="D317" t="b">
        <v>0</v>
      </c>
      <c r="E317">
        <v>1510</v>
      </c>
      <c r="F317" s="4" t="s">
        <v>2514</v>
      </c>
      <c r="G317" s="5" t="str">
        <f>"INSERT INTO Prices VALUES('"&amp;A317&amp;"',"&amp;B317&amp;",'"&amp;C317&amp;"','"&amp;D317&amp;"','"&amp;E317&amp;"','"&amp;F317&amp;"');"</f>
        <v>INSERT INTO Prices VALUES('922300',NULL,'946300','FALSE','1510','prpt639');</v>
      </c>
    </row>
    <row r="318" spans="1:7" x14ac:dyDescent="0.2">
      <c r="A318">
        <v>923200</v>
      </c>
      <c r="B318">
        <v>886300</v>
      </c>
      <c r="C318">
        <v>824300.00000000012</v>
      </c>
      <c r="D318" t="b">
        <v>0</v>
      </c>
      <c r="E318">
        <v>990</v>
      </c>
      <c r="F318" s="4" t="s">
        <v>2447</v>
      </c>
      <c r="G318" s="5" t="str">
        <f>"INSERT INTO Prices VALUES('"&amp;A318&amp;"','"&amp;B318&amp;"','"&amp;C318&amp;"','"&amp;D318&amp;"','"&amp;E318&amp;"','"&amp;F318&amp;"');"</f>
        <v>INSERT INTO Prices VALUES('923200','886300','824300','FALSE','990','prpt572');</v>
      </c>
    </row>
    <row r="319" spans="1:7" x14ac:dyDescent="0.2">
      <c r="A319">
        <v>923800</v>
      </c>
      <c r="B319" t="s">
        <v>2919</v>
      </c>
      <c r="C319">
        <v>1162600</v>
      </c>
      <c r="D319" t="b">
        <v>1</v>
      </c>
      <c r="E319">
        <v>2090</v>
      </c>
      <c r="F319" s="4" t="s">
        <v>2163</v>
      </c>
      <c r="G319" s="5" t="str">
        <f t="shared" ref="G319:G324" si="13">"INSERT INTO Prices VALUES('"&amp;A319&amp;"',"&amp;B319&amp;",'"&amp;C319&amp;"','"&amp;D319&amp;"','"&amp;E319&amp;"','"&amp;F319&amp;"');"</f>
        <v>INSERT INTO Prices VALUES('923800',NULL,'1162600','TRUE','2090','prpt288');</v>
      </c>
    </row>
    <row r="320" spans="1:7" x14ac:dyDescent="0.2">
      <c r="A320">
        <v>924400</v>
      </c>
      <c r="B320" t="s">
        <v>2919</v>
      </c>
      <c r="C320">
        <v>1190700</v>
      </c>
      <c r="D320" t="b">
        <v>1</v>
      </c>
      <c r="E320">
        <v>1070</v>
      </c>
      <c r="F320" s="4" t="s">
        <v>2246</v>
      </c>
      <c r="G320" s="5" t="str">
        <f t="shared" si="13"/>
        <v>INSERT INTO Prices VALUES('924400',NULL,'1190700','TRUE','1070','prpt371');</v>
      </c>
    </row>
    <row r="321" spans="1:7" x14ac:dyDescent="0.2">
      <c r="A321">
        <v>925300</v>
      </c>
      <c r="B321" t="s">
        <v>2919</v>
      </c>
      <c r="C321">
        <v>1307000</v>
      </c>
      <c r="D321" t="b">
        <v>1</v>
      </c>
      <c r="E321">
        <v>2220</v>
      </c>
      <c r="F321" s="4" t="s">
        <v>2078</v>
      </c>
      <c r="G321" s="5" t="str">
        <f t="shared" si="13"/>
        <v>INSERT INTO Prices VALUES('925300',NULL,'1307000','TRUE','2220','prpt203');</v>
      </c>
    </row>
    <row r="322" spans="1:7" x14ac:dyDescent="0.2">
      <c r="A322">
        <v>926100</v>
      </c>
      <c r="B322" t="s">
        <v>2919</v>
      </c>
      <c r="C322">
        <v>836200</v>
      </c>
      <c r="D322" t="b">
        <v>1</v>
      </c>
      <c r="E322">
        <v>750</v>
      </c>
      <c r="F322" s="4" t="s">
        <v>2352</v>
      </c>
      <c r="G322" s="5" t="str">
        <f t="shared" si="13"/>
        <v>INSERT INTO Prices VALUES('926100',NULL,'836200','TRUE','750','prpt477');</v>
      </c>
    </row>
    <row r="323" spans="1:7" x14ac:dyDescent="0.2">
      <c r="A323">
        <v>929800</v>
      </c>
      <c r="B323" t="s">
        <v>2919</v>
      </c>
      <c r="C323">
        <v>1208300</v>
      </c>
      <c r="D323" t="b">
        <v>1</v>
      </c>
      <c r="E323">
        <v>2540</v>
      </c>
      <c r="F323" s="4" t="s">
        <v>2069</v>
      </c>
      <c r="G323" s="5" t="str">
        <f t="shared" si="13"/>
        <v>INSERT INTO Prices VALUES('929800',NULL,'1208300','TRUE','2540','prpt194');</v>
      </c>
    </row>
    <row r="324" spans="1:7" x14ac:dyDescent="0.2">
      <c r="A324">
        <v>930500</v>
      </c>
      <c r="B324" t="s">
        <v>2919</v>
      </c>
      <c r="C324">
        <v>1054100</v>
      </c>
      <c r="D324" t="b">
        <v>0</v>
      </c>
      <c r="E324">
        <v>630</v>
      </c>
      <c r="F324" s="4" t="s">
        <v>2577</v>
      </c>
      <c r="G324" s="5" t="str">
        <f t="shared" si="13"/>
        <v>INSERT INTO Prices VALUES('930500',NULL,'1054100','FALSE','630','prpt702');</v>
      </c>
    </row>
    <row r="325" spans="1:7" x14ac:dyDescent="0.2">
      <c r="A325">
        <v>930800</v>
      </c>
      <c r="B325">
        <v>893600</v>
      </c>
      <c r="C325">
        <v>804200</v>
      </c>
      <c r="D325" t="b">
        <v>0</v>
      </c>
      <c r="E325">
        <v>1610</v>
      </c>
      <c r="F325" s="4" t="s">
        <v>2396</v>
      </c>
      <c r="G325" s="5" t="str">
        <f>"INSERT INTO Prices VALUES('"&amp;A325&amp;"','"&amp;B325&amp;"','"&amp;C325&amp;"','"&amp;D325&amp;"','"&amp;E325&amp;"','"&amp;F325&amp;"');"</f>
        <v>INSERT INTO Prices VALUES('930800','893600','804200','FALSE','1610','prpt521');</v>
      </c>
    </row>
    <row r="326" spans="1:7" x14ac:dyDescent="0.2">
      <c r="A326">
        <v>931700</v>
      </c>
      <c r="B326" t="s">
        <v>2919</v>
      </c>
      <c r="C326">
        <v>978800</v>
      </c>
      <c r="D326" t="b">
        <v>0</v>
      </c>
      <c r="E326">
        <v>1080</v>
      </c>
      <c r="F326" s="4" t="s">
        <v>2135</v>
      </c>
      <c r="G326" s="5" t="str">
        <f>"INSERT INTO Prices VALUES('"&amp;A326&amp;"',"&amp;B326&amp;",'"&amp;C326&amp;"','"&amp;D326&amp;"','"&amp;E326&amp;"','"&amp;F326&amp;"');"</f>
        <v>INSERT INTO Prices VALUES('931700',NULL,'978800','FALSE','1080','prpt260');</v>
      </c>
    </row>
    <row r="327" spans="1:7" x14ac:dyDescent="0.2">
      <c r="A327">
        <v>934500</v>
      </c>
      <c r="B327" t="s">
        <v>2919</v>
      </c>
      <c r="C327">
        <v>1006400</v>
      </c>
      <c r="D327" t="b">
        <v>0</v>
      </c>
      <c r="E327">
        <v>1010.0000000000001</v>
      </c>
      <c r="F327" s="4" t="s">
        <v>2426</v>
      </c>
      <c r="G327" s="5" t="str">
        <f>"INSERT INTO Prices VALUES('"&amp;A327&amp;"',"&amp;B327&amp;",'"&amp;C327&amp;"','"&amp;D327&amp;"','"&amp;E327&amp;"','"&amp;F327&amp;"');"</f>
        <v>INSERT INTO Prices VALUES('934500',NULL,'1006400','FALSE','1010','prpt551');</v>
      </c>
    </row>
    <row r="328" spans="1:7" x14ac:dyDescent="0.2">
      <c r="A328">
        <v>936800</v>
      </c>
      <c r="B328" t="s">
        <v>2919</v>
      </c>
      <c r="C328">
        <v>1051100</v>
      </c>
      <c r="D328" t="b">
        <v>1</v>
      </c>
      <c r="E328">
        <v>950</v>
      </c>
      <c r="F328" s="4" t="s">
        <v>1976</v>
      </c>
      <c r="G328" s="5" t="str">
        <f>"INSERT INTO Prices VALUES('"&amp;A328&amp;"',"&amp;B328&amp;",'"&amp;C328&amp;"','"&amp;D328&amp;"','"&amp;E328&amp;"','"&amp;F328&amp;"');"</f>
        <v>INSERT INTO Prices VALUES('936800',NULL,'1051100','TRUE','950','prpt101');</v>
      </c>
    </row>
    <row r="329" spans="1:7" x14ac:dyDescent="0.2">
      <c r="A329">
        <v>936900</v>
      </c>
      <c r="B329" t="s">
        <v>2919</v>
      </c>
      <c r="C329">
        <v>1062000</v>
      </c>
      <c r="D329" t="b">
        <v>0</v>
      </c>
      <c r="E329">
        <v>420</v>
      </c>
      <c r="F329" s="4" t="s">
        <v>2346</v>
      </c>
      <c r="G329" s="5" t="str">
        <f>"INSERT INTO Prices VALUES('"&amp;A329&amp;"',"&amp;B329&amp;",'"&amp;C329&amp;"','"&amp;D329&amp;"','"&amp;E329&amp;"','"&amp;F329&amp;"');"</f>
        <v>INSERT INTO Prices VALUES('936900',NULL,'1062000','FALSE','420','prpt471');</v>
      </c>
    </row>
    <row r="330" spans="1:7" x14ac:dyDescent="0.2">
      <c r="A330">
        <v>937400</v>
      </c>
      <c r="B330" t="s">
        <v>2919</v>
      </c>
      <c r="C330">
        <v>1132200</v>
      </c>
      <c r="D330" t="b">
        <v>0</v>
      </c>
      <c r="E330">
        <v>2380</v>
      </c>
      <c r="F330" s="4" t="s">
        <v>1901</v>
      </c>
      <c r="G330" s="5" t="str">
        <f>"INSERT INTO Prices VALUES('"&amp;A330&amp;"',"&amp;B330&amp;",'"&amp;C330&amp;"','"&amp;D330&amp;"','"&amp;E330&amp;"','"&amp;F330&amp;"');"</f>
        <v>INSERT INTO Prices VALUES('937400',NULL,'1132200','FALSE','2380','prpt26');</v>
      </c>
    </row>
    <row r="331" spans="1:7" x14ac:dyDescent="0.2">
      <c r="A331">
        <v>938800</v>
      </c>
      <c r="B331">
        <v>798000</v>
      </c>
      <c r="C331">
        <v>750100</v>
      </c>
      <c r="D331" t="b">
        <v>0</v>
      </c>
      <c r="E331">
        <v>1130</v>
      </c>
      <c r="F331" s="4" t="s">
        <v>2443</v>
      </c>
      <c r="G331" s="5" t="str">
        <f>"INSERT INTO Prices VALUES('"&amp;A331&amp;"','"&amp;B331&amp;"','"&amp;C331&amp;"','"&amp;D331&amp;"','"&amp;E331&amp;"','"&amp;F331&amp;"');"</f>
        <v>INSERT INTO Prices VALUES('938800','798000','750100','FALSE','1130','prpt568');</v>
      </c>
    </row>
    <row r="332" spans="1:7" x14ac:dyDescent="0.2">
      <c r="A332">
        <v>940200</v>
      </c>
      <c r="B332" t="s">
        <v>2919</v>
      </c>
      <c r="C332">
        <v>936800.00000000012</v>
      </c>
      <c r="D332" t="b">
        <v>0</v>
      </c>
      <c r="E332">
        <v>1970</v>
      </c>
      <c r="F332" s="4" t="s">
        <v>1904</v>
      </c>
      <c r="G332" s="5" t="str">
        <f>"INSERT INTO Prices VALUES('"&amp;A332&amp;"',"&amp;B332&amp;",'"&amp;C332&amp;"','"&amp;D332&amp;"','"&amp;E332&amp;"','"&amp;F332&amp;"');"</f>
        <v>INSERT INTO Prices VALUES('940200',NULL,'936800','FALSE','1970','prpt29');</v>
      </c>
    </row>
    <row r="333" spans="1:7" x14ac:dyDescent="0.2">
      <c r="A333">
        <v>940200</v>
      </c>
      <c r="B333" t="s">
        <v>2919</v>
      </c>
      <c r="C333">
        <v>1328000</v>
      </c>
      <c r="D333" t="b">
        <v>0</v>
      </c>
      <c r="E333">
        <v>270</v>
      </c>
      <c r="F333" s="4" t="s">
        <v>2089</v>
      </c>
      <c r="G333" s="5" t="str">
        <f>"INSERT INTO Prices VALUES('"&amp;A333&amp;"',"&amp;B333&amp;",'"&amp;C333&amp;"','"&amp;D333&amp;"','"&amp;E333&amp;"','"&amp;F333&amp;"');"</f>
        <v>INSERT INTO Prices VALUES('940200',NULL,'1328000','FALSE','270','prpt214');</v>
      </c>
    </row>
    <row r="334" spans="1:7" x14ac:dyDescent="0.2">
      <c r="A334">
        <v>940700</v>
      </c>
      <c r="B334" t="s">
        <v>2919</v>
      </c>
      <c r="C334">
        <v>909800</v>
      </c>
      <c r="D334" t="b">
        <v>1</v>
      </c>
      <c r="E334">
        <v>640</v>
      </c>
      <c r="F334" s="4" t="s">
        <v>1916</v>
      </c>
      <c r="G334" s="5" t="str">
        <f>"INSERT INTO Prices VALUES('"&amp;A334&amp;"',"&amp;B334&amp;",'"&amp;C334&amp;"','"&amp;D334&amp;"','"&amp;E334&amp;"','"&amp;F334&amp;"');"</f>
        <v>INSERT INTO Prices VALUES('940700',NULL,'909800','TRUE','640','prpt41');</v>
      </c>
    </row>
    <row r="335" spans="1:7" x14ac:dyDescent="0.2">
      <c r="A335">
        <v>941800</v>
      </c>
      <c r="B335">
        <v>1045400.0000000001</v>
      </c>
      <c r="C335">
        <v>1223100</v>
      </c>
      <c r="D335" t="b">
        <v>0</v>
      </c>
      <c r="E335">
        <v>370</v>
      </c>
      <c r="F335" s="4" t="s">
        <v>2323</v>
      </c>
      <c r="G335" s="5" t="str">
        <f>"INSERT INTO Prices VALUES('"&amp;A335&amp;"','"&amp;B335&amp;"','"&amp;C335&amp;"','"&amp;D335&amp;"','"&amp;E335&amp;"','"&amp;F335&amp;"');"</f>
        <v>INSERT INTO Prices VALUES('941800','1045400','1223100','FALSE','370','prpt448');</v>
      </c>
    </row>
    <row r="336" spans="1:7" x14ac:dyDescent="0.2">
      <c r="A336">
        <v>941800</v>
      </c>
      <c r="B336" t="s">
        <v>2919</v>
      </c>
      <c r="C336">
        <v>909800</v>
      </c>
      <c r="D336" t="b">
        <v>0</v>
      </c>
      <c r="E336">
        <v>90</v>
      </c>
      <c r="F336" s="4" t="s">
        <v>2116</v>
      </c>
      <c r="G336" s="5" t="str">
        <f>"INSERT INTO Prices VALUES('"&amp;A336&amp;"',"&amp;B336&amp;",'"&amp;C336&amp;"','"&amp;D336&amp;"','"&amp;E336&amp;"','"&amp;F336&amp;"');"</f>
        <v>INSERT INTO Prices VALUES('941800',NULL,'909800','FALSE','90','prpt241');</v>
      </c>
    </row>
    <row r="337" spans="1:7" x14ac:dyDescent="0.2">
      <c r="A337">
        <v>941900</v>
      </c>
      <c r="B337">
        <v>810000</v>
      </c>
      <c r="C337">
        <v>939599.99999999988</v>
      </c>
      <c r="D337" t="b">
        <v>0</v>
      </c>
      <c r="E337">
        <v>1880</v>
      </c>
      <c r="F337" s="4" t="s">
        <v>2319</v>
      </c>
      <c r="G337" s="5" t="str">
        <f>"INSERT INTO Prices VALUES('"&amp;A337&amp;"','"&amp;B337&amp;"','"&amp;C337&amp;"','"&amp;D337&amp;"','"&amp;E337&amp;"','"&amp;F337&amp;"');"</f>
        <v>INSERT INTO Prices VALUES('941900','810000','939600','FALSE','1880','prpt444');</v>
      </c>
    </row>
    <row r="338" spans="1:7" x14ac:dyDescent="0.2">
      <c r="A338">
        <v>946000</v>
      </c>
      <c r="B338">
        <v>1069000</v>
      </c>
      <c r="C338">
        <v>1272100</v>
      </c>
      <c r="D338" t="b">
        <v>0</v>
      </c>
      <c r="E338">
        <v>2670</v>
      </c>
      <c r="F338" s="4" t="s">
        <v>2370</v>
      </c>
      <c r="G338" s="5" t="str">
        <f>"INSERT INTO Prices VALUES('"&amp;A338&amp;"','"&amp;B338&amp;"','"&amp;C338&amp;"','"&amp;D338&amp;"','"&amp;E338&amp;"','"&amp;F338&amp;"');"</f>
        <v>INSERT INTO Prices VALUES('946000','1069000','1272100','FALSE','2670','prpt495');</v>
      </c>
    </row>
    <row r="339" spans="1:7" x14ac:dyDescent="0.2">
      <c r="A339">
        <v>946200</v>
      </c>
      <c r="B339" t="s">
        <v>2919</v>
      </c>
      <c r="C339">
        <v>1161500</v>
      </c>
      <c r="D339" t="b">
        <v>0</v>
      </c>
      <c r="E339">
        <v>2790.0000000000005</v>
      </c>
      <c r="F339" s="4" t="s">
        <v>2159</v>
      </c>
      <c r="G339" s="5" t="str">
        <f>"INSERT INTO Prices VALUES('"&amp;A339&amp;"',"&amp;B339&amp;",'"&amp;C339&amp;"','"&amp;D339&amp;"','"&amp;E339&amp;"','"&amp;F339&amp;"');"</f>
        <v>INSERT INTO Prices VALUES('946200',NULL,'1161500','FALSE','2790','prpt284');</v>
      </c>
    </row>
    <row r="340" spans="1:7" x14ac:dyDescent="0.2">
      <c r="A340">
        <v>946700</v>
      </c>
      <c r="B340" t="s">
        <v>2919</v>
      </c>
      <c r="C340">
        <v>971400</v>
      </c>
      <c r="D340" t="b">
        <v>1</v>
      </c>
      <c r="E340">
        <v>490</v>
      </c>
      <c r="F340" s="4" t="s">
        <v>2348</v>
      </c>
      <c r="G340" s="5" t="str">
        <f>"INSERT INTO Prices VALUES('"&amp;A340&amp;"',"&amp;B340&amp;",'"&amp;C340&amp;"','"&amp;D340&amp;"','"&amp;E340&amp;"','"&amp;F340&amp;"');"</f>
        <v>INSERT INTO Prices VALUES('946700',NULL,'971400','TRUE','490','prpt473');</v>
      </c>
    </row>
    <row r="341" spans="1:7" x14ac:dyDescent="0.2">
      <c r="A341">
        <v>951200</v>
      </c>
      <c r="B341">
        <v>1046300</v>
      </c>
      <c r="C341">
        <v>1286900</v>
      </c>
      <c r="D341" t="b">
        <v>1</v>
      </c>
      <c r="E341">
        <v>3220</v>
      </c>
      <c r="F341" s="4" t="s">
        <v>2324</v>
      </c>
      <c r="G341" s="5" t="str">
        <f>"INSERT INTO Prices VALUES('"&amp;A341&amp;"','"&amp;B341&amp;"','"&amp;C341&amp;"','"&amp;D341&amp;"','"&amp;E341&amp;"','"&amp;F341&amp;"');"</f>
        <v>INSERT INTO Prices VALUES('951200','1046300','1286900','TRUE','3220','prpt449');</v>
      </c>
    </row>
    <row r="342" spans="1:7" x14ac:dyDescent="0.2">
      <c r="A342">
        <v>952200</v>
      </c>
      <c r="B342">
        <v>923600</v>
      </c>
      <c r="C342">
        <v>1136000</v>
      </c>
      <c r="D342" t="b">
        <v>0</v>
      </c>
      <c r="E342">
        <v>2730</v>
      </c>
      <c r="F342" s="4" t="s">
        <v>1882</v>
      </c>
      <c r="G342" s="5" t="str">
        <f>"INSERT INTO Prices VALUES('"&amp;A342&amp;"','"&amp;B342&amp;"','"&amp;C342&amp;"','"&amp;D342&amp;"','"&amp;E342&amp;"','"&amp;F342&amp;"');"</f>
        <v>INSERT INTO Prices VALUES('952200','923600','1136000','FALSE','2730','prpt7');</v>
      </c>
    </row>
    <row r="343" spans="1:7" x14ac:dyDescent="0.2">
      <c r="A343">
        <v>953000</v>
      </c>
      <c r="B343" t="s">
        <v>2919</v>
      </c>
      <c r="C343">
        <v>907600</v>
      </c>
      <c r="D343" t="b">
        <v>0</v>
      </c>
      <c r="E343">
        <v>1630</v>
      </c>
      <c r="F343" s="4" t="s">
        <v>2068</v>
      </c>
      <c r="G343" s="5" t="str">
        <f>"INSERT INTO Prices VALUES('"&amp;A343&amp;"',"&amp;B343&amp;",'"&amp;C343&amp;"','"&amp;D343&amp;"','"&amp;E343&amp;"','"&amp;F343&amp;"');"</f>
        <v>INSERT INTO Prices VALUES('953000',NULL,'907600','FALSE','1630','prpt193');</v>
      </c>
    </row>
    <row r="344" spans="1:7" x14ac:dyDescent="0.2">
      <c r="A344">
        <v>953200</v>
      </c>
      <c r="B344">
        <v>991300</v>
      </c>
      <c r="C344">
        <v>941700</v>
      </c>
      <c r="D344" t="b">
        <v>1</v>
      </c>
      <c r="E344">
        <v>280</v>
      </c>
      <c r="F344" s="4" t="s">
        <v>2338</v>
      </c>
      <c r="G344" s="5" t="str">
        <f>"INSERT INTO Prices VALUES('"&amp;A344&amp;"','"&amp;B344&amp;"','"&amp;C344&amp;"','"&amp;D344&amp;"','"&amp;E344&amp;"','"&amp;F344&amp;"');"</f>
        <v>INSERT INTO Prices VALUES('953200','991300','941700','TRUE','280','prpt463');</v>
      </c>
    </row>
    <row r="345" spans="1:7" x14ac:dyDescent="0.2">
      <c r="A345">
        <v>953200</v>
      </c>
      <c r="B345">
        <v>876900</v>
      </c>
      <c r="C345">
        <v>1008400</v>
      </c>
      <c r="D345" t="b">
        <v>0</v>
      </c>
      <c r="E345">
        <v>2220</v>
      </c>
      <c r="F345" s="4" t="s">
        <v>2446</v>
      </c>
      <c r="G345" s="5" t="str">
        <f>"INSERT INTO Prices VALUES('"&amp;A345&amp;"','"&amp;B345&amp;"','"&amp;C345&amp;"','"&amp;D345&amp;"','"&amp;E345&amp;"','"&amp;F345&amp;"');"</f>
        <v>INSERT INTO Prices VALUES('953200','876900','1008400','FALSE','2220','prpt571');</v>
      </c>
    </row>
    <row r="346" spans="1:7" x14ac:dyDescent="0.2">
      <c r="A346">
        <v>953300</v>
      </c>
      <c r="B346">
        <v>991400</v>
      </c>
      <c r="C346">
        <v>1011200</v>
      </c>
      <c r="D346" t="b">
        <v>1</v>
      </c>
      <c r="E346">
        <v>400</v>
      </c>
      <c r="F346" s="4" t="s">
        <v>1893</v>
      </c>
      <c r="G346" s="5" t="str">
        <f>"INSERT INTO Prices VALUES('"&amp;A346&amp;"','"&amp;B346&amp;"','"&amp;C346&amp;"','"&amp;D346&amp;"','"&amp;E346&amp;"','"&amp;F346&amp;"');"</f>
        <v>INSERT INTO Prices VALUES('953300','991400','1011200','TRUE','400','prpt18');</v>
      </c>
    </row>
    <row r="347" spans="1:7" x14ac:dyDescent="0.2">
      <c r="A347">
        <v>953900</v>
      </c>
      <c r="B347" t="s">
        <v>2919</v>
      </c>
      <c r="C347">
        <v>950400.00000000012</v>
      </c>
      <c r="D347" t="b">
        <v>0</v>
      </c>
      <c r="E347">
        <v>859.99999999999989</v>
      </c>
      <c r="F347" s="4" t="s">
        <v>2121</v>
      </c>
      <c r="G347" s="5" t="str">
        <f>"INSERT INTO Prices VALUES('"&amp;A347&amp;"',"&amp;B347&amp;",'"&amp;C347&amp;"','"&amp;D347&amp;"','"&amp;E347&amp;"','"&amp;F347&amp;"');"</f>
        <v>INSERT INTO Prices VALUES('953900',NULL,'950400','FALSE','860','prpt246');</v>
      </c>
    </row>
    <row r="348" spans="1:7" x14ac:dyDescent="0.2">
      <c r="A348">
        <v>954000</v>
      </c>
      <c r="B348">
        <v>1068500</v>
      </c>
      <c r="C348">
        <v>1047099.9999999999</v>
      </c>
      <c r="D348" t="b">
        <v>1</v>
      </c>
      <c r="E348">
        <v>940</v>
      </c>
      <c r="F348" s="4" t="s">
        <v>2006</v>
      </c>
      <c r="G348" s="5" t="str">
        <f>"INSERT INTO Prices VALUES('"&amp;A348&amp;"','"&amp;B348&amp;"','"&amp;C348&amp;"','"&amp;D348&amp;"','"&amp;E348&amp;"','"&amp;F348&amp;"');"</f>
        <v>INSERT INTO Prices VALUES('954000','1068500','1047100','TRUE','940','prpt131');</v>
      </c>
    </row>
    <row r="349" spans="1:7" x14ac:dyDescent="0.2">
      <c r="A349">
        <v>954700</v>
      </c>
      <c r="B349" t="s">
        <v>2919</v>
      </c>
      <c r="C349">
        <v>1118500</v>
      </c>
      <c r="D349" t="b">
        <v>0</v>
      </c>
      <c r="E349">
        <v>1570</v>
      </c>
      <c r="F349" s="4" t="s">
        <v>2258</v>
      </c>
      <c r="G349" s="5" t="str">
        <f t="shared" ref="G349:G355" si="14">"INSERT INTO Prices VALUES('"&amp;A349&amp;"',"&amp;B349&amp;",'"&amp;C349&amp;"','"&amp;D349&amp;"','"&amp;E349&amp;"','"&amp;F349&amp;"');"</f>
        <v>INSERT INTO Prices VALUES('954700',NULL,'1118500','FALSE','1570','prpt383');</v>
      </c>
    </row>
    <row r="350" spans="1:7" x14ac:dyDescent="0.2">
      <c r="A350">
        <v>961200</v>
      </c>
      <c r="B350" t="s">
        <v>2919</v>
      </c>
      <c r="C350">
        <v>1116500</v>
      </c>
      <c r="D350" t="b">
        <v>0</v>
      </c>
      <c r="E350">
        <v>1230</v>
      </c>
      <c r="F350" s="4" t="s">
        <v>2597</v>
      </c>
      <c r="G350" s="5" t="str">
        <f t="shared" si="14"/>
        <v>INSERT INTO Prices VALUES('961200',NULL,'1116500','FALSE','1230','prpt722');</v>
      </c>
    </row>
    <row r="351" spans="1:7" x14ac:dyDescent="0.2">
      <c r="A351">
        <v>961800</v>
      </c>
      <c r="B351" t="s">
        <v>2919</v>
      </c>
      <c r="C351">
        <v>817500</v>
      </c>
      <c r="D351" t="b">
        <v>0</v>
      </c>
      <c r="E351">
        <v>410</v>
      </c>
      <c r="F351" s="4" t="s">
        <v>2228</v>
      </c>
      <c r="G351" s="5" t="str">
        <f t="shared" si="14"/>
        <v>INSERT INTO Prices VALUES('961800',NULL,'817500','FALSE','410','prpt353');</v>
      </c>
    </row>
    <row r="352" spans="1:7" x14ac:dyDescent="0.2">
      <c r="A352">
        <v>962300</v>
      </c>
      <c r="B352" t="s">
        <v>2919</v>
      </c>
      <c r="C352">
        <v>1202900</v>
      </c>
      <c r="D352" t="b">
        <v>0</v>
      </c>
      <c r="E352">
        <v>3010</v>
      </c>
      <c r="F352" s="4" t="s">
        <v>1927</v>
      </c>
      <c r="G352" s="5" t="str">
        <f t="shared" si="14"/>
        <v>INSERT INTO Prices VALUES('962300',NULL,'1202900','FALSE','3010','prpt52');</v>
      </c>
    </row>
    <row r="353" spans="1:7" x14ac:dyDescent="0.2">
      <c r="A353">
        <v>962300</v>
      </c>
      <c r="B353" t="s">
        <v>2919</v>
      </c>
      <c r="C353">
        <v>1034500</v>
      </c>
      <c r="D353" t="b">
        <v>0</v>
      </c>
      <c r="E353">
        <v>2170</v>
      </c>
      <c r="F353" s="4" t="s">
        <v>2194</v>
      </c>
      <c r="G353" s="5" t="str">
        <f t="shared" si="14"/>
        <v>INSERT INTO Prices VALUES('962300',NULL,'1034500','FALSE','2170','prpt319');</v>
      </c>
    </row>
    <row r="354" spans="1:7" x14ac:dyDescent="0.2">
      <c r="A354">
        <v>965600</v>
      </c>
      <c r="B354" t="s">
        <v>2919</v>
      </c>
      <c r="C354">
        <v>1054900</v>
      </c>
      <c r="D354" t="b">
        <v>0</v>
      </c>
      <c r="E354">
        <v>840</v>
      </c>
      <c r="F354" s="4" t="s">
        <v>2239</v>
      </c>
      <c r="G354" s="5" t="str">
        <f t="shared" si="14"/>
        <v>INSERT INTO Prices VALUES('965600',NULL,'1054900','FALSE','840','prpt364');</v>
      </c>
    </row>
    <row r="355" spans="1:7" x14ac:dyDescent="0.2">
      <c r="A355">
        <v>965800</v>
      </c>
      <c r="B355" t="s">
        <v>2919</v>
      </c>
      <c r="C355">
        <v>1023700</v>
      </c>
      <c r="D355" t="b">
        <v>0</v>
      </c>
      <c r="E355">
        <v>509.99999999999994</v>
      </c>
      <c r="F355" s="4" t="s">
        <v>2562</v>
      </c>
      <c r="G355" s="5" t="str">
        <f t="shared" si="14"/>
        <v>INSERT INTO Prices VALUES('965800',NULL,'1023700','FALSE','510','prpt687');</v>
      </c>
    </row>
    <row r="356" spans="1:7" x14ac:dyDescent="0.2">
      <c r="A356">
        <v>966200</v>
      </c>
      <c r="B356">
        <v>1033800</v>
      </c>
      <c r="C356">
        <v>1075200</v>
      </c>
      <c r="D356" t="b">
        <v>0</v>
      </c>
      <c r="E356">
        <v>2260</v>
      </c>
      <c r="F356" s="4" t="s">
        <v>2473</v>
      </c>
      <c r="G356" s="5" t="str">
        <f>"INSERT INTO Prices VALUES('"&amp;A356&amp;"','"&amp;B356&amp;"','"&amp;C356&amp;"','"&amp;D356&amp;"','"&amp;E356&amp;"','"&amp;F356&amp;"');"</f>
        <v>INSERT INTO Prices VALUES('966200','1033800','1075200','FALSE','2260','prpt598');</v>
      </c>
    </row>
    <row r="357" spans="1:7" x14ac:dyDescent="0.2">
      <c r="A357">
        <v>966700</v>
      </c>
      <c r="B357">
        <v>1063400</v>
      </c>
      <c r="C357">
        <v>999599.99999999988</v>
      </c>
      <c r="D357" t="b">
        <v>0</v>
      </c>
      <c r="E357">
        <v>2500</v>
      </c>
      <c r="F357" s="4" t="s">
        <v>2019</v>
      </c>
      <c r="G357" s="5" t="str">
        <f>"INSERT INTO Prices VALUES('"&amp;A357&amp;"','"&amp;B357&amp;"','"&amp;C357&amp;"','"&amp;D357&amp;"','"&amp;E357&amp;"','"&amp;F357&amp;"');"</f>
        <v>INSERT INTO Prices VALUES('966700','1063400','999600','FALSE','2500','prpt144');</v>
      </c>
    </row>
    <row r="358" spans="1:7" x14ac:dyDescent="0.2">
      <c r="A358">
        <v>969300</v>
      </c>
      <c r="B358" t="s">
        <v>2919</v>
      </c>
      <c r="C358">
        <v>1137600</v>
      </c>
      <c r="D358" t="b">
        <v>1</v>
      </c>
      <c r="E358">
        <v>1140</v>
      </c>
      <c r="F358" s="4" t="s">
        <v>2193</v>
      </c>
      <c r="G358" s="5" t="str">
        <f>"INSERT INTO Prices VALUES('"&amp;A358&amp;"',"&amp;B358&amp;",'"&amp;C358&amp;"','"&amp;D358&amp;"','"&amp;E358&amp;"','"&amp;F358&amp;"');"</f>
        <v>INSERT INTO Prices VALUES('969300',NULL,'1137600','TRUE','1140','prpt318');</v>
      </c>
    </row>
    <row r="359" spans="1:7" x14ac:dyDescent="0.2">
      <c r="A359">
        <v>971000</v>
      </c>
      <c r="B359">
        <v>854500</v>
      </c>
      <c r="C359">
        <v>922900.00000000012</v>
      </c>
      <c r="D359" t="b">
        <v>0</v>
      </c>
      <c r="E359">
        <v>1200</v>
      </c>
      <c r="F359" s="4" t="s">
        <v>2013</v>
      </c>
      <c r="G359" s="5" t="str">
        <f>"INSERT INTO Prices VALUES('"&amp;A359&amp;"','"&amp;B359&amp;"','"&amp;C359&amp;"','"&amp;D359&amp;"','"&amp;E359&amp;"','"&amp;F359&amp;"');"</f>
        <v>INSERT INTO Prices VALUES('971000','854500','922900','FALSE','1200','prpt138');</v>
      </c>
    </row>
    <row r="360" spans="1:7" x14ac:dyDescent="0.2">
      <c r="A360">
        <v>971100</v>
      </c>
      <c r="B360" t="s">
        <v>2919</v>
      </c>
      <c r="C360">
        <v>935300</v>
      </c>
      <c r="D360" t="b">
        <v>1</v>
      </c>
      <c r="E360">
        <v>2150</v>
      </c>
      <c r="F360" s="4" t="s">
        <v>2524</v>
      </c>
      <c r="G360" s="5" t="str">
        <f>"INSERT INTO Prices VALUES('"&amp;A360&amp;"',"&amp;B360&amp;",'"&amp;C360&amp;"','"&amp;D360&amp;"','"&amp;E360&amp;"','"&amp;F360&amp;"');"</f>
        <v>INSERT INTO Prices VALUES('971100',NULL,'935300','TRUE','2150','prpt649');</v>
      </c>
    </row>
    <row r="361" spans="1:7" x14ac:dyDescent="0.2">
      <c r="A361">
        <v>972700</v>
      </c>
      <c r="B361" t="s">
        <v>2919</v>
      </c>
      <c r="C361">
        <v>1172400</v>
      </c>
      <c r="D361" t="b">
        <v>1</v>
      </c>
      <c r="E361">
        <v>820</v>
      </c>
      <c r="F361" s="4" t="s">
        <v>2162</v>
      </c>
      <c r="G361" s="5" t="str">
        <f>"INSERT INTO Prices VALUES('"&amp;A361&amp;"',"&amp;B361&amp;",'"&amp;C361&amp;"','"&amp;D361&amp;"','"&amp;E361&amp;"','"&amp;F361&amp;"');"</f>
        <v>INSERT INTO Prices VALUES('972700',NULL,'1172400','TRUE','820','prpt287');</v>
      </c>
    </row>
    <row r="362" spans="1:7" x14ac:dyDescent="0.2">
      <c r="A362">
        <v>972700</v>
      </c>
      <c r="B362" t="s">
        <v>2919</v>
      </c>
      <c r="C362">
        <v>1037900.0000000001</v>
      </c>
      <c r="D362" t="b">
        <v>0</v>
      </c>
      <c r="E362">
        <v>1760</v>
      </c>
      <c r="F362" s="4" t="s">
        <v>2573</v>
      </c>
      <c r="G362" s="5" t="str">
        <f>"INSERT INTO Prices VALUES('"&amp;A362&amp;"',"&amp;B362&amp;",'"&amp;C362&amp;"','"&amp;D362&amp;"','"&amp;E362&amp;"','"&amp;F362&amp;"');"</f>
        <v>INSERT INTO Prices VALUES('972700',NULL,'1037900','FALSE','1760','prpt698');</v>
      </c>
    </row>
    <row r="363" spans="1:7" x14ac:dyDescent="0.2">
      <c r="A363">
        <v>975700</v>
      </c>
      <c r="B363" t="s">
        <v>2919</v>
      </c>
      <c r="C363">
        <v>955400.00000000012</v>
      </c>
      <c r="D363" t="b">
        <v>0</v>
      </c>
      <c r="E363">
        <v>2290</v>
      </c>
      <c r="F363" s="4" t="s">
        <v>2362</v>
      </c>
      <c r="G363" s="5" t="str">
        <f>"INSERT INTO Prices VALUES('"&amp;A363&amp;"',"&amp;B363&amp;",'"&amp;C363&amp;"','"&amp;D363&amp;"','"&amp;E363&amp;"','"&amp;F363&amp;"');"</f>
        <v>INSERT INTO Prices VALUES('975700',NULL,'955400','FALSE','2290','prpt487');</v>
      </c>
    </row>
    <row r="364" spans="1:7" x14ac:dyDescent="0.2">
      <c r="A364">
        <v>978400</v>
      </c>
      <c r="B364">
        <v>919700</v>
      </c>
      <c r="C364">
        <v>1030100</v>
      </c>
      <c r="D364" t="b">
        <v>0</v>
      </c>
      <c r="E364">
        <v>410</v>
      </c>
      <c r="F364" s="4" t="s">
        <v>2371</v>
      </c>
      <c r="G364" s="5" t="str">
        <f>"INSERT INTO Prices VALUES('"&amp;A364&amp;"','"&amp;B364&amp;"','"&amp;C364&amp;"','"&amp;D364&amp;"','"&amp;E364&amp;"','"&amp;F364&amp;"');"</f>
        <v>INSERT INTO Prices VALUES('978400','919700','1030100','FALSE','410','prpt496');</v>
      </c>
    </row>
    <row r="365" spans="1:7" x14ac:dyDescent="0.2">
      <c r="A365">
        <v>979500</v>
      </c>
      <c r="B365">
        <v>1018700</v>
      </c>
      <c r="C365">
        <v>998300</v>
      </c>
      <c r="D365" t="b">
        <v>0</v>
      </c>
      <c r="E365">
        <v>2500</v>
      </c>
      <c r="F365" s="4" t="s">
        <v>1981</v>
      </c>
      <c r="G365" s="5" t="str">
        <f>"INSERT INTO Prices VALUES('"&amp;A365&amp;"','"&amp;B365&amp;"','"&amp;C365&amp;"','"&amp;D365&amp;"','"&amp;E365&amp;"','"&amp;F365&amp;"');"</f>
        <v>INSERT INTO Prices VALUES('979500','1018700','998300','FALSE','2500','prpt106');</v>
      </c>
    </row>
    <row r="366" spans="1:7" x14ac:dyDescent="0.2">
      <c r="A366">
        <v>982500</v>
      </c>
      <c r="B366" t="s">
        <v>2919</v>
      </c>
      <c r="C366">
        <v>992200</v>
      </c>
      <c r="D366" t="b">
        <v>1</v>
      </c>
      <c r="E366">
        <v>1890</v>
      </c>
      <c r="F366" s="4" t="s">
        <v>2142</v>
      </c>
      <c r="G366" s="5" t="str">
        <f>"INSERT INTO Prices VALUES('"&amp;A366&amp;"',"&amp;B366&amp;",'"&amp;C366&amp;"','"&amp;D366&amp;"','"&amp;E366&amp;"','"&amp;F366&amp;"');"</f>
        <v>INSERT INTO Prices VALUES('982500',NULL,'992200','TRUE','1890','prpt267');</v>
      </c>
    </row>
    <row r="367" spans="1:7" x14ac:dyDescent="0.2">
      <c r="A367">
        <v>985500</v>
      </c>
      <c r="B367" t="s">
        <v>2919</v>
      </c>
      <c r="C367">
        <v>1117600</v>
      </c>
      <c r="D367" t="b">
        <v>1</v>
      </c>
      <c r="E367">
        <v>1900</v>
      </c>
      <c r="F367" s="4" t="s">
        <v>2585</v>
      </c>
      <c r="G367" s="5" t="str">
        <f>"INSERT INTO Prices VALUES('"&amp;A367&amp;"',"&amp;B367&amp;",'"&amp;C367&amp;"','"&amp;D367&amp;"','"&amp;E367&amp;"','"&amp;F367&amp;"');"</f>
        <v>INSERT INTO Prices VALUES('985500',NULL,'1117600','TRUE','1900','prpt710');</v>
      </c>
    </row>
    <row r="368" spans="1:7" x14ac:dyDescent="0.2">
      <c r="A368">
        <v>988400</v>
      </c>
      <c r="B368">
        <v>1067500</v>
      </c>
      <c r="C368">
        <v>1003500</v>
      </c>
      <c r="D368" t="b">
        <v>1</v>
      </c>
      <c r="E368">
        <v>200</v>
      </c>
      <c r="F368" s="4" t="s">
        <v>2379</v>
      </c>
      <c r="G368" s="5" t="str">
        <f>"INSERT INTO Prices VALUES('"&amp;A368&amp;"','"&amp;B368&amp;"','"&amp;C368&amp;"','"&amp;D368&amp;"','"&amp;E368&amp;"','"&amp;F368&amp;"');"</f>
        <v>INSERT INTO Prices VALUES('988400','1067500','1003500','TRUE','200','prpt504');</v>
      </c>
    </row>
    <row r="369" spans="1:7" x14ac:dyDescent="0.2">
      <c r="A369">
        <v>993000</v>
      </c>
      <c r="B369" t="s">
        <v>2919</v>
      </c>
      <c r="C369">
        <v>1154700</v>
      </c>
      <c r="D369" t="b">
        <v>1</v>
      </c>
      <c r="E369">
        <v>2890</v>
      </c>
      <c r="F369" s="4" t="s">
        <v>2241</v>
      </c>
      <c r="G369" s="5" t="str">
        <f t="shared" ref="G369:G385" si="15">"INSERT INTO Prices VALUES('"&amp;A369&amp;"',"&amp;B369&amp;",'"&amp;C369&amp;"','"&amp;D369&amp;"','"&amp;E369&amp;"','"&amp;F369&amp;"');"</f>
        <v>INSERT INTO Prices VALUES('993000',NULL,'1154700','TRUE','2890','prpt366');</v>
      </c>
    </row>
    <row r="370" spans="1:7" x14ac:dyDescent="0.2">
      <c r="A370">
        <v>994800</v>
      </c>
      <c r="B370" t="s">
        <v>2919</v>
      </c>
      <c r="C370">
        <v>993800</v>
      </c>
      <c r="D370" t="b">
        <v>1</v>
      </c>
      <c r="E370">
        <v>1290</v>
      </c>
      <c r="F370" s="4" t="s">
        <v>2219</v>
      </c>
      <c r="G370" s="5" t="str">
        <f t="shared" si="15"/>
        <v>INSERT INTO Prices VALUES('994800',NULL,'993800','TRUE','1290','prpt344');</v>
      </c>
    </row>
    <row r="371" spans="1:7" x14ac:dyDescent="0.2">
      <c r="A371">
        <v>995200</v>
      </c>
      <c r="B371" t="s">
        <v>2919</v>
      </c>
      <c r="C371">
        <v>1225300</v>
      </c>
      <c r="D371" t="b">
        <v>0</v>
      </c>
      <c r="E371">
        <v>1230</v>
      </c>
      <c r="F371" s="4" t="s">
        <v>2485</v>
      </c>
      <c r="G371" s="5" t="str">
        <f t="shared" si="15"/>
        <v>INSERT INTO Prices VALUES('995200',NULL,'1225300','FALSE','1230','prpt610');</v>
      </c>
    </row>
    <row r="372" spans="1:7" x14ac:dyDescent="0.2">
      <c r="A372">
        <v>996100</v>
      </c>
      <c r="B372" t="s">
        <v>2919</v>
      </c>
      <c r="C372">
        <v>1139500</v>
      </c>
      <c r="D372" t="b">
        <v>0</v>
      </c>
      <c r="E372">
        <v>1600</v>
      </c>
      <c r="F372" s="4" t="s">
        <v>2284</v>
      </c>
      <c r="G372" s="5" t="str">
        <f t="shared" si="15"/>
        <v>INSERT INTO Prices VALUES('996100',NULL,'1139500','FALSE','1600','prpt409');</v>
      </c>
    </row>
    <row r="373" spans="1:7" x14ac:dyDescent="0.2">
      <c r="A373">
        <v>997800</v>
      </c>
      <c r="B373" t="s">
        <v>2919</v>
      </c>
      <c r="C373">
        <v>1005800</v>
      </c>
      <c r="D373" t="b">
        <v>0</v>
      </c>
      <c r="E373">
        <v>800</v>
      </c>
      <c r="F373" s="4" t="s">
        <v>2537</v>
      </c>
      <c r="G373" s="5" t="str">
        <f t="shared" si="15"/>
        <v>INSERT INTO Prices VALUES('997800',NULL,'1005800','FALSE','800','prpt662');</v>
      </c>
    </row>
    <row r="374" spans="1:7" x14ac:dyDescent="0.2">
      <c r="A374">
        <v>998700</v>
      </c>
      <c r="B374" t="s">
        <v>2919</v>
      </c>
      <c r="C374">
        <v>867500</v>
      </c>
      <c r="D374" t="b">
        <v>1</v>
      </c>
      <c r="E374">
        <v>520</v>
      </c>
      <c r="F374" s="4" t="s">
        <v>2305</v>
      </c>
      <c r="G374" s="5" t="str">
        <f t="shared" si="15"/>
        <v>INSERT INTO Prices VALUES('998700',NULL,'867500','TRUE','520','prpt430');</v>
      </c>
    </row>
    <row r="375" spans="1:7" x14ac:dyDescent="0.2">
      <c r="A375">
        <v>1000000</v>
      </c>
      <c r="B375" t="s">
        <v>2919</v>
      </c>
      <c r="C375">
        <v>867000</v>
      </c>
      <c r="D375" t="b">
        <v>0</v>
      </c>
      <c r="E375">
        <v>1650</v>
      </c>
      <c r="F375" s="4" t="s">
        <v>2281</v>
      </c>
      <c r="G375" s="5" t="str">
        <f t="shared" si="15"/>
        <v>INSERT INTO Prices VALUES('1000000',NULL,'867000','FALSE','1650','prpt406');</v>
      </c>
    </row>
    <row r="376" spans="1:7" x14ac:dyDescent="0.2">
      <c r="A376">
        <v>1001000</v>
      </c>
      <c r="B376" t="s">
        <v>2919</v>
      </c>
      <c r="C376">
        <v>895300</v>
      </c>
      <c r="D376" t="b">
        <v>0</v>
      </c>
      <c r="E376">
        <v>2240</v>
      </c>
      <c r="F376" s="4" t="s">
        <v>2347</v>
      </c>
      <c r="G376" s="5" t="str">
        <f t="shared" si="15"/>
        <v>INSERT INTO Prices VALUES('1001000',NULL,'895300','FALSE','2240','prpt472');</v>
      </c>
    </row>
    <row r="377" spans="1:7" x14ac:dyDescent="0.2">
      <c r="A377">
        <v>1003000</v>
      </c>
      <c r="B377" t="s">
        <v>2919</v>
      </c>
      <c r="C377">
        <v>916200</v>
      </c>
      <c r="D377" t="b">
        <v>0</v>
      </c>
      <c r="E377">
        <v>2110</v>
      </c>
      <c r="F377" s="4" t="s">
        <v>2042</v>
      </c>
      <c r="G377" s="5" t="str">
        <f t="shared" si="15"/>
        <v>INSERT INTO Prices VALUES('1003000',NULL,'916200','FALSE','2110','prpt167');</v>
      </c>
    </row>
    <row r="378" spans="1:7" x14ac:dyDescent="0.2">
      <c r="A378">
        <v>1003000</v>
      </c>
      <c r="B378" t="s">
        <v>2919</v>
      </c>
      <c r="C378">
        <v>1083200</v>
      </c>
      <c r="D378" t="b">
        <v>0</v>
      </c>
      <c r="E378">
        <v>1300</v>
      </c>
      <c r="F378" s="4" t="s">
        <v>2283</v>
      </c>
      <c r="G378" s="5" t="str">
        <f t="shared" si="15"/>
        <v>INSERT INTO Prices VALUES('1003000',NULL,'1083200','FALSE','1300','prpt408');</v>
      </c>
    </row>
    <row r="379" spans="1:7" x14ac:dyDescent="0.2">
      <c r="A379">
        <v>1006000</v>
      </c>
      <c r="B379" t="s">
        <v>2919</v>
      </c>
      <c r="C379">
        <v>1023100</v>
      </c>
      <c r="D379" t="b">
        <v>1</v>
      </c>
      <c r="E379">
        <v>2350</v>
      </c>
      <c r="F379" s="4" t="s">
        <v>2591</v>
      </c>
      <c r="G379" s="5" t="str">
        <f t="shared" si="15"/>
        <v>INSERT INTO Prices VALUES('1006000',NULL,'1023100','TRUE','2350','prpt716');</v>
      </c>
    </row>
    <row r="380" spans="1:7" x14ac:dyDescent="0.2">
      <c r="A380">
        <v>1007000</v>
      </c>
      <c r="B380" t="s">
        <v>2919</v>
      </c>
      <c r="C380">
        <v>985400.00000000012</v>
      </c>
      <c r="D380" t="b">
        <v>0</v>
      </c>
      <c r="E380">
        <v>890</v>
      </c>
      <c r="F380" s="4" t="s">
        <v>2220</v>
      </c>
      <c r="G380" s="5" t="str">
        <f t="shared" si="15"/>
        <v>INSERT INTO Prices VALUES('1007000',NULL,'985400','FALSE','890','prpt345');</v>
      </c>
    </row>
    <row r="381" spans="1:7" x14ac:dyDescent="0.2">
      <c r="A381">
        <v>1007000</v>
      </c>
      <c r="B381" t="s">
        <v>2919</v>
      </c>
      <c r="C381">
        <v>1127800</v>
      </c>
      <c r="D381" t="b">
        <v>0</v>
      </c>
      <c r="E381">
        <v>2710</v>
      </c>
      <c r="F381" s="4" t="s">
        <v>2317</v>
      </c>
      <c r="G381" s="5" t="str">
        <f t="shared" si="15"/>
        <v>INSERT INTO Prices VALUES('1007000',NULL,'1127800','FALSE','2710','prpt442');</v>
      </c>
    </row>
    <row r="382" spans="1:7" x14ac:dyDescent="0.2">
      <c r="A382">
        <v>1008000</v>
      </c>
      <c r="B382" t="s">
        <v>2919</v>
      </c>
      <c r="C382">
        <v>1101200</v>
      </c>
      <c r="D382" t="b">
        <v>0</v>
      </c>
      <c r="E382">
        <v>2090</v>
      </c>
      <c r="F382" s="4" t="s">
        <v>2556</v>
      </c>
      <c r="G382" s="5" t="str">
        <f t="shared" si="15"/>
        <v>INSERT INTO Prices VALUES('1008000',NULL,'1101200','FALSE','2090','prpt681');</v>
      </c>
    </row>
    <row r="383" spans="1:7" x14ac:dyDescent="0.2">
      <c r="A383">
        <v>1009000</v>
      </c>
      <c r="B383" t="s">
        <v>2919</v>
      </c>
      <c r="C383">
        <v>1068800</v>
      </c>
      <c r="D383" t="b">
        <v>0</v>
      </c>
      <c r="E383">
        <v>2030.0000000000002</v>
      </c>
      <c r="F383" s="4" t="s">
        <v>2297</v>
      </c>
      <c r="G383" s="5" t="str">
        <f t="shared" si="15"/>
        <v>INSERT INTO Prices VALUES('1009000',NULL,'1068800','FALSE','2030','prpt422');</v>
      </c>
    </row>
    <row r="384" spans="1:7" x14ac:dyDescent="0.2">
      <c r="A384">
        <v>1009000</v>
      </c>
      <c r="B384" t="s">
        <v>2919</v>
      </c>
      <c r="C384">
        <v>1018199.9999999999</v>
      </c>
      <c r="D384" t="b">
        <v>0</v>
      </c>
      <c r="E384">
        <v>310</v>
      </c>
      <c r="F384" s="4" t="s">
        <v>2356</v>
      </c>
      <c r="G384" s="5" t="str">
        <f t="shared" si="15"/>
        <v>INSERT INTO Prices VALUES('1009000',NULL,'1018200','FALSE','310','prpt481');</v>
      </c>
    </row>
    <row r="385" spans="1:7" x14ac:dyDescent="0.2">
      <c r="A385">
        <v>1010000</v>
      </c>
      <c r="B385" t="s">
        <v>2919</v>
      </c>
      <c r="C385">
        <v>1049200</v>
      </c>
      <c r="D385" t="b">
        <v>0</v>
      </c>
      <c r="E385">
        <v>1470</v>
      </c>
      <c r="F385" s="4" t="s">
        <v>2048</v>
      </c>
      <c r="G385" s="5" t="str">
        <f t="shared" si="15"/>
        <v>INSERT INTO Prices VALUES('1010000',NULL,'1049200','FALSE','1470','prpt173');</v>
      </c>
    </row>
    <row r="386" spans="1:7" x14ac:dyDescent="0.2">
      <c r="A386">
        <v>1011000</v>
      </c>
      <c r="B386">
        <v>1102000</v>
      </c>
      <c r="C386">
        <v>1190200</v>
      </c>
      <c r="D386" t="b">
        <v>0</v>
      </c>
      <c r="E386">
        <v>2980</v>
      </c>
      <c r="F386" s="4" t="s">
        <v>2000</v>
      </c>
      <c r="G386" s="5" t="str">
        <f>"INSERT INTO Prices VALUES('"&amp;A386&amp;"','"&amp;B386&amp;"','"&amp;C386&amp;"','"&amp;D386&amp;"','"&amp;E386&amp;"','"&amp;F386&amp;"');"</f>
        <v>INSERT INTO Prices VALUES('1011000','1102000','1190200','FALSE','2980','prpt125');</v>
      </c>
    </row>
    <row r="387" spans="1:7" x14ac:dyDescent="0.2">
      <c r="A387">
        <v>1011000</v>
      </c>
      <c r="B387">
        <v>1102000</v>
      </c>
      <c r="C387">
        <v>1366500</v>
      </c>
      <c r="D387" t="b">
        <v>0</v>
      </c>
      <c r="E387">
        <v>1090</v>
      </c>
      <c r="F387" s="4" t="s">
        <v>1990</v>
      </c>
      <c r="G387" s="5" t="str">
        <f>"INSERT INTO Prices VALUES('"&amp;A387&amp;"','"&amp;B387&amp;"','"&amp;C387&amp;"','"&amp;D387&amp;"','"&amp;E387&amp;"','"&amp;F387&amp;"');"</f>
        <v>INSERT INTO Prices VALUES('1011000','1102000','1366500','FALSE','1090','prpt115');</v>
      </c>
    </row>
    <row r="388" spans="1:7" x14ac:dyDescent="0.2">
      <c r="A388">
        <v>1011000</v>
      </c>
      <c r="B388">
        <v>1102000</v>
      </c>
      <c r="C388">
        <v>1080000</v>
      </c>
      <c r="D388" t="b">
        <v>0</v>
      </c>
      <c r="E388">
        <v>760</v>
      </c>
      <c r="F388" s="4" t="s">
        <v>2479</v>
      </c>
      <c r="G388" s="5" t="str">
        <f>"INSERT INTO Prices VALUES('"&amp;A388&amp;"','"&amp;B388&amp;"','"&amp;C388&amp;"','"&amp;D388&amp;"','"&amp;E388&amp;"','"&amp;F388&amp;"');"</f>
        <v>INSERT INTO Prices VALUES('1011000','1102000','1080000','FALSE','760','prpt604');</v>
      </c>
    </row>
    <row r="389" spans="1:7" x14ac:dyDescent="0.2">
      <c r="A389">
        <v>1012000</v>
      </c>
      <c r="B389">
        <v>1032200</v>
      </c>
      <c r="C389">
        <v>1032200</v>
      </c>
      <c r="D389" t="b">
        <v>1</v>
      </c>
      <c r="E389">
        <v>2060</v>
      </c>
      <c r="F389" s="4" t="s">
        <v>2374</v>
      </c>
      <c r="G389" s="5" t="str">
        <f>"INSERT INTO Prices VALUES('"&amp;A389&amp;"','"&amp;B389&amp;"','"&amp;C389&amp;"','"&amp;D389&amp;"','"&amp;E389&amp;"','"&amp;F389&amp;"');"</f>
        <v>INSERT INTO Prices VALUES('1012000','1032200','1032200','TRUE','2060','prpt499');</v>
      </c>
    </row>
    <row r="390" spans="1:7" x14ac:dyDescent="0.2">
      <c r="A390">
        <v>1012000</v>
      </c>
      <c r="B390" t="s">
        <v>2919</v>
      </c>
      <c r="C390">
        <v>947300</v>
      </c>
      <c r="D390" t="b">
        <v>1</v>
      </c>
      <c r="E390">
        <v>2370</v>
      </c>
      <c r="F390" s="4" t="s">
        <v>2139</v>
      </c>
      <c r="G390" s="5" t="str">
        <f t="shared" ref="G390:G400" si="16">"INSERT INTO Prices VALUES('"&amp;A390&amp;"',"&amp;B390&amp;",'"&amp;C390&amp;"','"&amp;D390&amp;"','"&amp;E390&amp;"','"&amp;F390&amp;"');"</f>
        <v>INSERT INTO Prices VALUES('1012000',NULL,'947300','TRUE','2370','prpt264');</v>
      </c>
    </row>
    <row r="391" spans="1:7" x14ac:dyDescent="0.2">
      <c r="A391">
        <v>1012000</v>
      </c>
      <c r="B391" t="s">
        <v>2919</v>
      </c>
      <c r="C391">
        <v>1276500</v>
      </c>
      <c r="D391" t="b">
        <v>1</v>
      </c>
      <c r="E391">
        <v>1530</v>
      </c>
      <c r="F391" s="4" t="s">
        <v>2306</v>
      </c>
      <c r="G391" s="5" t="str">
        <f t="shared" si="16"/>
        <v>INSERT INTO Prices VALUES('1012000',NULL,'1276500','TRUE','1530','prpt431');</v>
      </c>
    </row>
    <row r="392" spans="1:7" x14ac:dyDescent="0.2">
      <c r="A392">
        <v>1012000</v>
      </c>
      <c r="B392" t="s">
        <v>2919</v>
      </c>
      <c r="C392">
        <v>1088100</v>
      </c>
      <c r="D392" t="b">
        <v>1</v>
      </c>
      <c r="E392">
        <v>1739.9999999999998</v>
      </c>
      <c r="F392" s="4" t="s">
        <v>2572</v>
      </c>
      <c r="G392" s="5" t="str">
        <f t="shared" si="16"/>
        <v>INSERT INTO Prices VALUES('1012000',NULL,'1088100','TRUE','1740','prpt697');</v>
      </c>
    </row>
    <row r="393" spans="1:7" x14ac:dyDescent="0.2">
      <c r="A393">
        <v>1012000</v>
      </c>
      <c r="B393" t="s">
        <v>2919</v>
      </c>
      <c r="C393">
        <v>1166400</v>
      </c>
      <c r="D393" t="b">
        <v>0</v>
      </c>
      <c r="E393">
        <v>350.00000000000006</v>
      </c>
      <c r="F393" s="4" t="s">
        <v>2582</v>
      </c>
      <c r="G393" s="5" t="str">
        <f t="shared" si="16"/>
        <v>INSERT INTO Prices VALUES('1012000',NULL,'1166400','FALSE','350','prpt707');</v>
      </c>
    </row>
    <row r="394" spans="1:7" x14ac:dyDescent="0.2">
      <c r="A394">
        <v>1013000</v>
      </c>
      <c r="B394" t="s">
        <v>2919</v>
      </c>
      <c r="C394">
        <v>1304800</v>
      </c>
      <c r="D394" t="b">
        <v>0</v>
      </c>
      <c r="E394">
        <v>2740</v>
      </c>
      <c r="F394" s="4" t="s">
        <v>1937</v>
      </c>
      <c r="G394" s="5" t="str">
        <f t="shared" si="16"/>
        <v>INSERT INTO Prices VALUES('1013000',NULL,'1304800','FALSE','2740','prpt62');</v>
      </c>
    </row>
    <row r="395" spans="1:7" x14ac:dyDescent="0.2">
      <c r="A395">
        <v>1014000</v>
      </c>
      <c r="B395" t="s">
        <v>2919</v>
      </c>
      <c r="C395">
        <v>1061000</v>
      </c>
      <c r="D395" t="b">
        <v>1</v>
      </c>
      <c r="E395">
        <v>530</v>
      </c>
      <c r="F395" s="4" t="s">
        <v>2047</v>
      </c>
      <c r="G395" s="5" t="str">
        <f t="shared" si="16"/>
        <v>INSERT INTO Prices VALUES('1014000',NULL,'1061000','TRUE','530','prpt172');</v>
      </c>
    </row>
    <row r="396" spans="1:7" x14ac:dyDescent="0.2">
      <c r="A396">
        <v>1014000</v>
      </c>
      <c r="B396" t="s">
        <v>2919</v>
      </c>
      <c r="C396">
        <v>1307700</v>
      </c>
      <c r="D396" t="b">
        <v>0</v>
      </c>
      <c r="E396">
        <v>2090</v>
      </c>
      <c r="F396" s="4" t="s">
        <v>2298</v>
      </c>
      <c r="G396" s="5" t="str">
        <f t="shared" si="16"/>
        <v>INSERT INTO Prices VALUES('1014000',NULL,'1307700','FALSE','2090','prpt423');</v>
      </c>
    </row>
    <row r="397" spans="1:7" x14ac:dyDescent="0.2">
      <c r="A397">
        <v>1015000</v>
      </c>
      <c r="B397" t="s">
        <v>2919</v>
      </c>
      <c r="C397">
        <v>1101100</v>
      </c>
      <c r="D397" t="b">
        <v>0</v>
      </c>
      <c r="E397">
        <v>990</v>
      </c>
      <c r="F397" s="4" t="s">
        <v>2177</v>
      </c>
      <c r="G397" s="5" t="str">
        <f t="shared" si="16"/>
        <v>INSERT INTO Prices VALUES('1015000',NULL,'1101100','FALSE','990','prpt302');</v>
      </c>
    </row>
    <row r="398" spans="1:7" x14ac:dyDescent="0.2">
      <c r="A398">
        <v>1016000</v>
      </c>
      <c r="B398" t="s">
        <v>2919</v>
      </c>
      <c r="C398">
        <v>1095300</v>
      </c>
      <c r="D398" t="b">
        <v>0</v>
      </c>
      <c r="E398">
        <v>2080</v>
      </c>
      <c r="F398" s="4" t="s">
        <v>2279</v>
      </c>
      <c r="G398" s="5" t="str">
        <f t="shared" si="16"/>
        <v>INSERT INTO Prices VALUES('1016000',NULL,'1095300','FALSE','2080','prpt404');</v>
      </c>
    </row>
    <row r="399" spans="1:7" x14ac:dyDescent="0.2">
      <c r="A399">
        <v>1017000</v>
      </c>
      <c r="B399" t="s">
        <v>2919</v>
      </c>
      <c r="C399">
        <v>1068000</v>
      </c>
      <c r="D399" t="b">
        <v>0</v>
      </c>
      <c r="E399">
        <v>1500</v>
      </c>
      <c r="F399" s="4" t="s">
        <v>2292</v>
      </c>
      <c r="G399" s="5" t="str">
        <f t="shared" si="16"/>
        <v>INSERT INTO Prices VALUES('1017000',NULL,'1068000','FALSE','1500','prpt417');</v>
      </c>
    </row>
    <row r="400" spans="1:7" x14ac:dyDescent="0.2">
      <c r="A400">
        <v>1017000</v>
      </c>
      <c r="B400" t="s">
        <v>2919</v>
      </c>
      <c r="C400">
        <v>1286600</v>
      </c>
      <c r="D400" t="b">
        <v>0</v>
      </c>
      <c r="E400">
        <v>900</v>
      </c>
      <c r="F400" s="4" t="s">
        <v>2590</v>
      </c>
      <c r="G400" s="5" t="str">
        <f t="shared" si="16"/>
        <v>INSERT INTO Prices VALUES('1017000',NULL,'1286600','FALSE','900','prpt715');</v>
      </c>
    </row>
    <row r="401" spans="1:7" x14ac:dyDescent="0.2">
      <c r="A401">
        <v>1019000</v>
      </c>
      <c r="B401">
        <v>876300</v>
      </c>
      <c r="C401">
        <v>832500</v>
      </c>
      <c r="D401" t="b">
        <v>0</v>
      </c>
      <c r="E401">
        <v>80</v>
      </c>
      <c r="F401" s="4" t="s">
        <v>2024</v>
      </c>
      <c r="G401" s="5" t="str">
        <f>"INSERT INTO Prices VALUES('"&amp;A401&amp;"','"&amp;B401&amp;"','"&amp;C401&amp;"','"&amp;D401&amp;"','"&amp;E401&amp;"','"&amp;F401&amp;"');"</f>
        <v>INSERT INTO Prices VALUES('1019000','876300','832500','FALSE','80','prpt149');</v>
      </c>
    </row>
    <row r="402" spans="1:7" x14ac:dyDescent="0.2">
      <c r="A402">
        <v>1020000</v>
      </c>
      <c r="B402" t="s">
        <v>2919</v>
      </c>
      <c r="C402">
        <v>1090900</v>
      </c>
      <c r="D402" t="b">
        <v>1</v>
      </c>
      <c r="E402">
        <v>1850</v>
      </c>
      <c r="F402" s="4" t="s">
        <v>2123</v>
      </c>
      <c r="G402" s="5" t="str">
        <f>"INSERT INTO Prices VALUES('"&amp;A402&amp;"',"&amp;B402&amp;",'"&amp;C402&amp;"','"&amp;D402&amp;"','"&amp;E402&amp;"','"&amp;F402&amp;"');"</f>
        <v>INSERT INTO Prices VALUES('1020000',NULL,'1090900','TRUE','1850','prpt248');</v>
      </c>
    </row>
    <row r="403" spans="1:7" x14ac:dyDescent="0.2">
      <c r="A403">
        <v>1021000</v>
      </c>
      <c r="B403" t="s">
        <v>2919</v>
      </c>
      <c r="C403">
        <v>1176800</v>
      </c>
      <c r="D403" t="b">
        <v>0</v>
      </c>
      <c r="E403">
        <v>820</v>
      </c>
      <c r="F403" s="4" t="s">
        <v>2170</v>
      </c>
      <c r="G403" s="5" t="str">
        <f>"INSERT INTO Prices VALUES('"&amp;A403&amp;"',"&amp;B403&amp;",'"&amp;C403&amp;"','"&amp;D403&amp;"','"&amp;E403&amp;"','"&amp;F403&amp;"');"</f>
        <v>INSERT INTO Prices VALUES('1021000',NULL,'1176800','FALSE','820','prpt295');</v>
      </c>
    </row>
    <row r="404" spans="1:7" x14ac:dyDescent="0.2">
      <c r="A404">
        <v>1022000</v>
      </c>
      <c r="B404">
        <v>919800</v>
      </c>
      <c r="C404">
        <v>1011800.0000000001</v>
      </c>
      <c r="D404" t="b">
        <v>0</v>
      </c>
      <c r="E404">
        <v>1820</v>
      </c>
      <c r="F404" s="4" t="s">
        <v>2476</v>
      </c>
      <c r="G404" s="5" t="str">
        <f>"INSERT INTO Prices VALUES('"&amp;A404&amp;"','"&amp;B404&amp;"','"&amp;C404&amp;"','"&amp;D404&amp;"','"&amp;E404&amp;"','"&amp;F404&amp;"');"</f>
        <v>INSERT INTO Prices VALUES('1022000','919800','1011800','FALSE','1820','prpt601');</v>
      </c>
    </row>
    <row r="405" spans="1:7" x14ac:dyDescent="0.2">
      <c r="A405">
        <v>1022000</v>
      </c>
      <c r="B405" t="s">
        <v>2919</v>
      </c>
      <c r="C405">
        <v>893199.99999999988</v>
      </c>
      <c r="D405" t="b">
        <v>0</v>
      </c>
      <c r="E405">
        <v>1880</v>
      </c>
      <c r="F405" s="4" t="s">
        <v>2191</v>
      </c>
      <c r="G405" s="5" t="str">
        <f>"INSERT INTO Prices VALUES('"&amp;A405&amp;"',"&amp;B405&amp;",'"&amp;C405&amp;"','"&amp;D405&amp;"','"&amp;E405&amp;"','"&amp;F405&amp;"');"</f>
        <v>INSERT INTO Prices VALUES('1022000',NULL,'893200','FALSE','1880','prpt316');</v>
      </c>
    </row>
    <row r="406" spans="1:7" x14ac:dyDescent="0.2">
      <c r="A406">
        <v>1022000</v>
      </c>
      <c r="B406" t="s">
        <v>2919</v>
      </c>
      <c r="C406">
        <v>1018300</v>
      </c>
      <c r="D406" t="b">
        <v>1</v>
      </c>
      <c r="E406">
        <v>2140</v>
      </c>
      <c r="F406" s="4" t="s">
        <v>2285</v>
      </c>
      <c r="G406" s="5" t="str">
        <f>"INSERT INTO Prices VALUES('"&amp;A406&amp;"',"&amp;B406&amp;",'"&amp;C406&amp;"','"&amp;D406&amp;"','"&amp;E406&amp;"','"&amp;F406&amp;"');"</f>
        <v>INSERT INTO Prices VALUES('1022000',NULL,'1018300','TRUE','2140','prpt410');</v>
      </c>
    </row>
    <row r="407" spans="1:7" x14ac:dyDescent="0.2">
      <c r="A407">
        <v>1023000</v>
      </c>
      <c r="B407">
        <v>1115100</v>
      </c>
      <c r="C407">
        <v>1070500</v>
      </c>
      <c r="D407" t="b">
        <v>0</v>
      </c>
      <c r="E407">
        <v>2140</v>
      </c>
      <c r="F407" s="4" t="s">
        <v>1993</v>
      </c>
      <c r="G407" s="5" t="str">
        <f>"INSERT INTO Prices VALUES('"&amp;A407&amp;"','"&amp;B407&amp;"','"&amp;C407&amp;"','"&amp;D407&amp;"','"&amp;E407&amp;"','"&amp;F407&amp;"');"</f>
        <v>INSERT INTO Prices VALUES('1023000','1115100','1070500','FALSE','2140','prpt118');</v>
      </c>
    </row>
    <row r="408" spans="1:7" x14ac:dyDescent="0.2">
      <c r="A408">
        <v>1023000</v>
      </c>
      <c r="B408" t="s">
        <v>2919</v>
      </c>
      <c r="C408">
        <v>810200</v>
      </c>
      <c r="D408" t="b">
        <v>1</v>
      </c>
      <c r="E408">
        <v>1300</v>
      </c>
      <c r="F408" s="4" t="s">
        <v>2267</v>
      </c>
      <c r="G408" s="5" t="str">
        <f t="shared" ref="G408:G413" si="17">"INSERT INTO Prices VALUES('"&amp;A408&amp;"',"&amp;B408&amp;",'"&amp;C408&amp;"','"&amp;D408&amp;"','"&amp;E408&amp;"','"&amp;F408&amp;"');"</f>
        <v>INSERT INTO Prices VALUES('1023000',NULL,'810200','TRUE','1300','prpt392');</v>
      </c>
    </row>
    <row r="409" spans="1:7" x14ac:dyDescent="0.2">
      <c r="A409">
        <v>1023000</v>
      </c>
      <c r="B409" t="s">
        <v>2919</v>
      </c>
      <c r="C409">
        <v>1376500</v>
      </c>
      <c r="D409" t="b">
        <v>0</v>
      </c>
      <c r="E409">
        <v>280</v>
      </c>
      <c r="F409" s="4" t="s">
        <v>2602</v>
      </c>
      <c r="G409" s="5" t="str">
        <f t="shared" si="17"/>
        <v>INSERT INTO Prices VALUES('1023000',NULL,'1376500','FALSE','280','prpt727');</v>
      </c>
    </row>
    <row r="410" spans="1:7" x14ac:dyDescent="0.2">
      <c r="A410">
        <v>1024000</v>
      </c>
      <c r="B410" t="s">
        <v>2919</v>
      </c>
      <c r="C410">
        <v>844300.00000000012</v>
      </c>
      <c r="D410" t="b">
        <v>1</v>
      </c>
      <c r="E410">
        <v>1690</v>
      </c>
      <c r="F410" s="4" t="s">
        <v>2056</v>
      </c>
      <c r="G410" s="5" t="str">
        <f t="shared" si="17"/>
        <v>INSERT INTO Prices VALUES('1024000',NULL,'844300','TRUE','1690','prpt181');</v>
      </c>
    </row>
    <row r="411" spans="1:7" x14ac:dyDescent="0.2">
      <c r="A411">
        <v>1024000</v>
      </c>
      <c r="B411" t="s">
        <v>2919</v>
      </c>
      <c r="C411">
        <v>1226500</v>
      </c>
      <c r="D411" t="b">
        <v>0</v>
      </c>
      <c r="E411">
        <v>859.99999999999989</v>
      </c>
      <c r="F411" s="4" t="s">
        <v>2070</v>
      </c>
      <c r="G411" s="5" t="str">
        <f t="shared" si="17"/>
        <v>INSERT INTO Prices VALUES('1024000',NULL,'1226500','FALSE','860','prpt195');</v>
      </c>
    </row>
    <row r="412" spans="1:7" x14ac:dyDescent="0.2">
      <c r="A412">
        <v>1024000</v>
      </c>
      <c r="B412" t="s">
        <v>2919</v>
      </c>
      <c r="C412">
        <v>1025000</v>
      </c>
      <c r="D412" t="b">
        <v>0</v>
      </c>
      <c r="E412">
        <v>820</v>
      </c>
      <c r="F412" s="4" t="s">
        <v>2167</v>
      </c>
      <c r="G412" s="5" t="str">
        <f t="shared" si="17"/>
        <v>INSERT INTO Prices VALUES('1024000',NULL,'1025000','FALSE','820','prpt292');</v>
      </c>
    </row>
    <row r="413" spans="1:7" x14ac:dyDescent="0.2">
      <c r="A413">
        <v>1025000</v>
      </c>
      <c r="B413" t="s">
        <v>2919</v>
      </c>
      <c r="C413">
        <v>886200</v>
      </c>
      <c r="D413" t="b">
        <v>0</v>
      </c>
      <c r="E413">
        <v>270</v>
      </c>
      <c r="F413" s="4" t="s">
        <v>2182</v>
      </c>
      <c r="G413" s="5" t="str">
        <f t="shared" si="17"/>
        <v>INSERT INTO Prices VALUES('1025000',NULL,'886200','FALSE','270','prpt307');</v>
      </c>
    </row>
    <row r="414" spans="1:7" x14ac:dyDescent="0.2">
      <c r="A414">
        <v>1028000</v>
      </c>
      <c r="B414">
        <v>894400</v>
      </c>
      <c r="C414">
        <v>1073300</v>
      </c>
      <c r="D414" t="b">
        <v>0</v>
      </c>
      <c r="E414">
        <v>2470</v>
      </c>
      <c r="F414" s="4" t="s">
        <v>2021</v>
      </c>
      <c r="G414" s="5" t="str">
        <f>"INSERT INTO Prices VALUES('"&amp;A414&amp;"','"&amp;B414&amp;"','"&amp;C414&amp;"','"&amp;D414&amp;"','"&amp;E414&amp;"','"&amp;F414&amp;"');"</f>
        <v>INSERT INTO Prices VALUES('1028000','894400','1073300','FALSE','2470','prpt146');</v>
      </c>
    </row>
    <row r="415" spans="1:7" x14ac:dyDescent="0.2">
      <c r="A415">
        <v>1028000</v>
      </c>
      <c r="B415" t="s">
        <v>2919</v>
      </c>
      <c r="C415">
        <v>993100</v>
      </c>
      <c r="D415" t="b">
        <v>0</v>
      </c>
      <c r="E415">
        <v>700.00000000000011</v>
      </c>
      <c r="F415" s="4" t="s">
        <v>2264</v>
      </c>
      <c r="G415" s="5" t="str">
        <f>"INSERT INTO Prices VALUES('"&amp;A415&amp;"',"&amp;B415&amp;",'"&amp;C415&amp;"','"&amp;D415&amp;"','"&amp;E415&amp;"','"&amp;F415&amp;"');"</f>
        <v>INSERT INTO Prices VALUES('1028000',NULL,'993100','FALSE','700','prpt389');</v>
      </c>
    </row>
    <row r="416" spans="1:7" x14ac:dyDescent="0.2">
      <c r="A416">
        <v>1030000</v>
      </c>
      <c r="B416" t="s">
        <v>2919</v>
      </c>
      <c r="C416">
        <v>1336000</v>
      </c>
      <c r="D416" t="b">
        <v>0</v>
      </c>
      <c r="E416">
        <v>2670</v>
      </c>
      <c r="F416" s="4" t="s">
        <v>2145</v>
      </c>
      <c r="G416" s="5" t="str">
        <f>"INSERT INTO Prices VALUES('"&amp;A416&amp;"',"&amp;B416&amp;",'"&amp;C416&amp;"','"&amp;D416&amp;"','"&amp;E416&amp;"','"&amp;F416&amp;"');"</f>
        <v>INSERT INTO Prices VALUES('1030000',NULL,'1336000','FALSE','2670','prpt270');</v>
      </c>
    </row>
    <row r="417" spans="1:7" x14ac:dyDescent="0.2">
      <c r="A417">
        <v>1030000</v>
      </c>
      <c r="B417" t="s">
        <v>2919</v>
      </c>
      <c r="C417">
        <v>1280300</v>
      </c>
      <c r="D417" t="b">
        <v>0</v>
      </c>
      <c r="E417">
        <v>1019.9999999999999</v>
      </c>
      <c r="F417" s="4" t="s">
        <v>2518</v>
      </c>
      <c r="G417" s="5" t="str">
        <f>"INSERT INTO Prices VALUES('"&amp;A417&amp;"',"&amp;B417&amp;",'"&amp;C417&amp;"','"&amp;D417&amp;"','"&amp;E417&amp;"','"&amp;F417&amp;"');"</f>
        <v>INSERT INTO Prices VALUES('1030000',NULL,'1280300','FALSE','1020','prpt643');</v>
      </c>
    </row>
    <row r="418" spans="1:7" x14ac:dyDescent="0.2">
      <c r="A418">
        <v>1031000</v>
      </c>
      <c r="B418">
        <v>1092900</v>
      </c>
      <c r="C418">
        <v>1311500</v>
      </c>
      <c r="D418" t="b">
        <v>1</v>
      </c>
      <c r="E418">
        <v>520</v>
      </c>
      <c r="F418" s="4" t="s">
        <v>2339</v>
      </c>
      <c r="G418" s="5" t="str">
        <f>"INSERT INTO Prices VALUES('"&amp;A418&amp;"','"&amp;B418&amp;"','"&amp;C418&amp;"','"&amp;D418&amp;"','"&amp;E418&amp;"','"&amp;F418&amp;"');"</f>
        <v>INSERT INTO Prices VALUES('1031000','1092900','1311500','TRUE','520','prpt464');</v>
      </c>
    </row>
    <row r="419" spans="1:7" x14ac:dyDescent="0.2">
      <c r="A419">
        <v>1033000</v>
      </c>
      <c r="B419">
        <v>1157000</v>
      </c>
      <c r="C419">
        <v>1249600</v>
      </c>
      <c r="D419" t="b">
        <v>0</v>
      </c>
      <c r="E419">
        <v>500</v>
      </c>
      <c r="F419" s="4" t="s">
        <v>2440</v>
      </c>
      <c r="G419" s="5" t="str">
        <f>"INSERT INTO Prices VALUES('"&amp;A419&amp;"','"&amp;B419&amp;"','"&amp;C419&amp;"','"&amp;D419&amp;"','"&amp;E419&amp;"','"&amp;F419&amp;"');"</f>
        <v>INSERT INTO Prices VALUES('1033000','1157000','1249600','FALSE','500','prpt565');</v>
      </c>
    </row>
    <row r="420" spans="1:7" x14ac:dyDescent="0.2">
      <c r="A420">
        <v>1033000</v>
      </c>
      <c r="B420" t="s">
        <v>2919</v>
      </c>
      <c r="C420">
        <v>1200000</v>
      </c>
      <c r="D420" t="b">
        <v>0</v>
      </c>
      <c r="E420">
        <v>2640</v>
      </c>
      <c r="F420" s="4" t="s">
        <v>2227</v>
      </c>
      <c r="G420" s="5" t="str">
        <f t="shared" ref="G420:G428" si="18">"INSERT INTO Prices VALUES('"&amp;A420&amp;"',"&amp;B420&amp;",'"&amp;C420&amp;"','"&amp;D420&amp;"','"&amp;E420&amp;"','"&amp;F420&amp;"');"</f>
        <v>INSERT INTO Prices VALUES('1033000',NULL,'1200000','FALSE','2640','prpt352');</v>
      </c>
    </row>
    <row r="421" spans="1:7" x14ac:dyDescent="0.2">
      <c r="A421">
        <v>1033000</v>
      </c>
      <c r="B421" t="s">
        <v>2919</v>
      </c>
      <c r="C421">
        <v>1261300</v>
      </c>
      <c r="D421" t="b">
        <v>0</v>
      </c>
      <c r="E421">
        <v>1510</v>
      </c>
      <c r="F421" s="4" t="s">
        <v>2365</v>
      </c>
      <c r="G421" s="5" t="str">
        <f t="shared" si="18"/>
        <v>INSERT INTO Prices VALUES('1033000',NULL,'1261300','FALSE','1510','prpt490');</v>
      </c>
    </row>
    <row r="422" spans="1:7" x14ac:dyDescent="0.2">
      <c r="A422">
        <v>1035000</v>
      </c>
      <c r="B422" t="s">
        <v>2919</v>
      </c>
      <c r="C422">
        <v>1004200</v>
      </c>
      <c r="D422" t="b">
        <v>0</v>
      </c>
      <c r="E422">
        <v>400</v>
      </c>
      <c r="F422" s="4" t="s">
        <v>2289</v>
      </c>
      <c r="G422" s="5" t="str">
        <f t="shared" si="18"/>
        <v>INSERT INTO Prices VALUES('1035000',NULL,'1004200','FALSE','400','prpt414');</v>
      </c>
    </row>
    <row r="423" spans="1:7" x14ac:dyDescent="0.2">
      <c r="A423">
        <v>1036000</v>
      </c>
      <c r="B423" t="s">
        <v>2919</v>
      </c>
      <c r="C423">
        <v>923000</v>
      </c>
      <c r="D423" t="b">
        <v>1</v>
      </c>
      <c r="E423">
        <v>2220</v>
      </c>
      <c r="F423" s="4" t="s">
        <v>1948</v>
      </c>
      <c r="G423" s="5" t="str">
        <f t="shared" si="18"/>
        <v>INSERT INTO Prices VALUES('1036000',NULL,'923000','TRUE','2220','prpt73');</v>
      </c>
    </row>
    <row r="424" spans="1:7" x14ac:dyDescent="0.2">
      <c r="A424">
        <v>1037000</v>
      </c>
      <c r="B424" t="s">
        <v>2919</v>
      </c>
      <c r="C424">
        <v>1111300</v>
      </c>
      <c r="D424" t="b">
        <v>0</v>
      </c>
      <c r="E424">
        <v>330</v>
      </c>
      <c r="F424" s="4" t="s">
        <v>2214</v>
      </c>
      <c r="G424" s="5" t="str">
        <f t="shared" si="18"/>
        <v>INSERT INTO Prices VALUES('1037000',NULL,'1111300','FALSE','330','prpt339');</v>
      </c>
    </row>
    <row r="425" spans="1:7" x14ac:dyDescent="0.2">
      <c r="A425">
        <v>1037000</v>
      </c>
      <c r="B425" t="s">
        <v>2919</v>
      </c>
      <c r="C425">
        <v>1132400</v>
      </c>
      <c r="D425" t="b">
        <v>0</v>
      </c>
      <c r="E425">
        <v>680</v>
      </c>
      <c r="F425" s="4" t="s">
        <v>2262</v>
      </c>
      <c r="G425" s="5" t="str">
        <f t="shared" si="18"/>
        <v>INSERT INTO Prices VALUES('1037000',NULL,'1132400','FALSE','680','prpt387');</v>
      </c>
    </row>
    <row r="426" spans="1:7" x14ac:dyDescent="0.2">
      <c r="A426">
        <v>1038000</v>
      </c>
      <c r="B426" t="s">
        <v>2919</v>
      </c>
      <c r="C426">
        <v>1037000</v>
      </c>
      <c r="D426" t="b">
        <v>0</v>
      </c>
      <c r="E426">
        <v>2590</v>
      </c>
      <c r="F426" s="4" t="s">
        <v>2411</v>
      </c>
      <c r="G426" s="5" t="str">
        <f t="shared" si="18"/>
        <v>INSERT INTO Prices VALUES('1038000',NULL,'1037000','FALSE','2590','prpt536');</v>
      </c>
    </row>
    <row r="427" spans="1:7" x14ac:dyDescent="0.2">
      <c r="A427">
        <v>1042000</v>
      </c>
      <c r="B427" t="s">
        <v>2919</v>
      </c>
      <c r="C427">
        <v>1052400</v>
      </c>
      <c r="D427" t="b">
        <v>0</v>
      </c>
      <c r="E427">
        <v>2100</v>
      </c>
      <c r="F427" s="4" t="s">
        <v>2062</v>
      </c>
      <c r="G427" s="5" t="str">
        <f t="shared" si="18"/>
        <v>INSERT INTO Prices VALUES('1042000',NULL,'1052400','FALSE','2100','prpt187');</v>
      </c>
    </row>
    <row r="428" spans="1:7" x14ac:dyDescent="0.2">
      <c r="A428">
        <v>1042000</v>
      </c>
      <c r="B428" t="s">
        <v>2919</v>
      </c>
      <c r="C428">
        <v>1124200</v>
      </c>
      <c r="D428" t="b">
        <v>0</v>
      </c>
      <c r="E428">
        <v>2590</v>
      </c>
      <c r="F428" s="4" t="s">
        <v>2487</v>
      </c>
      <c r="G428" s="5" t="str">
        <f t="shared" si="18"/>
        <v>INSERT INTO Prices VALUES('1042000',NULL,'1124200','FALSE','2590','prpt612');</v>
      </c>
    </row>
    <row r="429" spans="1:7" x14ac:dyDescent="0.2">
      <c r="A429">
        <v>1046000</v>
      </c>
      <c r="B429">
        <v>1182000</v>
      </c>
      <c r="C429">
        <v>1099300</v>
      </c>
      <c r="D429" t="b">
        <v>0</v>
      </c>
      <c r="E429">
        <v>2200</v>
      </c>
      <c r="F429" s="4" t="s">
        <v>2484</v>
      </c>
      <c r="G429" s="5" t="str">
        <f>"INSERT INTO Prices VALUES('"&amp;A429&amp;"','"&amp;B429&amp;"','"&amp;C429&amp;"','"&amp;D429&amp;"','"&amp;E429&amp;"','"&amp;F429&amp;"');"</f>
        <v>INSERT INTO Prices VALUES('1046000','1182000','1099300','FALSE','2200','prpt609');</v>
      </c>
    </row>
    <row r="430" spans="1:7" x14ac:dyDescent="0.2">
      <c r="A430">
        <v>1046000</v>
      </c>
      <c r="B430" t="s">
        <v>2919</v>
      </c>
      <c r="C430">
        <v>1141000</v>
      </c>
      <c r="D430" t="b">
        <v>0</v>
      </c>
      <c r="E430">
        <v>1830</v>
      </c>
      <c r="F430" s="4" t="s">
        <v>2416</v>
      </c>
      <c r="G430" s="5" t="str">
        <f>"INSERT INTO Prices VALUES('"&amp;A430&amp;"',"&amp;B430&amp;",'"&amp;C430&amp;"','"&amp;D430&amp;"','"&amp;E430&amp;"','"&amp;F430&amp;"');"</f>
        <v>INSERT INTO Prices VALUES('1046000',NULL,'1141000','FALSE','1830','prpt541');</v>
      </c>
    </row>
    <row r="431" spans="1:7" x14ac:dyDescent="0.2">
      <c r="A431">
        <v>1049000</v>
      </c>
      <c r="B431">
        <v>1185400</v>
      </c>
      <c r="C431">
        <v>1161700</v>
      </c>
      <c r="D431" t="b">
        <v>0</v>
      </c>
      <c r="E431">
        <v>1860</v>
      </c>
      <c r="F431" s="4" t="s">
        <v>2450</v>
      </c>
      <c r="G431" s="5" t="str">
        <f>"INSERT INTO Prices VALUES('"&amp;A431&amp;"','"&amp;B431&amp;"','"&amp;C431&amp;"','"&amp;D431&amp;"','"&amp;E431&amp;"','"&amp;F431&amp;"');"</f>
        <v>INSERT INTO Prices VALUES('1049000','1185400','1161700','FALSE','1860','prpt575');</v>
      </c>
    </row>
    <row r="432" spans="1:7" x14ac:dyDescent="0.2">
      <c r="A432">
        <v>1050000</v>
      </c>
      <c r="B432" t="s">
        <v>2919</v>
      </c>
      <c r="C432">
        <v>1178100</v>
      </c>
      <c r="D432" t="b">
        <v>0</v>
      </c>
      <c r="E432">
        <v>2000</v>
      </c>
      <c r="F432" s="4" t="s">
        <v>1962</v>
      </c>
      <c r="G432" s="5" t="str">
        <f>"INSERT INTO Prices VALUES('"&amp;A432&amp;"',"&amp;B432&amp;",'"&amp;C432&amp;"','"&amp;D432&amp;"','"&amp;E432&amp;"','"&amp;F432&amp;"');"</f>
        <v>INSERT INTO Prices VALUES('1050000',NULL,'1178100','FALSE','2000','prpt87');</v>
      </c>
    </row>
    <row r="433" spans="1:7" x14ac:dyDescent="0.2">
      <c r="A433">
        <v>1050000</v>
      </c>
      <c r="B433" t="s">
        <v>2919</v>
      </c>
      <c r="C433">
        <v>1357900</v>
      </c>
      <c r="D433" t="b">
        <v>0</v>
      </c>
      <c r="E433">
        <v>680</v>
      </c>
      <c r="F433" s="4" t="s">
        <v>2539</v>
      </c>
      <c r="G433" s="5" t="str">
        <f>"INSERT INTO Prices VALUES('"&amp;A433&amp;"',"&amp;B433&amp;",'"&amp;C433&amp;"','"&amp;D433&amp;"','"&amp;E433&amp;"','"&amp;F433&amp;"');"</f>
        <v>INSERT INTO Prices VALUES('1050000',NULL,'1357900','FALSE','680','prpt664');</v>
      </c>
    </row>
    <row r="434" spans="1:7" x14ac:dyDescent="0.2">
      <c r="A434">
        <v>1053000</v>
      </c>
      <c r="B434" t="s">
        <v>2919</v>
      </c>
      <c r="C434">
        <v>1067500</v>
      </c>
      <c r="D434" t="b">
        <v>0</v>
      </c>
      <c r="E434">
        <v>429.99999999999994</v>
      </c>
      <c r="F434" s="4" t="s">
        <v>2186</v>
      </c>
      <c r="G434" s="5" t="str">
        <f>"INSERT INTO Prices VALUES('"&amp;A434&amp;"',"&amp;B434&amp;",'"&amp;C434&amp;"','"&amp;D434&amp;"','"&amp;E434&amp;"','"&amp;F434&amp;"');"</f>
        <v>INSERT INTO Prices VALUES('1053000',NULL,'1067500','FALSE','430','prpt311');</v>
      </c>
    </row>
    <row r="435" spans="1:7" x14ac:dyDescent="0.2">
      <c r="A435">
        <v>1053000</v>
      </c>
      <c r="B435" t="s">
        <v>2919</v>
      </c>
      <c r="C435">
        <v>1228100</v>
      </c>
      <c r="D435" t="b">
        <v>0</v>
      </c>
      <c r="E435">
        <v>1960</v>
      </c>
      <c r="F435" s="4" t="s">
        <v>2354</v>
      </c>
      <c r="G435" s="5" t="str">
        <f>"INSERT INTO Prices VALUES('"&amp;A435&amp;"',"&amp;B435&amp;",'"&amp;C435&amp;"','"&amp;D435&amp;"','"&amp;E435&amp;"','"&amp;F435&amp;"');"</f>
        <v>INSERT INTO Prices VALUES('1053000',NULL,'1228100','FALSE','1960','prpt479');</v>
      </c>
    </row>
    <row r="436" spans="1:7" x14ac:dyDescent="0.2">
      <c r="A436">
        <v>1055000</v>
      </c>
      <c r="B436" t="s">
        <v>2919</v>
      </c>
      <c r="C436">
        <v>1431699.9999999998</v>
      </c>
      <c r="D436" t="b">
        <v>0</v>
      </c>
      <c r="E436">
        <v>1429.9999999999998</v>
      </c>
      <c r="F436" s="4" t="s">
        <v>2593</v>
      </c>
      <c r="G436" s="5" t="str">
        <f>"INSERT INTO Prices VALUES('"&amp;A436&amp;"',"&amp;B436&amp;",'"&amp;C436&amp;"','"&amp;D436&amp;"','"&amp;E436&amp;"','"&amp;F436&amp;"');"</f>
        <v>INSERT INTO Prices VALUES('1055000',NULL,'1431700','FALSE','1430','prpt718');</v>
      </c>
    </row>
    <row r="437" spans="1:7" x14ac:dyDescent="0.2">
      <c r="A437">
        <v>1057000</v>
      </c>
      <c r="B437">
        <v>1131000</v>
      </c>
      <c r="C437">
        <v>1368500</v>
      </c>
      <c r="D437" t="b">
        <v>1</v>
      </c>
      <c r="E437">
        <v>2870</v>
      </c>
      <c r="F437" s="4" t="s">
        <v>2469</v>
      </c>
      <c r="G437" s="5" t="str">
        <f>"INSERT INTO Prices VALUES('"&amp;A437&amp;"','"&amp;B437&amp;"','"&amp;C437&amp;"','"&amp;D437&amp;"','"&amp;E437&amp;"','"&amp;F437&amp;"');"</f>
        <v>INSERT INTO Prices VALUES('1057000','1131000','1368500','TRUE','2870','prpt594');</v>
      </c>
    </row>
    <row r="438" spans="1:7" x14ac:dyDescent="0.2">
      <c r="A438">
        <v>1057000</v>
      </c>
      <c r="B438" t="s">
        <v>2919</v>
      </c>
      <c r="C438">
        <v>1234800</v>
      </c>
      <c r="D438" t="b">
        <v>1</v>
      </c>
      <c r="E438">
        <v>1850</v>
      </c>
      <c r="F438" s="4" t="s">
        <v>2315</v>
      </c>
      <c r="G438" s="5" t="str">
        <f>"INSERT INTO Prices VALUES('"&amp;A438&amp;"',"&amp;B438&amp;",'"&amp;C438&amp;"','"&amp;D438&amp;"','"&amp;E438&amp;"','"&amp;F438&amp;"');"</f>
        <v>INSERT INTO Prices VALUES('1057000',NULL,'1234800','TRUE','1850','prpt440');</v>
      </c>
    </row>
    <row r="439" spans="1:7" x14ac:dyDescent="0.2">
      <c r="A439">
        <v>1059000</v>
      </c>
      <c r="B439" t="s">
        <v>2919</v>
      </c>
      <c r="C439">
        <v>1408200</v>
      </c>
      <c r="D439" t="b">
        <v>0</v>
      </c>
      <c r="E439">
        <v>2680</v>
      </c>
      <c r="F439" s="4" t="s">
        <v>2406</v>
      </c>
      <c r="G439" s="5" t="str">
        <f>"INSERT INTO Prices VALUES('"&amp;A439&amp;"',"&amp;B439&amp;",'"&amp;C439&amp;"','"&amp;D439&amp;"','"&amp;E439&amp;"','"&amp;F439&amp;"');"</f>
        <v>INSERT INTO Prices VALUES('1059000',NULL,'1408200','FALSE','2680','prpt531');</v>
      </c>
    </row>
    <row r="440" spans="1:7" x14ac:dyDescent="0.2">
      <c r="A440">
        <v>1060000</v>
      </c>
      <c r="B440" t="s">
        <v>2919</v>
      </c>
      <c r="C440">
        <v>1425900</v>
      </c>
      <c r="D440" t="b">
        <v>1</v>
      </c>
      <c r="E440">
        <v>1140</v>
      </c>
      <c r="F440" s="4" t="s">
        <v>2084</v>
      </c>
      <c r="G440" s="5" t="str">
        <f>"INSERT INTO Prices VALUES('"&amp;A440&amp;"',"&amp;B440&amp;",'"&amp;C440&amp;"','"&amp;D440&amp;"','"&amp;E440&amp;"','"&amp;F440&amp;"');"</f>
        <v>INSERT INTO Prices VALUES('1060000',NULL,'1425900','TRUE','1140','prpt209');</v>
      </c>
    </row>
    <row r="441" spans="1:7" x14ac:dyDescent="0.2">
      <c r="A441">
        <v>1060000</v>
      </c>
      <c r="B441" t="s">
        <v>2919</v>
      </c>
      <c r="C441">
        <v>1054100</v>
      </c>
      <c r="D441" t="b">
        <v>0</v>
      </c>
      <c r="E441">
        <v>1690</v>
      </c>
      <c r="F441" s="4" t="s">
        <v>2515</v>
      </c>
      <c r="G441" s="5" t="str">
        <f>"INSERT INTO Prices VALUES('"&amp;A441&amp;"',"&amp;B441&amp;",'"&amp;C441&amp;"','"&amp;D441&amp;"','"&amp;E441&amp;"','"&amp;F441&amp;"');"</f>
        <v>INSERT INTO Prices VALUES('1060000',NULL,'1054100','FALSE','1690','prpt640');</v>
      </c>
    </row>
    <row r="442" spans="1:7" x14ac:dyDescent="0.2">
      <c r="A442">
        <v>1061000</v>
      </c>
      <c r="B442">
        <v>1103400</v>
      </c>
      <c r="C442">
        <v>1346100.0000000002</v>
      </c>
      <c r="D442" t="b">
        <v>0</v>
      </c>
      <c r="E442">
        <v>3230</v>
      </c>
      <c r="F442" s="4" t="s">
        <v>2433</v>
      </c>
      <c r="G442" s="5" t="str">
        <f>"INSERT INTO Prices VALUES('"&amp;A442&amp;"','"&amp;B442&amp;"','"&amp;C442&amp;"','"&amp;D442&amp;"','"&amp;E442&amp;"','"&amp;F442&amp;"');"</f>
        <v>INSERT INTO Prices VALUES('1061000','1103400','1346100','FALSE','3230','prpt558');</v>
      </c>
    </row>
    <row r="443" spans="1:7" x14ac:dyDescent="0.2">
      <c r="A443">
        <v>1061000</v>
      </c>
      <c r="B443" t="s">
        <v>2919</v>
      </c>
      <c r="C443">
        <v>957500</v>
      </c>
      <c r="D443" t="b">
        <v>0</v>
      </c>
      <c r="E443">
        <v>1150</v>
      </c>
      <c r="F443" s="4" t="s">
        <v>2301</v>
      </c>
      <c r="G443" s="5" t="str">
        <f>"INSERT INTO Prices VALUES('"&amp;A443&amp;"',"&amp;B443&amp;",'"&amp;C443&amp;"','"&amp;D443&amp;"','"&amp;E443&amp;"','"&amp;F443&amp;"');"</f>
        <v>INSERT INTO Prices VALUES('1061000',NULL,'957500','FALSE','1150','prpt426');</v>
      </c>
    </row>
    <row r="444" spans="1:7" x14ac:dyDescent="0.2">
      <c r="A444">
        <v>1062000</v>
      </c>
      <c r="B444" t="s">
        <v>2919</v>
      </c>
      <c r="C444">
        <v>1243800</v>
      </c>
      <c r="D444" t="b">
        <v>0</v>
      </c>
      <c r="E444">
        <v>1120</v>
      </c>
      <c r="F444" s="4" t="s">
        <v>2271</v>
      </c>
      <c r="G444" s="5" t="str">
        <f>"INSERT INTO Prices VALUES('"&amp;A444&amp;"',"&amp;B444&amp;",'"&amp;C444&amp;"','"&amp;D444&amp;"','"&amp;E444&amp;"','"&amp;F444&amp;"');"</f>
        <v>INSERT INTO Prices VALUES('1062000',NULL,'1243800','FALSE','1120','prpt396');</v>
      </c>
    </row>
    <row r="445" spans="1:7" x14ac:dyDescent="0.2">
      <c r="A445">
        <v>1063000</v>
      </c>
      <c r="B445">
        <v>1041700</v>
      </c>
      <c r="C445">
        <v>1145900</v>
      </c>
      <c r="D445" t="b">
        <v>0</v>
      </c>
      <c r="E445">
        <v>2640</v>
      </c>
      <c r="F445" s="4" t="s">
        <v>2002</v>
      </c>
      <c r="G445" s="5" t="str">
        <f>"INSERT INTO Prices VALUES('"&amp;A445&amp;"','"&amp;B445&amp;"','"&amp;C445&amp;"','"&amp;D445&amp;"','"&amp;E445&amp;"','"&amp;F445&amp;"');"</f>
        <v>INSERT INTO Prices VALUES('1063000','1041700','1145900','FALSE','2640','prpt127');</v>
      </c>
    </row>
    <row r="446" spans="1:7" x14ac:dyDescent="0.2">
      <c r="A446">
        <v>1063000</v>
      </c>
      <c r="B446" t="s">
        <v>2919</v>
      </c>
      <c r="C446">
        <v>831300</v>
      </c>
      <c r="D446" t="b">
        <v>0</v>
      </c>
      <c r="E446">
        <v>1660</v>
      </c>
      <c r="F446" s="4" t="s">
        <v>2360</v>
      </c>
      <c r="G446" s="5" t="str">
        <f>"INSERT INTO Prices VALUES('"&amp;A446&amp;"',"&amp;B446&amp;",'"&amp;C446&amp;"','"&amp;D446&amp;"','"&amp;E446&amp;"','"&amp;F446&amp;"');"</f>
        <v>INSERT INTO Prices VALUES('1063000',NULL,'831300','FALSE','1660','prpt485');</v>
      </c>
    </row>
    <row r="447" spans="1:7" x14ac:dyDescent="0.2">
      <c r="A447">
        <v>1067000</v>
      </c>
      <c r="B447" t="s">
        <v>2919</v>
      </c>
      <c r="C447">
        <v>1376000</v>
      </c>
      <c r="D447" t="b">
        <v>0</v>
      </c>
      <c r="E447">
        <v>3439.9999999999995</v>
      </c>
      <c r="F447" s="4" t="s">
        <v>1970</v>
      </c>
      <c r="G447" s="5" t="str">
        <f>"INSERT INTO Prices VALUES('"&amp;A447&amp;"',"&amp;B447&amp;",'"&amp;C447&amp;"','"&amp;D447&amp;"','"&amp;E447&amp;"','"&amp;F447&amp;"');"</f>
        <v>INSERT INTO Prices VALUES('1067000',NULL,'1376000','FALSE','3440','prpt95');</v>
      </c>
    </row>
    <row r="448" spans="1:7" x14ac:dyDescent="0.2">
      <c r="A448">
        <v>1068000</v>
      </c>
      <c r="B448" t="s">
        <v>2919</v>
      </c>
      <c r="C448">
        <v>1260200</v>
      </c>
      <c r="D448" t="b">
        <v>1</v>
      </c>
      <c r="E448">
        <v>1130</v>
      </c>
      <c r="F448" s="4" t="s">
        <v>2050</v>
      </c>
      <c r="G448" s="5" t="str">
        <f>"INSERT INTO Prices VALUES('"&amp;A448&amp;"',"&amp;B448&amp;",'"&amp;C448&amp;"','"&amp;D448&amp;"','"&amp;E448&amp;"','"&amp;F448&amp;"');"</f>
        <v>INSERT INTO Prices VALUES('1068000',NULL,'1260200','TRUE','1130','prpt175');</v>
      </c>
    </row>
    <row r="449" spans="1:7" x14ac:dyDescent="0.2">
      <c r="A449">
        <v>1071000</v>
      </c>
      <c r="B449">
        <v>1038900</v>
      </c>
      <c r="C449">
        <v>1080500</v>
      </c>
      <c r="D449" t="b">
        <v>1</v>
      </c>
      <c r="E449">
        <v>429.99999999999994</v>
      </c>
      <c r="F449" s="4" t="s">
        <v>1878</v>
      </c>
      <c r="G449" s="5" t="str">
        <f>"INSERT INTO Prices VALUES('"&amp;A449&amp;"','"&amp;B449&amp;"','"&amp;C449&amp;"','"&amp;D449&amp;"','"&amp;E449&amp;"','"&amp;F449&amp;"');"</f>
        <v>INSERT INTO Prices VALUES('1071000','1038900','1080500','TRUE','430','prpt3');</v>
      </c>
    </row>
    <row r="450" spans="1:7" x14ac:dyDescent="0.2">
      <c r="A450">
        <v>1073000</v>
      </c>
      <c r="B450" t="s">
        <v>2919</v>
      </c>
      <c r="C450">
        <v>1074100</v>
      </c>
      <c r="D450" t="b">
        <v>1</v>
      </c>
      <c r="E450">
        <v>2470</v>
      </c>
      <c r="F450" s="4" t="s">
        <v>2287</v>
      </c>
      <c r="G450" s="5" t="str">
        <f>"INSERT INTO Prices VALUES('"&amp;A450&amp;"',"&amp;B450&amp;",'"&amp;C450&amp;"','"&amp;D450&amp;"','"&amp;E450&amp;"','"&amp;F450&amp;"');"</f>
        <v>INSERT INTO Prices VALUES('1073000',NULL,'1074100','TRUE','2470','prpt412');</v>
      </c>
    </row>
    <row r="451" spans="1:7" x14ac:dyDescent="0.2">
      <c r="A451">
        <v>1074000</v>
      </c>
      <c r="B451" t="s">
        <v>2919</v>
      </c>
      <c r="C451">
        <v>1183900</v>
      </c>
      <c r="D451" t="b">
        <v>1</v>
      </c>
      <c r="E451">
        <v>2130</v>
      </c>
      <c r="F451" s="4" t="s">
        <v>2247</v>
      </c>
      <c r="G451" s="5" t="str">
        <f>"INSERT INTO Prices VALUES('"&amp;A451&amp;"',"&amp;B451&amp;",'"&amp;C451&amp;"','"&amp;D451&amp;"','"&amp;E451&amp;"','"&amp;F451&amp;"');"</f>
        <v>INSERT INTO Prices VALUES('1074000',NULL,'1183900','TRUE','2130','prpt372');</v>
      </c>
    </row>
    <row r="452" spans="1:7" x14ac:dyDescent="0.2">
      <c r="A452">
        <v>1076000</v>
      </c>
      <c r="B452" t="s">
        <v>2919</v>
      </c>
      <c r="C452">
        <v>1098800</v>
      </c>
      <c r="D452" t="b">
        <v>0</v>
      </c>
      <c r="E452">
        <v>2640</v>
      </c>
      <c r="F452" s="4" t="s">
        <v>2410</v>
      </c>
      <c r="G452" s="5" t="str">
        <f>"INSERT INTO Prices VALUES('"&amp;A452&amp;"',"&amp;B452&amp;",'"&amp;C452&amp;"','"&amp;D452&amp;"','"&amp;E452&amp;"','"&amp;F452&amp;"');"</f>
        <v>INSERT INTO Prices VALUES('1076000',NULL,'1098800','FALSE','2640','prpt535');</v>
      </c>
    </row>
    <row r="453" spans="1:7" x14ac:dyDescent="0.2">
      <c r="A453">
        <v>1079000</v>
      </c>
      <c r="B453">
        <v>1197700</v>
      </c>
      <c r="C453">
        <v>1485100</v>
      </c>
      <c r="D453" t="b">
        <v>1</v>
      </c>
      <c r="E453">
        <v>890</v>
      </c>
      <c r="F453" s="4" t="s">
        <v>1894</v>
      </c>
      <c r="G453" s="5" t="str">
        <f>"INSERT INTO Prices VALUES('"&amp;A453&amp;"','"&amp;B453&amp;"','"&amp;C453&amp;"','"&amp;D453&amp;"','"&amp;E453&amp;"','"&amp;F453&amp;"');"</f>
        <v>INSERT INTO Prices VALUES('1079000','1197700','1485100','TRUE','890','prpt19');</v>
      </c>
    </row>
    <row r="454" spans="1:7" x14ac:dyDescent="0.2">
      <c r="A454">
        <v>1080000</v>
      </c>
      <c r="B454" t="s">
        <v>2919</v>
      </c>
      <c r="C454">
        <v>953300</v>
      </c>
      <c r="D454" t="b">
        <v>0</v>
      </c>
      <c r="E454">
        <v>2380</v>
      </c>
      <c r="F454" s="4" t="s">
        <v>2316</v>
      </c>
      <c r="G454" s="5" t="str">
        <f>"INSERT INTO Prices VALUES('"&amp;A454&amp;"',"&amp;B454&amp;",'"&amp;C454&amp;"','"&amp;D454&amp;"','"&amp;E454&amp;"','"&amp;F454&amp;"');"</f>
        <v>INSERT INTO Prices VALUES('1080000',NULL,'953300','FALSE','2380','prpt441');</v>
      </c>
    </row>
    <row r="455" spans="1:7" x14ac:dyDescent="0.2">
      <c r="A455">
        <v>1080000</v>
      </c>
      <c r="B455" t="s">
        <v>2919</v>
      </c>
      <c r="C455">
        <v>1041800.0000000001</v>
      </c>
      <c r="D455" t="b">
        <v>1</v>
      </c>
      <c r="E455">
        <v>310</v>
      </c>
      <c r="F455" s="4" t="s">
        <v>2525</v>
      </c>
      <c r="G455" s="5" t="str">
        <f>"INSERT INTO Prices VALUES('"&amp;A455&amp;"',"&amp;B455&amp;",'"&amp;C455&amp;"','"&amp;D455&amp;"','"&amp;E455&amp;"','"&amp;F455&amp;"');"</f>
        <v>INSERT INTO Prices VALUES('1080000',NULL,'1041800','TRUE','310','prpt650');</v>
      </c>
    </row>
    <row r="456" spans="1:7" x14ac:dyDescent="0.2">
      <c r="A456">
        <v>1081000</v>
      </c>
      <c r="B456" t="s">
        <v>2919</v>
      </c>
      <c r="C456">
        <v>1220000</v>
      </c>
      <c r="D456" t="b">
        <v>0</v>
      </c>
      <c r="E456">
        <v>120</v>
      </c>
      <c r="F456" s="4" t="s">
        <v>2260</v>
      </c>
      <c r="G456" s="5" t="str">
        <f>"INSERT INTO Prices VALUES('"&amp;A456&amp;"',"&amp;B456&amp;",'"&amp;C456&amp;"','"&amp;D456&amp;"','"&amp;E456&amp;"','"&amp;F456&amp;"');"</f>
        <v>INSERT INTO Prices VALUES('1081000',NULL,'1220000','FALSE','120','prpt385');</v>
      </c>
    </row>
    <row r="457" spans="1:7" x14ac:dyDescent="0.2">
      <c r="A457">
        <v>1083000</v>
      </c>
      <c r="B457" t="s">
        <v>2919</v>
      </c>
      <c r="C457">
        <v>1182600</v>
      </c>
      <c r="D457" t="b">
        <v>0</v>
      </c>
      <c r="E457">
        <v>1770</v>
      </c>
      <c r="F457" s="4" t="s">
        <v>2512</v>
      </c>
      <c r="G457" s="5" t="str">
        <f>"INSERT INTO Prices VALUES('"&amp;A457&amp;"',"&amp;B457&amp;",'"&amp;C457&amp;"','"&amp;D457&amp;"','"&amp;E457&amp;"','"&amp;F457&amp;"');"</f>
        <v>INSERT INTO Prices VALUES('1083000',NULL,'1182600','FALSE','1770','prpt637');</v>
      </c>
    </row>
    <row r="458" spans="1:7" x14ac:dyDescent="0.2">
      <c r="A458">
        <v>1086000</v>
      </c>
      <c r="B458">
        <v>1107700</v>
      </c>
      <c r="C458">
        <v>1273900</v>
      </c>
      <c r="D458" t="b">
        <v>1</v>
      </c>
      <c r="E458">
        <v>380</v>
      </c>
      <c r="F458" s="4" t="s">
        <v>1994</v>
      </c>
      <c r="G458" s="5" t="str">
        <f>"INSERT INTO Prices VALUES('"&amp;A458&amp;"','"&amp;B458&amp;"','"&amp;C458&amp;"','"&amp;D458&amp;"','"&amp;E458&amp;"','"&amp;F458&amp;"');"</f>
        <v>INSERT INTO Prices VALUES('1086000','1107700','1273900','TRUE','380','prpt119');</v>
      </c>
    </row>
    <row r="459" spans="1:7" x14ac:dyDescent="0.2">
      <c r="A459">
        <v>1086000</v>
      </c>
      <c r="B459" t="s">
        <v>2919</v>
      </c>
      <c r="C459">
        <v>1184100</v>
      </c>
      <c r="D459" t="b">
        <v>0</v>
      </c>
      <c r="E459">
        <v>1180</v>
      </c>
      <c r="F459" s="4" t="s">
        <v>2535</v>
      </c>
      <c r="G459" s="5" t="str">
        <f>"INSERT INTO Prices VALUES('"&amp;A459&amp;"',"&amp;B459&amp;",'"&amp;C459&amp;"','"&amp;D459&amp;"','"&amp;E459&amp;"','"&amp;F459&amp;"');"</f>
        <v>INSERT INTO Prices VALUES('1086000',NULL,'1184100','FALSE','1180','prpt660');</v>
      </c>
    </row>
    <row r="460" spans="1:7" x14ac:dyDescent="0.2">
      <c r="A460">
        <v>1090000</v>
      </c>
      <c r="B460" t="s">
        <v>2919</v>
      </c>
      <c r="C460">
        <v>1303600.0000000002</v>
      </c>
      <c r="D460" t="b">
        <v>1</v>
      </c>
      <c r="E460">
        <v>130</v>
      </c>
      <c r="F460" s="4" t="s">
        <v>2104</v>
      </c>
      <c r="G460" s="5" t="str">
        <f>"INSERT INTO Prices VALUES('"&amp;A460&amp;"',"&amp;B460&amp;",'"&amp;C460&amp;"','"&amp;D460&amp;"','"&amp;E460&amp;"','"&amp;F460&amp;"');"</f>
        <v>INSERT INTO Prices VALUES('1090000',NULL,'1303600','TRUE','130','prpt229');</v>
      </c>
    </row>
    <row r="461" spans="1:7" x14ac:dyDescent="0.2">
      <c r="A461">
        <v>1090000</v>
      </c>
      <c r="B461" t="s">
        <v>2919</v>
      </c>
      <c r="C461">
        <v>1034800</v>
      </c>
      <c r="D461" t="b">
        <v>0</v>
      </c>
      <c r="E461">
        <v>410</v>
      </c>
      <c r="F461" s="4" t="s">
        <v>2140</v>
      </c>
      <c r="G461" s="5" t="str">
        <f>"INSERT INTO Prices VALUES('"&amp;A461&amp;"',"&amp;B461&amp;",'"&amp;C461&amp;"','"&amp;D461&amp;"','"&amp;E461&amp;"','"&amp;F461&amp;"');"</f>
        <v>INSERT INTO Prices VALUES('1090000',NULL,'1034800','FALSE','410','prpt265');</v>
      </c>
    </row>
    <row r="462" spans="1:7" x14ac:dyDescent="0.2">
      <c r="A462">
        <v>1092000</v>
      </c>
      <c r="B462">
        <v>1070200</v>
      </c>
      <c r="C462">
        <v>1337800</v>
      </c>
      <c r="D462" t="b">
        <v>0</v>
      </c>
      <c r="E462">
        <v>940</v>
      </c>
      <c r="F462" s="4" t="s">
        <v>2378</v>
      </c>
      <c r="G462" s="5" t="str">
        <f>"INSERT INTO Prices VALUES('"&amp;A462&amp;"','"&amp;B462&amp;"','"&amp;C462&amp;"','"&amp;D462&amp;"','"&amp;E462&amp;"','"&amp;F462&amp;"');"</f>
        <v>INSERT INTO Prices VALUES('1092000','1070200','1337800','FALSE','940','prpt503');</v>
      </c>
    </row>
    <row r="463" spans="1:7" x14ac:dyDescent="0.2">
      <c r="A463">
        <v>1093000</v>
      </c>
      <c r="B463">
        <v>1202300</v>
      </c>
      <c r="C463">
        <v>1274400</v>
      </c>
      <c r="D463" t="b">
        <v>0</v>
      </c>
      <c r="E463">
        <v>1530</v>
      </c>
      <c r="F463" s="4" t="s">
        <v>2387</v>
      </c>
      <c r="G463" s="5" t="str">
        <f>"INSERT INTO Prices VALUES('"&amp;A463&amp;"','"&amp;B463&amp;"','"&amp;C463&amp;"','"&amp;D463&amp;"','"&amp;E463&amp;"','"&amp;F463&amp;"');"</f>
        <v>INSERT INTO Prices VALUES('1093000','1202300','1274400','FALSE','1530','prpt512');</v>
      </c>
    </row>
    <row r="464" spans="1:7" x14ac:dyDescent="0.2">
      <c r="A464">
        <v>1093000</v>
      </c>
      <c r="B464" t="s">
        <v>2919</v>
      </c>
      <c r="C464">
        <v>1176800</v>
      </c>
      <c r="D464" t="b">
        <v>1</v>
      </c>
      <c r="E464">
        <v>1060</v>
      </c>
      <c r="F464" s="4" t="s">
        <v>2520</v>
      </c>
      <c r="G464" s="5" t="str">
        <f t="shared" ref="G464:G474" si="19">"INSERT INTO Prices VALUES('"&amp;A464&amp;"',"&amp;B464&amp;",'"&amp;C464&amp;"','"&amp;D464&amp;"','"&amp;E464&amp;"','"&amp;F464&amp;"');"</f>
        <v>INSERT INTO Prices VALUES('1093000',NULL,'1176800','TRUE','1060','prpt645');</v>
      </c>
    </row>
    <row r="465" spans="1:7" x14ac:dyDescent="0.2">
      <c r="A465">
        <v>1094000</v>
      </c>
      <c r="B465" t="s">
        <v>2919</v>
      </c>
      <c r="C465">
        <v>943400</v>
      </c>
      <c r="D465" t="b">
        <v>0</v>
      </c>
      <c r="E465">
        <v>1419.9999999999998</v>
      </c>
      <c r="F465" s="4" t="s">
        <v>1939</v>
      </c>
      <c r="G465" s="5" t="str">
        <f t="shared" si="19"/>
        <v>INSERT INTO Prices VALUES('1094000',NULL,'943400','FALSE','1420','prpt64');</v>
      </c>
    </row>
    <row r="466" spans="1:7" x14ac:dyDescent="0.2">
      <c r="A466">
        <v>1096000</v>
      </c>
      <c r="B466" t="s">
        <v>2919</v>
      </c>
      <c r="C466">
        <v>1004700</v>
      </c>
      <c r="D466" t="b">
        <v>0</v>
      </c>
      <c r="E466">
        <v>1409.9999999999998</v>
      </c>
      <c r="F466" s="4" t="s">
        <v>2307</v>
      </c>
      <c r="G466" s="5" t="str">
        <f t="shared" si="19"/>
        <v>INSERT INTO Prices VALUES('1096000',NULL,'1004700','FALSE','1410','prpt432');</v>
      </c>
    </row>
    <row r="467" spans="1:7" x14ac:dyDescent="0.2">
      <c r="A467">
        <v>1096000</v>
      </c>
      <c r="B467" t="s">
        <v>2919</v>
      </c>
      <c r="C467">
        <v>1254400</v>
      </c>
      <c r="D467" t="b">
        <v>0</v>
      </c>
      <c r="E467">
        <v>3140</v>
      </c>
      <c r="F467" s="4" t="s">
        <v>2430</v>
      </c>
      <c r="G467" s="5" t="str">
        <f t="shared" si="19"/>
        <v>INSERT INTO Prices VALUES('1096000',NULL,'1254400','FALSE','3140','prpt555');</v>
      </c>
    </row>
    <row r="468" spans="1:7" x14ac:dyDescent="0.2">
      <c r="A468">
        <v>1097000</v>
      </c>
      <c r="B468" t="s">
        <v>2919</v>
      </c>
      <c r="C468">
        <v>1134300</v>
      </c>
      <c r="D468" t="b">
        <v>1</v>
      </c>
      <c r="E468">
        <v>1360</v>
      </c>
      <c r="F468" s="4" t="s">
        <v>2358</v>
      </c>
      <c r="G468" s="5" t="str">
        <f t="shared" si="19"/>
        <v>INSERT INTO Prices VALUES('1097000',NULL,'1134300','TRUE','1360','prpt483');</v>
      </c>
    </row>
    <row r="469" spans="1:7" x14ac:dyDescent="0.2">
      <c r="A469">
        <v>1097000</v>
      </c>
      <c r="B469" t="s">
        <v>2919</v>
      </c>
      <c r="C469">
        <v>1115600</v>
      </c>
      <c r="D469" t="b">
        <v>0</v>
      </c>
      <c r="E469">
        <v>1900</v>
      </c>
      <c r="F469" s="4" t="s">
        <v>2507</v>
      </c>
      <c r="G469" s="5" t="str">
        <f t="shared" si="19"/>
        <v>INSERT INTO Prices VALUES('1097000',NULL,'1115600','FALSE','1900','prpt632');</v>
      </c>
    </row>
    <row r="470" spans="1:7" x14ac:dyDescent="0.2">
      <c r="A470">
        <v>1097000</v>
      </c>
      <c r="B470" t="s">
        <v>2919</v>
      </c>
      <c r="C470">
        <v>1290000</v>
      </c>
      <c r="D470" t="b">
        <v>0</v>
      </c>
      <c r="E470">
        <v>1550</v>
      </c>
      <c r="F470" s="4" t="s">
        <v>2598</v>
      </c>
      <c r="G470" s="5" t="str">
        <f t="shared" si="19"/>
        <v>INSERT INTO Prices VALUES('1097000',NULL,'1290000','FALSE','1550','prpt723');</v>
      </c>
    </row>
    <row r="471" spans="1:7" x14ac:dyDescent="0.2">
      <c r="A471">
        <v>1102000</v>
      </c>
      <c r="B471" t="s">
        <v>2919</v>
      </c>
      <c r="C471">
        <v>939500</v>
      </c>
      <c r="D471" t="b">
        <v>0</v>
      </c>
      <c r="E471">
        <v>2250</v>
      </c>
      <c r="F471" s="4" t="s">
        <v>2255</v>
      </c>
      <c r="G471" s="5" t="str">
        <f t="shared" si="19"/>
        <v>INSERT INTO Prices VALUES('1102000',NULL,'939500','FALSE','2250','prpt380');</v>
      </c>
    </row>
    <row r="472" spans="1:7" x14ac:dyDescent="0.2">
      <c r="A472">
        <v>1105000</v>
      </c>
      <c r="B472" t="s">
        <v>2919</v>
      </c>
      <c r="C472">
        <v>1485100</v>
      </c>
      <c r="D472" t="b">
        <v>1</v>
      </c>
      <c r="E472">
        <v>890</v>
      </c>
      <c r="F472" s="4" t="s">
        <v>2036</v>
      </c>
      <c r="G472" s="5" t="str">
        <f t="shared" si="19"/>
        <v>INSERT INTO Prices VALUES('1105000',NULL,'1485100','TRUE','890','prpt161');</v>
      </c>
    </row>
    <row r="473" spans="1:7" x14ac:dyDescent="0.2">
      <c r="A473">
        <v>1105000</v>
      </c>
      <c r="B473" t="s">
        <v>2919</v>
      </c>
      <c r="C473">
        <v>993300</v>
      </c>
      <c r="D473" t="b">
        <v>0</v>
      </c>
      <c r="E473">
        <v>2090</v>
      </c>
      <c r="F473" s="4" t="s">
        <v>2211</v>
      </c>
      <c r="G473" s="5" t="str">
        <f t="shared" si="19"/>
        <v>INSERT INTO Prices VALUES('1105000',NULL,'993300','FALSE','2090','prpt336');</v>
      </c>
    </row>
    <row r="474" spans="1:7" x14ac:dyDescent="0.2">
      <c r="A474">
        <v>1105000</v>
      </c>
      <c r="B474" t="s">
        <v>2919</v>
      </c>
      <c r="C474">
        <v>1258100</v>
      </c>
      <c r="D474" t="b">
        <v>0</v>
      </c>
      <c r="E474">
        <v>380</v>
      </c>
      <c r="F474" s="4" t="s">
        <v>2541</v>
      </c>
      <c r="G474" s="5" t="str">
        <f t="shared" si="19"/>
        <v>INSERT INTO Prices VALUES('1105000',NULL,'1258100','FALSE','380','prpt666');</v>
      </c>
    </row>
    <row r="475" spans="1:7" x14ac:dyDescent="0.2">
      <c r="A475">
        <v>1106000</v>
      </c>
      <c r="B475">
        <v>1216600</v>
      </c>
      <c r="C475">
        <v>1472100</v>
      </c>
      <c r="D475" t="b">
        <v>0</v>
      </c>
      <c r="E475">
        <v>1180</v>
      </c>
      <c r="F475" s="4" t="s">
        <v>2477</v>
      </c>
      <c r="G475" s="5" t="str">
        <f>"INSERT INTO Prices VALUES('"&amp;A475&amp;"','"&amp;B475&amp;"','"&amp;C475&amp;"','"&amp;D475&amp;"','"&amp;E475&amp;"','"&amp;F475&amp;"');"</f>
        <v>INSERT INTO Prices VALUES('1106000','1216600','1472100','FALSE','1180','prpt602');</v>
      </c>
    </row>
    <row r="476" spans="1:7" x14ac:dyDescent="0.2">
      <c r="A476">
        <v>1109000</v>
      </c>
      <c r="B476" t="s">
        <v>2919</v>
      </c>
      <c r="C476">
        <v>1011200</v>
      </c>
      <c r="D476" t="b">
        <v>0</v>
      </c>
      <c r="E476">
        <v>1920</v>
      </c>
      <c r="F476" s="4" t="s">
        <v>2494</v>
      </c>
      <c r="G476" s="5" t="str">
        <f>"INSERT INTO Prices VALUES('"&amp;A476&amp;"',"&amp;B476&amp;",'"&amp;C476&amp;"','"&amp;D476&amp;"','"&amp;E476&amp;"','"&amp;F476&amp;"');"</f>
        <v>INSERT INTO Prices VALUES('1109000',NULL,'1011200','FALSE','1920','prpt619');</v>
      </c>
    </row>
    <row r="477" spans="1:7" x14ac:dyDescent="0.2">
      <c r="A477">
        <v>1110000</v>
      </c>
      <c r="B477" t="s">
        <v>2919</v>
      </c>
      <c r="C477">
        <v>1419900</v>
      </c>
      <c r="D477" t="b">
        <v>1</v>
      </c>
      <c r="E477">
        <v>570</v>
      </c>
      <c r="F477" s="4" t="s">
        <v>2100</v>
      </c>
      <c r="G477" s="5" t="str">
        <f>"INSERT INTO Prices VALUES('"&amp;A477&amp;"',"&amp;B477&amp;",'"&amp;C477&amp;"','"&amp;D477&amp;"','"&amp;E477&amp;"','"&amp;F477&amp;"');"</f>
        <v>INSERT INTO Prices VALUES('1110000',NULL,'1419900','TRUE','570','prpt225');</v>
      </c>
    </row>
    <row r="478" spans="1:7" x14ac:dyDescent="0.2">
      <c r="A478">
        <v>1111000</v>
      </c>
      <c r="B478">
        <v>1144300</v>
      </c>
      <c r="C478">
        <v>1304500</v>
      </c>
      <c r="D478" t="b">
        <v>0</v>
      </c>
      <c r="E478">
        <v>3130</v>
      </c>
      <c r="F478" s="4" t="s">
        <v>2392</v>
      </c>
      <c r="G478" s="5" t="str">
        <f>"INSERT INTO Prices VALUES('"&amp;A478&amp;"','"&amp;B478&amp;"','"&amp;C478&amp;"','"&amp;D478&amp;"','"&amp;E478&amp;"','"&amp;F478&amp;"');"</f>
        <v>INSERT INTO Prices VALUES('1111000','1144300','1304500','FALSE','3130','prpt517');</v>
      </c>
    </row>
    <row r="479" spans="1:7" x14ac:dyDescent="0.2">
      <c r="A479">
        <v>1112000</v>
      </c>
      <c r="B479" t="s">
        <v>2919</v>
      </c>
      <c r="C479">
        <v>1128900</v>
      </c>
      <c r="D479" t="b">
        <v>0</v>
      </c>
      <c r="E479">
        <v>1810</v>
      </c>
      <c r="F479" s="4" t="s">
        <v>2196</v>
      </c>
      <c r="G479" s="5" t="str">
        <f>"INSERT INTO Prices VALUES('"&amp;A479&amp;"',"&amp;B479&amp;",'"&amp;C479&amp;"','"&amp;D479&amp;"','"&amp;E479&amp;"','"&amp;F479&amp;"');"</f>
        <v>INSERT INTO Prices VALUES('1112000',NULL,'1128900','FALSE','1810','prpt321');</v>
      </c>
    </row>
    <row r="480" spans="1:7" x14ac:dyDescent="0.2">
      <c r="A480">
        <v>1112000</v>
      </c>
      <c r="B480" t="s">
        <v>2919</v>
      </c>
      <c r="C480">
        <v>1351600</v>
      </c>
      <c r="D480" t="b">
        <v>0</v>
      </c>
      <c r="E480">
        <v>1760</v>
      </c>
      <c r="F480" s="4" t="s">
        <v>2560</v>
      </c>
      <c r="G480" s="5" t="str">
        <f>"INSERT INTO Prices VALUES('"&amp;A480&amp;"',"&amp;B480&amp;",'"&amp;C480&amp;"','"&amp;D480&amp;"','"&amp;E480&amp;"','"&amp;F480&amp;"');"</f>
        <v>INSERT INTO Prices VALUES('1112000',NULL,'1351600','FALSE','1760','prpt685');</v>
      </c>
    </row>
    <row r="481" spans="1:7" x14ac:dyDescent="0.2">
      <c r="A481">
        <v>1112000</v>
      </c>
      <c r="B481" t="s">
        <v>2919</v>
      </c>
      <c r="C481">
        <v>1326699.9999999998</v>
      </c>
      <c r="D481" t="b">
        <v>1</v>
      </c>
      <c r="E481">
        <v>2920</v>
      </c>
      <c r="F481" s="4" t="s">
        <v>2594</v>
      </c>
      <c r="G481" s="5" t="str">
        <f>"INSERT INTO Prices VALUES('"&amp;A481&amp;"',"&amp;B481&amp;",'"&amp;C481&amp;"','"&amp;D481&amp;"','"&amp;E481&amp;"','"&amp;F481&amp;"');"</f>
        <v>INSERT INTO Prices VALUES('1112000',NULL,'1326700','TRUE','2920','prpt719');</v>
      </c>
    </row>
    <row r="482" spans="1:7" x14ac:dyDescent="0.2">
      <c r="A482">
        <v>1113000</v>
      </c>
      <c r="B482">
        <v>1113000</v>
      </c>
      <c r="C482">
        <v>1012800</v>
      </c>
      <c r="D482" t="b">
        <v>1</v>
      </c>
      <c r="E482">
        <v>200</v>
      </c>
      <c r="F482" s="4" t="s">
        <v>2472</v>
      </c>
      <c r="G482" s="5" t="str">
        <f>"INSERT INTO Prices VALUES('"&amp;A482&amp;"','"&amp;B482&amp;"','"&amp;C482&amp;"','"&amp;D482&amp;"','"&amp;E482&amp;"','"&amp;F482&amp;"');"</f>
        <v>INSERT INTO Prices VALUES('1113000','1113000','1012800','TRUE','200','prpt597');</v>
      </c>
    </row>
    <row r="483" spans="1:7" x14ac:dyDescent="0.2">
      <c r="A483">
        <v>1113000</v>
      </c>
      <c r="B483" t="s">
        <v>2919</v>
      </c>
      <c r="C483">
        <v>1433700</v>
      </c>
      <c r="D483" t="b">
        <v>1</v>
      </c>
      <c r="E483">
        <v>140</v>
      </c>
      <c r="F483" s="4" t="s">
        <v>2039</v>
      </c>
      <c r="G483" s="5" t="str">
        <f t="shared" ref="G483:G488" si="20">"INSERT INTO Prices VALUES('"&amp;A483&amp;"',"&amp;B483&amp;",'"&amp;C483&amp;"','"&amp;D483&amp;"','"&amp;E483&amp;"','"&amp;F483&amp;"');"</f>
        <v>INSERT INTO Prices VALUES('1113000',NULL,'1433700','TRUE','140','prpt164');</v>
      </c>
    </row>
    <row r="484" spans="1:7" x14ac:dyDescent="0.2">
      <c r="A484">
        <v>1113000</v>
      </c>
      <c r="B484" t="s">
        <v>2919</v>
      </c>
      <c r="C484">
        <v>1337700</v>
      </c>
      <c r="D484" t="b">
        <v>0</v>
      </c>
      <c r="E484">
        <v>1470</v>
      </c>
      <c r="F484" s="4" t="s">
        <v>2092</v>
      </c>
      <c r="G484" s="5" t="str">
        <f t="shared" si="20"/>
        <v>INSERT INTO Prices VALUES('1113000',NULL,'1337700','FALSE','1470','prpt217');</v>
      </c>
    </row>
    <row r="485" spans="1:7" x14ac:dyDescent="0.2">
      <c r="A485">
        <v>1113000</v>
      </c>
      <c r="B485" t="s">
        <v>2919</v>
      </c>
      <c r="C485">
        <v>1164700</v>
      </c>
      <c r="D485" t="b">
        <v>1</v>
      </c>
      <c r="E485">
        <v>930</v>
      </c>
      <c r="F485" s="4" t="s">
        <v>2429</v>
      </c>
      <c r="G485" s="5" t="str">
        <f t="shared" si="20"/>
        <v>INSERT INTO Prices VALUES('1113000',NULL,'1164700','TRUE','930','prpt554');</v>
      </c>
    </row>
    <row r="486" spans="1:7" x14ac:dyDescent="0.2">
      <c r="A486">
        <v>1117000</v>
      </c>
      <c r="B486" t="s">
        <v>2919</v>
      </c>
      <c r="C486">
        <v>996800.00000000012</v>
      </c>
      <c r="D486" t="b">
        <v>0</v>
      </c>
      <c r="E486">
        <v>300</v>
      </c>
      <c r="F486" s="4" t="s">
        <v>2261</v>
      </c>
      <c r="G486" s="5" t="str">
        <f t="shared" si="20"/>
        <v>INSERT INTO Prices VALUES('1117000',NULL,'996800','FALSE','300','prpt386');</v>
      </c>
    </row>
    <row r="487" spans="1:7" x14ac:dyDescent="0.2">
      <c r="A487">
        <v>1118000</v>
      </c>
      <c r="B487" t="s">
        <v>2919</v>
      </c>
      <c r="C487">
        <v>1186700</v>
      </c>
      <c r="D487" t="b">
        <v>1</v>
      </c>
      <c r="E487">
        <v>950</v>
      </c>
      <c r="F487" s="4" t="s">
        <v>2203</v>
      </c>
      <c r="G487" s="5" t="str">
        <f t="shared" si="20"/>
        <v>INSERT INTO Prices VALUES('1118000',NULL,'1186700','TRUE','950','prpt328');</v>
      </c>
    </row>
    <row r="488" spans="1:7" x14ac:dyDescent="0.2">
      <c r="A488">
        <v>1118000</v>
      </c>
      <c r="B488" t="s">
        <v>2919</v>
      </c>
      <c r="C488">
        <v>1039700</v>
      </c>
      <c r="D488" t="b">
        <v>1</v>
      </c>
      <c r="E488">
        <v>620</v>
      </c>
      <c r="F488" s="4" t="s">
        <v>2242</v>
      </c>
      <c r="G488" s="5" t="str">
        <f t="shared" si="20"/>
        <v>INSERT INTO Prices VALUES('1118000',NULL,'1039700','TRUE','620','prpt367');</v>
      </c>
    </row>
    <row r="489" spans="1:7" x14ac:dyDescent="0.2">
      <c r="A489">
        <v>1120000</v>
      </c>
      <c r="B489">
        <v>1120000</v>
      </c>
      <c r="C489">
        <v>1041600</v>
      </c>
      <c r="D489" t="b">
        <v>1</v>
      </c>
      <c r="E489">
        <v>2400</v>
      </c>
      <c r="F489" s="4" t="s">
        <v>2468</v>
      </c>
      <c r="G489" s="5" t="str">
        <f>"INSERT INTO Prices VALUES('"&amp;A489&amp;"','"&amp;B489&amp;"','"&amp;C489&amp;"','"&amp;D489&amp;"','"&amp;E489&amp;"','"&amp;F489&amp;"');"</f>
        <v>INSERT INTO Prices VALUES('1120000','1120000','1041600','TRUE','2400','prpt593');</v>
      </c>
    </row>
    <row r="490" spans="1:7" x14ac:dyDescent="0.2">
      <c r="A490">
        <v>1123000</v>
      </c>
      <c r="B490" t="s">
        <v>2919</v>
      </c>
      <c r="C490">
        <v>1154700</v>
      </c>
      <c r="D490" t="b">
        <v>0</v>
      </c>
      <c r="E490">
        <v>2310</v>
      </c>
      <c r="F490" s="4" t="s">
        <v>2231</v>
      </c>
      <c r="G490" s="5" t="str">
        <f>"INSERT INTO Prices VALUES('"&amp;A490&amp;"',"&amp;B490&amp;",'"&amp;C490&amp;"','"&amp;D490&amp;"','"&amp;E490&amp;"','"&amp;F490&amp;"');"</f>
        <v>INSERT INTO Prices VALUES('1123000',NULL,'1154700','FALSE','2310','prpt356');</v>
      </c>
    </row>
    <row r="491" spans="1:7" x14ac:dyDescent="0.2">
      <c r="A491">
        <v>1127000</v>
      </c>
      <c r="B491">
        <v>1093200</v>
      </c>
      <c r="C491">
        <v>1355600</v>
      </c>
      <c r="D491" t="b">
        <v>1</v>
      </c>
      <c r="E491">
        <v>1900</v>
      </c>
      <c r="F491" s="4" t="s">
        <v>2032</v>
      </c>
      <c r="G491" s="5" t="str">
        <f>"INSERT INTO Prices VALUES('"&amp;A491&amp;"','"&amp;B491&amp;"','"&amp;C491&amp;"','"&amp;D491&amp;"','"&amp;E491&amp;"','"&amp;F491&amp;"');"</f>
        <v>INSERT INTO Prices VALUES('1127000','1093200','1355600','TRUE','1900','prpt157');</v>
      </c>
    </row>
    <row r="492" spans="1:7" x14ac:dyDescent="0.2">
      <c r="A492">
        <v>1129000</v>
      </c>
      <c r="B492" t="s">
        <v>2919</v>
      </c>
      <c r="C492">
        <v>1019000</v>
      </c>
      <c r="D492" t="b">
        <v>0</v>
      </c>
      <c r="E492">
        <v>1530</v>
      </c>
      <c r="F492" s="4" t="s">
        <v>2125</v>
      </c>
      <c r="G492" s="5" t="str">
        <f>"INSERT INTO Prices VALUES('"&amp;A492&amp;"',"&amp;B492&amp;",'"&amp;C492&amp;"','"&amp;D492&amp;"','"&amp;E492&amp;"','"&amp;F492&amp;"');"</f>
        <v>INSERT INTO Prices VALUES('1129000',NULL,'1019000','FALSE','1530','prpt250');</v>
      </c>
    </row>
    <row r="493" spans="1:7" x14ac:dyDescent="0.2">
      <c r="A493">
        <v>1129000</v>
      </c>
      <c r="B493" t="s">
        <v>2919</v>
      </c>
      <c r="C493">
        <v>1239600</v>
      </c>
      <c r="D493" t="b">
        <v>0</v>
      </c>
      <c r="E493">
        <v>2849.9999999999995</v>
      </c>
      <c r="F493" s="4" t="s">
        <v>2132</v>
      </c>
      <c r="G493" s="5" t="str">
        <f>"INSERT INTO Prices VALUES('"&amp;A493&amp;"',"&amp;B493&amp;",'"&amp;C493&amp;"','"&amp;D493&amp;"','"&amp;E493&amp;"','"&amp;F493&amp;"');"</f>
        <v>INSERT INTO Prices VALUES('1129000',NULL,'1239600','FALSE','2850','prpt257');</v>
      </c>
    </row>
    <row r="494" spans="1:7" x14ac:dyDescent="0.2">
      <c r="A494">
        <v>1131000</v>
      </c>
      <c r="B494">
        <v>1131000</v>
      </c>
      <c r="C494">
        <v>1097100</v>
      </c>
      <c r="D494" t="b">
        <v>0</v>
      </c>
      <c r="E494">
        <v>1320</v>
      </c>
      <c r="F494" s="4" t="s">
        <v>2471</v>
      </c>
      <c r="G494" s="5" t="str">
        <f>"INSERT INTO Prices VALUES('"&amp;A494&amp;"','"&amp;B494&amp;"','"&amp;C494&amp;"','"&amp;D494&amp;"','"&amp;E494&amp;"','"&amp;F494&amp;"');"</f>
        <v>INSERT INTO Prices VALUES('1131000','1131000','1097100','FALSE','1320','prpt596');</v>
      </c>
    </row>
    <row r="495" spans="1:7" x14ac:dyDescent="0.2">
      <c r="A495">
        <v>1131000</v>
      </c>
      <c r="B495" t="s">
        <v>2919</v>
      </c>
      <c r="C495">
        <v>1019100</v>
      </c>
      <c r="D495" t="b">
        <v>0</v>
      </c>
      <c r="E495">
        <v>2550</v>
      </c>
      <c r="F495" s="4" t="s">
        <v>1928</v>
      </c>
      <c r="G495" s="5" t="str">
        <f>"INSERT INTO Prices VALUES('"&amp;A495&amp;"',"&amp;B495&amp;",'"&amp;C495&amp;"','"&amp;D495&amp;"','"&amp;E495&amp;"','"&amp;F495&amp;"');"</f>
        <v>INSERT INTO Prices VALUES('1131000',NULL,'1019100','FALSE','2550','prpt53');</v>
      </c>
    </row>
    <row r="496" spans="1:7" x14ac:dyDescent="0.2">
      <c r="A496">
        <v>1131000</v>
      </c>
      <c r="B496" t="s">
        <v>2919</v>
      </c>
      <c r="C496">
        <v>1377600</v>
      </c>
      <c r="D496" t="b">
        <v>1</v>
      </c>
      <c r="E496">
        <v>830</v>
      </c>
      <c r="F496" s="4" t="s">
        <v>2229</v>
      </c>
      <c r="G496" s="5" t="str">
        <f>"INSERT INTO Prices VALUES('"&amp;A496&amp;"',"&amp;B496&amp;",'"&amp;C496&amp;"','"&amp;D496&amp;"','"&amp;E496&amp;"','"&amp;F496&amp;"');"</f>
        <v>INSERT INTO Prices VALUES('1131000',NULL,'1377600','TRUE','830','prpt354');</v>
      </c>
    </row>
    <row r="497" spans="1:7" x14ac:dyDescent="0.2">
      <c r="A497">
        <v>1132000</v>
      </c>
      <c r="B497">
        <v>1120700</v>
      </c>
      <c r="C497">
        <v>1400900</v>
      </c>
      <c r="D497" t="b">
        <v>0</v>
      </c>
      <c r="E497">
        <v>1820</v>
      </c>
      <c r="F497" s="4" t="s">
        <v>2383</v>
      </c>
      <c r="G497" s="5" t="str">
        <f>"INSERT INTO Prices VALUES('"&amp;A497&amp;"','"&amp;B497&amp;"','"&amp;C497&amp;"','"&amp;D497&amp;"','"&amp;E497&amp;"','"&amp;F497&amp;"');"</f>
        <v>INSERT INTO Prices VALUES('1132000','1120700','1400900','FALSE','1820','prpt508');</v>
      </c>
    </row>
    <row r="498" spans="1:7" x14ac:dyDescent="0.2">
      <c r="A498">
        <v>1132000</v>
      </c>
      <c r="B498" t="s">
        <v>2919</v>
      </c>
      <c r="C498">
        <v>1353899.9999999998</v>
      </c>
      <c r="D498" t="b">
        <v>0</v>
      </c>
      <c r="E498">
        <v>2570</v>
      </c>
      <c r="F498" s="4" t="s">
        <v>2102</v>
      </c>
      <c r="G498" s="5" t="str">
        <f>"INSERT INTO Prices VALUES('"&amp;A498&amp;"',"&amp;B498&amp;",'"&amp;C498&amp;"','"&amp;D498&amp;"','"&amp;E498&amp;"','"&amp;F498&amp;"');"</f>
        <v>INSERT INTO Prices VALUES('1132000',NULL,'1353900','FALSE','2570','prpt227');</v>
      </c>
    </row>
    <row r="499" spans="1:7" x14ac:dyDescent="0.2">
      <c r="A499">
        <v>1132000</v>
      </c>
      <c r="B499" t="s">
        <v>2919</v>
      </c>
      <c r="C499">
        <v>1019900</v>
      </c>
      <c r="D499" t="b">
        <v>0</v>
      </c>
      <c r="E499">
        <v>410</v>
      </c>
      <c r="F499" s="4" t="s">
        <v>2586</v>
      </c>
      <c r="G499" s="5" t="str">
        <f>"INSERT INTO Prices VALUES('"&amp;A499&amp;"',"&amp;B499&amp;",'"&amp;C499&amp;"','"&amp;D499&amp;"','"&amp;E499&amp;"','"&amp;F499&amp;"');"</f>
        <v>INSERT INTO Prices VALUES('1132000',NULL,'1019900','FALSE','410','prpt711');</v>
      </c>
    </row>
    <row r="500" spans="1:7" x14ac:dyDescent="0.2">
      <c r="A500">
        <v>1135000</v>
      </c>
      <c r="B500" t="s">
        <v>2919</v>
      </c>
      <c r="C500">
        <v>1410100</v>
      </c>
      <c r="D500" t="b">
        <v>0</v>
      </c>
      <c r="E500">
        <v>1690</v>
      </c>
      <c r="F500" s="4" t="s">
        <v>2240</v>
      </c>
      <c r="G500" s="5" t="str">
        <f>"INSERT INTO Prices VALUES('"&amp;A500&amp;"',"&amp;B500&amp;",'"&amp;C500&amp;"','"&amp;D500&amp;"','"&amp;E500&amp;"','"&amp;F500&amp;"');"</f>
        <v>INSERT INTO Prices VALUES('1135000',NULL,'1410100','FALSE','1690','prpt365');</v>
      </c>
    </row>
    <row r="501" spans="1:7" x14ac:dyDescent="0.2">
      <c r="A501">
        <v>1135000</v>
      </c>
      <c r="B501" t="s">
        <v>2919</v>
      </c>
      <c r="C501">
        <v>1449700</v>
      </c>
      <c r="D501" t="b">
        <v>1</v>
      </c>
      <c r="E501">
        <v>2610</v>
      </c>
      <c r="F501" s="4" t="s">
        <v>2367</v>
      </c>
      <c r="G501" s="5" t="str">
        <f>"INSERT INTO Prices VALUES('"&amp;A501&amp;"',"&amp;B501&amp;",'"&amp;C501&amp;"','"&amp;D501&amp;"','"&amp;E501&amp;"','"&amp;F501&amp;"');"</f>
        <v>INSERT INTO Prices VALUES('1135000',NULL,'1449700','TRUE','2610','prpt492');</v>
      </c>
    </row>
    <row r="502" spans="1:7" x14ac:dyDescent="0.2">
      <c r="A502">
        <v>1137000</v>
      </c>
      <c r="B502">
        <v>1023300</v>
      </c>
      <c r="C502">
        <v>1187000</v>
      </c>
      <c r="D502" t="b">
        <v>0</v>
      </c>
      <c r="E502">
        <v>2140</v>
      </c>
      <c r="F502" s="4" t="s">
        <v>2434</v>
      </c>
      <c r="G502" s="5" t="str">
        <f>"INSERT INTO Prices VALUES('"&amp;A502&amp;"','"&amp;B502&amp;"','"&amp;C502&amp;"','"&amp;D502&amp;"','"&amp;E502&amp;"','"&amp;F502&amp;"');"</f>
        <v>INSERT INTO Prices VALUES('1137000','1023300','1187000','FALSE','2140','prpt559');</v>
      </c>
    </row>
    <row r="503" spans="1:7" x14ac:dyDescent="0.2">
      <c r="A503">
        <v>1139000</v>
      </c>
      <c r="B503" t="s">
        <v>2919</v>
      </c>
      <c r="C503">
        <v>992300</v>
      </c>
      <c r="D503" t="b">
        <v>1</v>
      </c>
      <c r="E503">
        <v>100</v>
      </c>
      <c r="F503" s="4" t="s">
        <v>2302</v>
      </c>
      <c r="G503" s="5" t="str">
        <f>"INSERT INTO Prices VALUES('"&amp;A503&amp;"',"&amp;B503&amp;",'"&amp;C503&amp;"','"&amp;D503&amp;"','"&amp;E503&amp;"','"&amp;F503&amp;"');"</f>
        <v>INSERT INTO Prices VALUES('1139000',NULL,'992300','TRUE','100','prpt427');</v>
      </c>
    </row>
    <row r="504" spans="1:7" x14ac:dyDescent="0.2">
      <c r="A504">
        <v>1140000</v>
      </c>
      <c r="B504">
        <v>1254000</v>
      </c>
      <c r="C504">
        <v>1467200</v>
      </c>
      <c r="D504" t="b">
        <v>1</v>
      </c>
      <c r="E504">
        <v>2790.0000000000005</v>
      </c>
      <c r="F504" s="4" t="s">
        <v>2404</v>
      </c>
      <c r="G504" s="5" t="str">
        <f>"INSERT INTO Prices VALUES('"&amp;A504&amp;"','"&amp;B504&amp;"','"&amp;C504&amp;"','"&amp;D504&amp;"','"&amp;E504&amp;"','"&amp;F504&amp;"');"</f>
        <v>INSERT INTO Prices VALUES('1140000','1254000','1467200','TRUE','2790','prpt529');</v>
      </c>
    </row>
    <row r="505" spans="1:7" x14ac:dyDescent="0.2">
      <c r="A505">
        <v>1141000</v>
      </c>
      <c r="B505">
        <v>1152400</v>
      </c>
      <c r="C505">
        <v>1394400</v>
      </c>
      <c r="D505" t="b">
        <v>1</v>
      </c>
      <c r="E505">
        <v>420</v>
      </c>
      <c r="F505" s="4" t="s">
        <v>1992</v>
      </c>
      <c r="G505" s="5" t="str">
        <f>"INSERT INTO Prices VALUES('"&amp;A505&amp;"','"&amp;B505&amp;"','"&amp;C505&amp;"','"&amp;D505&amp;"','"&amp;E505&amp;"','"&amp;F505&amp;"');"</f>
        <v>INSERT INTO Prices VALUES('1141000','1152400','1394400','TRUE','420','prpt117');</v>
      </c>
    </row>
    <row r="506" spans="1:7" x14ac:dyDescent="0.2">
      <c r="A506">
        <v>1141000</v>
      </c>
      <c r="B506" t="s">
        <v>2919</v>
      </c>
      <c r="C506">
        <v>1140600</v>
      </c>
      <c r="D506" t="b">
        <v>1</v>
      </c>
      <c r="E506">
        <v>1370</v>
      </c>
      <c r="F506" s="4" t="s">
        <v>2165</v>
      </c>
      <c r="G506" s="5" t="str">
        <f>"INSERT INTO Prices VALUES('"&amp;A506&amp;"',"&amp;B506&amp;",'"&amp;C506&amp;"','"&amp;D506&amp;"','"&amp;E506&amp;"','"&amp;F506&amp;"');"</f>
        <v>INSERT INTO Prices VALUES('1141000',NULL,'1140600','TRUE','1370','prpt290');</v>
      </c>
    </row>
    <row r="507" spans="1:7" x14ac:dyDescent="0.2">
      <c r="A507">
        <v>1141000</v>
      </c>
      <c r="B507" t="s">
        <v>2919</v>
      </c>
      <c r="C507">
        <v>985900</v>
      </c>
      <c r="D507" t="b">
        <v>1</v>
      </c>
      <c r="E507">
        <v>790</v>
      </c>
      <c r="F507" s="4" t="s">
        <v>2427</v>
      </c>
      <c r="G507" s="5" t="str">
        <f>"INSERT INTO Prices VALUES('"&amp;A507&amp;"',"&amp;B507&amp;",'"&amp;C507&amp;"','"&amp;D507&amp;"','"&amp;E507&amp;"','"&amp;F507&amp;"');"</f>
        <v>INSERT INTO Prices VALUES('1141000',NULL,'985900','TRUE','790','prpt552');</v>
      </c>
    </row>
    <row r="508" spans="1:7" x14ac:dyDescent="0.2">
      <c r="A508">
        <v>1146000</v>
      </c>
      <c r="B508">
        <v>1283500</v>
      </c>
      <c r="C508">
        <v>1219300</v>
      </c>
      <c r="D508" t="b">
        <v>0</v>
      </c>
      <c r="E508">
        <v>2800.0000000000005</v>
      </c>
      <c r="F508" s="4" t="s">
        <v>2439</v>
      </c>
      <c r="G508" s="5" t="str">
        <f>"INSERT INTO Prices VALUES('"&amp;A508&amp;"','"&amp;B508&amp;"','"&amp;C508&amp;"','"&amp;D508&amp;"','"&amp;E508&amp;"','"&amp;F508&amp;"');"</f>
        <v>INSERT INTO Prices VALUES('1146000','1283500','1219300','FALSE','2800','prpt564');</v>
      </c>
    </row>
    <row r="509" spans="1:7" x14ac:dyDescent="0.2">
      <c r="A509">
        <v>1147000</v>
      </c>
      <c r="B509" t="s">
        <v>2919</v>
      </c>
      <c r="C509">
        <v>1425900</v>
      </c>
      <c r="D509" t="b">
        <v>0</v>
      </c>
      <c r="E509">
        <v>1850</v>
      </c>
      <c r="F509" s="4" t="s">
        <v>2134</v>
      </c>
      <c r="G509" s="5" t="str">
        <f>"INSERT INTO Prices VALUES('"&amp;A509&amp;"',"&amp;B509&amp;",'"&amp;C509&amp;"','"&amp;D509&amp;"','"&amp;E509&amp;"','"&amp;F509&amp;"');"</f>
        <v>INSERT INTO Prices VALUES('1147000',NULL,'1425900','FALSE','1850','prpt259');</v>
      </c>
    </row>
    <row r="510" spans="1:7" x14ac:dyDescent="0.2">
      <c r="A510">
        <v>1148000</v>
      </c>
      <c r="B510" t="s">
        <v>2919</v>
      </c>
      <c r="C510">
        <v>1228400</v>
      </c>
      <c r="D510" t="b">
        <v>0</v>
      </c>
      <c r="E510">
        <v>740</v>
      </c>
      <c r="F510" s="4" t="s">
        <v>2234</v>
      </c>
      <c r="G510" s="5" t="str">
        <f>"INSERT INTO Prices VALUES('"&amp;A510&amp;"',"&amp;B510&amp;",'"&amp;C510&amp;"','"&amp;D510&amp;"','"&amp;E510&amp;"','"&amp;F510&amp;"');"</f>
        <v>INSERT INTO Prices VALUES('1148000',NULL,'1228400','FALSE','740','prpt359');</v>
      </c>
    </row>
    <row r="511" spans="1:7" x14ac:dyDescent="0.2">
      <c r="A511">
        <v>1150000</v>
      </c>
      <c r="B511" t="s">
        <v>2919</v>
      </c>
      <c r="C511">
        <v>1559400</v>
      </c>
      <c r="D511" t="b">
        <v>0</v>
      </c>
      <c r="E511">
        <v>2180</v>
      </c>
      <c r="F511" s="4" t="s">
        <v>2486</v>
      </c>
      <c r="G511" s="5" t="str">
        <f>"INSERT INTO Prices VALUES('"&amp;A511&amp;"',"&amp;B511&amp;",'"&amp;C511&amp;"','"&amp;D511&amp;"','"&amp;E511&amp;"','"&amp;F511&amp;"');"</f>
        <v>INSERT INTO Prices VALUES('1150000',NULL,'1559400','FALSE','2180','prpt611');</v>
      </c>
    </row>
    <row r="512" spans="1:7" x14ac:dyDescent="0.2">
      <c r="A512">
        <v>1152000</v>
      </c>
      <c r="B512">
        <v>1244200</v>
      </c>
      <c r="C512">
        <v>1294000</v>
      </c>
      <c r="D512" t="b">
        <v>0</v>
      </c>
      <c r="E512">
        <v>780</v>
      </c>
      <c r="F512" s="4" t="s">
        <v>2386</v>
      </c>
      <c r="G512" s="5" t="str">
        <f>"INSERT INTO Prices VALUES('"&amp;A512&amp;"','"&amp;B512&amp;"','"&amp;C512&amp;"','"&amp;D512&amp;"','"&amp;E512&amp;"','"&amp;F512&amp;"');"</f>
        <v>INSERT INTO Prices VALUES('1152000','1244200','1294000','FALSE','780','prpt511');</v>
      </c>
    </row>
    <row r="513" spans="1:7" x14ac:dyDescent="0.2">
      <c r="A513">
        <v>1153000</v>
      </c>
      <c r="B513" t="s">
        <v>2919</v>
      </c>
      <c r="C513">
        <v>1339300</v>
      </c>
      <c r="D513" t="b">
        <v>1</v>
      </c>
      <c r="E513">
        <v>130</v>
      </c>
      <c r="F513" s="4" t="s">
        <v>2508</v>
      </c>
      <c r="G513" s="5" t="str">
        <f>"INSERT INTO Prices VALUES('"&amp;A513&amp;"',"&amp;B513&amp;",'"&amp;C513&amp;"','"&amp;D513&amp;"','"&amp;E513&amp;"','"&amp;F513&amp;"');"</f>
        <v>INSERT INTO Prices VALUES('1153000',NULL,'1339300','TRUE','130','prpt633');</v>
      </c>
    </row>
    <row r="514" spans="1:7" x14ac:dyDescent="0.2">
      <c r="A514">
        <v>1156000</v>
      </c>
      <c r="B514" t="s">
        <v>2919</v>
      </c>
      <c r="C514">
        <v>1618400</v>
      </c>
      <c r="D514" t="b">
        <v>0</v>
      </c>
      <c r="E514">
        <v>2270</v>
      </c>
      <c r="F514" s="4" t="s">
        <v>2188</v>
      </c>
      <c r="G514" s="5" t="str">
        <f>"INSERT INTO Prices VALUES('"&amp;A514&amp;"',"&amp;B514&amp;",'"&amp;C514&amp;"','"&amp;D514&amp;"','"&amp;E514&amp;"','"&amp;F514&amp;"');"</f>
        <v>INSERT INTO Prices VALUES('1156000',NULL,'1618400','FALSE','2270','prpt313');</v>
      </c>
    </row>
    <row r="515" spans="1:7" x14ac:dyDescent="0.2">
      <c r="A515">
        <v>1156000</v>
      </c>
      <c r="B515" t="s">
        <v>2919</v>
      </c>
      <c r="C515">
        <v>1241400</v>
      </c>
      <c r="D515" t="b">
        <v>0</v>
      </c>
      <c r="E515">
        <v>1990</v>
      </c>
      <c r="F515" s="4" t="s">
        <v>2496</v>
      </c>
      <c r="G515" s="5" t="str">
        <f>"INSERT INTO Prices VALUES('"&amp;A515&amp;"',"&amp;B515&amp;",'"&amp;C515&amp;"','"&amp;D515&amp;"','"&amp;E515&amp;"','"&amp;F515&amp;"');"</f>
        <v>INSERT INTO Prices VALUES('1156000',NULL,'1241400','FALSE','1990','prpt621');</v>
      </c>
    </row>
    <row r="516" spans="1:7" x14ac:dyDescent="0.2">
      <c r="A516">
        <v>1157000</v>
      </c>
      <c r="B516">
        <v>1041300</v>
      </c>
      <c r="C516">
        <v>968400</v>
      </c>
      <c r="D516" t="b">
        <v>0</v>
      </c>
      <c r="E516">
        <v>2230</v>
      </c>
      <c r="F516" s="4" t="s">
        <v>2005</v>
      </c>
      <c r="G516" s="5" t="str">
        <f>"INSERT INTO Prices VALUES('"&amp;A516&amp;"','"&amp;B516&amp;"','"&amp;C516&amp;"','"&amp;D516&amp;"','"&amp;E516&amp;"','"&amp;F516&amp;"');"</f>
        <v>INSERT INTO Prices VALUES('1157000','1041300','968400','FALSE','2230','prpt130');</v>
      </c>
    </row>
    <row r="517" spans="1:7" x14ac:dyDescent="0.2">
      <c r="A517">
        <v>1157000</v>
      </c>
      <c r="B517" t="s">
        <v>2919</v>
      </c>
      <c r="C517">
        <v>1226700</v>
      </c>
      <c r="D517" t="b">
        <v>0</v>
      </c>
      <c r="E517">
        <v>1719.9999999999998</v>
      </c>
      <c r="F517" s="4" t="s">
        <v>1936</v>
      </c>
      <c r="G517" s="5" t="str">
        <f>"INSERT INTO Prices VALUES('"&amp;A517&amp;"',"&amp;B517&amp;",'"&amp;C517&amp;"','"&amp;D517&amp;"','"&amp;E517&amp;"','"&amp;F517&amp;"');"</f>
        <v>INSERT INTO Prices VALUES('1157000',NULL,'1226700','FALSE','1720','prpt61');</v>
      </c>
    </row>
    <row r="518" spans="1:7" x14ac:dyDescent="0.2">
      <c r="A518">
        <v>1157000</v>
      </c>
      <c r="B518" t="s">
        <v>2919</v>
      </c>
      <c r="C518">
        <v>1075000</v>
      </c>
      <c r="D518" t="b">
        <v>1</v>
      </c>
      <c r="E518">
        <v>1719.9999999999998</v>
      </c>
      <c r="F518" s="4" t="s">
        <v>2603</v>
      </c>
      <c r="G518" s="5" t="str">
        <f>"INSERT INTO Prices VALUES('"&amp;A518&amp;"',"&amp;B518&amp;",'"&amp;C518&amp;"','"&amp;D518&amp;"','"&amp;E518&amp;"','"&amp;F518&amp;"');"</f>
        <v>INSERT INTO Prices VALUES('1157000',NULL,'1075000','TRUE','1720','prpt728');</v>
      </c>
    </row>
    <row r="519" spans="1:7" x14ac:dyDescent="0.2">
      <c r="A519">
        <v>1158000</v>
      </c>
      <c r="B519">
        <v>1169600</v>
      </c>
      <c r="C519">
        <v>1193000</v>
      </c>
      <c r="D519" t="b">
        <v>0</v>
      </c>
      <c r="E519">
        <v>2390</v>
      </c>
      <c r="F519" s="4" t="s">
        <v>2007</v>
      </c>
      <c r="G519" s="5" t="str">
        <f>"INSERT INTO Prices VALUES('"&amp;A519&amp;"','"&amp;B519&amp;"','"&amp;C519&amp;"','"&amp;D519&amp;"','"&amp;E519&amp;"','"&amp;F519&amp;"');"</f>
        <v>INSERT INTO Prices VALUES('1158000','1169600','1193000','FALSE','2390','prpt132');</v>
      </c>
    </row>
    <row r="520" spans="1:7" x14ac:dyDescent="0.2">
      <c r="A520">
        <v>1158000</v>
      </c>
      <c r="B520" t="s">
        <v>2919</v>
      </c>
      <c r="C520">
        <v>989400</v>
      </c>
      <c r="D520" t="b">
        <v>0</v>
      </c>
      <c r="E520">
        <v>590</v>
      </c>
      <c r="F520" s="4" t="s">
        <v>1900</v>
      </c>
      <c r="G520" s="5" t="str">
        <f>"INSERT INTO Prices VALUES('"&amp;A520&amp;"',"&amp;B520&amp;",'"&amp;C520&amp;"','"&amp;D520&amp;"','"&amp;E520&amp;"','"&amp;F520&amp;"');"</f>
        <v>INSERT INTO Prices VALUES('1158000',NULL,'989400','FALSE','590','prpt25');</v>
      </c>
    </row>
    <row r="521" spans="1:7" x14ac:dyDescent="0.2">
      <c r="A521">
        <v>1158000</v>
      </c>
      <c r="B521" t="s">
        <v>2919</v>
      </c>
      <c r="C521">
        <v>1287100</v>
      </c>
      <c r="D521" t="b">
        <v>0</v>
      </c>
      <c r="E521">
        <v>1030</v>
      </c>
      <c r="F521" s="4" t="s">
        <v>2310</v>
      </c>
      <c r="G521" s="5" t="str">
        <f>"INSERT INTO Prices VALUES('"&amp;A521&amp;"',"&amp;B521&amp;",'"&amp;C521&amp;"','"&amp;D521&amp;"','"&amp;E521&amp;"','"&amp;F521&amp;"');"</f>
        <v>INSERT INTO Prices VALUES('1158000',NULL,'1287100','FALSE','1030','prpt435');</v>
      </c>
    </row>
    <row r="522" spans="1:7" x14ac:dyDescent="0.2">
      <c r="A522">
        <v>1161000</v>
      </c>
      <c r="B522">
        <v>1300300</v>
      </c>
      <c r="C522">
        <v>1482300</v>
      </c>
      <c r="D522" t="b">
        <v>1</v>
      </c>
      <c r="E522">
        <v>2520</v>
      </c>
      <c r="F522" s="4" t="s">
        <v>2395</v>
      </c>
      <c r="G522" s="5" t="str">
        <f>"INSERT INTO Prices VALUES('"&amp;A522&amp;"','"&amp;B522&amp;"','"&amp;C522&amp;"','"&amp;D522&amp;"','"&amp;E522&amp;"','"&amp;F522&amp;"');"</f>
        <v>INSERT INTO Prices VALUES('1161000','1300300','1482300','TRUE','2520','prpt520');</v>
      </c>
    </row>
    <row r="523" spans="1:7" x14ac:dyDescent="0.2">
      <c r="A523">
        <v>1166000</v>
      </c>
      <c r="B523" t="s">
        <v>2919</v>
      </c>
      <c r="C523">
        <v>1059900</v>
      </c>
      <c r="D523" t="b">
        <v>1</v>
      </c>
      <c r="E523">
        <v>1270</v>
      </c>
      <c r="F523" s="4" t="s">
        <v>2501</v>
      </c>
      <c r="G523" s="5" t="str">
        <f>"INSERT INTO Prices VALUES('"&amp;A523&amp;"',"&amp;B523&amp;",'"&amp;C523&amp;"','"&amp;D523&amp;"','"&amp;E523&amp;"','"&amp;F523&amp;"');"</f>
        <v>INSERT INTO Prices VALUES('1166000',NULL,'1059900','TRUE','1270','prpt626');</v>
      </c>
    </row>
    <row r="524" spans="1:7" x14ac:dyDescent="0.2">
      <c r="A524">
        <v>1167000</v>
      </c>
      <c r="B524">
        <v>1272000</v>
      </c>
      <c r="C524">
        <v>1284700</v>
      </c>
      <c r="D524" t="b">
        <v>0</v>
      </c>
      <c r="E524">
        <v>1280</v>
      </c>
      <c r="F524" s="4" t="s">
        <v>2398</v>
      </c>
      <c r="G524" s="5" t="str">
        <f>"INSERT INTO Prices VALUES('"&amp;A524&amp;"','"&amp;B524&amp;"','"&amp;C524&amp;"','"&amp;D524&amp;"','"&amp;E524&amp;"','"&amp;F524&amp;"');"</f>
        <v>INSERT INTO Prices VALUES('1167000','1272000','1284700','FALSE','1280','prpt523');</v>
      </c>
    </row>
    <row r="525" spans="1:7" x14ac:dyDescent="0.2">
      <c r="A525">
        <v>1167000</v>
      </c>
      <c r="B525" t="s">
        <v>2919</v>
      </c>
      <c r="C525">
        <v>1071300</v>
      </c>
      <c r="D525" t="b">
        <v>1</v>
      </c>
      <c r="E525">
        <v>2460</v>
      </c>
      <c r="F525" s="4" t="s">
        <v>2254</v>
      </c>
      <c r="G525" s="5" t="str">
        <f>"INSERT INTO Prices VALUES('"&amp;A525&amp;"',"&amp;B525&amp;",'"&amp;C525&amp;"','"&amp;D525&amp;"','"&amp;E525&amp;"','"&amp;F525&amp;"');"</f>
        <v>INSERT INTO Prices VALUES('1167000',NULL,'1071300','TRUE','2460','prpt379');</v>
      </c>
    </row>
    <row r="526" spans="1:7" x14ac:dyDescent="0.2">
      <c r="A526">
        <v>1169000</v>
      </c>
      <c r="B526">
        <v>1239100</v>
      </c>
      <c r="C526">
        <v>1140000</v>
      </c>
      <c r="D526" t="b">
        <v>0</v>
      </c>
      <c r="E526">
        <v>110</v>
      </c>
      <c r="F526" s="4" t="s">
        <v>2456</v>
      </c>
      <c r="G526" s="5" t="str">
        <f>"INSERT INTO Prices VALUES('"&amp;A526&amp;"','"&amp;B526&amp;"','"&amp;C526&amp;"','"&amp;D526&amp;"','"&amp;E526&amp;"','"&amp;F526&amp;"');"</f>
        <v>INSERT INTO Prices VALUES('1169000','1239100','1140000','FALSE','110','prpt581');</v>
      </c>
    </row>
    <row r="527" spans="1:7" x14ac:dyDescent="0.2">
      <c r="A527">
        <v>1171000</v>
      </c>
      <c r="B527">
        <v>1077300</v>
      </c>
      <c r="C527">
        <v>1260400</v>
      </c>
      <c r="D527" t="b">
        <v>1</v>
      </c>
      <c r="E527">
        <v>760</v>
      </c>
      <c r="F527" s="4" t="s">
        <v>2372</v>
      </c>
      <c r="G527" s="5" t="str">
        <f>"INSERT INTO Prices VALUES('"&amp;A527&amp;"','"&amp;B527&amp;"','"&amp;C527&amp;"','"&amp;D527&amp;"','"&amp;E527&amp;"','"&amp;F527&amp;"');"</f>
        <v>INSERT INTO Prices VALUES('1171000','1077300','1260400','TRUE','760','prpt497');</v>
      </c>
    </row>
    <row r="528" spans="1:7" x14ac:dyDescent="0.2">
      <c r="A528">
        <v>1171000</v>
      </c>
      <c r="B528">
        <v>1206100</v>
      </c>
      <c r="C528">
        <v>1435300</v>
      </c>
      <c r="D528" t="b">
        <v>0</v>
      </c>
      <c r="E528">
        <v>720</v>
      </c>
      <c r="F528" s="4" t="s">
        <v>2483</v>
      </c>
      <c r="G528" s="5" t="str">
        <f>"INSERT INTO Prices VALUES('"&amp;A528&amp;"','"&amp;B528&amp;"','"&amp;C528&amp;"','"&amp;D528&amp;"','"&amp;E528&amp;"','"&amp;F528&amp;"');"</f>
        <v>INSERT INTO Prices VALUES('1171000','1206100','1435300','FALSE','720','prpt608');</v>
      </c>
    </row>
    <row r="529" spans="1:7" x14ac:dyDescent="0.2">
      <c r="A529">
        <v>1171000</v>
      </c>
      <c r="B529" t="s">
        <v>2919</v>
      </c>
      <c r="C529">
        <v>1221800</v>
      </c>
      <c r="D529" t="b">
        <v>0</v>
      </c>
      <c r="E529">
        <v>1590</v>
      </c>
      <c r="F529" s="4" t="s">
        <v>1910</v>
      </c>
      <c r="G529" s="5" t="str">
        <f>"INSERT INTO Prices VALUES('"&amp;A529&amp;"',"&amp;B529&amp;",'"&amp;C529&amp;"','"&amp;D529&amp;"','"&amp;E529&amp;"','"&amp;F529&amp;"');"</f>
        <v>INSERT INTO Prices VALUES('1171000',NULL,'1221800','FALSE','1590','prpt35');</v>
      </c>
    </row>
    <row r="530" spans="1:7" x14ac:dyDescent="0.2">
      <c r="A530">
        <v>1171000</v>
      </c>
      <c r="B530" t="s">
        <v>2919</v>
      </c>
      <c r="C530">
        <v>1361300</v>
      </c>
      <c r="D530" t="b">
        <v>0</v>
      </c>
      <c r="E530">
        <v>1630</v>
      </c>
      <c r="F530" s="4" t="s">
        <v>2144</v>
      </c>
      <c r="G530" s="5" t="str">
        <f>"INSERT INTO Prices VALUES('"&amp;A530&amp;"',"&amp;B530&amp;",'"&amp;C530&amp;"','"&amp;D530&amp;"','"&amp;E530&amp;"','"&amp;F530&amp;"');"</f>
        <v>INSERT INTO Prices VALUES('1171000',NULL,'1361300','FALSE','1630','prpt269');</v>
      </c>
    </row>
    <row r="531" spans="1:7" x14ac:dyDescent="0.2">
      <c r="A531">
        <v>1172000</v>
      </c>
      <c r="B531" t="s">
        <v>2919</v>
      </c>
      <c r="C531">
        <v>1153700</v>
      </c>
      <c r="D531" t="b">
        <v>0</v>
      </c>
      <c r="E531">
        <v>2650</v>
      </c>
      <c r="F531" s="4" t="s">
        <v>2107</v>
      </c>
      <c r="G531" s="5" t="str">
        <f>"INSERT INTO Prices VALUES('"&amp;A531&amp;"',"&amp;B531&amp;",'"&amp;C531&amp;"','"&amp;D531&amp;"','"&amp;E531&amp;"','"&amp;F531&amp;"');"</f>
        <v>INSERT INTO Prices VALUES('1172000',NULL,'1153700','FALSE','2650','prpt232');</v>
      </c>
    </row>
    <row r="532" spans="1:7" x14ac:dyDescent="0.2">
      <c r="A532">
        <v>1173000</v>
      </c>
      <c r="B532" t="s">
        <v>2919</v>
      </c>
      <c r="C532">
        <v>1154700</v>
      </c>
      <c r="D532" t="b">
        <v>1</v>
      </c>
      <c r="E532">
        <v>690.00000000000011</v>
      </c>
      <c r="F532" s="4" t="s">
        <v>2517</v>
      </c>
      <c r="G532" s="5" t="str">
        <f>"INSERT INTO Prices VALUES('"&amp;A532&amp;"',"&amp;B532&amp;",'"&amp;C532&amp;"','"&amp;D532&amp;"','"&amp;E532&amp;"','"&amp;F532&amp;"');"</f>
        <v>INSERT INTO Prices VALUES('1173000',NULL,'1154700','TRUE','690','prpt642');</v>
      </c>
    </row>
    <row r="533" spans="1:7" x14ac:dyDescent="0.2">
      <c r="A533">
        <v>1174000</v>
      </c>
      <c r="B533">
        <v>1138800</v>
      </c>
      <c r="C533">
        <v>1343800</v>
      </c>
      <c r="D533" t="b">
        <v>0</v>
      </c>
      <c r="E533">
        <v>940</v>
      </c>
      <c r="F533" s="4" t="s">
        <v>1999</v>
      </c>
      <c r="G533" s="5" t="str">
        <f>"INSERT INTO Prices VALUES('"&amp;A533&amp;"','"&amp;B533&amp;"','"&amp;C533&amp;"','"&amp;D533&amp;"','"&amp;E533&amp;"','"&amp;F533&amp;"');"</f>
        <v>INSERT INTO Prices VALUES('1174000','1138800','1343800','FALSE','940','prpt124');</v>
      </c>
    </row>
    <row r="534" spans="1:7" x14ac:dyDescent="0.2">
      <c r="A534">
        <v>1174000</v>
      </c>
      <c r="B534" t="s">
        <v>2919</v>
      </c>
      <c r="C534">
        <v>1133800</v>
      </c>
      <c r="D534" t="b">
        <v>1</v>
      </c>
      <c r="E534">
        <v>1700.0000000000002</v>
      </c>
      <c r="F534" s="4" t="s">
        <v>1954</v>
      </c>
      <c r="G534" s="5" t="str">
        <f>"INSERT INTO Prices VALUES('"&amp;A534&amp;"',"&amp;B534&amp;",'"&amp;C534&amp;"','"&amp;D534&amp;"','"&amp;E534&amp;"','"&amp;F534&amp;"');"</f>
        <v>INSERT INTO Prices VALUES('1174000',NULL,'1133800','TRUE','1700','prpt79');</v>
      </c>
    </row>
    <row r="535" spans="1:7" x14ac:dyDescent="0.2">
      <c r="A535">
        <v>1175000</v>
      </c>
      <c r="B535" t="s">
        <v>2919</v>
      </c>
      <c r="C535">
        <v>1251100</v>
      </c>
      <c r="D535" t="b">
        <v>0</v>
      </c>
      <c r="E535">
        <v>250</v>
      </c>
      <c r="F535" s="4" t="s">
        <v>2270</v>
      </c>
      <c r="G535" s="5" t="str">
        <f>"INSERT INTO Prices VALUES('"&amp;A535&amp;"',"&amp;B535&amp;",'"&amp;C535&amp;"','"&amp;D535&amp;"','"&amp;E535&amp;"','"&amp;F535&amp;"');"</f>
        <v>INSERT INTO Prices VALUES('1175000',NULL,'1251100','FALSE','250','prpt395');</v>
      </c>
    </row>
    <row r="536" spans="1:7" x14ac:dyDescent="0.2">
      <c r="A536">
        <v>1176000</v>
      </c>
      <c r="B536" t="s">
        <v>2919</v>
      </c>
      <c r="C536">
        <v>1520900</v>
      </c>
      <c r="D536" t="b">
        <v>0</v>
      </c>
      <c r="E536">
        <v>3500</v>
      </c>
      <c r="F536" s="4" t="s">
        <v>2599</v>
      </c>
      <c r="G536" s="5" t="str">
        <f>"INSERT INTO Prices VALUES('"&amp;A536&amp;"',"&amp;B536&amp;",'"&amp;C536&amp;"','"&amp;D536&amp;"','"&amp;E536&amp;"','"&amp;F536&amp;"');"</f>
        <v>INSERT INTO Prices VALUES('1176000',NULL,'1520900','FALSE','3500','prpt724');</v>
      </c>
    </row>
    <row r="537" spans="1:7" x14ac:dyDescent="0.2">
      <c r="A537">
        <v>1178000</v>
      </c>
      <c r="B537">
        <v>1284000</v>
      </c>
      <c r="C537">
        <v>1284000</v>
      </c>
      <c r="D537" t="b">
        <v>1</v>
      </c>
      <c r="E537">
        <v>390</v>
      </c>
      <c r="F537" s="4" t="s">
        <v>2478</v>
      </c>
      <c r="G537" s="5" t="str">
        <f>"INSERT INTO Prices VALUES('"&amp;A537&amp;"','"&amp;B537&amp;"','"&amp;C537&amp;"','"&amp;D537&amp;"','"&amp;E537&amp;"','"&amp;F537&amp;"');"</f>
        <v>INSERT INTO Prices VALUES('1178000','1284000','1284000','TRUE','390','prpt603');</v>
      </c>
    </row>
    <row r="538" spans="1:7" x14ac:dyDescent="0.2">
      <c r="A538">
        <v>1179000</v>
      </c>
      <c r="B538" t="s">
        <v>2919</v>
      </c>
      <c r="C538">
        <v>1487100</v>
      </c>
      <c r="D538" t="b">
        <v>1</v>
      </c>
      <c r="E538">
        <v>2230</v>
      </c>
      <c r="F538" s="4" t="s">
        <v>2428</v>
      </c>
      <c r="G538" s="5" t="str">
        <f>"INSERT INTO Prices VALUES('"&amp;A538&amp;"',"&amp;B538&amp;",'"&amp;C538&amp;"','"&amp;D538&amp;"','"&amp;E538&amp;"','"&amp;F538&amp;"');"</f>
        <v>INSERT INTO Prices VALUES('1179000',NULL,'1487100','TRUE','2230','prpt553');</v>
      </c>
    </row>
    <row r="539" spans="1:7" x14ac:dyDescent="0.2">
      <c r="A539">
        <v>1183000</v>
      </c>
      <c r="B539">
        <v>1254000</v>
      </c>
      <c r="C539">
        <v>1279100</v>
      </c>
      <c r="D539" t="b">
        <v>0</v>
      </c>
      <c r="E539">
        <v>2690</v>
      </c>
      <c r="F539" s="4" t="s">
        <v>2320</v>
      </c>
      <c r="G539" s="5" t="str">
        <f>"INSERT INTO Prices VALUES('"&amp;A539&amp;"','"&amp;B539&amp;"','"&amp;C539&amp;"','"&amp;D539&amp;"','"&amp;E539&amp;"','"&amp;F539&amp;"');"</f>
        <v>INSERT INTO Prices VALUES('1183000','1254000','1279100','FALSE','2690','prpt445');</v>
      </c>
    </row>
    <row r="540" spans="1:7" x14ac:dyDescent="0.2">
      <c r="A540">
        <v>1183000</v>
      </c>
      <c r="B540" t="s">
        <v>2919</v>
      </c>
      <c r="C540">
        <v>1331100.0000000002</v>
      </c>
      <c r="D540" t="b">
        <v>0</v>
      </c>
      <c r="E540">
        <v>800</v>
      </c>
      <c r="F540" s="4" t="s">
        <v>1978</v>
      </c>
      <c r="G540" s="5" t="str">
        <f>"INSERT INTO Prices VALUES('"&amp;A540&amp;"',"&amp;B540&amp;",'"&amp;C540&amp;"','"&amp;D540&amp;"','"&amp;E540&amp;"','"&amp;F540&amp;"');"</f>
        <v>INSERT INTO Prices VALUES('1183000',NULL,'1331100','FALSE','800','prpt103');</v>
      </c>
    </row>
    <row r="541" spans="1:7" x14ac:dyDescent="0.2">
      <c r="A541">
        <v>1185000</v>
      </c>
      <c r="B541" t="s">
        <v>2919</v>
      </c>
      <c r="C541">
        <v>1153900</v>
      </c>
      <c r="D541" t="b">
        <v>0</v>
      </c>
      <c r="E541">
        <v>2190</v>
      </c>
      <c r="F541" s="4" t="s">
        <v>2187</v>
      </c>
      <c r="G541" s="5" t="str">
        <f>"INSERT INTO Prices VALUES('"&amp;A541&amp;"',"&amp;B541&amp;",'"&amp;C541&amp;"','"&amp;D541&amp;"','"&amp;E541&amp;"','"&amp;F541&amp;"');"</f>
        <v>INSERT INTO Prices VALUES('1185000',NULL,'1153900','FALSE','2190','prpt312');</v>
      </c>
    </row>
    <row r="542" spans="1:7" x14ac:dyDescent="0.2">
      <c r="A542">
        <v>1188000</v>
      </c>
      <c r="B542" t="s">
        <v>2919</v>
      </c>
      <c r="C542">
        <v>1001300</v>
      </c>
      <c r="D542" t="b">
        <v>0</v>
      </c>
      <c r="E542">
        <v>100</v>
      </c>
      <c r="F542" s="4" t="s">
        <v>2038</v>
      </c>
      <c r="G542" s="5" t="str">
        <f>"INSERT INTO Prices VALUES('"&amp;A542&amp;"',"&amp;B542&amp;",'"&amp;C542&amp;"','"&amp;D542&amp;"','"&amp;E542&amp;"','"&amp;F542&amp;"');"</f>
        <v>INSERT INTO Prices VALUES('1188000',NULL,'1001300','FALSE','100','prpt163');</v>
      </c>
    </row>
    <row r="543" spans="1:7" x14ac:dyDescent="0.2">
      <c r="A543">
        <v>1188000</v>
      </c>
      <c r="B543" t="s">
        <v>2919</v>
      </c>
      <c r="C543">
        <v>1226400</v>
      </c>
      <c r="D543" t="b">
        <v>0</v>
      </c>
      <c r="E543">
        <v>490</v>
      </c>
      <c r="F543" s="4" t="s">
        <v>2153</v>
      </c>
      <c r="G543" s="5" t="str">
        <f>"INSERT INTO Prices VALUES('"&amp;A543&amp;"',"&amp;B543&amp;",'"&amp;C543&amp;"','"&amp;D543&amp;"','"&amp;E543&amp;"','"&amp;F543&amp;"');"</f>
        <v>INSERT INTO Prices VALUES('1188000',NULL,'1226400','FALSE','490','prpt278');</v>
      </c>
    </row>
    <row r="544" spans="1:7" x14ac:dyDescent="0.2">
      <c r="A544">
        <v>1189000</v>
      </c>
      <c r="B544">
        <v>1224700</v>
      </c>
      <c r="C544">
        <v>1396200</v>
      </c>
      <c r="D544" t="b">
        <v>1</v>
      </c>
      <c r="E544">
        <v>2090</v>
      </c>
      <c r="F544" s="4" t="s">
        <v>2331</v>
      </c>
      <c r="G544" s="5" t="str">
        <f>"INSERT INTO Prices VALUES('"&amp;A544&amp;"','"&amp;B544&amp;"','"&amp;C544&amp;"','"&amp;D544&amp;"','"&amp;E544&amp;"','"&amp;F544&amp;"');"</f>
        <v>INSERT INTO Prices VALUES('1189000','1224700','1396200','TRUE','2090','prpt456');</v>
      </c>
    </row>
    <row r="545" spans="1:7" x14ac:dyDescent="0.2">
      <c r="A545">
        <v>1193000</v>
      </c>
      <c r="B545" t="s">
        <v>2919</v>
      </c>
      <c r="C545">
        <v>1009300.0000000001</v>
      </c>
      <c r="D545" t="b">
        <v>1</v>
      </c>
      <c r="E545">
        <v>1920</v>
      </c>
      <c r="F545" s="4" t="s">
        <v>2502</v>
      </c>
      <c r="G545" s="5" t="str">
        <f>"INSERT INTO Prices VALUES('"&amp;A545&amp;"',"&amp;B545&amp;",'"&amp;C545&amp;"','"&amp;D545&amp;"','"&amp;E545&amp;"','"&amp;F545&amp;"');"</f>
        <v>INSERT INTO Prices VALUES('1193000',NULL,'1009300','TRUE','1920','prpt627');</v>
      </c>
    </row>
    <row r="546" spans="1:7" x14ac:dyDescent="0.2">
      <c r="A546">
        <v>1196000</v>
      </c>
      <c r="B546" t="s">
        <v>2919</v>
      </c>
      <c r="C546">
        <v>1394800</v>
      </c>
      <c r="D546" t="b">
        <v>0</v>
      </c>
      <c r="E546">
        <v>1670</v>
      </c>
      <c r="F546" s="4" t="s">
        <v>2237</v>
      </c>
      <c r="G546" s="5" t="str">
        <f>"INSERT INTO Prices VALUES('"&amp;A546&amp;"',"&amp;B546&amp;",'"&amp;C546&amp;"','"&amp;D546&amp;"','"&amp;E546&amp;"','"&amp;F546&amp;"');"</f>
        <v>INSERT INTO Prices VALUES('1196000',NULL,'1394800','FALSE','1670','prpt362');</v>
      </c>
    </row>
    <row r="547" spans="1:7" x14ac:dyDescent="0.2">
      <c r="A547">
        <v>1196000</v>
      </c>
      <c r="B547" t="s">
        <v>2919</v>
      </c>
      <c r="C547">
        <v>1355100</v>
      </c>
      <c r="D547" t="b">
        <v>1</v>
      </c>
      <c r="E547">
        <v>2980</v>
      </c>
      <c r="F547" s="4" t="s">
        <v>2276</v>
      </c>
      <c r="G547" s="5" t="str">
        <f>"INSERT INTO Prices VALUES('"&amp;A547&amp;"',"&amp;B547&amp;",'"&amp;C547&amp;"','"&amp;D547&amp;"','"&amp;E547&amp;"','"&amp;F547&amp;"');"</f>
        <v>INSERT INTO Prices VALUES('1196000',NULL,'1355100','TRUE','2980','prpt401');</v>
      </c>
    </row>
    <row r="548" spans="1:7" x14ac:dyDescent="0.2">
      <c r="A548">
        <v>1196000</v>
      </c>
      <c r="B548" t="s">
        <v>2919</v>
      </c>
      <c r="C548">
        <v>1390400</v>
      </c>
      <c r="D548" t="b">
        <v>0</v>
      </c>
      <c r="E548">
        <v>2500</v>
      </c>
      <c r="F548" s="4" t="s">
        <v>2540</v>
      </c>
      <c r="G548" s="5" t="str">
        <f>"INSERT INTO Prices VALUES('"&amp;A548&amp;"',"&amp;B548&amp;",'"&amp;C548&amp;"','"&amp;D548&amp;"','"&amp;E548&amp;"','"&amp;F548&amp;"');"</f>
        <v>INSERT INTO Prices VALUES('1196000',NULL,'1390400','FALSE','2500','prpt665');</v>
      </c>
    </row>
    <row r="549" spans="1:7" x14ac:dyDescent="0.2">
      <c r="A549">
        <v>1199000</v>
      </c>
      <c r="B549">
        <v>1282900</v>
      </c>
      <c r="C549">
        <v>1308600.0000000002</v>
      </c>
      <c r="D549" t="b">
        <v>1</v>
      </c>
      <c r="E549">
        <v>2490</v>
      </c>
      <c r="F549" s="4" t="s">
        <v>2470</v>
      </c>
      <c r="G549" s="5" t="str">
        <f>"INSERT INTO Prices VALUES('"&amp;A549&amp;"','"&amp;B549&amp;"','"&amp;C549&amp;"','"&amp;D549&amp;"','"&amp;E549&amp;"','"&amp;F549&amp;"');"</f>
        <v>INSERT INTO Prices VALUES('1199000','1282900','1308600','TRUE','2490','prpt595');</v>
      </c>
    </row>
    <row r="550" spans="1:7" x14ac:dyDescent="0.2">
      <c r="A550">
        <v>1199000</v>
      </c>
      <c r="B550" t="s">
        <v>2919</v>
      </c>
      <c r="C550">
        <v>1154800</v>
      </c>
      <c r="D550" t="b">
        <v>1</v>
      </c>
      <c r="E550">
        <v>230</v>
      </c>
      <c r="F550" s="4" t="s">
        <v>2243</v>
      </c>
      <c r="G550" s="5" t="str">
        <f>"INSERT INTO Prices VALUES('"&amp;A550&amp;"',"&amp;B550&amp;",'"&amp;C550&amp;"','"&amp;D550&amp;"','"&amp;E550&amp;"','"&amp;F550&amp;"');"</f>
        <v>INSERT INTO Prices VALUES('1199000',NULL,'1154800','TRUE','230','prpt368');</v>
      </c>
    </row>
    <row r="551" spans="1:7" x14ac:dyDescent="0.2">
      <c r="A551">
        <v>1199000</v>
      </c>
      <c r="B551" t="s">
        <v>2919</v>
      </c>
      <c r="C551">
        <v>1460000</v>
      </c>
      <c r="D551" t="b">
        <v>0</v>
      </c>
      <c r="E551">
        <v>3500</v>
      </c>
      <c r="F551" s="4" t="s">
        <v>2554</v>
      </c>
      <c r="G551" s="5" t="str">
        <f>"INSERT INTO Prices VALUES('"&amp;A551&amp;"',"&amp;B551&amp;",'"&amp;C551&amp;"','"&amp;D551&amp;"','"&amp;E551&amp;"','"&amp;F551&amp;"');"</f>
        <v>INSERT INTO Prices VALUES('1199000',NULL,'1460000','FALSE','3500','prpt679');</v>
      </c>
    </row>
    <row r="552" spans="1:7" x14ac:dyDescent="0.2">
      <c r="A552">
        <v>1203000</v>
      </c>
      <c r="B552">
        <v>1082700</v>
      </c>
      <c r="C552">
        <v>1061000</v>
      </c>
      <c r="D552" t="b">
        <v>1</v>
      </c>
      <c r="E552">
        <v>1800</v>
      </c>
      <c r="F552" s="4" t="s">
        <v>2480</v>
      </c>
      <c r="G552" s="5" t="str">
        <f>"INSERT INTO Prices VALUES('"&amp;A552&amp;"','"&amp;B552&amp;"','"&amp;C552&amp;"','"&amp;D552&amp;"','"&amp;E552&amp;"','"&amp;F552&amp;"');"</f>
        <v>INSERT INTO Prices VALUES('1203000','1082700','1061000','TRUE','1800','prpt605');</v>
      </c>
    </row>
    <row r="553" spans="1:7" x14ac:dyDescent="0.2">
      <c r="A553">
        <v>1203000</v>
      </c>
      <c r="B553" t="s">
        <v>2919</v>
      </c>
      <c r="C553">
        <v>1490600</v>
      </c>
      <c r="D553" t="b">
        <v>1</v>
      </c>
      <c r="E553">
        <v>2530</v>
      </c>
      <c r="F553" s="4" t="s">
        <v>2257</v>
      </c>
      <c r="G553" s="5" t="str">
        <f>"INSERT INTO Prices VALUES('"&amp;A553&amp;"',"&amp;B553&amp;",'"&amp;C553&amp;"','"&amp;D553&amp;"','"&amp;E553&amp;"','"&amp;F553&amp;"');"</f>
        <v>INSERT INTO Prices VALUES('1203000',NULL,'1490600','TRUE','2530','prpt382');</v>
      </c>
    </row>
    <row r="554" spans="1:7" x14ac:dyDescent="0.2">
      <c r="A554">
        <v>1205000</v>
      </c>
      <c r="B554">
        <v>1265300</v>
      </c>
      <c r="C554">
        <v>1543700</v>
      </c>
      <c r="D554" t="b">
        <v>1</v>
      </c>
      <c r="E554">
        <v>3090</v>
      </c>
      <c r="F554" s="4" t="s">
        <v>1887</v>
      </c>
      <c r="G554" s="5" t="str">
        <f>"INSERT INTO Prices VALUES('"&amp;A554&amp;"','"&amp;B554&amp;"','"&amp;C554&amp;"','"&amp;D554&amp;"','"&amp;E554&amp;"','"&amp;F554&amp;"');"</f>
        <v>INSERT INTO Prices VALUES('1205000','1265300','1543700','TRUE','3090','prpt12');</v>
      </c>
    </row>
    <row r="555" spans="1:7" x14ac:dyDescent="0.2">
      <c r="A555">
        <v>1205000</v>
      </c>
      <c r="B555" t="s">
        <v>2919</v>
      </c>
      <c r="C555">
        <v>1142800</v>
      </c>
      <c r="D555" t="b">
        <v>0</v>
      </c>
      <c r="E555">
        <v>2630</v>
      </c>
      <c r="F555" s="4" t="s">
        <v>2192</v>
      </c>
      <c r="G555" s="5" t="str">
        <f>"INSERT INTO Prices VALUES('"&amp;A555&amp;"',"&amp;B555&amp;",'"&amp;C555&amp;"','"&amp;D555&amp;"','"&amp;E555&amp;"','"&amp;F555&amp;"');"</f>
        <v>INSERT INTO Prices VALUES('1205000',NULL,'1142800','FALSE','2630','prpt317');</v>
      </c>
    </row>
    <row r="556" spans="1:7" x14ac:dyDescent="0.2">
      <c r="A556">
        <v>1208000</v>
      </c>
      <c r="B556">
        <v>1051000</v>
      </c>
      <c r="C556">
        <v>1030000</v>
      </c>
      <c r="D556" t="b">
        <v>0</v>
      </c>
      <c r="E556">
        <v>2470</v>
      </c>
      <c r="F556" s="4" t="s">
        <v>1885</v>
      </c>
      <c r="G556" s="5" t="str">
        <f>"INSERT INTO Prices VALUES('"&amp;A556&amp;"','"&amp;B556&amp;"','"&amp;C556&amp;"','"&amp;D556&amp;"','"&amp;E556&amp;"','"&amp;F556&amp;"');"</f>
        <v>INSERT INTO Prices VALUES('1208000','1051000','1030000','FALSE','2470','prpt10');</v>
      </c>
    </row>
    <row r="557" spans="1:7" x14ac:dyDescent="0.2">
      <c r="A557">
        <v>1208000</v>
      </c>
      <c r="B557" t="s">
        <v>2919</v>
      </c>
      <c r="C557">
        <v>1219900</v>
      </c>
      <c r="D557" t="b">
        <v>1</v>
      </c>
      <c r="E557">
        <v>2440</v>
      </c>
      <c r="F557" s="4" t="s">
        <v>2542</v>
      </c>
      <c r="G557" s="5" t="str">
        <f t="shared" ref="G557:G571" si="21">"INSERT INTO Prices VALUES('"&amp;A557&amp;"',"&amp;B557&amp;",'"&amp;C557&amp;"','"&amp;D557&amp;"','"&amp;E557&amp;"','"&amp;F557&amp;"');"</f>
        <v>INSERT INTO Prices VALUES('1208000',NULL,'1219900','TRUE','2440','prpt667');</v>
      </c>
    </row>
    <row r="558" spans="1:7" x14ac:dyDescent="0.2">
      <c r="A558">
        <v>1209000</v>
      </c>
      <c r="B558" t="s">
        <v>2919</v>
      </c>
      <c r="C558">
        <v>1175100</v>
      </c>
      <c r="D558" t="b">
        <v>0</v>
      </c>
      <c r="E558">
        <v>940</v>
      </c>
      <c r="F558" s="4" t="s">
        <v>2138</v>
      </c>
      <c r="G558" s="5" t="str">
        <f t="shared" si="21"/>
        <v>INSERT INTO Prices VALUES('1209000',NULL,'1175100','FALSE','940','prpt263');</v>
      </c>
    </row>
    <row r="559" spans="1:7" x14ac:dyDescent="0.2">
      <c r="A559">
        <v>1209000</v>
      </c>
      <c r="B559" t="s">
        <v>2919</v>
      </c>
      <c r="C559">
        <v>1485300</v>
      </c>
      <c r="D559" t="b">
        <v>1</v>
      </c>
      <c r="E559">
        <v>2080</v>
      </c>
      <c r="F559" s="4" t="s">
        <v>2581</v>
      </c>
      <c r="G559" s="5" t="str">
        <f t="shared" si="21"/>
        <v>INSERT INTO Prices VALUES('1209000',NULL,'1485300','TRUE','2080','prpt706');</v>
      </c>
    </row>
    <row r="560" spans="1:7" x14ac:dyDescent="0.2">
      <c r="A560">
        <v>1212000</v>
      </c>
      <c r="B560" t="s">
        <v>2919</v>
      </c>
      <c r="C560">
        <v>1381699.9999999998</v>
      </c>
      <c r="D560" t="b">
        <v>1</v>
      </c>
      <c r="E560">
        <v>2210</v>
      </c>
      <c r="F560" s="4" t="s">
        <v>2122</v>
      </c>
      <c r="G560" s="5" t="str">
        <f t="shared" si="21"/>
        <v>INSERT INTO Prices VALUES('1212000',NULL,'1381700','TRUE','2210','prpt247');</v>
      </c>
    </row>
    <row r="561" spans="1:7" x14ac:dyDescent="0.2">
      <c r="A561">
        <v>1213000</v>
      </c>
      <c r="B561" t="s">
        <v>2919</v>
      </c>
      <c r="C561">
        <v>1286699.9999999998</v>
      </c>
      <c r="D561" t="b">
        <v>0</v>
      </c>
      <c r="E561">
        <v>390</v>
      </c>
      <c r="F561" s="4" t="s">
        <v>2595</v>
      </c>
      <c r="G561" s="5" t="str">
        <f t="shared" si="21"/>
        <v>INSERT INTO Prices VALUES('1213000',NULL,'1286700','FALSE','390','prpt720');</v>
      </c>
    </row>
    <row r="562" spans="1:7" x14ac:dyDescent="0.2">
      <c r="A562">
        <v>1215000</v>
      </c>
      <c r="B562" t="s">
        <v>2919</v>
      </c>
      <c r="C562">
        <v>1256300</v>
      </c>
      <c r="D562" t="b">
        <v>0</v>
      </c>
      <c r="E562">
        <v>2760.0000000000005</v>
      </c>
      <c r="F562" s="4" t="s">
        <v>2215</v>
      </c>
      <c r="G562" s="5" t="str">
        <f t="shared" si="21"/>
        <v>INSERT INTO Prices VALUES('1215000',NULL,'1256300','FALSE','2760','prpt340');</v>
      </c>
    </row>
    <row r="563" spans="1:7" x14ac:dyDescent="0.2">
      <c r="A563">
        <v>1216000</v>
      </c>
      <c r="B563" t="s">
        <v>2919</v>
      </c>
      <c r="C563">
        <v>1312100</v>
      </c>
      <c r="D563" t="b">
        <v>0</v>
      </c>
      <c r="E563">
        <v>2360</v>
      </c>
      <c r="F563" s="4" t="s">
        <v>2578</v>
      </c>
      <c r="G563" s="5" t="str">
        <f t="shared" si="21"/>
        <v>INSERT INTO Prices VALUES('1216000',NULL,'1312100','FALSE','2360','prpt703');</v>
      </c>
    </row>
    <row r="564" spans="1:7" x14ac:dyDescent="0.2">
      <c r="A564">
        <v>1217000</v>
      </c>
      <c r="B564" t="s">
        <v>2919</v>
      </c>
      <c r="C564">
        <v>1185000</v>
      </c>
      <c r="D564" t="b">
        <v>0</v>
      </c>
      <c r="E564">
        <v>2960</v>
      </c>
      <c r="F564" s="4" t="s">
        <v>2067</v>
      </c>
      <c r="G564" s="5" t="str">
        <f t="shared" si="21"/>
        <v>INSERT INTO Prices VALUES('1217000',NULL,'1185000','FALSE','2960','prpt192');</v>
      </c>
    </row>
    <row r="565" spans="1:7" x14ac:dyDescent="0.2">
      <c r="A565">
        <v>1217000</v>
      </c>
      <c r="B565" t="s">
        <v>2919</v>
      </c>
      <c r="C565">
        <v>1321399.9999999998</v>
      </c>
      <c r="D565" t="b">
        <v>1</v>
      </c>
      <c r="E565">
        <v>530</v>
      </c>
      <c r="F565" s="4" t="s">
        <v>2075</v>
      </c>
      <c r="G565" s="5" t="str">
        <f t="shared" si="21"/>
        <v>INSERT INTO Prices VALUES('1217000',NULL,'1321400','TRUE','530','prpt200');</v>
      </c>
    </row>
    <row r="566" spans="1:7" x14ac:dyDescent="0.2">
      <c r="A566">
        <v>1217000</v>
      </c>
      <c r="B566" t="s">
        <v>2919</v>
      </c>
      <c r="C566">
        <v>1416500</v>
      </c>
      <c r="D566" t="b">
        <v>0</v>
      </c>
      <c r="E566">
        <v>1560</v>
      </c>
      <c r="F566" s="4" t="s">
        <v>2313</v>
      </c>
      <c r="G566" s="5" t="str">
        <f t="shared" si="21"/>
        <v>INSERT INTO Prices VALUES('1217000',NULL,'1416500','FALSE','1560','prpt438');</v>
      </c>
    </row>
    <row r="567" spans="1:7" x14ac:dyDescent="0.2">
      <c r="A567">
        <v>1219000</v>
      </c>
      <c r="B567" t="s">
        <v>2919</v>
      </c>
      <c r="C567">
        <v>1291000</v>
      </c>
      <c r="D567" t="b">
        <v>0</v>
      </c>
      <c r="E567">
        <v>2580</v>
      </c>
      <c r="F567" s="4" t="s">
        <v>2509</v>
      </c>
      <c r="G567" s="5" t="str">
        <f t="shared" si="21"/>
        <v>INSERT INTO Prices VALUES('1219000',NULL,'1291000','FALSE','2580','prpt634');</v>
      </c>
    </row>
    <row r="568" spans="1:7" x14ac:dyDescent="0.2">
      <c r="A568">
        <v>1220000</v>
      </c>
      <c r="B568" t="s">
        <v>2919</v>
      </c>
      <c r="C568">
        <v>1130300</v>
      </c>
      <c r="D568" t="b">
        <v>0</v>
      </c>
      <c r="E568">
        <v>900</v>
      </c>
      <c r="F568" s="4" t="s">
        <v>1933</v>
      </c>
      <c r="G568" s="5" t="str">
        <f t="shared" si="21"/>
        <v>INSERT INTO Prices VALUES('1220000',NULL,'1130300','FALSE','900','prpt58');</v>
      </c>
    </row>
    <row r="569" spans="1:7" x14ac:dyDescent="0.2">
      <c r="A569">
        <v>1220000</v>
      </c>
      <c r="B569" t="s">
        <v>2919</v>
      </c>
      <c r="C569">
        <v>1317600</v>
      </c>
      <c r="D569" t="b">
        <v>0</v>
      </c>
      <c r="E569">
        <v>2110</v>
      </c>
      <c r="F569" s="4" t="s">
        <v>2072</v>
      </c>
      <c r="G569" s="5" t="str">
        <f t="shared" si="21"/>
        <v>INSERT INTO Prices VALUES('1220000',NULL,'1317600','FALSE','2110','prpt197');</v>
      </c>
    </row>
    <row r="570" spans="1:7" x14ac:dyDescent="0.2">
      <c r="A570">
        <v>1225000</v>
      </c>
      <c r="B570" t="s">
        <v>2919</v>
      </c>
      <c r="C570">
        <v>1477800</v>
      </c>
      <c r="D570" t="b">
        <v>0</v>
      </c>
      <c r="E570">
        <v>1480</v>
      </c>
      <c r="F570" s="4" t="s">
        <v>2505</v>
      </c>
      <c r="G570" s="5" t="str">
        <f t="shared" si="21"/>
        <v>INSERT INTO Prices VALUES('1225000',NULL,'1477800','FALSE','1480','prpt630');</v>
      </c>
    </row>
    <row r="571" spans="1:7" x14ac:dyDescent="0.2">
      <c r="A571">
        <v>1226000</v>
      </c>
      <c r="B571" t="s">
        <v>2919</v>
      </c>
      <c r="C571">
        <v>1364500</v>
      </c>
      <c r="D571" t="b">
        <v>0</v>
      </c>
      <c r="E571">
        <v>3140</v>
      </c>
      <c r="F571" s="4" t="s">
        <v>2250</v>
      </c>
      <c r="G571" s="5" t="str">
        <f t="shared" si="21"/>
        <v>INSERT INTO Prices VALUES('1226000',NULL,'1364500','FALSE','3140','prpt375');</v>
      </c>
    </row>
    <row r="572" spans="1:7" x14ac:dyDescent="0.2">
      <c r="A572">
        <v>1227000</v>
      </c>
      <c r="B572">
        <v>1276100</v>
      </c>
      <c r="C572">
        <v>1454800</v>
      </c>
      <c r="D572" t="b">
        <v>0</v>
      </c>
      <c r="E572">
        <v>290</v>
      </c>
      <c r="F572" s="4" t="s">
        <v>2010</v>
      </c>
      <c r="G572" s="5" t="str">
        <f>"INSERT INTO Prices VALUES('"&amp;A572&amp;"','"&amp;B572&amp;"','"&amp;C572&amp;"','"&amp;D572&amp;"','"&amp;E572&amp;"','"&amp;F572&amp;"');"</f>
        <v>INSERT INTO Prices VALUES('1227000','1276100','1454800','FALSE','290','prpt135');</v>
      </c>
    </row>
    <row r="573" spans="1:7" x14ac:dyDescent="0.2">
      <c r="A573">
        <v>1232000</v>
      </c>
      <c r="B573" t="s">
        <v>2919</v>
      </c>
      <c r="C573">
        <v>1504300</v>
      </c>
      <c r="D573" t="b">
        <v>0</v>
      </c>
      <c r="E573">
        <v>150</v>
      </c>
      <c r="F573" s="4" t="s">
        <v>2055</v>
      </c>
      <c r="G573" s="5" t="str">
        <f>"INSERT INTO Prices VALUES('"&amp;A573&amp;"',"&amp;B573&amp;",'"&amp;C573&amp;"','"&amp;D573&amp;"','"&amp;E573&amp;"','"&amp;F573&amp;"');"</f>
        <v>INSERT INTO Prices VALUES('1232000',NULL,'1504300','FALSE','150','prpt180');</v>
      </c>
    </row>
    <row r="574" spans="1:7" x14ac:dyDescent="0.2">
      <c r="A574">
        <v>1232000</v>
      </c>
      <c r="B574" t="s">
        <v>2919</v>
      </c>
      <c r="C574">
        <v>1527900</v>
      </c>
      <c r="D574" t="b">
        <v>0</v>
      </c>
      <c r="E574">
        <v>3210</v>
      </c>
      <c r="F574" s="4" t="s">
        <v>2061</v>
      </c>
      <c r="G574" s="5" t="str">
        <f>"INSERT INTO Prices VALUES('"&amp;A574&amp;"',"&amp;B574&amp;",'"&amp;C574&amp;"','"&amp;D574&amp;"','"&amp;E574&amp;"','"&amp;F574&amp;"');"</f>
        <v>INSERT INTO Prices VALUES('1232000',NULL,'1527900','FALSE','3210','prpt186');</v>
      </c>
    </row>
    <row r="575" spans="1:7" x14ac:dyDescent="0.2">
      <c r="A575">
        <v>1232000</v>
      </c>
      <c r="B575" t="s">
        <v>2919</v>
      </c>
      <c r="C575">
        <v>1554000</v>
      </c>
      <c r="D575" t="b">
        <v>1</v>
      </c>
      <c r="E575">
        <v>1090</v>
      </c>
      <c r="F575" s="4" t="s">
        <v>2536</v>
      </c>
      <c r="G575" s="5" t="str">
        <f>"INSERT INTO Prices VALUES('"&amp;A575&amp;"',"&amp;B575&amp;",'"&amp;C575&amp;"','"&amp;D575&amp;"','"&amp;E575&amp;"','"&amp;F575&amp;"');"</f>
        <v>INSERT INTO Prices VALUES('1232000',NULL,'1554000','TRUE','1090','prpt661');</v>
      </c>
    </row>
    <row r="576" spans="1:7" x14ac:dyDescent="0.2">
      <c r="A576">
        <v>1234000</v>
      </c>
      <c r="B576">
        <v>1110600</v>
      </c>
      <c r="C576">
        <v>1221700</v>
      </c>
      <c r="D576" t="b">
        <v>0</v>
      </c>
      <c r="E576">
        <v>1830</v>
      </c>
      <c r="F576" s="4" t="s">
        <v>1886</v>
      </c>
      <c r="G576" s="5" t="str">
        <f>"INSERT INTO Prices VALUES('"&amp;A576&amp;"','"&amp;B576&amp;"','"&amp;C576&amp;"','"&amp;D576&amp;"','"&amp;E576&amp;"','"&amp;F576&amp;"');"</f>
        <v>INSERT INTO Prices VALUES('1234000','1110600','1221700','FALSE','1830','prpt11');</v>
      </c>
    </row>
    <row r="577" spans="1:7" x14ac:dyDescent="0.2">
      <c r="A577">
        <v>1237000</v>
      </c>
      <c r="B577" t="s">
        <v>2919</v>
      </c>
      <c r="C577">
        <v>1692900</v>
      </c>
      <c r="D577" t="b">
        <v>0</v>
      </c>
      <c r="E577">
        <v>850.00000000000011</v>
      </c>
      <c r="F577" s="4" t="s">
        <v>1938</v>
      </c>
      <c r="G577" s="5" t="str">
        <f>"INSERT INTO Prices VALUES('"&amp;A577&amp;"',"&amp;B577&amp;",'"&amp;C577&amp;"','"&amp;D577&amp;"','"&amp;E577&amp;"','"&amp;F577&amp;"');"</f>
        <v>INSERT INTO Prices VALUES('1237000',NULL,'1692900','FALSE','850','prpt63');</v>
      </c>
    </row>
    <row r="578" spans="1:7" x14ac:dyDescent="0.2">
      <c r="A578">
        <v>1237000</v>
      </c>
      <c r="B578" t="s">
        <v>2919</v>
      </c>
      <c r="C578">
        <v>1549300</v>
      </c>
      <c r="D578" t="b">
        <v>0</v>
      </c>
      <c r="E578">
        <v>770</v>
      </c>
      <c r="F578" s="4" t="s">
        <v>2112</v>
      </c>
      <c r="G578" s="5" t="str">
        <f>"INSERT INTO Prices VALUES('"&amp;A578&amp;"',"&amp;B578&amp;",'"&amp;C578&amp;"','"&amp;D578&amp;"','"&amp;E578&amp;"','"&amp;F578&amp;"');"</f>
        <v>INSERT INTO Prices VALUES('1237000',NULL,'1549300','FALSE','770','prpt237');</v>
      </c>
    </row>
    <row r="579" spans="1:7" x14ac:dyDescent="0.2">
      <c r="A579">
        <v>1238000</v>
      </c>
      <c r="B579">
        <v>1250400</v>
      </c>
      <c r="C579">
        <v>1137900</v>
      </c>
      <c r="D579" t="b">
        <v>0</v>
      </c>
      <c r="E579">
        <v>1590</v>
      </c>
      <c r="F579" s="4" t="s">
        <v>1880</v>
      </c>
      <c r="G579" s="5" t="str">
        <f>"INSERT INTO Prices VALUES('"&amp;A579&amp;"','"&amp;B579&amp;"','"&amp;C579&amp;"','"&amp;D579&amp;"','"&amp;E579&amp;"','"&amp;F579&amp;"');"</f>
        <v>INSERT INTO Prices VALUES('1238000','1250400','1137900','FALSE','1590','prpt5');</v>
      </c>
    </row>
    <row r="580" spans="1:7" x14ac:dyDescent="0.2">
      <c r="A580">
        <v>1238000</v>
      </c>
      <c r="B580" t="s">
        <v>2919</v>
      </c>
      <c r="C580">
        <v>1201100</v>
      </c>
      <c r="D580" t="b">
        <v>1</v>
      </c>
      <c r="E580">
        <v>2039.9999999999998</v>
      </c>
      <c r="F580" s="4" t="s">
        <v>2110</v>
      </c>
      <c r="G580" s="5" t="str">
        <f t="shared" ref="G580:G590" si="22">"INSERT INTO Prices VALUES('"&amp;A580&amp;"',"&amp;B580&amp;",'"&amp;C580&amp;"','"&amp;D580&amp;"','"&amp;E580&amp;"','"&amp;F580&amp;"');"</f>
        <v>INSERT INTO Prices VALUES('1238000',NULL,'1201100','TRUE','2040','prpt235');</v>
      </c>
    </row>
    <row r="581" spans="1:7" x14ac:dyDescent="0.2">
      <c r="A581">
        <v>1241000</v>
      </c>
      <c r="B581" t="s">
        <v>2919</v>
      </c>
      <c r="C581">
        <v>1317900</v>
      </c>
      <c r="D581" t="b">
        <v>0</v>
      </c>
      <c r="E581">
        <v>2240</v>
      </c>
      <c r="F581" s="4" t="s">
        <v>2290</v>
      </c>
      <c r="G581" s="5" t="str">
        <f t="shared" si="22"/>
        <v>INSERT INTO Prices VALUES('1241000',NULL,'1317900','FALSE','2240','prpt415');</v>
      </c>
    </row>
    <row r="582" spans="1:7" x14ac:dyDescent="0.2">
      <c r="A582">
        <v>1242000</v>
      </c>
      <c r="B582" t="s">
        <v>2919</v>
      </c>
      <c r="C582">
        <v>1571800</v>
      </c>
      <c r="D582" t="b">
        <v>0</v>
      </c>
      <c r="E582">
        <v>2200</v>
      </c>
      <c r="F582" s="4" t="s">
        <v>2088</v>
      </c>
      <c r="G582" s="5" t="str">
        <f t="shared" si="22"/>
        <v>INSERT INTO Prices VALUES('1242000',NULL,'1571800','FALSE','2200','prpt213');</v>
      </c>
    </row>
    <row r="583" spans="1:7" x14ac:dyDescent="0.2">
      <c r="A583">
        <v>1243000</v>
      </c>
      <c r="B583" t="s">
        <v>2919</v>
      </c>
      <c r="C583">
        <v>1193600</v>
      </c>
      <c r="D583" t="b">
        <v>0</v>
      </c>
      <c r="E583">
        <v>950</v>
      </c>
      <c r="F583" s="4" t="s">
        <v>2587</v>
      </c>
      <c r="G583" s="5" t="str">
        <f t="shared" si="22"/>
        <v>INSERT INTO Prices VALUES('1243000',NULL,'1193600','FALSE','950','prpt712');</v>
      </c>
    </row>
    <row r="584" spans="1:7" x14ac:dyDescent="0.2">
      <c r="A584">
        <v>1245000</v>
      </c>
      <c r="B584" t="s">
        <v>2919</v>
      </c>
      <c r="C584">
        <v>1324700</v>
      </c>
      <c r="D584" t="b">
        <v>0</v>
      </c>
      <c r="E584">
        <v>2780.0000000000005</v>
      </c>
      <c r="F584" s="4" t="s">
        <v>1899</v>
      </c>
      <c r="G584" s="5" t="str">
        <f t="shared" si="22"/>
        <v>INSERT INTO Prices VALUES('1245000',NULL,'1324700','FALSE','2780','prpt24');</v>
      </c>
    </row>
    <row r="585" spans="1:7" x14ac:dyDescent="0.2">
      <c r="A585">
        <v>1247000</v>
      </c>
      <c r="B585" t="s">
        <v>2919</v>
      </c>
      <c r="C585">
        <v>1410600</v>
      </c>
      <c r="D585" t="b">
        <v>0</v>
      </c>
      <c r="E585">
        <v>3530</v>
      </c>
      <c r="F585" s="4" t="s">
        <v>2295</v>
      </c>
      <c r="G585" s="5" t="str">
        <f t="shared" si="22"/>
        <v>INSERT INTO Prices VALUES('1247000',NULL,'1410600','FALSE','3530','prpt420');</v>
      </c>
    </row>
    <row r="586" spans="1:7" x14ac:dyDescent="0.2">
      <c r="A586">
        <v>1249000</v>
      </c>
      <c r="B586" t="s">
        <v>2919</v>
      </c>
      <c r="C586">
        <v>1579199.9999999998</v>
      </c>
      <c r="D586" t="b">
        <v>0</v>
      </c>
      <c r="E586">
        <v>3950</v>
      </c>
      <c r="F586" s="4" t="s">
        <v>2073</v>
      </c>
      <c r="G586" s="5" t="str">
        <f t="shared" si="22"/>
        <v>INSERT INTO Prices VALUES('1249000',NULL,'1579200','FALSE','3950','prpt198');</v>
      </c>
    </row>
    <row r="587" spans="1:7" x14ac:dyDescent="0.2">
      <c r="A587">
        <v>1250000</v>
      </c>
      <c r="B587" t="s">
        <v>2919</v>
      </c>
      <c r="C587">
        <v>1103400</v>
      </c>
      <c r="D587" t="b">
        <v>0</v>
      </c>
      <c r="E587">
        <v>1210</v>
      </c>
      <c r="F587" s="4" t="s">
        <v>2571</v>
      </c>
      <c r="G587" s="5" t="str">
        <f t="shared" si="22"/>
        <v>INSERT INTO Prices VALUES('1250000',NULL,'1103400','FALSE','1210','prpt696');</v>
      </c>
    </row>
    <row r="588" spans="1:7" x14ac:dyDescent="0.2">
      <c r="A588">
        <v>1252000</v>
      </c>
      <c r="B588" t="s">
        <v>2919</v>
      </c>
      <c r="C588">
        <v>1184900</v>
      </c>
      <c r="D588" t="b">
        <v>0</v>
      </c>
      <c r="E588">
        <v>2490</v>
      </c>
      <c r="F588" s="4" t="s">
        <v>2495</v>
      </c>
      <c r="G588" s="5" t="str">
        <f t="shared" si="22"/>
        <v>INSERT INTO Prices VALUES('1252000',NULL,'1184900','FALSE','2490','prpt620');</v>
      </c>
    </row>
    <row r="589" spans="1:7" x14ac:dyDescent="0.2">
      <c r="A589">
        <v>1253000</v>
      </c>
      <c r="B589" t="s">
        <v>2919</v>
      </c>
      <c r="C589">
        <v>1455500</v>
      </c>
      <c r="D589" t="b">
        <v>0</v>
      </c>
      <c r="E589">
        <v>1750</v>
      </c>
      <c r="F589" s="4" t="s">
        <v>2574</v>
      </c>
      <c r="G589" s="5" t="str">
        <f t="shared" si="22"/>
        <v>INSERT INTO Prices VALUES('1253000',NULL,'1455500','FALSE','1750','prpt699');</v>
      </c>
    </row>
    <row r="590" spans="1:7" x14ac:dyDescent="0.2">
      <c r="A590">
        <v>1256000</v>
      </c>
      <c r="B590" t="s">
        <v>2919</v>
      </c>
      <c r="C590">
        <v>1464500</v>
      </c>
      <c r="D590" t="b">
        <v>0</v>
      </c>
      <c r="E590">
        <v>2640</v>
      </c>
      <c r="F590" s="4" t="s">
        <v>2176</v>
      </c>
      <c r="G590" s="5" t="str">
        <f t="shared" si="22"/>
        <v>INSERT INTO Prices VALUES('1256000',NULL,'1464500','FALSE','2640','prpt301');</v>
      </c>
    </row>
    <row r="591" spans="1:7" x14ac:dyDescent="0.2">
      <c r="A591">
        <v>1257000</v>
      </c>
      <c r="B591">
        <v>1257000</v>
      </c>
      <c r="C591">
        <v>1470700</v>
      </c>
      <c r="D591" t="b">
        <v>1</v>
      </c>
      <c r="E591">
        <v>2060</v>
      </c>
      <c r="F591" s="4" t="s">
        <v>2401</v>
      </c>
      <c r="G591" s="5" t="str">
        <f>"INSERT INTO Prices VALUES('"&amp;A591&amp;"','"&amp;B591&amp;"','"&amp;C591&amp;"','"&amp;D591&amp;"','"&amp;E591&amp;"','"&amp;F591&amp;"');"</f>
        <v>INSERT INTO Prices VALUES('1257000','1257000','1470700','TRUE','2060','prpt526');</v>
      </c>
    </row>
    <row r="592" spans="1:7" x14ac:dyDescent="0.2">
      <c r="A592">
        <v>1257000</v>
      </c>
      <c r="B592" t="s">
        <v>2919</v>
      </c>
      <c r="C592">
        <v>1365600</v>
      </c>
      <c r="D592" t="b">
        <v>0</v>
      </c>
      <c r="E592">
        <v>2180</v>
      </c>
      <c r="F592" s="4" t="s">
        <v>2127</v>
      </c>
      <c r="G592" s="5" t="str">
        <f>"INSERT INTO Prices VALUES('"&amp;A592&amp;"',"&amp;B592&amp;",'"&amp;C592&amp;"','"&amp;D592&amp;"','"&amp;E592&amp;"','"&amp;F592&amp;"');"</f>
        <v>INSERT INTO Prices VALUES('1257000',NULL,'1365600','FALSE','2180','prpt252');</v>
      </c>
    </row>
    <row r="593" spans="1:7" x14ac:dyDescent="0.2">
      <c r="A593">
        <v>1258000</v>
      </c>
      <c r="B593">
        <v>1182500</v>
      </c>
      <c r="C593">
        <v>1478100</v>
      </c>
      <c r="D593" t="b">
        <v>0</v>
      </c>
      <c r="E593">
        <v>1480</v>
      </c>
      <c r="F593" s="4" t="s">
        <v>2029</v>
      </c>
      <c r="G593" s="5" t="str">
        <f>"INSERT INTO Prices VALUES('"&amp;A593&amp;"','"&amp;B593&amp;"','"&amp;C593&amp;"','"&amp;D593&amp;"','"&amp;E593&amp;"','"&amp;F593&amp;"');"</f>
        <v>INSERT INTO Prices VALUES('1258000','1182500','1478100','FALSE','1480','prpt154');</v>
      </c>
    </row>
    <row r="594" spans="1:7" x14ac:dyDescent="0.2">
      <c r="A594">
        <v>1259000</v>
      </c>
      <c r="B594">
        <v>1296800</v>
      </c>
      <c r="C594">
        <v>1180100</v>
      </c>
      <c r="D594" t="b">
        <v>0</v>
      </c>
      <c r="E594">
        <v>590</v>
      </c>
      <c r="F594" s="4" t="s">
        <v>1877</v>
      </c>
      <c r="G594" s="5" t="str">
        <f>"INSERT INTO Prices VALUES('"&amp;A594&amp;"','"&amp;B594&amp;"','"&amp;C594&amp;"','"&amp;D594&amp;"','"&amp;E594&amp;"','"&amp;F594&amp;"');"</f>
        <v>INSERT INTO Prices VALUES('1259000','1296800','1180100','FALSE','590','prpt2');</v>
      </c>
    </row>
    <row r="595" spans="1:7" x14ac:dyDescent="0.2">
      <c r="A595">
        <v>1262000</v>
      </c>
      <c r="B595" t="s">
        <v>2919</v>
      </c>
      <c r="C595">
        <v>1814100</v>
      </c>
      <c r="D595" t="b">
        <v>0</v>
      </c>
      <c r="E595">
        <v>3080</v>
      </c>
      <c r="F595" s="4" t="s">
        <v>2304</v>
      </c>
      <c r="G595" s="5" t="str">
        <f>"INSERT INTO Prices VALUES('"&amp;A595&amp;"',"&amp;B595&amp;",'"&amp;C595&amp;"','"&amp;D595&amp;"','"&amp;E595&amp;"','"&amp;F595&amp;"');"</f>
        <v>INSERT INTO Prices VALUES('1262000',NULL,'1814100','FALSE','3080','prpt429');</v>
      </c>
    </row>
    <row r="596" spans="1:7" x14ac:dyDescent="0.2">
      <c r="A596">
        <v>1263000</v>
      </c>
      <c r="B596" t="s">
        <v>2919</v>
      </c>
      <c r="C596">
        <v>1235900</v>
      </c>
      <c r="D596" t="b">
        <v>0</v>
      </c>
      <c r="E596">
        <v>2220</v>
      </c>
      <c r="F596" s="4" t="s">
        <v>2504</v>
      </c>
      <c r="G596" s="5" t="str">
        <f>"INSERT INTO Prices VALUES('"&amp;A596&amp;"',"&amp;B596&amp;",'"&amp;C596&amp;"','"&amp;D596&amp;"','"&amp;E596&amp;"','"&amp;F596&amp;"');"</f>
        <v>INSERT INTO Prices VALUES('1263000',NULL,'1235900','FALSE','2220','prpt629');</v>
      </c>
    </row>
    <row r="597" spans="1:7" x14ac:dyDescent="0.2">
      <c r="A597">
        <v>1270000</v>
      </c>
      <c r="B597" t="s">
        <v>2919</v>
      </c>
      <c r="C597">
        <v>1015699.9999999999</v>
      </c>
      <c r="D597" t="b">
        <v>1</v>
      </c>
      <c r="E597">
        <v>1019.9999999999999</v>
      </c>
      <c r="F597" s="4" t="s">
        <v>1902</v>
      </c>
      <c r="G597" s="5" t="str">
        <f>"INSERT INTO Prices VALUES('"&amp;A597&amp;"',"&amp;B597&amp;",'"&amp;C597&amp;"','"&amp;D597&amp;"','"&amp;E597&amp;"','"&amp;F597&amp;"');"</f>
        <v>INSERT INTO Prices VALUES('1270000',NULL,'1015700','TRUE','1020','prpt27');</v>
      </c>
    </row>
    <row r="598" spans="1:7" x14ac:dyDescent="0.2">
      <c r="A598">
        <v>1271000</v>
      </c>
      <c r="B598" t="s">
        <v>2919</v>
      </c>
      <c r="C598">
        <v>1457400</v>
      </c>
      <c r="D598" t="b">
        <v>1</v>
      </c>
      <c r="E598">
        <v>730</v>
      </c>
      <c r="F598" s="4" t="s">
        <v>2183</v>
      </c>
      <c r="G598" s="5" t="str">
        <f>"INSERT INTO Prices VALUES('"&amp;A598&amp;"',"&amp;B598&amp;",'"&amp;C598&amp;"','"&amp;D598&amp;"','"&amp;E598&amp;"','"&amp;F598&amp;"');"</f>
        <v>INSERT INTO Prices VALUES('1271000',NULL,'1457400','TRUE','730','prpt308');</v>
      </c>
    </row>
    <row r="599" spans="1:7" x14ac:dyDescent="0.2">
      <c r="A599">
        <v>1272000</v>
      </c>
      <c r="B599">
        <v>1462800</v>
      </c>
      <c r="C599">
        <v>1404300</v>
      </c>
      <c r="D599" t="b">
        <v>0</v>
      </c>
      <c r="E599">
        <v>2110</v>
      </c>
      <c r="F599" s="4" t="s">
        <v>2442</v>
      </c>
      <c r="G599" s="5" t="str">
        <f>"INSERT INTO Prices VALUES('"&amp;A599&amp;"','"&amp;B599&amp;"','"&amp;C599&amp;"','"&amp;D599&amp;"','"&amp;E599&amp;"','"&amp;F599&amp;"');"</f>
        <v>INSERT INTO Prices VALUES('1272000','1462800','1404300','FALSE','2110','prpt567');</v>
      </c>
    </row>
    <row r="600" spans="1:7" x14ac:dyDescent="0.2">
      <c r="A600">
        <v>1273000</v>
      </c>
      <c r="B600" t="s">
        <v>2919</v>
      </c>
      <c r="C600">
        <v>1416300</v>
      </c>
      <c r="D600" t="b">
        <v>1</v>
      </c>
      <c r="E600">
        <v>2970</v>
      </c>
      <c r="F600" s="4" t="s">
        <v>2521</v>
      </c>
      <c r="G600" s="5" t="str">
        <f>"INSERT INTO Prices VALUES('"&amp;A600&amp;"',"&amp;B600&amp;",'"&amp;C600&amp;"','"&amp;D600&amp;"','"&amp;E600&amp;"','"&amp;F600&amp;"');"</f>
        <v>INSERT INTO Prices VALUES('1273000',NULL,'1416300','TRUE','2970','prpt646');</v>
      </c>
    </row>
    <row r="601" spans="1:7" x14ac:dyDescent="0.2">
      <c r="A601">
        <v>1277000</v>
      </c>
      <c r="B601">
        <v>1391900</v>
      </c>
      <c r="C601">
        <v>1670300</v>
      </c>
      <c r="D601" t="b">
        <v>1</v>
      </c>
      <c r="E601">
        <v>1170</v>
      </c>
      <c r="F601" s="4" t="s">
        <v>2326</v>
      </c>
      <c r="G601" s="5" t="str">
        <f>"INSERT INTO Prices VALUES('"&amp;A601&amp;"','"&amp;B601&amp;"','"&amp;C601&amp;"','"&amp;D601&amp;"','"&amp;E601&amp;"','"&amp;F601&amp;"');"</f>
        <v>INSERT INTO Prices VALUES('1277000','1391900','1670300','TRUE','1170','prpt451');</v>
      </c>
    </row>
    <row r="602" spans="1:7" x14ac:dyDescent="0.2">
      <c r="A602">
        <v>1279000</v>
      </c>
      <c r="B602">
        <v>1406900</v>
      </c>
      <c r="C602">
        <v>1660100</v>
      </c>
      <c r="D602" t="b">
        <v>0</v>
      </c>
      <c r="E602">
        <v>170</v>
      </c>
      <c r="F602" s="4" t="s">
        <v>2399</v>
      </c>
      <c r="G602" s="5" t="str">
        <f>"INSERT INTO Prices VALUES('"&amp;A602&amp;"','"&amp;B602&amp;"','"&amp;C602&amp;"','"&amp;D602&amp;"','"&amp;E602&amp;"','"&amp;F602&amp;"');"</f>
        <v>INSERT INTO Prices VALUES('1279000','1406900','1660100','FALSE','170','prpt524');</v>
      </c>
    </row>
    <row r="603" spans="1:7" x14ac:dyDescent="0.2">
      <c r="A603">
        <v>1283000</v>
      </c>
      <c r="B603" t="s">
        <v>2919</v>
      </c>
      <c r="C603">
        <v>1202700</v>
      </c>
      <c r="D603" t="b">
        <v>0</v>
      </c>
      <c r="E603">
        <v>1920</v>
      </c>
      <c r="F603" s="4" t="s">
        <v>2052</v>
      </c>
      <c r="G603" s="5" t="str">
        <f>"INSERT INTO Prices VALUES('"&amp;A603&amp;"',"&amp;B603&amp;",'"&amp;C603&amp;"','"&amp;D603&amp;"','"&amp;E603&amp;"','"&amp;F603&amp;"');"</f>
        <v>INSERT INTO Prices VALUES('1283000',NULL,'1202700','FALSE','1920','prpt177');</v>
      </c>
    </row>
    <row r="604" spans="1:7" x14ac:dyDescent="0.2">
      <c r="A604">
        <v>1283000</v>
      </c>
      <c r="B604" t="s">
        <v>2919</v>
      </c>
      <c r="C604">
        <v>1813600.0000000002</v>
      </c>
      <c r="D604" t="b">
        <v>0</v>
      </c>
      <c r="E604">
        <v>1630</v>
      </c>
      <c r="F604" s="4" t="s">
        <v>2206</v>
      </c>
      <c r="G604" s="5" t="str">
        <f>"INSERT INTO Prices VALUES('"&amp;A604&amp;"',"&amp;B604&amp;",'"&amp;C604&amp;"','"&amp;D604&amp;"','"&amp;E604&amp;"','"&amp;F604&amp;"');"</f>
        <v>INSERT INTO Prices VALUES('1283000',NULL,'1813600','FALSE','1630','prpt331');</v>
      </c>
    </row>
    <row r="605" spans="1:7" x14ac:dyDescent="0.2">
      <c r="A605">
        <v>1283000</v>
      </c>
      <c r="B605" t="s">
        <v>2919</v>
      </c>
      <c r="C605">
        <v>1533899.9999999998</v>
      </c>
      <c r="D605" t="b">
        <v>0</v>
      </c>
      <c r="E605">
        <v>610</v>
      </c>
      <c r="F605" s="4" t="s">
        <v>2225</v>
      </c>
      <c r="G605" s="5" t="str">
        <f>"INSERT INTO Prices VALUES('"&amp;A605&amp;"',"&amp;B605&amp;",'"&amp;C605&amp;"','"&amp;D605&amp;"','"&amp;E605&amp;"','"&amp;F605&amp;"');"</f>
        <v>INSERT INTO Prices VALUES('1283000',NULL,'1533900','FALSE','610','prpt350');</v>
      </c>
    </row>
    <row r="606" spans="1:7" x14ac:dyDescent="0.2">
      <c r="A606">
        <v>1283000</v>
      </c>
      <c r="B606" t="s">
        <v>2919</v>
      </c>
      <c r="C606">
        <v>1319300</v>
      </c>
      <c r="D606" t="b">
        <v>0</v>
      </c>
      <c r="E606">
        <v>2370</v>
      </c>
      <c r="F606" s="4" t="s">
        <v>2280</v>
      </c>
      <c r="G606" s="5" t="str">
        <f>"INSERT INTO Prices VALUES('"&amp;A606&amp;"',"&amp;B606&amp;",'"&amp;C606&amp;"','"&amp;D606&amp;"','"&amp;E606&amp;"','"&amp;F606&amp;"');"</f>
        <v>INSERT INTO Prices VALUES('1283000',NULL,'1319300','FALSE','2370','prpt405');</v>
      </c>
    </row>
    <row r="607" spans="1:7" x14ac:dyDescent="0.2">
      <c r="A607">
        <v>1284000</v>
      </c>
      <c r="B607">
        <v>1476600</v>
      </c>
      <c r="C607">
        <v>1609500</v>
      </c>
      <c r="D607" t="b">
        <v>0</v>
      </c>
      <c r="E607">
        <v>2250</v>
      </c>
      <c r="F607" s="4" t="s">
        <v>2023</v>
      </c>
      <c r="G607" s="5" t="str">
        <f>"INSERT INTO Prices VALUES('"&amp;A607&amp;"','"&amp;B607&amp;"','"&amp;C607&amp;"','"&amp;D607&amp;"','"&amp;E607&amp;"','"&amp;F607&amp;"');"</f>
        <v>INSERT INTO Prices VALUES('1284000','1476600','1609500','FALSE','2250','prpt148');</v>
      </c>
    </row>
    <row r="608" spans="1:7" x14ac:dyDescent="0.2">
      <c r="A608">
        <v>1284000</v>
      </c>
      <c r="B608" t="s">
        <v>2919</v>
      </c>
      <c r="C608">
        <v>1134000</v>
      </c>
      <c r="D608" t="b">
        <v>0</v>
      </c>
      <c r="E608">
        <v>680</v>
      </c>
      <c r="F608" s="4" t="s">
        <v>2601</v>
      </c>
      <c r="G608" s="5" t="str">
        <f>"INSERT INTO Prices VALUES('"&amp;A608&amp;"',"&amp;B608&amp;",'"&amp;C608&amp;"','"&amp;D608&amp;"','"&amp;E608&amp;"','"&amp;F608&amp;"');"</f>
        <v>INSERT INTO Prices VALUES('1284000',NULL,'1134000','FALSE','680','prpt726');</v>
      </c>
    </row>
    <row r="609" spans="1:7" x14ac:dyDescent="0.2">
      <c r="A609">
        <v>1286000</v>
      </c>
      <c r="B609" t="s">
        <v>2919</v>
      </c>
      <c r="C609">
        <v>1642500</v>
      </c>
      <c r="D609" t="b">
        <v>0</v>
      </c>
      <c r="E609">
        <v>2790.0000000000005</v>
      </c>
      <c r="F609" s="4" t="s">
        <v>2205</v>
      </c>
      <c r="G609" s="5" t="str">
        <f>"INSERT INTO Prices VALUES('"&amp;A609&amp;"',"&amp;B609&amp;",'"&amp;C609&amp;"','"&amp;D609&amp;"','"&amp;E609&amp;"','"&amp;F609&amp;"');"</f>
        <v>INSERT INTO Prices VALUES('1286000',NULL,'1642500','FALSE','2790','prpt330');</v>
      </c>
    </row>
    <row r="610" spans="1:7" x14ac:dyDescent="0.2">
      <c r="A610">
        <v>1287000</v>
      </c>
      <c r="B610" t="s">
        <v>2919</v>
      </c>
      <c r="C610">
        <v>1514800</v>
      </c>
      <c r="D610" t="b">
        <v>0</v>
      </c>
      <c r="E610">
        <v>1360</v>
      </c>
      <c r="F610" s="4" t="s">
        <v>2156</v>
      </c>
      <c r="G610" s="5" t="str">
        <f>"INSERT INTO Prices VALUES('"&amp;A610&amp;"',"&amp;B610&amp;",'"&amp;C610&amp;"','"&amp;D610&amp;"','"&amp;E610&amp;"','"&amp;F610&amp;"');"</f>
        <v>INSERT INTO Prices VALUES('1287000',NULL,'1514800','FALSE','1360','prpt281');</v>
      </c>
    </row>
    <row r="611" spans="1:7" x14ac:dyDescent="0.2">
      <c r="A611">
        <v>1290000</v>
      </c>
      <c r="B611" t="s">
        <v>2919</v>
      </c>
      <c r="C611">
        <v>1599600</v>
      </c>
      <c r="D611" t="b">
        <v>0</v>
      </c>
      <c r="E611">
        <v>3840</v>
      </c>
      <c r="F611" s="4" t="s">
        <v>2178</v>
      </c>
      <c r="G611" s="5" t="str">
        <f>"INSERT INTO Prices VALUES('"&amp;A611&amp;"',"&amp;B611&amp;",'"&amp;C611&amp;"','"&amp;D611&amp;"','"&amp;E611&amp;"','"&amp;F611&amp;"');"</f>
        <v>INSERT INTO Prices VALUES('1290000',NULL,'1599600','FALSE','3840','prpt303');</v>
      </c>
    </row>
    <row r="612" spans="1:7" x14ac:dyDescent="0.2">
      <c r="A612">
        <v>1291000</v>
      </c>
      <c r="B612" t="s">
        <v>2919</v>
      </c>
      <c r="C612">
        <v>1264800</v>
      </c>
      <c r="D612" t="b">
        <v>1</v>
      </c>
      <c r="E612">
        <v>1140</v>
      </c>
      <c r="F612" s="4" t="s">
        <v>2130</v>
      </c>
      <c r="G612" s="5" t="str">
        <f>"INSERT INTO Prices VALUES('"&amp;A612&amp;"',"&amp;B612&amp;",'"&amp;C612&amp;"','"&amp;D612&amp;"','"&amp;E612&amp;"','"&amp;F612&amp;"');"</f>
        <v>INSERT INTO Prices VALUES('1291000',NULL,'1264800','TRUE','1140','prpt255');</v>
      </c>
    </row>
    <row r="613" spans="1:7" x14ac:dyDescent="0.2">
      <c r="A613">
        <v>1292000</v>
      </c>
      <c r="B613">
        <v>1227400</v>
      </c>
      <c r="C613">
        <v>1288800</v>
      </c>
      <c r="D613" t="b">
        <v>0</v>
      </c>
      <c r="E613">
        <v>2060</v>
      </c>
      <c r="F613" s="4" t="s">
        <v>1996</v>
      </c>
      <c r="G613" s="5" t="str">
        <f>"INSERT INTO Prices VALUES('"&amp;A613&amp;"','"&amp;B613&amp;"','"&amp;C613&amp;"','"&amp;D613&amp;"','"&amp;E613&amp;"','"&amp;F613&amp;"');"</f>
        <v>INSERT INTO Prices VALUES('1292000','1227400','1288800','FALSE','2060','prpt121');</v>
      </c>
    </row>
    <row r="614" spans="1:7" x14ac:dyDescent="0.2">
      <c r="A614">
        <v>1292000</v>
      </c>
      <c r="B614" t="s">
        <v>2919</v>
      </c>
      <c r="C614">
        <v>1401500</v>
      </c>
      <c r="D614" t="b">
        <v>1</v>
      </c>
      <c r="E614">
        <v>1680</v>
      </c>
      <c r="F614" s="4" t="s">
        <v>1905</v>
      </c>
      <c r="G614" s="5" t="str">
        <f>"INSERT INTO Prices VALUES('"&amp;A614&amp;"',"&amp;B614&amp;",'"&amp;C614&amp;"','"&amp;D614&amp;"','"&amp;E614&amp;"','"&amp;F614&amp;"');"</f>
        <v>INSERT INTO Prices VALUES('1292000',NULL,'1401500','TRUE','1680','prpt30');</v>
      </c>
    </row>
    <row r="615" spans="1:7" x14ac:dyDescent="0.2">
      <c r="A615">
        <v>1295000</v>
      </c>
      <c r="B615">
        <v>1450400</v>
      </c>
      <c r="C615">
        <v>1711500</v>
      </c>
      <c r="D615" t="b">
        <v>0</v>
      </c>
      <c r="E615">
        <v>3420.0000000000005</v>
      </c>
      <c r="F615" s="4" t="s">
        <v>1897</v>
      </c>
      <c r="G615" s="5" t="str">
        <f>"INSERT INTO Prices VALUES('"&amp;A615&amp;"','"&amp;B615&amp;"','"&amp;C615&amp;"','"&amp;D615&amp;"','"&amp;E615&amp;"','"&amp;F615&amp;"');"</f>
        <v>INSERT INTO Prices VALUES('1295000','1450400','1711500','FALSE','3420','prpt22');</v>
      </c>
    </row>
    <row r="616" spans="1:7" x14ac:dyDescent="0.2">
      <c r="A616">
        <v>1298000</v>
      </c>
      <c r="B616" t="s">
        <v>2919</v>
      </c>
      <c r="C616">
        <v>1086700</v>
      </c>
      <c r="D616" t="b">
        <v>1</v>
      </c>
      <c r="E616">
        <v>2610</v>
      </c>
      <c r="F616" s="4" t="s">
        <v>2171</v>
      </c>
      <c r="G616" s="5" t="str">
        <f>"INSERT INTO Prices VALUES('"&amp;A616&amp;"',"&amp;B616&amp;",'"&amp;C616&amp;"','"&amp;D616&amp;"','"&amp;E616&amp;"','"&amp;F616&amp;"');"</f>
        <v>INSERT INTO Prices VALUES('1298000',NULL,'1086700','TRUE','2610','prpt296');</v>
      </c>
    </row>
    <row r="617" spans="1:7" x14ac:dyDescent="0.2">
      <c r="A617">
        <v>1299000</v>
      </c>
      <c r="B617">
        <v>1117100</v>
      </c>
      <c r="C617">
        <v>1228800</v>
      </c>
      <c r="D617" t="b">
        <v>0</v>
      </c>
      <c r="E617">
        <v>1719.9999999999998</v>
      </c>
      <c r="F617" s="4" t="s">
        <v>2390</v>
      </c>
      <c r="G617" s="5" t="str">
        <f>"INSERT INTO Prices VALUES('"&amp;A617&amp;"','"&amp;B617&amp;"','"&amp;C617&amp;"','"&amp;D617&amp;"','"&amp;E617&amp;"','"&amp;F617&amp;"');"</f>
        <v>INSERT INTO Prices VALUES('1299000','1117100','1228800','FALSE','1720','prpt515');</v>
      </c>
    </row>
    <row r="618" spans="1:7" x14ac:dyDescent="0.2">
      <c r="A618">
        <v>1299000</v>
      </c>
      <c r="B618" t="s">
        <v>2919</v>
      </c>
      <c r="C618">
        <v>1359400</v>
      </c>
      <c r="D618" t="b">
        <v>0</v>
      </c>
      <c r="E618">
        <v>2180</v>
      </c>
      <c r="F618" s="4" t="s">
        <v>2248</v>
      </c>
      <c r="G618" s="5" t="str">
        <f>"INSERT INTO Prices VALUES('"&amp;A618&amp;"',"&amp;B618&amp;",'"&amp;C618&amp;"','"&amp;D618&amp;"','"&amp;E618&amp;"','"&amp;F618&amp;"');"</f>
        <v>INSERT INTO Prices VALUES('1299000',NULL,'1359400','FALSE','2180','prpt373');</v>
      </c>
    </row>
    <row r="619" spans="1:7" x14ac:dyDescent="0.2">
      <c r="A619">
        <v>1300000</v>
      </c>
      <c r="B619">
        <v>1378000</v>
      </c>
      <c r="C619">
        <v>1708700</v>
      </c>
      <c r="D619" t="b">
        <v>1</v>
      </c>
      <c r="E619">
        <v>170</v>
      </c>
      <c r="F619" s="4" t="s">
        <v>2017</v>
      </c>
      <c r="G619" s="5" t="str">
        <f>"INSERT INTO Prices VALUES('"&amp;A619&amp;"','"&amp;B619&amp;"','"&amp;C619&amp;"','"&amp;D619&amp;"','"&amp;E619&amp;"','"&amp;F619&amp;"');"</f>
        <v>INSERT INTO Prices VALUES('1300000','1378000','1708700','TRUE','170','prpt142');</v>
      </c>
    </row>
    <row r="620" spans="1:7" x14ac:dyDescent="0.2">
      <c r="A620">
        <v>1300000</v>
      </c>
      <c r="B620" t="s">
        <v>2919</v>
      </c>
      <c r="C620">
        <v>1679000</v>
      </c>
      <c r="D620" t="b">
        <v>0</v>
      </c>
      <c r="E620">
        <v>3860</v>
      </c>
      <c r="F620" s="4" t="s">
        <v>2300</v>
      </c>
      <c r="G620" s="5" t="str">
        <f>"INSERT INTO Prices VALUES('"&amp;A620&amp;"',"&amp;B620&amp;",'"&amp;C620&amp;"','"&amp;D620&amp;"','"&amp;E620&amp;"','"&amp;F620&amp;"');"</f>
        <v>INSERT INTO Prices VALUES('1300000',NULL,'1679000','FALSE','3860','prpt425');</v>
      </c>
    </row>
    <row r="621" spans="1:7" x14ac:dyDescent="0.2">
      <c r="A621">
        <v>1300000</v>
      </c>
      <c r="B621" t="s">
        <v>2919</v>
      </c>
      <c r="C621">
        <v>1764100</v>
      </c>
      <c r="D621" t="b">
        <v>1</v>
      </c>
      <c r="E621">
        <v>1060</v>
      </c>
      <c r="F621" s="4" t="s">
        <v>2350</v>
      </c>
      <c r="G621" s="5" t="str">
        <f>"INSERT INTO Prices VALUES('"&amp;A621&amp;"',"&amp;B621&amp;",'"&amp;C621&amp;"','"&amp;D621&amp;"','"&amp;E621&amp;"','"&amp;F621&amp;"');"</f>
        <v>INSERT INTO Prices VALUES('1300000',NULL,'1764100','TRUE','1060','prpt475');</v>
      </c>
    </row>
    <row r="622" spans="1:7" x14ac:dyDescent="0.2">
      <c r="A622">
        <v>1302000</v>
      </c>
      <c r="B622" t="s">
        <v>2919</v>
      </c>
      <c r="C622">
        <v>1350700</v>
      </c>
      <c r="D622" t="b">
        <v>0</v>
      </c>
      <c r="E622">
        <v>2700</v>
      </c>
      <c r="F622" s="4" t="s">
        <v>2207</v>
      </c>
      <c r="G622" s="5" t="str">
        <f>"INSERT INTO Prices VALUES('"&amp;A622&amp;"',"&amp;B622&amp;",'"&amp;C622&amp;"','"&amp;D622&amp;"','"&amp;E622&amp;"','"&amp;F622&amp;"');"</f>
        <v>INSERT INTO Prices VALUES('1302000',NULL,'1350700','FALSE','2700','prpt332');</v>
      </c>
    </row>
    <row r="623" spans="1:7" x14ac:dyDescent="0.2">
      <c r="A623">
        <v>1310000</v>
      </c>
      <c r="B623" t="s">
        <v>2919</v>
      </c>
      <c r="C623">
        <v>1091200</v>
      </c>
      <c r="D623" t="b">
        <v>1</v>
      </c>
      <c r="E623">
        <v>869.99999999999989</v>
      </c>
      <c r="F623" s="4" t="s">
        <v>2526</v>
      </c>
      <c r="G623" s="5" t="str">
        <f>"INSERT INTO Prices VALUES('"&amp;A623&amp;"',"&amp;B623&amp;",'"&amp;C623&amp;"','"&amp;D623&amp;"','"&amp;E623&amp;"','"&amp;F623&amp;"');"</f>
        <v>INSERT INTO Prices VALUES('1310000',NULL,'1091200','TRUE','870','prpt651');</v>
      </c>
    </row>
    <row r="624" spans="1:7" x14ac:dyDescent="0.2">
      <c r="A624">
        <v>1314000</v>
      </c>
      <c r="B624" t="s">
        <v>2919</v>
      </c>
      <c r="C624">
        <v>1352100</v>
      </c>
      <c r="D624" t="b">
        <v>0</v>
      </c>
      <c r="E624">
        <v>1350</v>
      </c>
      <c r="F624" s="4" t="s">
        <v>1914</v>
      </c>
      <c r="G624" s="5" t="str">
        <f>"INSERT INTO Prices VALUES('"&amp;A624&amp;"',"&amp;B624&amp;",'"&amp;C624&amp;"','"&amp;D624&amp;"','"&amp;E624&amp;"','"&amp;F624&amp;"');"</f>
        <v>INSERT INTO Prices VALUES('1314000',NULL,'1352100','FALSE','1350','prpt39');</v>
      </c>
    </row>
    <row r="625" spans="1:7" x14ac:dyDescent="0.2">
      <c r="A625">
        <v>1317000</v>
      </c>
      <c r="B625">
        <v>1303800</v>
      </c>
      <c r="C625">
        <v>1512400</v>
      </c>
      <c r="D625" t="b">
        <v>1</v>
      </c>
      <c r="E625">
        <v>910</v>
      </c>
      <c r="F625" s="4" t="s">
        <v>2437</v>
      </c>
      <c r="G625" s="5" t="str">
        <f>"INSERT INTO Prices VALUES('"&amp;A625&amp;"','"&amp;B625&amp;"','"&amp;C625&amp;"','"&amp;D625&amp;"','"&amp;E625&amp;"','"&amp;F625&amp;"');"</f>
        <v>INSERT INTO Prices VALUES('1317000','1303800','1512400','TRUE','910','prpt562');</v>
      </c>
    </row>
    <row r="626" spans="1:7" x14ac:dyDescent="0.2">
      <c r="A626">
        <v>1322000</v>
      </c>
      <c r="B626" t="s">
        <v>2919</v>
      </c>
      <c r="C626">
        <v>1388600.0000000002</v>
      </c>
      <c r="D626" t="b">
        <v>1</v>
      </c>
      <c r="E626">
        <v>830</v>
      </c>
      <c r="F626" s="4" t="s">
        <v>2533</v>
      </c>
      <c r="G626" s="5" t="str">
        <f>"INSERT INTO Prices VALUES('"&amp;A626&amp;"',"&amp;B626&amp;",'"&amp;C626&amp;"','"&amp;D626&amp;"','"&amp;E626&amp;"','"&amp;F626&amp;"');"</f>
        <v>INSERT INTO Prices VALUES('1322000',NULL,'1388600','TRUE','830','prpt658');</v>
      </c>
    </row>
    <row r="627" spans="1:7" x14ac:dyDescent="0.2">
      <c r="A627">
        <v>1323000</v>
      </c>
      <c r="B627">
        <v>1164200</v>
      </c>
      <c r="C627">
        <v>1280600</v>
      </c>
      <c r="D627" t="b">
        <v>0</v>
      </c>
      <c r="E627">
        <v>1409.9999999999998</v>
      </c>
      <c r="F627" s="4" t="s">
        <v>1879</v>
      </c>
      <c r="G627" s="5" t="str">
        <f>"INSERT INTO Prices VALUES('"&amp;A627&amp;"','"&amp;B627&amp;"','"&amp;C627&amp;"','"&amp;D627&amp;"','"&amp;E627&amp;"','"&amp;F627&amp;"');"</f>
        <v>INSERT INTO Prices VALUES('1323000','1164200','1280600','FALSE','1410','prpt4');</v>
      </c>
    </row>
    <row r="628" spans="1:7" x14ac:dyDescent="0.2">
      <c r="A628">
        <v>1323000</v>
      </c>
      <c r="B628" t="s">
        <v>2919</v>
      </c>
      <c r="C628">
        <v>1344900</v>
      </c>
      <c r="D628" t="b">
        <v>0</v>
      </c>
      <c r="E628">
        <v>2819.9999999999995</v>
      </c>
      <c r="F628" s="4" t="s">
        <v>1956</v>
      </c>
      <c r="G628" s="5" t="str">
        <f t="shared" ref="G628:G641" si="23">"INSERT INTO Prices VALUES('"&amp;A628&amp;"',"&amp;B628&amp;",'"&amp;C628&amp;"','"&amp;D628&amp;"','"&amp;E628&amp;"','"&amp;F628&amp;"');"</f>
        <v>INSERT INTO Prices VALUES('1323000',NULL,'1344900','FALSE','2820','prpt81');</v>
      </c>
    </row>
    <row r="629" spans="1:7" x14ac:dyDescent="0.2">
      <c r="A629">
        <v>1331000</v>
      </c>
      <c r="B629" t="s">
        <v>2919</v>
      </c>
      <c r="C629">
        <v>1537300</v>
      </c>
      <c r="D629" t="b">
        <v>0</v>
      </c>
      <c r="E629">
        <v>3540</v>
      </c>
      <c r="F629" s="4" t="s">
        <v>2344</v>
      </c>
      <c r="G629" s="5" t="str">
        <f t="shared" si="23"/>
        <v>INSERT INTO Prices VALUES('1331000',NULL,'1537300','FALSE','3540','prpt469');</v>
      </c>
    </row>
    <row r="630" spans="1:7" x14ac:dyDescent="0.2">
      <c r="A630">
        <v>1332000</v>
      </c>
      <c r="B630" t="s">
        <v>2919</v>
      </c>
      <c r="C630">
        <v>1510700</v>
      </c>
      <c r="D630" t="b">
        <v>1</v>
      </c>
      <c r="E630">
        <v>3630</v>
      </c>
      <c r="F630" s="4" t="s">
        <v>1941</v>
      </c>
      <c r="G630" s="5" t="str">
        <f t="shared" si="23"/>
        <v>INSERT INTO Prices VALUES('1332000',NULL,'1510700','TRUE','3630','prpt66');</v>
      </c>
    </row>
    <row r="631" spans="1:7" x14ac:dyDescent="0.2">
      <c r="A631">
        <v>1332000</v>
      </c>
      <c r="B631" t="s">
        <v>2919</v>
      </c>
      <c r="C631">
        <v>1385300</v>
      </c>
      <c r="D631" t="b">
        <v>0</v>
      </c>
      <c r="E631">
        <v>420</v>
      </c>
      <c r="F631" s="4" t="s">
        <v>2544</v>
      </c>
      <c r="G631" s="5" t="str">
        <f t="shared" si="23"/>
        <v>INSERT INTO Prices VALUES('1332000',NULL,'1385300','FALSE','420','prpt669');</v>
      </c>
    </row>
    <row r="632" spans="1:7" x14ac:dyDescent="0.2">
      <c r="A632">
        <v>1333000</v>
      </c>
      <c r="B632" t="s">
        <v>2919</v>
      </c>
      <c r="C632">
        <v>1127700</v>
      </c>
      <c r="D632" t="b">
        <v>0</v>
      </c>
      <c r="E632">
        <v>560</v>
      </c>
      <c r="F632" s="4" t="s">
        <v>2109</v>
      </c>
      <c r="G632" s="5" t="str">
        <f t="shared" si="23"/>
        <v>INSERT INTO Prices VALUES('1333000',NULL,'1127700','FALSE','560','prpt234');</v>
      </c>
    </row>
    <row r="633" spans="1:7" x14ac:dyDescent="0.2">
      <c r="A633">
        <v>1334000</v>
      </c>
      <c r="B633" t="s">
        <v>2919</v>
      </c>
      <c r="C633">
        <v>1688300.0000000002</v>
      </c>
      <c r="D633" t="b">
        <v>0</v>
      </c>
      <c r="E633">
        <v>2360</v>
      </c>
      <c r="F633" s="4" t="s">
        <v>2034</v>
      </c>
      <c r="G633" s="5" t="str">
        <f t="shared" si="23"/>
        <v>INSERT INTO Prices VALUES('1334000',NULL,'1688300','FALSE','2360','prpt159');</v>
      </c>
    </row>
    <row r="634" spans="1:7" x14ac:dyDescent="0.2">
      <c r="A634">
        <v>1335000</v>
      </c>
      <c r="B634" t="s">
        <v>2919</v>
      </c>
      <c r="C634">
        <v>1612100</v>
      </c>
      <c r="D634" t="b">
        <v>0</v>
      </c>
      <c r="E634">
        <v>640</v>
      </c>
      <c r="F634" s="4" t="s">
        <v>2407</v>
      </c>
      <c r="G634" s="5" t="str">
        <f t="shared" si="23"/>
        <v>INSERT INTO Prices VALUES('1335000',NULL,'1612100','FALSE','640','prpt532');</v>
      </c>
    </row>
    <row r="635" spans="1:7" x14ac:dyDescent="0.2">
      <c r="A635">
        <v>1336000</v>
      </c>
      <c r="B635" t="s">
        <v>2919</v>
      </c>
      <c r="C635">
        <v>1646000</v>
      </c>
      <c r="D635" t="b">
        <v>0</v>
      </c>
      <c r="E635">
        <v>990</v>
      </c>
      <c r="F635" s="4" t="s">
        <v>2274</v>
      </c>
      <c r="G635" s="5" t="str">
        <f t="shared" si="23"/>
        <v>INSERT INTO Prices VALUES('1336000',NULL,'1646000','FALSE','990','prpt399');</v>
      </c>
    </row>
    <row r="636" spans="1:7" x14ac:dyDescent="0.2">
      <c r="A636">
        <v>1337000</v>
      </c>
      <c r="B636" t="s">
        <v>2919</v>
      </c>
      <c r="C636">
        <v>1402000</v>
      </c>
      <c r="D636" t="b">
        <v>0</v>
      </c>
      <c r="E636">
        <v>2380</v>
      </c>
      <c r="F636" s="4" t="s">
        <v>2085</v>
      </c>
      <c r="G636" s="5" t="str">
        <f t="shared" si="23"/>
        <v>INSERT INTO Prices VALUES('1337000',NULL,'1402000','FALSE','2380','prpt210');</v>
      </c>
    </row>
    <row r="637" spans="1:7" x14ac:dyDescent="0.2">
      <c r="A637">
        <v>1338000</v>
      </c>
      <c r="B637" t="s">
        <v>2919</v>
      </c>
      <c r="C637">
        <v>1693100</v>
      </c>
      <c r="D637" t="b">
        <v>0</v>
      </c>
      <c r="E637">
        <v>2030.0000000000002</v>
      </c>
      <c r="F637" s="4" t="s">
        <v>1908</v>
      </c>
      <c r="G637" s="5" t="str">
        <f t="shared" si="23"/>
        <v>INSERT INTO Prices VALUES('1338000',NULL,'1693100','FALSE','2030','prpt33');</v>
      </c>
    </row>
    <row r="638" spans="1:7" x14ac:dyDescent="0.2">
      <c r="A638">
        <v>1338000</v>
      </c>
      <c r="B638" t="s">
        <v>2919</v>
      </c>
      <c r="C638">
        <v>1302800</v>
      </c>
      <c r="D638" t="b">
        <v>0</v>
      </c>
      <c r="E638">
        <v>2480</v>
      </c>
      <c r="F638" s="4" t="s">
        <v>1949</v>
      </c>
      <c r="G638" s="5" t="str">
        <f t="shared" si="23"/>
        <v>INSERT INTO Prices VALUES('1338000',NULL,'1302800','FALSE','2480','prpt74');</v>
      </c>
    </row>
    <row r="639" spans="1:7" x14ac:dyDescent="0.2">
      <c r="A639">
        <v>1343000</v>
      </c>
      <c r="B639" t="s">
        <v>2919</v>
      </c>
      <c r="C639">
        <v>1665300</v>
      </c>
      <c r="D639" t="b">
        <v>0</v>
      </c>
      <c r="E639">
        <v>1000</v>
      </c>
      <c r="F639" s="4" t="s">
        <v>2077</v>
      </c>
      <c r="G639" s="5" t="str">
        <f t="shared" si="23"/>
        <v>INSERT INTO Prices VALUES('1343000',NULL,'1665300','FALSE','1000','prpt202');</v>
      </c>
    </row>
    <row r="640" spans="1:7" x14ac:dyDescent="0.2">
      <c r="A640">
        <v>1344000</v>
      </c>
      <c r="B640" t="s">
        <v>2919</v>
      </c>
      <c r="C640">
        <v>1564300</v>
      </c>
      <c r="D640" t="b">
        <v>0</v>
      </c>
      <c r="E640">
        <v>2030.0000000000002</v>
      </c>
      <c r="F640" s="4" t="s">
        <v>2212</v>
      </c>
      <c r="G640" s="5" t="str">
        <f t="shared" si="23"/>
        <v>INSERT INTO Prices VALUES('1344000',NULL,'1564300','FALSE','2030','prpt337');</v>
      </c>
    </row>
    <row r="641" spans="1:7" x14ac:dyDescent="0.2">
      <c r="A641">
        <v>1347000</v>
      </c>
      <c r="B641" t="s">
        <v>2919</v>
      </c>
      <c r="C641">
        <v>1765600</v>
      </c>
      <c r="D641" t="b">
        <v>0</v>
      </c>
      <c r="E641">
        <v>2470</v>
      </c>
      <c r="F641" s="4" t="s">
        <v>2549</v>
      </c>
      <c r="G641" s="5" t="str">
        <f t="shared" si="23"/>
        <v>INSERT INTO Prices VALUES('1347000',NULL,'1765600','FALSE','2470','prpt674');</v>
      </c>
    </row>
    <row r="642" spans="1:7" x14ac:dyDescent="0.2">
      <c r="A642">
        <v>1353000</v>
      </c>
      <c r="B642">
        <v>1542400</v>
      </c>
      <c r="C642">
        <v>1604100</v>
      </c>
      <c r="D642" t="b">
        <v>1</v>
      </c>
      <c r="E642">
        <v>1920</v>
      </c>
      <c r="F642" s="4" t="s">
        <v>2336</v>
      </c>
      <c r="G642" s="5" t="str">
        <f>"INSERT INTO Prices VALUES('"&amp;A642&amp;"','"&amp;B642&amp;"','"&amp;C642&amp;"','"&amp;D642&amp;"','"&amp;E642&amp;"','"&amp;F642&amp;"');"</f>
        <v>INSERT INTO Prices VALUES('1353000','1542400','1604100','TRUE','1920','prpt461');</v>
      </c>
    </row>
    <row r="643" spans="1:7" x14ac:dyDescent="0.2">
      <c r="A643">
        <v>1354000</v>
      </c>
      <c r="B643" t="s">
        <v>2919</v>
      </c>
      <c r="C643">
        <v>1308000</v>
      </c>
      <c r="D643" t="b">
        <v>0</v>
      </c>
      <c r="E643">
        <v>920</v>
      </c>
      <c r="F643" s="4" t="s">
        <v>1943</v>
      </c>
      <c r="G643" s="5" t="str">
        <f>"INSERT INTO Prices VALUES('"&amp;A643&amp;"',"&amp;B643&amp;",'"&amp;C643&amp;"','"&amp;D643&amp;"','"&amp;E643&amp;"','"&amp;F643&amp;"');"</f>
        <v>INSERT INTO Prices VALUES('1354000',NULL,'1308000','FALSE','920','prpt68');</v>
      </c>
    </row>
    <row r="644" spans="1:7" x14ac:dyDescent="0.2">
      <c r="A644">
        <v>1355000</v>
      </c>
      <c r="B644" t="s">
        <v>2919</v>
      </c>
      <c r="C644">
        <v>1653600.0000000002</v>
      </c>
      <c r="D644" t="b">
        <v>1</v>
      </c>
      <c r="E644">
        <v>1820</v>
      </c>
      <c r="F644" s="4" t="s">
        <v>2564</v>
      </c>
      <c r="G644" s="5" t="str">
        <f>"INSERT INTO Prices VALUES('"&amp;A644&amp;"',"&amp;B644&amp;",'"&amp;C644&amp;"','"&amp;D644&amp;"','"&amp;E644&amp;"','"&amp;F644&amp;"');"</f>
        <v>INSERT INTO Prices VALUES('1355000',NULL,'1653600','TRUE','1820','prpt689');</v>
      </c>
    </row>
    <row r="645" spans="1:7" x14ac:dyDescent="0.2">
      <c r="A645">
        <v>1356000</v>
      </c>
      <c r="B645">
        <v>1315300</v>
      </c>
      <c r="C645">
        <v>1565200</v>
      </c>
      <c r="D645" t="b">
        <v>0</v>
      </c>
      <c r="E645">
        <v>2500</v>
      </c>
      <c r="F645" s="4" t="s">
        <v>2376</v>
      </c>
      <c r="G645" s="5" t="str">
        <f>"INSERT INTO Prices VALUES('"&amp;A645&amp;"','"&amp;B645&amp;"','"&amp;C645&amp;"','"&amp;D645&amp;"','"&amp;E645&amp;"','"&amp;F645&amp;"');"</f>
        <v>INSERT INTO Prices VALUES('1356000','1315300','1565200','FALSE','2500','prpt501');</v>
      </c>
    </row>
    <row r="646" spans="1:7" x14ac:dyDescent="0.2">
      <c r="A646">
        <v>1357000</v>
      </c>
      <c r="B646">
        <v>1153500</v>
      </c>
      <c r="C646">
        <v>1245800</v>
      </c>
      <c r="D646" t="b">
        <v>0</v>
      </c>
      <c r="E646">
        <v>250</v>
      </c>
      <c r="F646" s="4" t="s">
        <v>2457</v>
      </c>
      <c r="G646" s="5" t="str">
        <f>"INSERT INTO Prices VALUES('"&amp;A646&amp;"','"&amp;B646&amp;"','"&amp;C646&amp;"','"&amp;D646&amp;"','"&amp;E646&amp;"','"&amp;F646&amp;"');"</f>
        <v>INSERT INTO Prices VALUES('1357000','1153500','1245800','FALSE','250','prpt582');</v>
      </c>
    </row>
    <row r="647" spans="1:7" x14ac:dyDescent="0.2">
      <c r="A647">
        <v>1357000</v>
      </c>
      <c r="B647" t="s">
        <v>2919</v>
      </c>
      <c r="C647">
        <v>1553100</v>
      </c>
      <c r="D647" t="b">
        <v>0</v>
      </c>
      <c r="E647">
        <v>2170</v>
      </c>
      <c r="F647" s="4" t="s">
        <v>1969</v>
      </c>
      <c r="G647" s="5" t="str">
        <f>"INSERT INTO Prices VALUES('"&amp;A647&amp;"',"&amp;B647&amp;",'"&amp;C647&amp;"','"&amp;D647&amp;"','"&amp;E647&amp;"','"&amp;F647&amp;"');"</f>
        <v>INSERT INTO Prices VALUES('1357000',NULL,'1553100','FALSE','2170','prpt94');</v>
      </c>
    </row>
    <row r="648" spans="1:7" x14ac:dyDescent="0.2">
      <c r="A648">
        <v>1358000</v>
      </c>
      <c r="B648" t="s">
        <v>2919</v>
      </c>
      <c r="C648">
        <v>1398200</v>
      </c>
      <c r="D648" t="b">
        <v>0</v>
      </c>
      <c r="E648">
        <v>1400.0000000000002</v>
      </c>
      <c r="F648" s="4" t="s">
        <v>2224</v>
      </c>
      <c r="G648" s="5" t="str">
        <f>"INSERT INTO Prices VALUES('"&amp;A648&amp;"',"&amp;B648&amp;",'"&amp;C648&amp;"','"&amp;D648&amp;"','"&amp;E648&amp;"','"&amp;F648&amp;"');"</f>
        <v>INSERT INTO Prices VALUES('1358000',NULL,'1398200','FALSE','1400','prpt349');</v>
      </c>
    </row>
    <row r="649" spans="1:7" x14ac:dyDescent="0.2">
      <c r="A649">
        <v>1362000</v>
      </c>
      <c r="B649" t="s">
        <v>2919</v>
      </c>
      <c r="C649">
        <v>1406000</v>
      </c>
      <c r="D649" t="b">
        <v>0</v>
      </c>
      <c r="E649">
        <v>1270</v>
      </c>
      <c r="F649" s="4" t="s">
        <v>2569</v>
      </c>
      <c r="G649" s="5" t="str">
        <f>"INSERT INTO Prices VALUES('"&amp;A649&amp;"',"&amp;B649&amp;",'"&amp;C649&amp;"','"&amp;D649&amp;"','"&amp;E649&amp;"','"&amp;F649&amp;"');"</f>
        <v>INSERT INTO Prices VALUES('1362000',NULL,'1406000','FALSE','1270','prpt694');</v>
      </c>
    </row>
    <row r="650" spans="1:7" x14ac:dyDescent="0.2">
      <c r="A650">
        <v>1363000</v>
      </c>
      <c r="B650">
        <v>1158600</v>
      </c>
      <c r="C650">
        <v>1181800</v>
      </c>
      <c r="D650" t="b">
        <v>1</v>
      </c>
      <c r="E650">
        <v>1540</v>
      </c>
      <c r="F650" s="4" t="s">
        <v>2009</v>
      </c>
      <c r="G650" s="5" t="str">
        <f>"INSERT INTO Prices VALUES('"&amp;A650&amp;"','"&amp;B650&amp;"','"&amp;C650&amp;"','"&amp;D650&amp;"','"&amp;E650&amp;"','"&amp;F650&amp;"');"</f>
        <v>INSERT INTO Prices VALUES('1363000','1158600','1181800','TRUE','1540','prpt134');</v>
      </c>
    </row>
    <row r="651" spans="1:7" x14ac:dyDescent="0.2">
      <c r="A651">
        <v>1368000</v>
      </c>
      <c r="B651" t="s">
        <v>2919</v>
      </c>
      <c r="C651">
        <v>1356900</v>
      </c>
      <c r="D651" t="b">
        <v>1</v>
      </c>
      <c r="E651">
        <v>270</v>
      </c>
      <c r="F651" s="4" t="s">
        <v>1946</v>
      </c>
      <c r="G651" s="5" t="str">
        <f>"INSERT INTO Prices VALUES('"&amp;A651&amp;"',"&amp;B651&amp;",'"&amp;C651&amp;"','"&amp;D651&amp;"','"&amp;E651&amp;"','"&amp;F651&amp;"');"</f>
        <v>INSERT INTO Prices VALUES('1368000',NULL,'1356900','TRUE','270','prpt71');</v>
      </c>
    </row>
    <row r="652" spans="1:7" x14ac:dyDescent="0.2">
      <c r="A652">
        <v>1370000</v>
      </c>
      <c r="B652" t="s">
        <v>2919</v>
      </c>
      <c r="C652">
        <v>1405600</v>
      </c>
      <c r="D652" t="b">
        <v>0</v>
      </c>
      <c r="E652">
        <v>1830</v>
      </c>
      <c r="F652" s="4" t="s">
        <v>2420</v>
      </c>
      <c r="G652" s="5" t="str">
        <f>"INSERT INTO Prices VALUES('"&amp;A652&amp;"',"&amp;B652&amp;",'"&amp;C652&amp;"','"&amp;D652&amp;"','"&amp;E652&amp;"','"&amp;F652&amp;"');"</f>
        <v>INSERT INTO Prices VALUES('1370000',NULL,'1405600','FALSE','1830','prpt545');</v>
      </c>
    </row>
    <row r="653" spans="1:7" x14ac:dyDescent="0.2">
      <c r="A653">
        <v>1377000</v>
      </c>
      <c r="B653" t="s">
        <v>2919</v>
      </c>
      <c r="C653">
        <v>1229700</v>
      </c>
      <c r="D653" t="b">
        <v>1</v>
      </c>
      <c r="E653">
        <v>980</v>
      </c>
      <c r="F653" s="4" t="s">
        <v>2555</v>
      </c>
      <c r="G653" s="5" t="str">
        <f>"INSERT INTO Prices VALUES('"&amp;A653&amp;"',"&amp;B653&amp;",'"&amp;C653&amp;"','"&amp;D653&amp;"','"&amp;E653&amp;"','"&amp;F653&amp;"');"</f>
        <v>INSERT INTO Prices VALUES('1377000',NULL,'1229700','TRUE','980','prpt680');</v>
      </c>
    </row>
    <row r="654" spans="1:7" x14ac:dyDescent="0.2">
      <c r="A654">
        <v>1379000</v>
      </c>
      <c r="B654">
        <v>1448000</v>
      </c>
      <c r="C654">
        <v>1607300</v>
      </c>
      <c r="D654" t="b">
        <v>0</v>
      </c>
      <c r="E654">
        <v>320</v>
      </c>
      <c r="F654" s="4" t="s">
        <v>2464</v>
      </c>
      <c r="G654" s="5" t="str">
        <f>"INSERT INTO Prices VALUES('"&amp;A654&amp;"','"&amp;B654&amp;"','"&amp;C654&amp;"','"&amp;D654&amp;"','"&amp;E654&amp;"','"&amp;F654&amp;"');"</f>
        <v>INSERT INTO Prices VALUES('1379000','1448000','1607300','FALSE','320','prpt589');</v>
      </c>
    </row>
    <row r="655" spans="1:7" x14ac:dyDescent="0.2">
      <c r="A655">
        <v>1379000</v>
      </c>
      <c r="B655" t="s">
        <v>2919</v>
      </c>
      <c r="C655">
        <v>1195600</v>
      </c>
      <c r="D655" t="b">
        <v>0</v>
      </c>
      <c r="E655">
        <v>1790</v>
      </c>
      <c r="F655" s="4" t="s">
        <v>1940</v>
      </c>
      <c r="G655" s="5" t="str">
        <f t="shared" ref="G655:G668" si="24">"INSERT INTO Prices VALUES('"&amp;A655&amp;"',"&amp;B655&amp;",'"&amp;C655&amp;"','"&amp;D655&amp;"','"&amp;E655&amp;"','"&amp;F655&amp;"');"</f>
        <v>INSERT INTO Prices VALUES('1379000',NULL,'1195600','FALSE','1790','prpt65');</v>
      </c>
    </row>
    <row r="656" spans="1:7" x14ac:dyDescent="0.2">
      <c r="A656">
        <v>1379000</v>
      </c>
      <c r="B656" t="s">
        <v>2919</v>
      </c>
      <c r="C656">
        <v>1635000</v>
      </c>
      <c r="D656" t="b">
        <v>1</v>
      </c>
      <c r="E656">
        <v>980</v>
      </c>
      <c r="F656" s="4" t="s">
        <v>1963</v>
      </c>
      <c r="G656" s="5" t="str">
        <f t="shared" si="24"/>
        <v>INSERT INTO Prices VALUES('1379000',NULL,'1635000','TRUE','980','prpt88');</v>
      </c>
    </row>
    <row r="657" spans="1:7" x14ac:dyDescent="0.2">
      <c r="A657">
        <v>1394000</v>
      </c>
      <c r="B657" t="s">
        <v>2919</v>
      </c>
      <c r="C657">
        <v>1462500</v>
      </c>
      <c r="D657" t="b">
        <v>0</v>
      </c>
      <c r="E657">
        <v>1170</v>
      </c>
      <c r="F657" s="4" t="s">
        <v>2106</v>
      </c>
      <c r="G657" s="5" t="str">
        <f t="shared" si="24"/>
        <v>INSERT INTO Prices VALUES('1394000',NULL,'1462500','FALSE','1170','prpt231');</v>
      </c>
    </row>
    <row r="658" spans="1:7" x14ac:dyDescent="0.2">
      <c r="A658">
        <v>1394000</v>
      </c>
      <c r="B658" t="s">
        <v>2919</v>
      </c>
      <c r="C658">
        <v>1447500</v>
      </c>
      <c r="D658" t="b">
        <v>0</v>
      </c>
      <c r="E658">
        <v>580</v>
      </c>
      <c r="F658" s="4" t="s">
        <v>2201</v>
      </c>
      <c r="G658" s="5" t="str">
        <f t="shared" si="24"/>
        <v>INSERT INTO Prices VALUES('1394000',NULL,'1447500','FALSE','580','prpt326');</v>
      </c>
    </row>
    <row r="659" spans="1:7" x14ac:dyDescent="0.2">
      <c r="A659">
        <v>1397000</v>
      </c>
      <c r="B659" t="s">
        <v>2919</v>
      </c>
      <c r="C659">
        <v>1326300</v>
      </c>
      <c r="D659" t="b">
        <v>1</v>
      </c>
      <c r="E659">
        <v>3320</v>
      </c>
      <c r="F659" s="4" t="s">
        <v>2180</v>
      </c>
      <c r="G659" s="5" t="str">
        <f t="shared" si="24"/>
        <v>INSERT INTO Prices VALUES('1397000',NULL,'1326300','TRUE','3320','prpt305');</v>
      </c>
    </row>
    <row r="660" spans="1:7" x14ac:dyDescent="0.2">
      <c r="A660">
        <v>1398000</v>
      </c>
      <c r="B660" t="s">
        <v>2919</v>
      </c>
      <c r="C660">
        <v>1874300</v>
      </c>
      <c r="D660" t="b">
        <v>0</v>
      </c>
      <c r="E660">
        <v>4120</v>
      </c>
      <c r="F660" s="4" t="s">
        <v>1917</v>
      </c>
      <c r="G660" s="5" t="str">
        <f t="shared" si="24"/>
        <v>INSERT INTO Prices VALUES('1398000',NULL,'1874300','FALSE','4120','prpt42');</v>
      </c>
    </row>
    <row r="661" spans="1:7" x14ac:dyDescent="0.2">
      <c r="A661">
        <v>1410000</v>
      </c>
      <c r="B661" t="s">
        <v>2919</v>
      </c>
      <c r="C661">
        <v>1243600</v>
      </c>
      <c r="D661" t="b">
        <v>1</v>
      </c>
      <c r="E661">
        <v>2859.9999999999995</v>
      </c>
      <c r="F661" s="4" t="s">
        <v>2492</v>
      </c>
      <c r="G661" s="5" t="str">
        <f t="shared" si="24"/>
        <v>INSERT INTO Prices VALUES('1410000',NULL,'1243600','TRUE','2860','prpt617');</v>
      </c>
    </row>
    <row r="662" spans="1:7" x14ac:dyDescent="0.2">
      <c r="A662">
        <v>1418000</v>
      </c>
      <c r="B662" t="s">
        <v>2919</v>
      </c>
      <c r="C662">
        <v>1374900</v>
      </c>
      <c r="D662" t="b">
        <v>1</v>
      </c>
      <c r="E662">
        <v>2750</v>
      </c>
      <c r="F662" s="4" t="s">
        <v>2103</v>
      </c>
      <c r="G662" s="5" t="str">
        <f t="shared" si="24"/>
        <v>INSERT INTO Prices VALUES('1418000',NULL,'1374900','TRUE','2750','prpt228');</v>
      </c>
    </row>
    <row r="663" spans="1:7" x14ac:dyDescent="0.2">
      <c r="A663">
        <v>1425000</v>
      </c>
      <c r="B663" t="s">
        <v>2919</v>
      </c>
      <c r="C663">
        <v>1495400</v>
      </c>
      <c r="D663" t="b">
        <v>0</v>
      </c>
      <c r="E663">
        <v>2690</v>
      </c>
      <c r="F663" s="4" t="s">
        <v>2164</v>
      </c>
      <c r="G663" s="5" t="str">
        <f t="shared" si="24"/>
        <v>INSERT INTO Prices VALUES('1425000',NULL,'1495400','FALSE','2690','prpt289');</v>
      </c>
    </row>
    <row r="664" spans="1:7" x14ac:dyDescent="0.2">
      <c r="A664">
        <v>1425000</v>
      </c>
      <c r="B664" t="s">
        <v>2919</v>
      </c>
      <c r="C664">
        <v>1258600</v>
      </c>
      <c r="D664" t="b">
        <v>0</v>
      </c>
      <c r="E664">
        <v>2770.0000000000005</v>
      </c>
      <c r="F664" s="4" t="s">
        <v>2236</v>
      </c>
      <c r="G664" s="5" t="str">
        <f t="shared" si="24"/>
        <v>INSERT INTO Prices VALUES('1425000',NULL,'1258600','FALSE','2770','prpt361');</v>
      </c>
    </row>
    <row r="665" spans="1:7" x14ac:dyDescent="0.2">
      <c r="A665">
        <v>1431000</v>
      </c>
      <c r="B665" t="s">
        <v>2919</v>
      </c>
      <c r="C665">
        <v>1825000</v>
      </c>
      <c r="D665" t="b">
        <v>0</v>
      </c>
      <c r="E665">
        <v>3469.9999999999995</v>
      </c>
      <c r="F665" s="4" t="s">
        <v>2076</v>
      </c>
      <c r="G665" s="5" t="str">
        <f t="shared" si="24"/>
        <v>INSERT INTO Prices VALUES('1431000',NULL,'1825000','FALSE','3470','prpt201');</v>
      </c>
    </row>
    <row r="666" spans="1:7" x14ac:dyDescent="0.2">
      <c r="A666">
        <v>1433000</v>
      </c>
      <c r="B666" t="s">
        <v>2919</v>
      </c>
      <c r="C666">
        <v>1497500</v>
      </c>
      <c r="D666" t="b">
        <v>0</v>
      </c>
      <c r="E666">
        <v>3590</v>
      </c>
      <c r="F666" s="4" t="s">
        <v>2288</v>
      </c>
      <c r="G666" s="5" t="str">
        <f t="shared" si="24"/>
        <v>INSERT INTO Prices VALUES('1433000',NULL,'1497500','FALSE','3590','prpt413');</v>
      </c>
    </row>
    <row r="667" spans="1:7" x14ac:dyDescent="0.2">
      <c r="A667">
        <v>1435000</v>
      </c>
      <c r="B667" t="s">
        <v>2919</v>
      </c>
      <c r="C667">
        <v>1429800</v>
      </c>
      <c r="D667" t="b">
        <v>0</v>
      </c>
      <c r="E667">
        <v>709.99999999999989</v>
      </c>
      <c r="F667" s="4" t="s">
        <v>1953</v>
      </c>
      <c r="G667" s="5" t="str">
        <f t="shared" si="24"/>
        <v>INSERT INTO Prices VALUES('1435000',NULL,'1429800','FALSE','710','prpt78');</v>
      </c>
    </row>
    <row r="668" spans="1:7" x14ac:dyDescent="0.2">
      <c r="A668">
        <v>1436000</v>
      </c>
      <c r="B668" t="s">
        <v>2919</v>
      </c>
      <c r="C668">
        <v>1110700</v>
      </c>
      <c r="D668" t="b">
        <v>0</v>
      </c>
      <c r="E668">
        <v>670</v>
      </c>
      <c r="F668" s="4" t="s">
        <v>1959</v>
      </c>
      <c r="G668" s="5" t="str">
        <f t="shared" si="24"/>
        <v>INSERT INTO Prices VALUES('1436000',NULL,'1110700','FALSE','670','prpt84');</v>
      </c>
    </row>
    <row r="669" spans="1:7" x14ac:dyDescent="0.2">
      <c r="A669">
        <v>1446000</v>
      </c>
      <c r="B669">
        <v>1301399.9999999998</v>
      </c>
      <c r="C669">
        <v>1470600</v>
      </c>
      <c r="D669" t="b">
        <v>0</v>
      </c>
      <c r="E669">
        <v>590</v>
      </c>
      <c r="F669" s="4" t="s">
        <v>2402</v>
      </c>
      <c r="G669" s="5" t="str">
        <f>"INSERT INTO Prices VALUES('"&amp;A669&amp;"','"&amp;B669&amp;"','"&amp;C669&amp;"','"&amp;D669&amp;"','"&amp;E669&amp;"','"&amp;F669&amp;"');"</f>
        <v>INSERT INTO Prices VALUES('1446000','1301400','1470600','FALSE','590','prpt527');</v>
      </c>
    </row>
    <row r="670" spans="1:7" x14ac:dyDescent="0.2">
      <c r="A670">
        <v>1446000</v>
      </c>
      <c r="B670" t="s">
        <v>2919</v>
      </c>
      <c r="C670">
        <v>2060500</v>
      </c>
      <c r="D670" t="b">
        <v>0</v>
      </c>
      <c r="E670">
        <v>2680</v>
      </c>
      <c r="F670" s="4" t="s">
        <v>2252</v>
      </c>
      <c r="G670" s="5" t="str">
        <f>"INSERT INTO Prices VALUES('"&amp;A670&amp;"',"&amp;B670&amp;",'"&amp;C670&amp;"','"&amp;D670&amp;"','"&amp;E670&amp;"','"&amp;F670&amp;"');"</f>
        <v>INSERT INTO Prices VALUES('1446000',NULL,'2060500','FALSE','2680','prpt377');</v>
      </c>
    </row>
    <row r="671" spans="1:7" x14ac:dyDescent="0.2">
      <c r="A671">
        <v>1449000</v>
      </c>
      <c r="B671" t="s">
        <v>2919</v>
      </c>
      <c r="C671">
        <v>1705700</v>
      </c>
      <c r="D671" t="b">
        <v>0</v>
      </c>
      <c r="E671">
        <v>850.00000000000011</v>
      </c>
      <c r="F671" s="4" t="s">
        <v>2547</v>
      </c>
      <c r="G671" s="5" t="str">
        <f>"INSERT INTO Prices VALUES('"&amp;A671&amp;"',"&amp;B671&amp;",'"&amp;C671&amp;"','"&amp;D671&amp;"','"&amp;E671&amp;"','"&amp;F671&amp;"');"</f>
        <v>INSERT INTO Prices VALUES('1449000',NULL,'1705700','FALSE','850','prpt672');</v>
      </c>
    </row>
    <row r="672" spans="1:7" x14ac:dyDescent="0.2">
      <c r="A672">
        <v>1450000</v>
      </c>
      <c r="B672">
        <v>1334000</v>
      </c>
      <c r="C672">
        <v>1334000</v>
      </c>
      <c r="D672" t="b">
        <v>0</v>
      </c>
      <c r="E672">
        <v>800</v>
      </c>
      <c r="F672" s="4" t="s">
        <v>2335</v>
      </c>
      <c r="G672" s="5" t="str">
        <f>"INSERT INTO Prices VALUES('"&amp;A672&amp;"','"&amp;B672&amp;"','"&amp;C672&amp;"','"&amp;D672&amp;"','"&amp;E672&amp;"','"&amp;F672&amp;"');"</f>
        <v>INSERT INTO Prices VALUES('1450000','1334000','1334000','FALSE','800','prpt460');</v>
      </c>
    </row>
    <row r="673" spans="1:7" x14ac:dyDescent="0.2">
      <c r="A673">
        <v>1453000</v>
      </c>
      <c r="B673" t="s">
        <v>2919</v>
      </c>
      <c r="C673">
        <v>1438500</v>
      </c>
      <c r="D673" t="b">
        <v>0</v>
      </c>
      <c r="E673">
        <v>859.99999999999989</v>
      </c>
      <c r="F673" s="4" t="s">
        <v>2314</v>
      </c>
      <c r="G673" s="5" t="str">
        <f>"INSERT INTO Prices VALUES('"&amp;A673&amp;"',"&amp;B673&amp;",'"&amp;C673&amp;"','"&amp;D673&amp;"','"&amp;E673&amp;"','"&amp;F673&amp;"');"</f>
        <v>INSERT INTO Prices VALUES('1453000',NULL,'1438500','FALSE','860','prpt439');</v>
      </c>
    </row>
    <row r="674" spans="1:7" x14ac:dyDescent="0.2">
      <c r="A674">
        <v>1456000</v>
      </c>
      <c r="B674" t="s">
        <v>2919</v>
      </c>
      <c r="C674">
        <v>1306900</v>
      </c>
      <c r="D674" t="b">
        <v>0</v>
      </c>
      <c r="E674">
        <v>1440</v>
      </c>
      <c r="F674" s="4" t="s">
        <v>2278</v>
      </c>
      <c r="G674" s="5" t="str">
        <f>"INSERT INTO Prices VALUES('"&amp;A674&amp;"',"&amp;B674&amp;",'"&amp;C674&amp;"','"&amp;D674&amp;"','"&amp;E674&amp;"','"&amp;F674&amp;"');"</f>
        <v>INSERT INTO Prices VALUES('1456000',NULL,'1306900','FALSE','1440','prpt403');</v>
      </c>
    </row>
    <row r="675" spans="1:7" x14ac:dyDescent="0.2">
      <c r="A675">
        <v>1459000</v>
      </c>
      <c r="B675">
        <v>1619500</v>
      </c>
      <c r="C675">
        <v>1765300</v>
      </c>
      <c r="D675" t="b">
        <v>0</v>
      </c>
      <c r="E675">
        <v>3350</v>
      </c>
      <c r="F675" s="4" t="s">
        <v>2026</v>
      </c>
      <c r="G675" s="5" t="str">
        <f>"INSERT INTO Prices VALUES('"&amp;A675&amp;"','"&amp;B675&amp;"','"&amp;C675&amp;"','"&amp;D675&amp;"','"&amp;E675&amp;"','"&amp;F675&amp;"');"</f>
        <v>INSERT INTO Prices VALUES('1459000','1619500','1765300','FALSE','3350','prpt151');</v>
      </c>
    </row>
    <row r="676" spans="1:7" x14ac:dyDescent="0.2">
      <c r="A676">
        <v>1463000</v>
      </c>
      <c r="B676" t="s">
        <v>2919</v>
      </c>
      <c r="C676">
        <v>1917200</v>
      </c>
      <c r="D676" t="b">
        <v>0</v>
      </c>
      <c r="E676">
        <v>3830</v>
      </c>
      <c r="F676" s="4" t="s">
        <v>2251</v>
      </c>
      <c r="G676" s="5" t="str">
        <f>"INSERT INTO Prices VALUES('"&amp;A676&amp;"',"&amp;B676&amp;",'"&amp;C676&amp;"','"&amp;D676&amp;"','"&amp;E676&amp;"','"&amp;F676&amp;"');"</f>
        <v>INSERT INTO Prices VALUES('1463000',NULL,'1917200','FALSE','3830','prpt376');</v>
      </c>
    </row>
    <row r="677" spans="1:7" x14ac:dyDescent="0.2">
      <c r="A677">
        <v>1463000</v>
      </c>
      <c r="B677" t="s">
        <v>2919</v>
      </c>
      <c r="C677">
        <v>1504300</v>
      </c>
      <c r="D677" t="b">
        <v>0</v>
      </c>
      <c r="E677">
        <v>1350</v>
      </c>
      <c r="F677" s="4" t="s">
        <v>2351</v>
      </c>
      <c r="G677" s="5" t="str">
        <f>"INSERT INTO Prices VALUES('"&amp;A677&amp;"',"&amp;B677&amp;",'"&amp;C677&amp;"','"&amp;D677&amp;"','"&amp;E677&amp;"','"&amp;F677&amp;"');"</f>
        <v>INSERT INTO Prices VALUES('1463000',NULL,'1504300','FALSE','1350','prpt476');</v>
      </c>
    </row>
    <row r="678" spans="1:7" x14ac:dyDescent="0.2">
      <c r="A678">
        <v>1473000</v>
      </c>
      <c r="B678" t="s">
        <v>2919</v>
      </c>
      <c r="C678">
        <v>1863400</v>
      </c>
      <c r="D678" t="b">
        <v>0</v>
      </c>
      <c r="E678">
        <v>4290</v>
      </c>
      <c r="F678" s="4" t="s">
        <v>2126</v>
      </c>
      <c r="G678" s="5" t="str">
        <f>"INSERT INTO Prices VALUES('"&amp;A678&amp;"',"&amp;B678&amp;",'"&amp;C678&amp;"','"&amp;D678&amp;"','"&amp;E678&amp;"','"&amp;F678&amp;"');"</f>
        <v>INSERT INTO Prices VALUES('1473000',NULL,'1863400','FALSE','4290','prpt251');</v>
      </c>
    </row>
    <row r="679" spans="1:7" x14ac:dyDescent="0.2">
      <c r="A679">
        <v>1473000</v>
      </c>
      <c r="B679" t="s">
        <v>2919</v>
      </c>
      <c r="C679">
        <v>1448100</v>
      </c>
      <c r="D679" t="b">
        <v>0</v>
      </c>
      <c r="E679">
        <v>429.99999999999994</v>
      </c>
      <c r="F679" s="4" t="s">
        <v>2596</v>
      </c>
      <c r="G679" s="5" t="str">
        <f>"INSERT INTO Prices VALUES('"&amp;A679&amp;"',"&amp;B679&amp;",'"&amp;C679&amp;"','"&amp;D679&amp;"','"&amp;E679&amp;"','"&amp;F679&amp;"');"</f>
        <v>INSERT INTO Prices VALUES('1473000',NULL,'1448100','FALSE','430','prpt721');</v>
      </c>
    </row>
    <row r="680" spans="1:7" x14ac:dyDescent="0.2">
      <c r="A680">
        <v>1477000</v>
      </c>
      <c r="B680" t="s">
        <v>2919</v>
      </c>
      <c r="C680">
        <v>1368500</v>
      </c>
      <c r="D680" t="b">
        <v>0</v>
      </c>
      <c r="E680">
        <v>270</v>
      </c>
      <c r="F680" s="4" t="s">
        <v>2275</v>
      </c>
      <c r="G680" s="5" t="str">
        <f>"INSERT INTO Prices VALUES('"&amp;A680&amp;"',"&amp;B680&amp;",'"&amp;C680&amp;"','"&amp;D680&amp;"','"&amp;E680&amp;"','"&amp;F680&amp;"');"</f>
        <v>INSERT INTO Prices VALUES('1477000',NULL,'1368500','FALSE','270','prpt400');</v>
      </c>
    </row>
    <row r="681" spans="1:7" x14ac:dyDescent="0.2">
      <c r="A681">
        <v>1480000</v>
      </c>
      <c r="B681">
        <v>1554000</v>
      </c>
      <c r="C681">
        <v>1771600</v>
      </c>
      <c r="D681" t="b">
        <v>0</v>
      </c>
      <c r="E681">
        <v>3900</v>
      </c>
      <c r="F681" s="4" t="s">
        <v>2018</v>
      </c>
      <c r="G681" s="5" t="str">
        <f>"INSERT INTO Prices VALUES('"&amp;A681&amp;"','"&amp;B681&amp;"','"&amp;C681&amp;"','"&amp;D681&amp;"','"&amp;E681&amp;"','"&amp;F681&amp;"');"</f>
        <v>INSERT INTO Prices VALUES('1480000','1554000','1771600','FALSE','3900','prpt143');</v>
      </c>
    </row>
    <row r="682" spans="1:7" x14ac:dyDescent="0.2">
      <c r="A682">
        <v>1481000</v>
      </c>
      <c r="B682" t="s">
        <v>2919</v>
      </c>
      <c r="C682">
        <v>1459700</v>
      </c>
      <c r="D682" t="b">
        <v>1</v>
      </c>
      <c r="E682">
        <v>2340</v>
      </c>
      <c r="F682" s="4" t="s">
        <v>2282</v>
      </c>
      <c r="G682" s="5" t="str">
        <f>"INSERT INTO Prices VALUES('"&amp;A682&amp;"',"&amp;B682&amp;",'"&amp;C682&amp;"','"&amp;D682&amp;"','"&amp;E682&amp;"','"&amp;F682&amp;"');"</f>
        <v>INSERT INTO Prices VALUES('1481000',NULL,'1459700','TRUE','2340','prpt407');</v>
      </c>
    </row>
    <row r="683" spans="1:7" x14ac:dyDescent="0.2">
      <c r="A683">
        <v>1485000</v>
      </c>
      <c r="B683" t="s">
        <v>2919</v>
      </c>
      <c r="C683">
        <v>1688100</v>
      </c>
      <c r="D683" t="b">
        <v>0</v>
      </c>
      <c r="E683">
        <v>2530</v>
      </c>
      <c r="F683" s="4" t="s">
        <v>2131</v>
      </c>
      <c r="G683" s="5" t="str">
        <f>"INSERT INTO Prices VALUES('"&amp;A683&amp;"',"&amp;B683&amp;",'"&amp;C683&amp;"','"&amp;D683&amp;"','"&amp;E683&amp;"','"&amp;F683&amp;"');"</f>
        <v>INSERT INTO Prices VALUES('1485000',NULL,'1688100','FALSE','2530','prpt256');</v>
      </c>
    </row>
    <row r="684" spans="1:7" x14ac:dyDescent="0.2">
      <c r="A684">
        <v>1488000</v>
      </c>
      <c r="B684" t="s">
        <v>2919</v>
      </c>
      <c r="C684">
        <v>1342400</v>
      </c>
      <c r="D684" t="b">
        <v>0</v>
      </c>
      <c r="E684">
        <v>2150</v>
      </c>
      <c r="F684" s="4" t="s">
        <v>2175</v>
      </c>
      <c r="G684" s="5" t="str">
        <f>"INSERT INTO Prices VALUES('"&amp;A684&amp;"',"&amp;B684&amp;",'"&amp;C684&amp;"','"&amp;D684&amp;"','"&amp;E684&amp;"','"&amp;F684&amp;"');"</f>
        <v>INSERT INTO Prices VALUES('1488000',NULL,'1342400','FALSE','2150','prpt300');</v>
      </c>
    </row>
    <row r="685" spans="1:7" x14ac:dyDescent="0.2">
      <c r="A685">
        <v>1489000</v>
      </c>
      <c r="B685">
        <v>1578300.0000000002</v>
      </c>
      <c r="C685">
        <v>1909700</v>
      </c>
      <c r="D685" t="b">
        <v>0</v>
      </c>
      <c r="E685">
        <v>3630</v>
      </c>
      <c r="F685" s="4" t="s">
        <v>2012</v>
      </c>
      <c r="G685" s="5" t="str">
        <f>"INSERT INTO Prices VALUES('"&amp;A685&amp;"','"&amp;B685&amp;"','"&amp;C685&amp;"','"&amp;D685&amp;"','"&amp;E685&amp;"','"&amp;F685&amp;"');"</f>
        <v>INSERT INTO Prices VALUES('1489000','1578300','1909700','FALSE','3630','prpt137');</v>
      </c>
    </row>
    <row r="686" spans="1:7" x14ac:dyDescent="0.2">
      <c r="A686">
        <v>1489000</v>
      </c>
      <c r="B686" t="s">
        <v>2919</v>
      </c>
      <c r="C686">
        <v>1549000</v>
      </c>
      <c r="D686" t="b">
        <v>0</v>
      </c>
      <c r="E686">
        <v>3100</v>
      </c>
      <c r="F686" s="4" t="s">
        <v>2534</v>
      </c>
      <c r="G686" s="5" t="str">
        <f t="shared" ref="G686:G691" si="25">"INSERT INTO Prices VALUES('"&amp;A686&amp;"',"&amp;B686&amp;",'"&amp;C686&amp;"','"&amp;D686&amp;"','"&amp;E686&amp;"','"&amp;F686&amp;"');"</f>
        <v>INSERT INTO Prices VALUES('1489000',NULL,'1549000','FALSE','3100','prpt659');</v>
      </c>
    </row>
    <row r="687" spans="1:7" x14ac:dyDescent="0.2">
      <c r="A687">
        <v>1491000</v>
      </c>
      <c r="B687" t="s">
        <v>2919</v>
      </c>
      <c r="C687">
        <v>1746800</v>
      </c>
      <c r="D687" t="b">
        <v>1</v>
      </c>
      <c r="E687">
        <v>3670</v>
      </c>
      <c r="F687" s="4" t="s">
        <v>2161</v>
      </c>
      <c r="G687" s="5" t="str">
        <f t="shared" si="25"/>
        <v>INSERT INTO Prices VALUES('1491000',NULL,'1746800','TRUE','3670','prpt286');</v>
      </c>
    </row>
    <row r="688" spans="1:7" x14ac:dyDescent="0.2">
      <c r="A688">
        <v>1491000</v>
      </c>
      <c r="B688" t="s">
        <v>2919</v>
      </c>
      <c r="C688">
        <v>1691699.9999999998</v>
      </c>
      <c r="D688" t="b">
        <v>0</v>
      </c>
      <c r="E688">
        <v>1690</v>
      </c>
      <c r="F688" s="4" t="s">
        <v>2543</v>
      </c>
      <c r="G688" s="5" t="str">
        <f t="shared" si="25"/>
        <v>INSERT INTO Prices VALUES('1491000',NULL,'1691700','FALSE','1690','prpt668');</v>
      </c>
    </row>
    <row r="689" spans="1:7" x14ac:dyDescent="0.2">
      <c r="A689">
        <v>1495000</v>
      </c>
      <c r="B689" t="s">
        <v>2919</v>
      </c>
      <c r="C689">
        <v>1629600</v>
      </c>
      <c r="D689" t="b">
        <v>0</v>
      </c>
      <c r="E689">
        <v>980</v>
      </c>
      <c r="F689" s="4" t="s">
        <v>2081</v>
      </c>
      <c r="G689" s="5" t="str">
        <f t="shared" si="25"/>
        <v>INSERT INTO Prices VALUES('1495000',NULL,'1629600','FALSE','980','prpt206');</v>
      </c>
    </row>
    <row r="690" spans="1:7" x14ac:dyDescent="0.2">
      <c r="A690">
        <v>1501000</v>
      </c>
      <c r="B690" t="s">
        <v>2919</v>
      </c>
      <c r="C690">
        <v>2047400</v>
      </c>
      <c r="D690" t="b">
        <v>0</v>
      </c>
      <c r="E690">
        <v>4910</v>
      </c>
      <c r="F690" s="4" t="s">
        <v>2421</v>
      </c>
      <c r="G690" s="5" t="str">
        <f t="shared" si="25"/>
        <v>INSERT INTO Prices VALUES('1501000',NULL,'2047400','FALSE','4910','prpt546');</v>
      </c>
    </row>
    <row r="691" spans="1:7" x14ac:dyDescent="0.2">
      <c r="A691">
        <v>1508000</v>
      </c>
      <c r="B691" t="s">
        <v>2919</v>
      </c>
      <c r="C691">
        <v>1468400</v>
      </c>
      <c r="D691" t="b">
        <v>0</v>
      </c>
      <c r="E691">
        <v>1620</v>
      </c>
      <c r="F691" s="4" t="s">
        <v>1909</v>
      </c>
      <c r="G691" s="5" t="str">
        <f t="shared" si="25"/>
        <v>INSERT INTO Prices VALUES('1508000',NULL,'1468400','FALSE','1620','prpt34');</v>
      </c>
    </row>
    <row r="692" spans="1:7" x14ac:dyDescent="0.2">
      <c r="A692">
        <v>1512000</v>
      </c>
      <c r="B692">
        <v>1300300</v>
      </c>
      <c r="C692">
        <v>1573400</v>
      </c>
      <c r="D692" t="b">
        <v>1</v>
      </c>
      <c r="E692">
        <v>470</v>
      </c>
      <c r="F692" s="4" t="s">
        <v>2020</v>
      </c>
      <c r="G692" s="5" t="str">
        <f>"INSERT INTO Prices VALUES('"&amp;A692&amp;"','"&amp;B692&amp;"','"&amp;C692&amp;"','"&amp;D692&amp;"','"&amp;E692&amp;"','"&amp;F692&amp;"');"</f>
        <v>INSERT INTO Prices VALUES('1512000','1300300','1573400','TRUE','470','prpt145');</v>
      </c>
    </row>
    <row r="693" spans="1:7" x14ac:dyDescent="0.2">
      <c r="A693">
        <v>1512000</v>
      </c>
      <c r="B693" t="s">
        <v>2919</v>
      </c>
      <c r="C693">
        <v>1480500</v>
      </c>
      <c r="D693" t="b">
        <v>0</v>
      </c>
      <c r="E693">
        <v>3110</v>
      </c>
      <c r="F693" s="4" t="s">
        <v>2185</v>
      </c>
      <c r="G693" s="5" t="str">
        <f>"INSERT INTO Prices VALUES('"&amp;A693&amp;"',"&amp;B693&amp;",'"&amp;C693&amp;"','"&amp;D693&amp;"','"&amp;E693&amp;"','"&amp;F693&amp;"');"</f>
        <v>INSERT INTO Prices VALUES('1512000',NULL,'1480500','FALSE','3110','prpt310');</v>
      </c>
    </row>
    <row r="694" spans="1:7" x14ac:dyDescent="0.2">
      <c r="A694">
        <v>1514000</v>
      </c>
      <c r="B694" t="s">
        <v>2919</v>
      </c>
      <c r="C694">
        <v>1636699.9999999998</v>
      </c>
      <c r="D694" t="b">
        <v>0</v>
      </c>
      <c r="E694">
        <v>1800</v>
      </c>
      <c r="F694" s="4" t="s">
        <v>2086</v>
      </c>
      <c r="G694" s="5" t="str">
        <f>"INSERT INTO Prices VALUES('"&amp;A694&amp;"',"&amp;B694&amp;",'"&amp;C694&amp;"','"&amp;D694&amp;"','"&amp;E694&amp;"','"&amp;F694&amp;"');"</f>
        <v>INSERT INTO Prices VALUES('1514000',NULL,'1636700','FALSE','1800','prpt211');</v>
      </c>
    </row>
    <row r="695" spans="1:7" x14ac:dyDescent="0.2">
      <c r="A695">
        <v>1515000</v>
      </c>
      <c r="B695">
        <v>1530200</v>
      </c>
      <c r="C695">
        <v>1499600</v>
      </c>
      <c r="D695" t="b">
        <v>1</v>
      </c>
      <c r="E695">
        <v>2100</v>
      </c>
      <c r="F695" s="4" t="s">
        <v>2022</v>
      </c>
      <c r="G695" s="5" t="str">
        <f>"INSERT INTO Prices VALUES('"&amp;A695&amp;"','"&amp;B695&amp;"','"&amp;C695&amp;"','"&amp;D695&amp;"','"&amp;E695&amp;"','"&amp;F695&amp;"');"</f>
        <v>INSERT INTO Prices VALUES('1515000','1530200','1499600','TRUE','2100','prpt147');</v>
      </c>
    </row>
    <row r="696" spans="1:7" x14ac:dyDescent="0.2">
      <c r="A696">
        <v>1516000</v>
      </c>
      <c r="B696" t="s">
        <v>2919</v>
      </c>
      <c r="C696">
        <v>1520500</v>
      </c>
      <c r="D696" t="b">
        <v>1</v>
      </c>
      <c r="E696">
        <v>2740</v>
      </c>
      <c r="F696" s="4" t="s">
        <v>2238</v>
      </c>
      <c r="G696" s="5" t="str">
        <f t="shared" ref="G696:G701" si="26">"INSERT INTO Prices VALUES('"&amp;A696&amp;"',"&amp;B696&amp;",'"&amp;C696&amp;"','"&amp;D696&amp;"','"&amp;E696&amp;"','"&amp;F696&amp;"');"</f>
        <v>INSERT INTO Prices VALUES('1516000',NULL,'1520500','TRUE','2740','prpt363');</v>
      </c>
    </row>
    <row r="697" spans="1:7" x14ac:dyDescent="0.2">
      <c r="A697">
        <v>1522000</v>
      </c>
      <c r="B697" t="s">
        <v>2919</v>
      </c>
      <c r="C697">
        <v>1506800</v>
      </c>
      <c r="D697" t="b">
        <v>0</v>
      </c>
      <c r="E697">
        <v>450</v>
      </c>
      <c r="F697" s="4" t="s">
        <v>2057</v>
      </c>
      <c r="G697" s="5" t="str">
        <f t="shared" si="26"/>
        <v>INSERT INTO Prices VALUES('1522000',NULL,'1506800','FALSE','450','prpt182');</v>
      </c>
    </row>
    <row r="698" spans="1:7" x14ac:dyDescent="0.2">
      <c r="A698">
        <v>1524000</v>
      </c>
      <c r="B698" t="s">
        <v>2919</v>
      </c>
      <c r="C698">
        <v>1549199.9999999998</v>
      </c>
      <c r="D698" t="b">
        <v>1</v>
      </c>
      <c r="E698">
        <v>3100</v>
      </c>
      <c r="F698" s="4" t="s">
        <v>2080</v>
      </c>
      <c r="G698" s="5" t="str">
        <f t="shared" si="26"/>
        <v>INSERT INTO Prices VALUES('1524000',NULL,'1549200','TRUE','3100','prpt205');</v>
      </c>
    </row>
    <row r="699" spans="1:7" x14ac:dyDescent="0.2">
      <c r="A699">
        <v>1538000</v>
      </c>
      <c r="B699" t="s">
        <v>2919</v>
      </c>
      <c r="C699">
        <v>1399600</v>
      </c>
      <c r="D699" t="b">
        <v>0</v>
      </c>
      <c r="E699">
        <v>700.00000000000011</v>
      </c>
      <c r="F699" s="4" t="s">
        <v>2559</v>
      </c>
      <c r="G699" s="5" t="str">
        <f t="shared" si="26"/>
        <v>INSERT INTO Prices VALUES('1538000',NULL,'1399600','FALSE','700','prpt684');</v>
      </c>
    </row>
    <row r="700" spans="1:7" x14ac:dyDescent="0.2">
      <c r="A700">
        <v>1540000</v>
      </c>
      <c r="B700" t="s">
        <v>2919</v>
      </c>
      <c r="C700">
        <v>1520000</v>
      </c>
      <c r="D700" t="b">
        <v>1</v>
      </c>
      <c r="E700">
        <v>1060</v>
      </c>
      <c r="F700" s="4" t="s">
        <v>2232</v>
      </c>
      <c r="G700" s="5" t="str">
        <f t="shared" si="26"/>
        <v>INSERT INTO Prices VALUES('1540000',NULL,'1520000','TRUE','1060','prpt357');</v>
      </c>
    </row>
    <row r="701" spans="1:7" x14ac:dyDescent="0.2">
      <c r="A701">
        <v>1547000</v>
      </c>
      <c r="B701" t="s">
        <v>2919</v>
      </c>
      <c r="C701">
        <v>1611300</v>
      </c>
      <c r="D701" t="b">
        <v>0</v>
      </c>
      <c r="E701">
        <v>2740</v>
      </c>
      <c r="F701" s="4" t="s">
        <v>2216</v>
      </c>
      <c r="G701" s="5" t="str">
        <f t="shared" si="26"/>
        <v>INSERT INTO Prices VALUES('1547000',NULL,'1611300','FALSE','2740','prpt341');</v>
      </c>
    </row>
    <row r="702" spans="1:7" x14ac:dyDescent="0.2">
      <c r="A702">
        <v>1553000</v>
      </c>
      <c r="B702">
        <v>1786000</v>
      </c>
      <c r="C702">
        <v>1839600</v>
      </c>
      <c r="D702" t="b">
        <v>0</v>
      </c>
      <c r="E702">
        <v>1100</v>
      </c>
      <c r="F702" s="4" t="s">
        <v>2322</v>
      </c>
      <c r="G702" s="5" t="str">
        <f>"INSERT INTO Prices VALUES('"&amp;A702&amp;"','"&amp;B702&amp;"','"&amp;C702&amp;"','"&amp;D702&amp;"','"&amp;E702&amp;"','"&amp;F702&amp;"');"</f>
        <v>INSERT INTO Prices VALUES('1553000','1786000','1839600','FALSE','1100','prpt447');</v>
      </c>
    </row>
    <row r="703" spans="1:7" x14ac:dyDescent="0.2">
      <c r="A703">
        <v>1553000</v>
      </c>
      <c r="B703" t="s">
        <v>2919</v>
      </c>
      <c r="C703">
        <v>1498000</v>
      </c>
      <c r="D703" t="b">
        <v>0</v>
      </c>
      <c r="E703">
        <v>150</v>
      </c>
      <c r="F703" s="4" t="s">
        <v>1958</v>
      </c>
      <c r="G703" s="5" t="str">
        <f>"INSERT INTO Prices VALUES('"&amp;A703&amp;"',"&amp;B703&amp;",'"&amp;C703&amp;"','"&amp;D703&amp;"','"&amp;E703&amp;"','"&amp;F703&amp;"');"</f>
        <v>INSERT INTO Prices VALUES('1553000',NULL,'1498000','FALSE','150','prpt83');</v>
      </c>
    </row>
    <row r="704" spans="1:7" x14ac:dyDescent="0.2">
      <c r="A704">
        <v>1554000</v>
      </c>
      <c r="B704" t="s">
        <v>2919</v>
      </c>
      <c r="C704">
        <v>1258700</v>
      </c>
      <c r="D704" t="b">
        <v>0</v>
      </c>
      <c r="E704">
        <v>1640</v>
      </c>
      <c r="F704" s="4" t="s">
        <v>2051</v>
      </c>
      <c r="G704" s="5" t="str">
        <f>"INSERT INTO Prices VALUES('"&amp;A704&amp;"',"&amp;B704&amp;",'"&amp;C704&amp;"','"&amp;D704&amp;"','"&amp;E704&amp;"','"&amp;F704&amp;"');"</f>
        <v>INSERT INTO Prices VALUES('1554000',NULL,'1258700','FALSE','1640','prpt176');</v>
      </c>
    </row>
    <row r="705" spans="1:7" x14ac:dyDescent="0.2">
      <c r="A705">
        <v>1554000</v>
      </c>
      <c r="B705" t="s">
        <v>2919</v>
      </c>
      <c r="C705">
        <v>1746000</v>
      </c>
      <c r="D705" t="b">
        <v>0</v>
      </c>
      <c r="E705">
        <v>1050</v>
      </c>
      <c r="F705" s="4" t="s">
        <v>2065</v>
      </c>
      <c r="G705" s="5" t="str">
        <f>"INSERT INTO Prices VALUES('"&amp;A705&amp;"',"&amp;B705&amp;",'"&amp;C705&amp;"','"&amp;D705&amp;"','"&amp;E705&amp;"','"&amp;F705&amp;"');"</f>
        <v>INSERT INTO Prices VALUES('1554000',NULL,'1746000','FALSE','1050','prpt190');</v>
      </c>
    </row>
    <row r="706" spans="1:7" x14ac:dyDescent="0.2">
      <c r="A706">
        <v>1558000</v>
      </c>
      <c r="B706">
        <v>1417800</v>
      </c>
      <c r="C706">
        <v>1658800</v>
      </c>
      <c r="D706" t="b">
        <v>0</v>
      </c>
      <c r="E706">
        <v>3980</v>
      </c>
      <c r="F706" s="4" t="s">
        <v>2467</v>
      </c>
      <c r="G706" s="5" t="str">
        <f>"INSERT INTO Prices VALUES('"&amp;A706&amp;"','"&amp;B706&amp;"','"&amp;C706&amp;"','"&amp;D706&amp;"','"&amp;E706&amp;"','"&amp;F706&amp;"');"</f>
        <v>INSERT INTO Prices VALUES('1558000','1417800','1658800','FALSE','3980','prpt592');</v>
      </c>
    </row>
    <row r="707" spans="1:7" x14ac:dyDescent="0.2">
      <c r="A707">
        <v>1560000</v>
      </c>
      <c r="B707">
        <v>1669199.9999999998</v>
      </c>
      <c r="C707">
        <v>1919600</v>
      </c>
      <c r="D707" t="b">
        <v>0</v>
      </c>
      <c r="E707">
        <v>190</v>
      </c>
      <c r="F707" s="4" t="s">
        <v>2382</v>
      </c>
      <c r="G707" s="5" t="str">
        <f>"INSERT INTO Prices VALUES('"&amp;A707&amp;"','"&amp;B707&amp;"','"&amp;C707&amp;"','"&amp;D707&amp;"','"&amp;E707&amp;"','"&amp;F707&amp;"');"</f>
        <v>INSERT INTO Prices VALUES('1560000','1669200','1919600','FALSE','190','prpt507');</v>
      </c>
    </row>
    <row r="708" spans="1:7" x14ac:dyDescent="0.2">
      <c r="A708">
        <v>1565000</v>
      </c>
      <c r="B708">
        <v>1330300</v>
      </c>
      <c r="C708">
        <v>1423400</v>
      </c>
      <c r="D708" t="b">
        <v>0</v>
      </c>
      <c r="E708">
        <v>2280</v>
      </c>
      <c r="F708" s="4" t="s">
        <v>1884</v>
      </c>
      <c r="G708" s="5" t="str">
        <f>"INSERT INTO Prices VALUES('"&amp;A708&amp;"','"&amp;B708&amp;"','"&amp;C708&amp;"','"&amp;D708&amp;"','"&amp;E708&amp;"','"&amp;F708&amp;"');"</f>
        <v>INSERT INTO Prices VALUES('1565000','1330300','1423400','FALSE','2280','prpt9');</v>
      </c>
    </row>
    <row r="709" spans="1:7" x14ac:dyDescent="0.2">
      <c r="A709">
        <v>1565000</v>
      </c>
      <c r="B709" t="s">
        <v>2919</v>
      </c>
      <c r="C709">
        <v>1426300</v>
      </c>
      <c r="D709" t="b">
        <v>0</v>
      </c>
      <c r="E709">
        <v>1570</v>
      </c>
      <c r="F709" s="4" t="s">
        <v>2579</v>
      </c>
      <c r="G709" s="5" t="str">
        <f t="shared" ref="G709:G717" si="27">"INSERT INTO Prices VALUES('"&amp;A709&amp;"',"&amp;B709&amp;",'"&amp;C709&amp;"','"&amp;D709&amp;"','"&amp;E709&amp;"','"&amp;F709&amp;"');"</f>
        <v>INSERT INTO Prices VALUES('1565000',NULL,'1426300','FALSE','1570','prpt704');</v>
      </c>
    </row>
    <row r="710" spans="1:7" x14ac:dyDescent="0.2">
      <c r="A710">
        <v>1580000</v>
      </c>
      <c r="B710" t="s">
        <v>2919</v>
      </c>
      <c r="C710">
        <v>2057200</v>
      </c>
      <c r="D710" t="b">
        <v>0</v>
      </c>
      <c r="E710">
        <v>620</v>
      </c>
      <c r="F710" s="4" t="s">
        <v>2063</v>
      </c>
      <c r="G710" s="5" t="str">
        <f t="shared" si="27"/>
        <v>INSERT INTO Prices VALUES('1580000',NULL,'2057200','FALSE','620','prpt188');</v>
      </c>
    </row>
    <row r="711" spans="1:7" x14ac:dyDescent="0.2">
      <c r="A711">
        <v>1588000</v>
      </c>
      <c r="B711" t="s">
        <v>2919</v>
      </c>
      <c r="C711">
        <v>1373300.0000000002</v>
      </c>
      <c r="D711" t="b">
        <v>0</v>
      </c>
      <c r="E711">
        <v>3020</v>
      </c>
      <c r="F711" s="4" t="s">
        <v>2355</v>
      </c>
      <c r="G711" s="5" t="str">
        <f t="shared" si="27"/>
        <v>INSERT INTO Prices VALUES('1588000',NULL,'1373300','FALSE','3020','prpt480');</v>
      </c>
    </row>
    <row r="712" spans="1:7" x14ac:dyDescent="0.2">
      <c r="A712">
        <v>1593000</v>
      </c>
      <c r="B712" t="s">
        <v>2919</v>
      </c>
      <c r="C712">
        <v>1427500</v>
      </c>
      <c r="D712" t="b">
        <v>0</v>
      </c>
      <c r="E712">
        <v>3140</v>
      </c>
      <c r="F712" s="4" t="s">
        <v>2308</v>
      </c>
      <c r="G712" s="5" t="str">
        <f t="shared" si="27"/>
        <v>INSERT INTO Prices VALUES('1593000',NULL,'1427500','FALSE','3140','prpt433');</v>
      </c>
    </row>
    <row r="713" spans="1:7" x14ac:dyDescent="0.2">
      <c r="A713">
        <v>1598000</v>
      </c>
      <c r="B713" t="s">
        <v>2919</v>
      </c>
      <c r="C713">
        <v>2004600</v>
      </c>
      <c r="D713" t="b">
        <v>0</v>
      </c>
      <c r="E713">
        <v>1200</v>
      </c>
      <c r="F713" s="4" t="s">
        <v>1911</v>
      </c>
      <c r="G713" s="5" t="str">
        <f t="shared" si="27"/>
        <v>INSERT INTO Prices VALUES('1598000',NULL,'2004600','FALSE','1200','prpt36');</v>
      </c>
    </row>
    <row r="714" spans="1:7" x14ac:dyDescent="0.2">
      <c r="A714">
        <v>1598000</v>
      </c>
      <c r="B714" t="s">
        <v>2919</v>
      </c>
      <c r="C714">
        <v>1399000</v>
      </c>
      <c r="D714" t="b">
        <v>1</v>
      </c>
      <c r="E714">
        <v>1540</v>
      </c>
      <c r="F714" s="4" t="s">
        <v>2060</v>
      </c>
      <c r="G714" s="5" t="str">
        <f t="shared" si="27"/>
        <v>INSERT INTO Prices VALUES('1598000',NULL,'1399000','TRUE','1540','prpt185');</v>
      </c>
    </row>
    <row r="715" spans="1:7" x14ac:dyDescent="0.2">
      <c r="A715">
        <v>1612000</v>
      </c>
      <c r="B715" t="s">
        <v>2919</v>
      </c>
      <c r="C715">
        <v>1318300.0000000002</v>
      </c>
      <c r="D715" t="b">
        <v>0</v>
      </c>
      <c r="E715">
        <v>1580</v>
      </c>
      <c r="F715" s="4" t="s">
        <v>2230</v>
      </c>
      <c r="G715" s="5" t="str">
        <f t="shared" si="27"/>
        <v>INSERT INTO Prices VALUES('1612000',NULL,'1318300','FALSE','1580','prpt355');</v>
      </c>
    </row>
    <row r="716" spans="1:7" x14ac:dyDescent="0.2">
      <c r="A716">
        <v>1616000</v>
      </c>
      <c r="B716" t="s">
        <v>2919</v>
      </c>
      <c r="C716">
        <v>1563000</v>
      </c>
      <c r="D716" t="b">
        <v>0</v>
      </c>
      <c r="E716">
        <v>310</v>
      </c>
      <c r="F716" s="4" t="s">
        <v>1915</v>
      </c>
      <c r="G716" s="5" t="str">
        <f t="shared" si="27"/>
        <v>INSERT INTO Prices VALUES('1616000',NULL,'1563000','FALSE','310','prpt40');</v>
      </c>
    </row>
    <row r="717" spans="1:7" x14ac:dyDescent="0.2">
      <c r="A717">
        <v>1621000</v>
      </c>
      <c r="B717" t="s">
        <v>2919</v>
      </c>
      <c r="C717">
        <v>1850000</v>
      </c>
      <c r="D717" t="b">
        <v>0</v>
      </c>
      <c r="E717">
        <v>930</v>
      </c>
      <c r="F717" s="4" t="s">
        <v>2157</v>
      </c>
      <c r="G717" s="5" t="str">
        <f t="shared" si="27"/>
        <v>INSERT INTO Prices VALUES('1621000',NULL,'1850000','FALSE','930','prpt282');</v>
      </c>
    </row>
    <row r="718" spans="1:7" x14ac:dyDescent="0.2">
      <c r="A718">
        <v>1628000</v>
      </c>
      <c r="B718">
        <v>1855900</v>
      </c>
      <c r="C718">
        <v>1911600</v>
      </c>
      <c r="D718" t="b">
        <v>0</v>
      </c>
      <c r="E718">
        <v>2680</v>
      </c>
      <c r="F718" s="4" t="s">
        <v>2444</v>
      </c>
      <c r="G718" s="5" t="str">
        <f>"INSERT INTO Prices VALUES('"&amp;A718&amp;"','"&amp;B718&amp;"','"&amp;C718&amp;"','"&amp;D718&amp;"','"&amp;E718&amp;"','"&amp;F718&amp;"');"</f>
        <v>INSERT INTO Prices VALUES('1628000','1855900','1911600','FALSE','2680','prpt569');</v>
      </c>
    </row>
    <row r="719" spans="1:7" x14ac:dyDescent="0.2">
      <c r="A719">
        <v>1636000</v>
      </c>
      <c r="B719" t="s">
        <v>2919</v>
      </c>
      <c r="C719">
        <v>1781600</v>
      </c>
      <c r="D719" t="b">
        <v>0</v>
      </c>
      <c r="E719">
        <v>1250</v>
      </c>
      <c r="F719" s="4" t="s">
        <v>2101</v>
      </c>
      <c r="G719" s="5" t="str">
        <f>"INSERT INTO Prices VALUES('"&amp;A719&amp;"',"&amp;B719&amp;",'"&amp;C719&amp;"','"&amp;D719&amp;"','"&amp;E719&amp;"','"&amp;F719&amp;"');"</f>
        <v>INSERT INTO Prices VALUES('1636000',NULL,'1781600','FALSE','1250','prpt226');</v>
      </c>
    </row>
    <row r="720" spans="1:7" x14ac:dyDescent="0.2">
      <c r="A720">
        <v>1648000</v>
      </c>
      <c r="B720" t="s">
        <v>2919</v>
      </c>
      <c r="C720">
        <v>2271900</v>
      </c>
      <c r="D720" t="b">
        <v>0</v>
      </c>
      <c r="E720">
        <v>5679.9999999999991</v>
      </c>
      <c r="F720" s="4" t="s">
        <v>2318</v>
      </c>
      <c r="G720" s="5" t="str">
        <f>"INSERT INTO Prices VALUES('"&amp;A720&amp;"',"&amp;B720&amp;",'"&amp;C720&amp;"','"&amp;D720&amp;"','"&amp;E720&amp;"','"&amp;F720&amp;"');"</f>
        <v>INSERT INTO Prices VALUES('1648000',NULL,'2271900','FALSE','5680','prpt443');</v>
      </c>
    </row>
    <row r="721" spans="1:7" x14ac:dyDescent="0.2">
      <c r="A721">
        <v>1660000</v>
      </c>
      <c r="B721">
        <v>1759600</v>
      </c>
      <c r="C721">
        <v>1794800</v>
      </c>
      <c r="D721" t="b">
        <v>0</v>
      </c>
      <c r="E721">
        <v>3410.0000000000005</v>
      </c>
      <c r="F721" s="4" t="s">
        <v>1166</v>
      </c>
      <c r="G721" s="5" t="str">
        <f>"INSERT INTO Prices VALUES('"&amp;A721&amp;"','"&amp;B721&amp;"','"&amp;C721&amp;"','"&amp;D721&amp;"','"&amp;E721&amp;"','"&amp;F721&amp;"');"</f>
        <v>INSERT INTO Prices VALUES('1660000','1759600','1794800','FALSE','3410','prpt1');</v>
      </c>
    </row>
    <row r="722" spans="1:7" x14ac:dyDescent="0.2">
      <c r="A722">
        <v>1696000</v>
      </c>
      <c r="B722" t="s">
        <v>2919</v>
      </c>
      <c r="C722">
        <v>1908300.0000000002</v>
      </c>
      <c r="D722" t="b">
        <v>0</v>
      </c>
      <c r="E722">
        <v>1140</v>
      </c>
      <c r="F722" s="4" t="s">
        <v>2413</v>
      </c>
      <c r="G722" s="5" t="str">
        <f>"INSERT INTO Prices VALUES('"&amp;A722&amp;"',"&amp;B722&amp;",'"&amp;C722&amp;"','"&amp;D722&amp;"','"&amp;E722&amp;"','"&amp;F722&amp;"');"</f>
        <v>INSERT INTO Prices VALUES('1696000',NULL,'1908300','FALSE','1140','prpt538');</v>
      </c>
    </row>
    <row r="723" spans="1:7" x14ac:dyDescent="0.2">
      <c r="A723">
        <v>1699000</v>
      </c>
      <c r="B723" t="s">
        <v>2919</v>
      </c>
      <c r="C723">
        <v>1871600</v>
      </c>
      <c r="D723" t="b">
        <v>0</v>
      </c>
      <c r="E723">
        <v>2620</v>
      </c>
      <c r="F723" s="4" t="s">
        <v>2154</v>
      </c>
      <c r="G723" s="5" t="str">
        <f>"INSERT INTO Prices VALUES('"&amp;A723&amp;"',"&amp;B723&amp;",'"&amp;C723&amp;"','"&amp;D723&amp;"','"&amp;E723&amp;"','"&amp;F723&amp;"');"</f>
        <v>INSERT INTO Prices VALUES('1699000',NULL,'1871600','FALSE','2620','prpt279');</v>
      </c>
    </row>
    <row r="724" spans="1:7" x14ac:dyDescent="0.2">
      <c r="A724">
        <v>1708000</v>
      </c>
      <c r="B724">
        <v>1673800</v>
      </c>
      <c r="C724">
        <v>1606800</v>
      </c>
      <c r="D724" t="b">
        <v>0</v>
      </c>
      <c r="E724">
        <v>320</v>
      </c>
      <c r="F724" s="4" t="s">
        <v>2431</v>
      </c>
      <c r="G724" s="5" t="str">
        <f>"INSERT INTO Prices VALUES('"&amp;A724&amp;"','"&amp;B724&amp;"','"&amp;C724&amp;"','"&amp;D724&amp;"','"&amp;E724&amp;"','"&amp;F724&amp;"');"</f>
        <v>INSERT INTO Prices VALUES('1708000','1673800','1606800','FALSE','320','prpt556');</v>
      </c>
    </row>
    <row r="725" spans="1:7" x14ac:dyDescent="0.2">
      <c r="A725">
        <v>1710000</v>
      </c>
      <c r="B725">
        <v>1470600</v>
      </c>
      <c r="C725">
        <v>1676500</v>
      </c>
      <c r="D725" t="b">
        <v>0</v>
      </c>
      <c r="E725">
        <v>3690</v>
      </c>
      <c r="F725" s="4" t="s">
        <v>2465</v>
      </c>
      <c r="G725" s="5" t="str">
        <f>"INSERT INTO Prices VALUES('"&amp;A725&amp;"','"&amp;B725&amp;"','"&amp;C725&amp;"','"&amp;D725&amp;"','"&amp;E725&amp;"','"&amp;F725&amp;"');"</f>
        <v>INSERT INTO Prices VALUES('1710000','1470600','1676500','FALSE','3690','prpt590');</v>
      </c>
    </row>
    <row r="726" spans="1:7" x14ac:dyDescent="0.2">
      <c r="A726">
        <v>1713000</v>
      </c>
      <c r="B726">
        <v>1832900</v>
      </c>
      <c r="C726">
        <v>1759600</v>
      </c>
      <c r="D726" t="b">
        <v>0</v>
      </c>
      <c r="E726">
        <v>3700</v>
      </c>
      <c r="F726" s="4" t="s">
        <v>2481</v>
      </c>
      <c r="G726" s="5" t="str">
        <f>"INSERT INTO Prices VALUES('"&amp;A726&amp;"','"&amp;B726&amp;"','"&amp;C726&amp;"','"&amp;D726&amp;"','"&amp;E726&amp;"','"&amp;F726&amp;"');"</f>
        <v>INSERT INTO Prices VALUES('1713000','1832900','1759600','FALSE','3700','prpt606');</v>
      </c>
    </row>
    <row r="727" spans="1:7" x14ac:dyDescent="0.2">
      <c r="A727">
        <v>1714000</v>
      </c>
      <c r="B727" t="s">
        <v>2919</v>
      </c>
      <c r="C727">
        <v>1662800</v>
      </c>
      <c r="D727" t="b">
        <v>0</v>
      </c>
      <c r="E727">
        <v>2490</v>
      </c>
      <c r="F727" s="4" t="s">
        <v>2136</v>
      </c>
      <c r="G727" s="5" t="str">
        <f>"INSERT INTO Prices VALUES('"&amp;A727&amp;"',"&amp;B727&amp;",'"&amp;C727&amp;"','"&amp;D727&amp;"','"&amp;E727&amp;"','"&amp;F727&amp;"');"</f>
        <v>INSERT INTO Prices VALUES('1714000',NULL,'1662800','FALSE','2490','prpt261');</v>
      </c>
    </row>
    <row r="728" spans="1:7" x14ac:dyDescent="0.2">
      <c r="A728">
        <v>1733000</v>
      </c>
      <c r="B728">
        <v>1715700</v>
      </c>
      <c r="C728">
        <v>2041699.9999999998</v>
      </c>
      <c r="D728" t="b">
        <v>0</v>
      </c>
      <c r="E728">
        <v>2650</v>
      </c>
      <c r="F728" s="4" t="s">
        <v>2014</v>
      </c>
      <c r="G728" s="5" t="str">
        <f>"INSERT INTO Prices VALUES('"&amp;A728&amp;"','"&amp;B728&amp;"','"&amp;C728&amp;"','"&amp;D728&amp;"','"&amp;E728&amp;"','"&amp;F728&amp;"');"</f>
        <v>INSERT INTO Prices VALUES('1733000','1715700','2041700','FALSE','2650','prpt139');</v>
      </c>
    </row>
    <row r="729" spans="1:7" x14ac:dyDescent="0.2">
      <c r="A729">
        <v>1786000</v>
      </c>
      <c r="B729" t="s">
        <v>2919</v>
      </c>
      <c r="C729">
        <v>2136000</v>
      </c>
      <c r="D729" t="b">
        <v>1</v>
      </c>
      <c r="E729">
        <v>1070</v>
      </c>
      <c r="F729" s="4" t="s">
        <v>2409</v>
      </c>
      <c r="G729" s="5" t="str">
        <f>"INSERT INTO Prices VALUES('"&amp;A729&amp;"',"&amp;B729&amp;",'"&amp;C729&amp;"','"&amp;D729&amp;"','"&amp;E729&amp;"','"&amp;F729&amp;"');"</f>
        <v>INSERT INTO Prices VALUES('1786000',NULL,'2136000','TRUE','1070','prpt534');</v>
      </c>
    </row>
    <row r="730" spans="1:7" x14ac:dyDescent="0.2">
      <c r="A730">
        <v>1802000</v>
      </c>
      <c r="B730" t="s">
        <v>2919</v>
      </c>
      <c r="C730">
        <v>2101500</v>
      </c>
      <c r="D730" t="b">
        <v>0</v>
      </c>
      <c r="E730">
        <v>1890</v>
      </c>
      <c r="F730" s="4" t="s">
        <v>1924</v>
      </c>
      <c r="G730" s="5" t="str">
        <f>"INSERT INTO Prices VALUES('"&amp;A730&amp;"',"&amp;B730&amp;",'"&amp;C730&amp;"','"&amp;D730&amp;"','"&amp;E730&amp;"','"&amp;F730&amp;"');"</f>
        <v>INSERT INTO Prices VALUES('1802000',NULL,'2101500','FALSE','1890','prpt49');</v>
      </c>
    </row>
    <row r="731" spans="1:7" x14ac:dyDescent="0.2">
      <c r="A731">
        <v>1979000</v>
      </c>
      <c r="B731">
        <v>2097700</v>
      </c>
      <c r="C731">
        <v>2055700</v>
      </c>
      <c r="D731" t="b">
        <v>0</v>
      </c>
      <c r="E731">
        <v>820</v>
      </c>
      <c r="F731" s="4" t="s">
        <v>2462</v>
      </c>
      <c r="G731" s="5" t="str">
        <f>"INSERT INTO Prices VALUES('"&amp;A731&amp;"','"&amp;B731&amp;"','"&amp;C731&amp;"','"&amp;D731&amp;"','"&amp;E731&amp;"','"&amp;F731&amp;"');"</f>
        <v>INSERT INTO Prices VALUES('1979000','2097700','2055700','FALSE','820','prpt587');</v>
      </c>
    </row>
    <row r="732" spans="1:7" x14ac:dyDescent="0.2">
      <c r="F732" s="4"/>
      <c r="G732" s="5"/>
    </row>
  </sheetData>
  <sortState ref="A2:G73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3" sqref="D13"/>
    </sheetView>
  </sheetViews>
  <sheetFormatPr baseColWidth="10" defaultRowHeight="16" x14ac:dyDescent="0.2"/>
  <cols>
    <col min="2" max="2" width="14.6640625" bestFit="1" customWidth="1"/>
    <col min="3" max="3" width="103.6640625" bestFit="1" customWidth="1"/>
    <col min="4" max="4" width="255.83203125" bestFit="1" customWidth="1"/>
  </cols>
  <sheetData>
    <row r="1" spans="1:5" x14ac:dyDescent="0.2">
      <c r="A1" s="19" t="s">
        <v>3627</v>
      </c>
      <c r="B1" s="18" t="s">
        <v>3645</v>
      </c>
      <c r="C1" s="19" t="s">
        <v>3642</v>
      </c>
      <c r="D1" s="19" t="s">
        <v>3644</v>
      </c>
      <c r="E1" s="5" t="str">
        <f>"INSERT INTO Neighborhoods VALUES('"&amp;A1&amp;"','"&amp;B1&amp;"','"&amp;C1&amp;"','"&amp;D1&amp;"');"</f>
        <v>INSERT INTO Neighborhoods VALUES('nei_id','nei_name','nei_crime','review');</v>
      </c>
    </row>
    <row r="2" spans="1:5" x14ac:dyDescent="0.2">
      <c r="A2" t="s">
        <v>3628</v>
      </c>
      <c r="B2" t="s">
        <v>3652</v>
      </c>
      <c r="C2" t="s">
        <v>3680</v>
      </c>
      <c r="D2" t="s">
        <v>3665</v>
      </c>
      <c r="E2" s="5" t="str">
        <f t="shared" ref="E2:E15" si="0">"INSERT INTO Neighborhoods VALUES('"&amp;A2&amp;"','"&amp;B2&amp;"','"&amp;C2&amp;"','"&amp;D2&amp;"');"</f>
        <v>INSERT INTO Neighborhoods VALUES('nei1','Battery Park City','{"(Assault, 0.01)","(Murder, 0.02)","(Rape, 0)","(Robbery, 0.06)","(Burglary, 0.01)","(Theft, 0.02)"}','The parks, the activities, the views , the schools, the convenience, and now the stores and restaurants are all reasons to love BPC. Every neighborhood in NYC may have downsides - you give up something - parks for restaurants or schools for convenience - not in BPC. Love it here!');</v>
      </c>
    </row>
    <row r="3" spans="1:5" x14ac:dyDescent="0.2">
      <c r="A3" t="s">
        <v>3629</v>
      </c>
      <c r="B3" t="s">
        <v>3653</v>
      </c>
      <c r="C3" t="s">
        <v>3681</v>
      </c>
      <c r="D3" t="s">
        <v>3666</v>
      </c>
      <c r="E3" s="5" t="str">
        <f t="shared" si="0"/>
        <v>INSERT INTO Neighborhoods VALUES('nei2','Chelsea','{"(Assault, 0.04)","(Murder, 0.01)","(Rape, 0.06)","(Robbery, 0)","(Burglary, 0.04)","(Theft, 0.01)"}','I have moved here, to Chelsea from Western Massachusetts to attend college and I absolutely love this neighborhood! It is kept very clean, is consistently overseen by police officers in the nearby station, and very family-friendly. There are lots of food variety options; everything from your guilty fast food pleasures to organic &amp; vegan choices as well. The streets are very easy to navigate and if you are unsure, there are always residents who are willing to help &amp; answer any questions! It is a bustling, fast-moving community and a great choice for anyone with the similar lifestyle!');</v>
      </c>
    </row>
    <row r="4" spans="1:5" x14ac:dyDescent="0.2">
      <c r="A4" t="s">
        <v>3630</v>
      </c>
      <c r="B4" t="s">
        <v>3654</v>
      </c>
      <c r="C4" t="s">
        <v>3682</v>
      </c>
      <c r="D4" t="s">
        <v>3670</v>
      </c>
      <c r="E4" s="5" t="str">
        <f t="shared" si="0"/>
        <v>INSERT INTO Neighborhoods VALUES('nei3','Kips Bay','{"(Assault, 0.02)","(Murder, 0.06)","(Rape, 0.02)","(Robbery, 0.02)","(Burglary, 0.01)","(Theft, 0.01)"}','It is very nice and very comfortable.');</v>
      </c>
    </row>
    <row r="5" spans="1:5" x14ac:dyDescent="0.2">
      <c r="A5" t="s">
        <v>3631</v>
      </c>
      <c r="B5" t="s">
        <v>3655</v>
      </c>
      <c r="C5" t="s">
        <v>3683</v>
      </c>
      <c r="D5" t="s">
        <v>3671</v>
      </c>
      <c r="E5" s="5" t="str">
        <f t="shared" si="0"/>
        <v>INSERT INTO Neighborhoods VALUES('nei4','Financial District','{"(Assault, 0)","(Murder, 0.04)","(Rape, 0.01)","(Robbery, 0.04)","(Burglary, 0.02)","(Theft, 0.02)"}','I love living in the Financial District. I always have access to any part of the city. Almost every subway line stops through Fulton Station. The area is super safe, and I have never felt threatened coming home. There are three grocery stores walking distance, and many give student discounts. It is a younger crowd living in this area because Pace University is right here.');</v>
      </c>
    </row>
    <row r="6" spans="1:5" x14ac:dyDescent="0.2">
      <c r="A6" t="s">
        <v>3632</v>
      </c>
      <c r="B6" t="s">
        <v>3656</v>
      </c>
      <c r="C6" t="s">
        <v>3684</v>
      </c>
      <c r="D6" t="s">
        <v>3672</v>
      </c>
      <c r="E6" s="5" t="str">
        <f t="shared" si="0"/>
        <v>INSERT INTO Neighborhoods VALUES('nei5','Murray Hill','{"(Assault, 0.04)","(Murder, 0.04)","(Rape, 0)","(Robbery, 0.06)","(Burglary, 0.06)","(Theft, 0)"}','Murray Hill neighborhood is filled with people from different cultures, businesses, and living complexes. There is always something to do or somewhere to go such as the grocery store, pizza store, newspaper stand, restaurants, clothing boutique, pharmacy, movie theater, and libraries. Murray Hill feels safe because there is a sense of community, closure, and security. The mixture of locals, commuters, and tourists enhances the diversity in the neighborhood. The neighborhood is often quiet, but once it hits rush hour during the afternoon and at nighttime, that is when the streets become the busiest. From all 5 boroughs, I am glad I chose to live in such a welcoming place.');</v>
      </c>
    </row>
    <row r="7" spans="1:5" x14ac:dyDescent="0.2">
      <c r="A7" t="s">
        <v>3633</v>
      </c>
      <c r="B7" t="s">
        <v>3657</v>
      </c>
      <c r="C7" t="s">
        <v>3685</v>
      </c>
      <c r="D7" t="s">
        <v>3673</v>
      </c>
      <c r="E7" s="5" t="str">
        <f t="shared" si="0"/>
        <v>INSERT INTO Neighborhoods VALUES('nei6','Gramercy','{"(Assault, 0.04)","(Murder, 0)","(Rape, 0.06)","(Robbery, 0)","(Burglary, 0.01)","(Theft, 0.02)"}','I lived in Stuyvesant Town and later in Peter Cooper Village and both are fantastic. I loved the area and both provide easy access to express buses uptown and cross town, L at 14th street, and 4,5,6 trains. PCV and Stuyuvesant Town are possibly the best value apartments in the whole city. The grounds around PCV and Stuy Town are wonderful and super dog and family friendly. It is amazing to be able to live in such a quiet, calm area tucked into such a chaotic city. ');</v>
      </c>
    </row>
    <row r="8" spans="1:5" x14ac:dyDescent="0.2">
      <c r="A8" t="s">
        <v>3634</v>
      </c>
      <c r="B8" t="s">
        <v>3658</v>
      </c>
      <c r="C8" t="s">
        <v>3686</v>
      </c>
      <c r="D8" t="s">
        <v>3674</v>
      </c>
      <c r="E8" s="5" t="str">
        <f t="shared" si="0"/>
        <v>INSERT INTO Neighborhoods VALUES('nei7','Tribeca','{"(Assault, 0)","(Murder, 0.01)","(Rape, 0.01)","(Robbery, 0.02)","(Burglary, 0.02)","(Theft, 0.02)"}','Tribeca was once the neighborhood of trailblazers who settled into the community before it was "the place to be." One would awaken to the aroma of the Martinsons Coffee warehouse located at what now is Robert DiNeros hotel and restaurant at the southwest corner of Greenwich and North Moore Streets. On weekdays, one would encounter the hustle and bustle of egg and cheese purveyors at their warehouses, that are now condo lofts, scattered throughout the neighborhood; now offices workers dominate those streets. Evenings used to remind me of nights in the low desert of the Mojave Desert in Southern California, sans the cry of coyotes. Now, there are street lights along Greenwich Street where stop signs once were while teens used it as a football field. The peaceful nights, aromatic days, and easy commute attracted me to Tribeca. The shopping, restaurants, and enviable housing deal keep me here, though not necessarily in that order.');</v>
      </c>
    </row>
    <row r="9" spans="1:5" x14ac:dyDescent="0.2">
      <c r="A9" t="s">
        <v>3635</v>
      </c>
      <c r="B9" t="s">
        <v>3679</v>
      </c>
      <c r="C9" t="s">
        <v>3687</v>
      </c>
      <c r="D9" t="s">
        <v>3675</v>
      </c>
      <c r="E9" s="5" t="str">
        <f t="shared" si="0"/>
        <v>INSERT INTO Neighborhoods VALUES('nei8','Hells Kitchen','{"(Assault, 0.02)","(Murder, 0.05)","(Rape, 0.04)","(Robbery, 0)","(Burglary, 0.04)","(Theft, 0.02)"}','I love living where I do. I live literally five minutes away from almost everything. There is a local library, supermarket, places to shop, movie theater, and many more, all within a few minutes from my home. I love how there is always construction because to me construction is a symbol of improvement and innovation. New York is modernizing everyday for the better. Also, since it is NY it is a tourist attraction. I love witnessing and observing people from all over the world. If I could i would chose to live here forever.');</v>
      </c>
    </row>
    <row r="10" spans="1:5" x14ac:dyDescent="0.2">
      <c r="A10" t="s">
        <v>3636</v>
      </c>
      <c r="B10" t="s">
        <v>3659</v>
      </c>
      <c r="C10" t="s">
        <v>3688</v>
      </c>
      <c r="D10" t="s">
        <v>3676</v>
      </c>
      <c r="E10" s="5" t="str">
        <f t="shared" si="0"/>
        <v>INSERT INTO Neighborhoods VALUES('nei9','Morningside Heights','{"(Assault, 0.02)","(Murder, 0.02)","(Rape, 0)","(Robbery, 0.02)","(Burglary, 0.02)","(Theft, 0.03)"}','It is an already gentrified, family-friendly cubby of Manhattan, essentially an extension of the Upper West Side at this point. Columbia University is largely responsible for the safety and cleanliness that did not exist 20 years ago. If there is anything to change, it is more housing for non-Columbia students and professors. The university has a hold on the neighborhood.');</v>
      </c>
    </row>
    <row r="11" spans="1:5" x14ac:dyDescent="0.2">
      <c r="A11" t="s">
        <v>3637</v>
      </c>
      <c r="B11" t="s">
        <v>3660</v>
      </c>
      <c r="C11" t="s">
        <v>3689</v>
      </c>
      <c r="D11" t="s">
        <v>3667</v>
      </c>
      <c r="E11" s="5" t="str">
        <f t="shared" si="0"/>
        <v>INSERT INTO Neighborhoods VALUES('nei10','Nolita','{"(Assault, 0)","(Murder, 0.01)","(Rape, 0.03)","(Robbery, 0.01)","(Burglary, 0)","(Theft, 0.02)"}','Since the lack crime, many tourist come to visit and experience the old world architecture with the new world trends collide. The only crime I have witness personally in Soho tends to be done by drunks from nearby bars.');</v>
      </c>
    </row>
    <row r="12" spans="1:5" x14ac:dyDescent="0.2">
      <c r="A12" t="s">
        <v>3638</v>
      </c>
      <c r="B12" t="s">
        <v>3661</v>
      </c>
      <c r="C12" t="s">
        <v>3690</v>
      </c>
      <c r="D12" t="s">
        <v>3677</v>
      </c>
      <c r="E12" s="5" t="str">
        <f t="shared" si="0"/>
        <v>INSERT INTO Neighborhoods VALUES('nei11','Upper West Side','{"(Assault, 0)","(Murder, 0.01)","(Rape, 0.01)","(Robbery, 0.02)","(Burglary, 0.02)","(Theft, 0.03)"}','The Upper West Side of Manhattan is the best place to live. The community is diverse, safe, and bustling. Everyone from young families, older couples, to students live in the area. The neighborhood is one of the safest and cleanest in New York. Another plus: not too many tourists clogging up the street! You could eat in a different restaurant for every meal for the rest of your life and you wouldn not be able to get to all of the restaurants in the neighborhood. Everyone is friendly (despite what the rest of America thinks of New Yorkers!) and I plan on raising a family here when the time comes. UWS is a 5 star experience!');</v>
      </c>
    </row>
    <row r="13" spans="1:5" x14ac:dyDescent="0.2">
      <c r="A13" t="s">
        <v>3639</v>
      </c>
      <c r="B13" t="s">
        <v>3662</v>
      </c>
      <c r="C13" t="s">
        <v>3691</v>
      </c>
      <c r="D13" t="s">
        <v>3668</v>
      </c>
      <c r="E13" s="5" t="str">
        <f t="shared" si="0"/>
        <v>INSERT INTO Neighborhoods VALUES('nei12','Upper East Side','{"(Assault, 0)","(Murder, 0)","(Rape, 0)","(Robbery, 0)","(Burglary, 0)","(Theft, 0)"}','Friendly, clean, and many great restaurants! There are subways and buses in this neighborhood that typically run on schedule. There are convenience stores, gyms, coffee shops, and schools all within walking distance.');</v>
      </c>
    </row>
    <row r="14" spans="1:5" x14ac:dyDescent="0.2">
      <c r="A14" t="s">
        <v>3640</v>
      </c>
      <c r="B14" t="s">
        <v>3663</v>
      </c>
      <c r="C14" t="s">
        <v>3692</v>
      </c>
      <c r="D14" t="s">
        <v>3678</v>
      </c>
      <c r="E14" s="5" t="str">
        <f t="shared" si="0"/>
        <v>INSERT INTO Neighborhoods VALUES('nei13','Midtown','{"(Assault, 0.05)","(Murder, 0.05)","(Rape, 0.06)","(Robbery, 0.03)","(Burglary, 0.03)","(Theft, 0.03)"}','It is a beautiful, very accessible area, with access to 8 subway lines within a one block radius and over 5 different bus lines in the same vicinity. I love the area, I really do - there is shopping, good food available, and the park is right across the street. great for families with kids and pets, but also perfectly suitable for a lone wolf. I would say the only drawback is the increasing homeless problem...we have our "regular" homeless, but they have gotten rowdier in recent months. Also, the pedicab drivers and bike rental salespeople are the most annoying, invasive people on the planet - and they are EVERYWHERE. on every corner, begging you to come with them and take a pedicab ride or rent a bike. That leads to another big drawback - the tourists. They, too, are everywhere. I hate tourists,so it definitely gets to me. I try to hang around outside towards the evening, when most tourists and pop-up salesmen are gone, and it is emptier, quieter, and an overall much nicer area. At the end of the day though, these are very minor things in the scheme of it all. It is really a wonderful area, and I think I would still live here if I could do it all over again - it is just so accessible and so full of life and rich with culture - it is very, very New York, in the best way possible.');</v>
      </c>
    </row>
    <row r="15" spans="1:5" x14ac:dyDescent="0.2">
      <c r="A15" t="s">
        <v>3641</v>
      </c>
      <c r="B15" t="s">
        <v>3664</v>
      </c>
      <c r="C15" t="s">
        <v>3693</v>
      </c>
      <c r="D15" t="s">
        <v>3669</v>
      </c>
      <c r="E15" s="5" t="str">
        <f t="shared" si="0"/>
        <v>INSERT INTO Neighborhoods VALUES('nei14','Greenwich Village','{"(Assault, 0)","(Murder, 0.05)","(Rape, 0.03)","(Robbery, 0.03)","(Burglary, 0.03)","(Theft, 0.03)"}','I was born into a family that has its roots buried deep into Greenwich Village. My grandfather, Mario Saulig, emigrated to Greenwich Village in 1955 from Italy and my family has lived here ever since. I went to public school in the Village and had a great time. The school was welcoming and friendly. I made friends with many of my neighbors at a young and continue to talk to them even as an 18 year old. I never feel that safety is an issue while in my neighborhood. I have come home well into the morning hours and had no more concern for my safety than if I were coming home at noon. My high school is located in Brooklyn, New York and every time I get off of the subway and see the brown historic district street signs I breath a sign of relief that I am home.');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D1" workbookViewId="0">
      <selection activeCell="N20" sqref="N20"/>
    </sheetView>
  </sheetViews>
  <sheetFormatPr baseColWidth="10" defaultRowHeight="16" x14ac:dyDescent="0.2"/>
  <cols>
    <col min="3" max="3" width="11.5" bestFit="1" customWidth="1"/>
    <col min="10" max="11" width="17.6640625" bestFit="1" customWidth="1"/>
    <col min="12" max="12" width="15.1640625" bestFit="1" customWidth="1"/>
    <col min="13" max="15" width="17.6640625" bestFit="1" customWidth="1"/>
    <col min="17" max="17" width="104.1640625" bestFit="1" customWidth="1"/>
  </cols>
  <sheetData>
    <row r="1" spans="1:17" x14ac:dyDescent="0.2">
      <c r="C1" s="21" t="s">
        <v>3643</v>
      </c>
      <c r="D1" s="21"/>
      <c r="E1" s="21"/>
      <c r="F1" s="21"/>
      <c r="G1" s="21"/>
      <c r="H1" s="21"/>
    </row>
    <row r="2" spans="1:17" ht="20" x14ac:dyDescent="0.2">
      <c r="C2" s="20" t="s">
        <v>3646</v>
      </c>
      <c r="D2" s="20" t="s">
        <v>3647</v>
      </c>
      <c r="E2" s="20" t="s">
        <v>3648</v>
      </c>
      <c r="F2" s="20" t="s">
        <v>3649</v>
      </c>
      <c r="G2" s="20" t="s">
        <v>3650</v>
      </c>
      <c r="H2" s="20" t="s">
        <v>3651</v>
      </c>
      <c r="J2" s="20" t="s">
        <v>3646</v>
      </c>
      <c r="K2" s="20" t="s">
        <v>3647</v>
      </c>
      <c r="L2" s="20" t="s">
        <v>3648</v>
      </c>
      <c r="M2" s="20" t="s">
        <v>3649</v>
      </c>
      <c r="N2" s="20" t="s">
        <v>3650</v>
      </c>
      <c r="O2" s="20" t="s">
        <v>3651</v>
      </c>
    </row>
    <row r="3" spans="1:17" x14ac:dyDescent="0.2">
      <c r="A3">
        <v>1</v>
      </c>
      <c r="C3">
        <v>0.01</v>
      </c>
      <c r="D3">
        <v>0.02</v>
      </c>
      <c r="E3">
        <v>0</v>
      </c>
      <c r="F3">
        <v>0.06</v>
      </c>
      <c r="G3">
        <v>0.01</v>
      </c>
      <c r="H3">
        <v>0.02</v>
      </c>
      <c r="J3" t="str">
        <f>"""("&amp;J$2&amp;", "&amp;C3&amp;")"""</f>
        <v>"(Assault, 0.01)"</v>
      </c>
      <c r="K3" t="str">
        <f t="shared" ref="K3:O3" si="0">"""("&amp;K$2&amp;", "&amp;D3&amp;")"""</f>
        <v>"(Murder, 0.02)"</v>
      </c>
      <c r="L3" t="str">
        <f t="shared" si="0"/>
        <v>"(Rape, 0)"</v>
      </c>
      <c r="M3" t="str">
        <f t="shared" si="0"/>
        <v>"(Robbery, 0.06)"</v>
      </c>
      <c r="N3" t="str">
        <f t="shared" si="0"/>
        <v>"(Burglary, 0.01)"</v>
      </c>
      <c r="O3" t="str">
        <f t="shared" si="0"/>
        <v>"(Theft, 0.02)"</v>
      </c>
      <c r="Q3" t="str">
        <f>"{"&amp;J3&amp;","&amp;K3&amp;","&amp;L3&amp;","&amp;M3&amp;","&amp;N3&amp;","&amp;O3&amp;"}"</f>
        <v>{"(Assault, 0.01)","(Murder, 0.02)","(Rape, 0)","(Robbery, 0.06)","(Burglary, 0.01)","(Theft, 0.02)"}</v>
      </c>
    </row>
    <row r="4" spans="1:17" x14ac:dyDescent="0.2">
      <c r="A4">
        <v>2</v>
      </c>
      <c r="C4">
        <v>0.04</v>
      </c>
      <c r="D4">
        <v>0.01</v>
      </c>
      <c r="E4">
        <v>0.06</v>
      </c>
      <c r="F4">
        <v>0</v>
      </c>
      <c r="G4">
        <v>0.04</v>
      </c>
      <c r="H4">
        <v>0.01</v>
      </c>
      <c r="J4" t="str">
        <f t="shared" ref="J4:J16" si="1">"""("&amp;J$2&amp;", "&amp;C4&amp;")"""</f>
        <v>"(Assault, 0.04)"</v>
      </c>
      <c r="K4" t="str">
        <f t="shared" ref="K4:K16" si="2">"""("&amp;K$2&amp;", "&amp;D4&amp;")"""</f>
        <v>"(Murder, 0.01)"</v>
      </c>
      <c r="L4" t="str">
        <f t="shared" ref="L4:L16" si="3">"""("&amp;L$2&amp;", "&amp;E4&amp;")"""</f>
        <v>"(Rape, 0.06)"</v>
      </c>
      <c r="M4" t="str">
        <f t="shared" ref="M4:M16" si="4">"""("&amp;M$2&amp;", "&amp;F4&amp;")"""</f>
        <v>"(Robbery, 0)"</v>
      </c>
      <c r="N4" t="str">
        <f t="shared" ref="N4:N16" si="5">"""("&amp;N$2&amp;", "&amp;G4&amp;")"""</f>
        <v>"(Burglary, 0.04)"</v>
      </c>
      <c r="O4" t="str">
        <f t="shared" ref="O4:O16" si="6">"""("&amp;O$2&amp;", "&amp;H4&amp;")"""</f>
        <v>"(Theft, 0.01)"</v>
      </c>
      <c r="Q4" t="str">
        <f t="shared" ref="Q4:Q16" si="7">"{"&amp;J4&amp;","&amp;K4&amp;","&amp;L4&amp;","&amp;M4&amp;","&amp;N4&amp;","&amp;O4&amp;"}"</f>
        <v>{"(Assault, 0.04)","(Murder, 0.01)","(Rape, 0.06)","(Robbery, 0)","(Burglary, 0.04)","(Theft, 0.01)"}</v>
      </c>
    </row>
    <row r="5" spans="1:17" x14ac:dyDescent="0.2">
      <c r="A5">
        <v>3</v>
      </c>
      <c r="C5">
        <v>0.02</v>
      </c>
      <c r="D5">
        <v>0.06</v>
      </c>
      <c r="E5">
        <v>0.02</v>
      </c>
      <c r="F5">
        <v>0.02</v>
      </c>
      <c r="G5">
        <v>0.01</v>
      </c>
      <c r="H5">
        <v>0.01</v>
      </c>
      <c r="J5" t="str">
        <f t="shared" si="1"/>
        <v>"(Assault, 0.02)"</v>
      </c>
      <c r="K5" t="str">
        <f t="shared" si="2"/>
        <v>"(Murder, 0.06)"</v>
      </c>
      <c r="L5" t="str">
        <f t="shared" si="3"/>
        <v>"(Rape, 0.02)"</v>
      </c>
      <c r="M5" t="str">
        <f t="shared" si="4"/>
        <v>"(Robbery, 0.02)"</v>
      </c>
      <c r="N5" t="str">
        <f t="shared" si="5"/>
        <v>"(Burglary, 0.01)"</v>
      </c>
      <c r="O5" t="str">
        <f t="shared" si="6"/>
        <v>"(Theft, 0.01)"</v>
      </c>
      <c r="Q5" t="str">
        <f t="shared" si="7"/>
        <v>{"(Assault, 0.02)","(Murder, 0.06)","(Rape, 0.02)","(Robbery, 0.02)","(Burglary, 0.01)","(Theft, 0.01)"}</v>
      </c>
    </row>
    <row r="6" spans="1:17" x14ac:dyDescent="0.2">
      <c r="A6">
        <v>4</v>
      </c>
      <c r="C6">
        <v>0</v>
      </c>
      <c r="D6">
        <v>0.04</v>
      </c>
      <c r="E6">
        <v>0.01</v>
      </c>
      <c r="F6">
        <v>0.04</v>
      </c>
      <c r="G6">
        <v>0.02</v>
      </c>
      <c r="H6">
        <v>0.02</v>
      </c>
      <c r="J6" t="str">
        <f t="shared" si="1"/>
        <v>"(Assault, 0)"</v>
      </c>
      <c r="K6" t="str">
        <f t="shared" si="2"/>
        <v>"(Murder, 0.04)"</v>
      </c>
      <c r="L6" t="str">
        <f t="shared" si="3"/>
        <v>"(Rape, 0.01)"</v>
      </c>
      <c r="M6" t="str">
        <f t="shared" si="4"/>
        <v>"(Robbery, 0.04)"</v>
      </c>
      <c r="N6" t="str">
        <f t="shared" si="5"/>
        <v>"(Burglary, 0.02)"</v>
      </c>
      <c r="O6" t="str">
        <f t="shared" si="6"/>
        <v>"(Theft, 0.02)"</v>
      </c>
      <c r="Q6" t="str">
        <f t="shared" si="7"/>
        <v>{"(Assault, 0)","(Murder, 0.04)","(Rape, 0.01)","(Robbery, 0.04)","(Burglary, 0.02)","(Theft, 0.02)"}</v>
      </c>
    </row>
    <row r="7" spans="1:17" x14ac:dyDescent="0.2">
      <c r="A7">
        <v>5</v>
      </c>
      <c r="C7">
        <v>0.04</v>
      </c>
      <c r="D7">
        <v>0.04</v>
      </c>
      <c r="E7">
        <v>0</v>
      </c>
      <c r="F7">
        <v>0.06</v>
      </c>
      <c r="G7">
        <v>0.06</v>
      </c>
      <c r="H7">
        <v>0</v>
      </c>
      <c r="J7" t="str">
        <f t="shared" si="1"/>
        <v>"(Assault, 0.04)"</v>
      </c>
      <c r="K7" t="str">
        <f t="shared" si="2"/>
        <v>"(Murder, 0.04)"</v>
      </c>
      <c r="L7" t="str">
        <f t="shared" si="3"/>
        <v>"(Rape, 0)"</v>
      </c>
      <c r="M7" t="str">
        <f t="shared" si="4"/>
        <v>"(Robbery, 0.06)"</v>
      </c>
      <c r="N7" t="str">
        <f t="shared" si="5"/>
        <v>"(Burglary, 0.06)"</v>
      </c>
      <c r="O7" t="str">
        <f t="shared" si="6"/>
        <v>"(Theft, 0)"</v>
      </c>
      <c r="Q7" t="str">
        <f t="shared" si="7"/>
        <v>{"(Assault, 0.04)","(Murder, 0.04)","(Rape, 0)","(Robbery, 0.06)","(Burglary, 0.06)","(Theft, 0)"}</v>
      </c>
    </row>
    <row r="8" spans="1:17" x14ac:dyDescent="0.2">
      <c r="A8">
        <v>6</v>
      </c>
      <c r="C8">
        <v>0.04</v>
      </c>
      <c r="D8">
        <v>0</v>
      </c>
      <c r="E8">
        <v>0.06</v>
      </c>
      <c r="F8">
        <v>0</v>
      </c>
      <c r="G8">
        <v>0.01</v>
      </c>
      <c r="H8">
        <v>0.02</v>
      </c>
      <c r="J8" t="str">
        <f t="shared" si="1"/>
        <v>"(Assault, 0.04)"</v>
      </c>
      <c r="K8" t="str">
        <f t="shared" si="2"/>
        <v>"(Murder, 0)"</v>
      </c>
      <c r="L8" t="str">
        <f t="shared" si="3"/>
        <v>"(Rape, 0.06)"</v>
      </c>
      <c r="M8" t="str">
        <f t="shared" si="4"/>
        <v>"(Robbery, 0)"</v>
      </c>
      <c r="N8" t="str">
        <f t="shared" si="5"/>
        <v>"(Burglary, 0.01)"</v>
      </c>
      <c r="O8" t="str">
        <f t="shared" si="6"/>
        <v>"(Theft, 0.02)"</v>
      </c>
      <c r="Q8" t="str">
        <f t="shared" si="7"/>
        <v>{"(Assault, 0.04)","(Murder, 0)","(Rape, 0.06)","(Robbery, 0)","(Burglary, 0.01)","(Theft, 0.02)"}</v>
      </c>
    </row>
    <row r="9" spans="1:17" x14ac:dyDescent="0.2">
      <c r="A9">
        <v>7</v>
      </c>
      <c r="C9">
        <v>0</v>
      </c>
      <c r="D9">
        <v>0.01</v>
      </c>
      <c r="E9">
        <v>0.01</v>
      </c>
      <c r="F9">
        <v>0.02</v>
      </c>
      <c r="G9">
        <v>0.02</v>
      </c>
      <c r="H9">
        <v>0.02</v>
      </c>
      <c r="J9" t="str">
        <f t="shared" si="1"/>
        <v>"(Assault, 0)"</v>
      </c>
      <c r="K9" t="str">
        <f t="shared" si="2"/>
        <v>"(Murder, 0.01)"</v>
      </c>
      <c r="L9" t="str">
        <f t="shared" si="3"/>
        <v>"(Rape, 0.01)"</v>
      </c>
      <c r="M9" t="str">
        <f t="shared" si="4"/>
        <v>"(Robbery, 0.02)"</v>
      </c>
      <c r="N9" t="str">
        <f t="shared" si="5"/>
        <v>"(Burglary, 0.02)"</v>
      </c>
      <c r="O9" t="str">
        <f t="shared" si="6"/>
        <v>"(Theft, 0.02)"</v>
      </c>
      <c r="Q9" t="str">
        <f t="shared" si="7"/>
        <v>{"(Assault, 0)","(Murder, 0.01)","(Rape, 0.01)","(Robbery, 0.02)","(Burglary, 0.02)","(Theft, 0.02)"}</v>
      </c>
    </row>
    <row r="10" spans="1:17" x14ac:dyDescent="0.2">
      <c r="A10">
        <v>8</v>
      </c>
      <c r="C10">
        <v>0.02</v>
      </c>
      <c r="D10">
        <v>0.05</v>
      </c>
      <c r="E10">
        <v>0.04</v>
      </c>
      <c r="F10">
        <v>0</v>
      </c>
      <c r="G10">
        <v>0.04</v>
      </c>
      <c r="H10">
        <v>0.02</v>
      </c>
      <c r="J10" t="str">
        <f t="shared" si="1"/>
        <v>"(Assault, 0.02)"</v>
      </c>
      <c r="K10" t="str">
        <f t="shared" si="2"/>
        <v>"(Murder, 0.05)"</v>
      </c>
      <c r="L10" t="str">
        <f t="shared" si="3"/>
        <v>"(Rape, 0.04)"</v>
      </c>
      <c r="M10" t="str">
        <f t="shared" si="4"/>
        <v>"(Robbery, 0)"</v>
      </c>
      <c r="N10" t="str">
        <f t="shared" si="5"/>
        <v>"(Burglary, 0.04)"</v>
      </c>
      <c r="O10" t="str">
        <f t="shared" si="6"/>
        <v>"(Theft, 0.02)"</v>
      </c>
      <c r="Q10" t="str">
        <f t="shared" si="7"/>
        <v>{"(Assault, 0.02)","(Murder, 0.05)","(Rape, 0.04)","(Robbery, 0)","(Burglary, 0.04)","(Theft, 0.02)"}</v>
      </c>
    </row>
    <row r="11" spans="1:17" x14ac:dyDescent="0.2">
      <c r="A11">
        <v>9</v>
      </c>
      <c r="C11">
        <v>0.02</v>
      </c>
      <c r="D11">
        <v>0.02</v>
      </c>
      <c r="E11">
        <v>0</v>
      </c>
      <c r="F11">
        <v>0.02</v>
      </c>
      <c r="G11">
        <v>0.02</v>
      </c>
      <c r="H11">
        <v>0.03</v>
      </c>
      <c r="J11" t="str">
        <f t="shared" si="1"/>
        <v>"(Assault, 0.02)"</v>
      </c>
      <c r="K11" t="str">
        <f t="shared" si="2"/>
        <v>"(Murder, 0.02)"</v>
      </c>
      <c r="L11" t="str">
        <f t="shared" si="3"/>
        <v>"(Rape, 0)"</v>
      </c>
      <c r="M11" t="str">
        <f t="shared" si="4"/>
        <v>"(Robbery, 0.02)"</v>
      </c>
      <c r="N11" t="str">
        <f t="shared" si="5"/>
        <v>"(Burglary, 0.02)"</v>
      </c>
      <c r="O11" t="str">
        <f t="shared" si="6"/>
        <v>"(Theft, 0.03)"</v>
      </c>
      <c r="Q11" t="str">
        <f t="shared" si="7"/>
        <v>{"(Assault, 0.02)","(Murder, 0.02)","(Rape, 0)","(Robbery, 0.02)","(Burglary, 0.02)","(Theft, 0.03)"}</v>
      </c>
    </row>
    <row r="12" spans="1:17" x14ac:dyDescent="0.2">
      <c r="A12">
        <v>10</v>
      </c>
      <c r="C12">
        <v>0</v>
      </c>
      <c r="D12">
        <v>0.01</v>
      </c>
      <c r="E12">
        <v>0.03</v>
      </c>
      <c r="F12">
        <v>0.01</v>
      </c>
      <c r="G12">
        <v>0</v>
      </c>
      <c r="H12">
        <v>0.02</v>
      </c>
      <c r="J12" t="str">
        <f t="shared" si="1"/>
        <v>"(Assault, 0)"</v>
      </c>
      <c r="K12" t="str">
        <f t="shared" si="2"/>
        <v>"(Murder, 0.01)"</v>
      </c>
      <c r="L12" t="str">
        <f t="shared" si="3"/>
        <v>"(Rape, 0.03)"</v>
      </c>
      <c r="M12" t="str">
        <f t="shared" si="4"/>
        <v>"(Robbery, 0.01)"</v>
      </c>
      <c r="N12" t="str">
        <f t="shared" si="5"/>
        <v>"(Burglary, 0)"</v>
      </c>
      <c r="O12" t="str">
        <f t="shared" si="6"/>
        <v>"(Theft, 0.02)"</v>
      </c>
      <c r="Q12" t="str">
        <f t="shared" si="7"/>
        <v>{"(Assault, 0)","(Murder, 0.01)","(Rape, 0.03)","(Robbery, 0.01)","(Burglary, 0)","(Theft, 0.02)"}</v>
      </c>
    </row>
    <row r="13" spans="1:17" x14ac:dyDescent="0.2">
      <c r="A13">
        <v>11</v>
      </c>
      <c r="C13">
        <v>0</v>
      </c>
      <c r="D13">
        <v>0.01</v>
      </c>
      <c r="E13">
        <v>0.01</v>
      </c>
      <c r="F13">
        <v>0.02</v>
      </c>
      <c r="G13">
        <v>0.02</v>
      </c>
      <c r="H13">
        <v>0.03</v>
      </c>
      <c r="J13" t="str">
        <f t="shared" si="1"/>
        <v>"(Assault, 0)"</v>
      </c>
      <c r="K13" t="str">
        <f t="shared" si="2"/>
        <v>"(Murder, 0.01)"</v>
      </c>
      <c r="L13" t="str">
        <f t="shared" si="3"/>
        <v>"(Rape, 0.01)"</v>
      </c>
      <c r="M13" t="str">
        <f t="shared" si="4"/>
        <v>"(Robbery, 0.02)"</v>
      </c>
      <c r="N13" t="str">
        <f t="shared" si="5"/>
        <v>"(Burglary, 0.02)"</v>
      </c>
      <c r="O13" t="str">
        <f t="shared" si="6"/>
        <v>"(Theft, 0.03)"</v>
      </c>
      <c r="Q13" t="str">
        <f t="shared" si="7"/>
        <v>{"(Assault, 0)","(Murder, 0.01)","(Rape, 0.01)","(Robbery, 0.02)","(Burglary, 0.02)","(Theft, 0.03)"}</v>
      </c>
    </row>
    <row r="14" spans="1:17" x14ac:dyDescent="0.2">
      <c r="A14">
        <v>12</v>
      </c>
      <c r="C14">
        <v>0</v>
      </c>
      <c r="D14">
        <v>0</v>
      </c>
      <c r="E14">
        <v>0</v>
      </c>
      <c r="F14">
        <v>0</v>
      </c>
      <c r="G14">
        <v>0</v>
      </c>
      <c r="H14">
        <v>0</v>
      </c>
      <c r="J14" t="str">
        <f t="shared" si="1"/>
        <v>"(Assault, 0)"</v>
      </c>
      <c r="K14" t="str">
        <f t="shared" si="2"/>
        <v>"(Murder, 0)"</v>
      </c>
      <c r="L14" t="str">
        <f t="shared" si="3"/>
        <v>"(Rape, 0)"</v>
      </c>
      <c r="M14" t="str">
        <f t="shared" si="4"/>
        <v>"(Robbery, 0)"</v>
      </c>
      <c r="N14" t="str">
        <f t="shared" si="5"/>
        <v>"(Burglary, 0)"</v>
      </c>
      <c r="O14" t="str">
        <f t="shared" si="6"/>
        <v>"(Theft, 0)"</v>
      </c>
      <c r="Q14" t="str">
        <f t="shared" si="7"/>
        <v>{"(Assault, 0)","(Murder, 0)","(Rape, 0)","(Robbery, 0)","(Burglary, 0)","(Theft, 0)"}</v>
      </c>
    </row>
    <row r="15" spans="1:17" x14ac:dyDescent="0.2">
      <c r="A15">
        <v>13</v>
      </c>
      <c r="C15">
        <v>0.05</v>
      </c>
      <c r="D15">
        <v>0.05</v>
      </c>
      <c r="E15">
        <v>0.06</v>
      </c>
      <c r="F15">
        <v>0.03</v>
      </c>
      <c r="G15">
        <v>0.03</v>
      </c>
      <c r="H15">
        <v>0.03</v>
      </c>
      <c r="J15" t="str">
        <f t="shared" si="1"/>
        <v>"(Assault, 0.05)"</v>
      </c>
      <c r="K15" t="str">
        <f t="shared" si="2"/>
        <v>"(Murder, 0.05)"</v>
      </c>
      <c r="L15" t="str">
        <f t="shared" si="3"/>
        <v>"(Rape, 0.06)"</v>
      </c>
      <c r="M15" t="str">
        <f t="shared" si="4"/>
        <v>"(Robbery, 0.03)"</v>
      </c>
      <c r="N15" t="str">
        <f t="shared" si="5"/>
        <v>"(Burglary, 0.03)"</v>
      </c>
      <c r="O15" t="str">
        <f t="shared" si="6"/>
        <v>"(Theft, 0.03)"</v>
      </c>
      <c r="Q15" t="str">
        <f t="shared" si="7"/>
        <v>{"(Assault, 0.05)","(Murder, 0.05)","(Rape, 0.06)","(Robbery, 0.03)","(Burglary, 0.03)","(Theft, 0.03)"}</v>
      </c>
    </row>
    <row r="16" spans="1:17" x14ac:dyDescent="0.2">
      <c r="A16">
        <v>14</v>
      </c>
      <c r="C16">
        <v>0</v>
      </c>
      <c r="D16">
        <v>0.05</v>
      </c>
      <c r="E16">
        <v>0.03</v>
      </c>
      <c r="F16">
        <v>0.03</v>
      </c>
      <c r="G16">
        <v>0.03</v>
      </c>
      <c r="H16">
        <v>0.03</v>
      </c>
      <c r="J16" t="str">
        <f t="shared" si="1"/>
        <v>"(Assault, 0)"</v>
      </c>
      <c r="K16" t="str">
        <f t="shared" si="2"/>
        <v>"(Murder, 0.05)"</v>
      </c>
      <c r="L16" t="str">
        <f t="shared" si="3"/>
        <v>"(Rape, 0.03)"</v>
      </c>
      <c r="M16" t="str">
        <f t="shared" si="4"/>
        <v>"(Robbery, 0.03)"</v>
      </c>
      <c r="N16" t="str">
        <f t="shared" si="5"/>
        <v>"(Burglary, 0.03)"</v>
      </c>
      <c r="O16" t="str">
        <f t="shared" si="6"/>
        <v>"(Theft, 0.03)"</v>
      </c>
      <c r="Q16" t="str">
        <f t="shared" si="7"/>
        <v>{"(Assault, 0)","(Murder, 0.05)","(Rape, 0.03)","(Robbery, 0.03)","(Burglary, 0.03)","(Theft, 0.03)"}</v>
      </c>
    </row>
  </sheetData>
  <mergeCells count="1">
    <mergeCell ref="C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workbookViewId="0">
      <selection activeCell="C3" sqref="C3"/>
    </sheetView>
  </sheetViews>
  <sheetFormatPr baseColWidth="10" defaultRowHeight="16" x14ac:dyDescent="0.2"/>
  <cols>
    <col min="2" max="2" width="16.6640625" bestFit="1" customWidth="1"/>
    <col min="3" max="3" width="41.5" bestFit="1" customWidth="1"/>
  </cols>
  <sheetData>
    <row r="1" spans="1:6" x14ac:dyDescent="0.2">
      <c r="A1" t="s">
        <v>576</v>
      </c>
      <c r="B1" t="s">
        <v>577</v>
      </c>
      <c r="C1" t="s">
        <v>578</v>
      </c>
      <c r="D1" t="s">
        <v>579</v>
      </c>
      <c r="E1" t="s">
        <v>580</v>
      </c>
      <c r="F1" s="5" t="str">
        <f>"INSERT INTO Agents VALUES('"&amp;A1&amp;"','"&amp;B1&amp;"','"&amp;C1&amp;"','"&amp;D1&amp;"','"&amp;E1&amp;"');"</f>
        <v>INSERT INTO Agents VALUES('agnt_id','agnt_tel','agnt_email','agnt_fname','agnt_lname');</v>
      </c>
    </row>
    <row r="2" spans="1:6" x14ac:dyDescent="0.2">
      <c r="A2" t="s">
        <v>581</v>
      </c>
      <c r="B2" s="6" t="s">
        <v>663</v>
      </c>
      <c r="C2" s="5" t="str">
        <f>" "&amp;D2&amp;"."&amp;E2&amp;"@bestrealestate.com "</f>
        <v xml:space="preserve"> Jessamine.Wells@bestrealestate.com </v>
      </c>
      <c r="D2" s="6" t="s">
        <v>664</v>
      </c>
      <c r="E2" s="6" t="s">
        <v>665</v>
      </c>
      <c r="F2" s="5" t="str">
        <f t="shared" ref="F2:F48" si="0">"INSERT INTO Agents VALUES('"&amp;A2&amp;"','"&amp;B2&amp;"','"&amp;C2&amp;"','"&amp;D2&amp;"','"&amp;E2&amp;"');"</f>
        <v>INSERT INTO Agents VALUES('agnt1','(626) 111-8265',' Jessamine.Wells@bestrealestate.com ','Jessamine','Wells');</v>
      </c>
    </row>
    <row r="3" spans="1:6" x14ac:dyDescent="0.2">
      <c r="A3" t="s">
        <v>582</v>
      </c>
      <c r="B3" s="6" t="s">
        <v>666</v>
      </c>
      <c r="C3" s="5" t="str">
        <f>" "&amp;D3&amp;"."&amp;E3&amp;"@realestate4u.com "</f>
        <v xml:space="preserve"> Marshall.Flores@realestate4u.com </v>
      </c>
      <c r="D3" s="6" t="s">
        <v>667</v>
      </c>
      <c r="E3" s="6" t="s">
        <v>668</v>
      </c>
      <c r="F3" s="5" t="str">
        <f t="shared" si="0"/>
        <v>INSERT INTO Agents VALUES('agnt2','(993) 503-0293',' Marshall.Flores@realestate4u.com ','Marshall','Flores');</v>
      </c>
    </row>
    <row r="4" spans="1:6" x14ac:dyDescent="0.2">
      <c r="A4" t="s">
        <v>800</v>
      </c>
      <c r="B4" s="6" t="s">
        <v>669</v>
      </c>
      <c r="C4" s="5" t="str">
        <f>" "&amp;D4&amp;"."&amp;E4&amp;"@hotmail.com "</f>
        <v xml:space="preserve"> Eric.Stewart@hotmail.com </v>
      </c>
      <c r="D4" s="6" t="s">
        <v>670</v>
      </c>
      <c r="E4" s="6" t="s">
        <v>671</v>
      </c>
      <c r="F4" s="5" t="str">
        <f t="shared" si="0"/>
        <v>INSERT INTO Agents VALUES('agnt3','(702) 267-2327',' Eric.Stewart@hotmail.com ','Eric','Stewart');</v>
      </c>
    </row>
    <row r="5" spans="1:6" x14ac:dyDescent="0.2">
      <c r="A5" t="s">
        <v>801</v>
      </c>
      <c r="B5" s="6" t="s">
        <v>672</v>
      </c>
      <c r="C5" s="5" t="str">
        <f>" "&amp;D5&amp;"."&amp;E5&amp;"@gmail.com "</f>
        <v xml:space="preserve"> Celeste.Chapman@gmail.com </v>
      </c>
      <c r="D5" s="6" t="s">
        <v>673</v>
      </c>
      <c r="E5" s="6" t="s">
        <v>674</v>
      </c>
      <c r="F5" s="5" t="str">
        <f t="shared" si="0"/>
        <v>INSERT INTO Agents VALUES('agnt4','(957) 900-5492',' Celeste.Chapman@gmail.com ','Celeste','Chapman');</v>
      </c>
    </row>
    <row r="6" spans="1:6" x14ac:dyDescent="0.2">
      <c r="A6" t="s">
        <v>802</v>
      </c>
      <c r="B6" s="6" t="s">
        <v>675</v>
      </c>
      <c r="C6" s="5" t="str">
        <f>" "&amp;D6&amp;"."&amp;E6&amp;"@wonderproperty.com "</f>
        <v xml:space="preserve"> Joy.Potts@wonderproperty.com </v>
      </c>
      <c r="D6" s="6" t="s">
        <v>676</v>
      </c>
      <c r="E6" s="6" t="s">
        <v>677</v>
      </c>
      <c r="F6" s="5" t="str">
        <f t="shared" si="0"/>
        <v>INSERT INTO Agents VALUES('agnt5','(362) 981-0851',' Joy.Potts@wonderproperty.com ','Joy','Potts');</v>
      </c>
    </row>
    <row r="7" spans="1:6" x14ac:dyDescent="0.2">
      <c r="A7" t="s">
        <v>803</v>
      </c>
      <c r="B7" s="6" t="s">
        <v>678</v>
      </c>
      <c r="C7" s="5" t="str">
        <f>" "&amp;D7&amp;"."&amp;E7&amp;"@21centry.com "</f>
        <v xml:space="preserve"> Tucker.Brady@21centry.com </v>
      </c>
      <c r="D7" s="6" t="s">
        <v>679</v>
      </c>
      <c r="E7" s="6" t="s">
        <v>680</v>
      </c>
      <c r="F7" s="5" t="str">
        <f t="shared" si="0"/>
        <v>INSERT INTO Agents VALUES('agnt6','(719) 792-5574',' Tucker.Brady@21centry.com ','Tucker','Brady');</v>
      </c>
    </row>
    <row r="8" spans="1:6" x14ac:dyDescent="0.2">
      <c r="A8" t="s">
        <v>804</v>
      </c>
      <c r="B8" s="6" t="s">
        <v>681</v>
      </c>
      <c r="C8" s="5" t="str">
        <f>" "&amp;D8&amp;"."&amp;E8&amp;"@vipagent.com "</f>
        <v xml:space="preserve"> Shelly.Collins@vipagent.com </v>
      </c>
      <c r="D8" s="6" t="s">
        <v>682</v>
      </c>
      <c r="E8" s="6" t="s">
        <v>683</v>
      </c>
      <c r="F8" s="5" t="str">
        <f t="shared" si="0"/>
        <v>INSERT INTO Agents VALUES('agnt7','(370) 911-0031',' Shelly.Collins@vipagent.com ','Shelly','Collins');</v>
      </c>
    </row>
    <row r="9" spans="1:6" x14ac:dyDescent="0.2">
      <c r="A9" t="s">
        <v>805</v>
      </c>
      <c r="B9" s="6" t="s">
        <v>684</v>
      </c>
      <c r="C9" s="5" t="str">
        <f>" "&amp;D9&amp;"."&amp;E9&amp;"@bestrealestate.com "</f>
        <v xml:space="preserve"> Danielle.Green@bestrealestate.com </v>
      </c>
      <c r="D9" s="6" t="s">
        <v>685</v>
      </c>
      <c r="E9" s="6" t="s">
        <v>686</v>
      </c>
      <c r="F9" s="5" t="str">
        <f t="shared" si="0"/>
        <v>INSERT INTO Agents VALUES('agnt8','(870) 300-1083',' Danielle.Green@bestrealestate.com ','Danielle','Green');</v>
      </c>
    </row>
    <row r="10" spans="1:6" x14ac:dyDescent="0.2">
      <c r="A10" t="s">
        <v>806</v>
      </c>
      <c r="B10" s="6" t="s">
        <v>687</v>
      </c>
      <c r="C10" s="5" t="str">
        <f t="shared" ref="C10" si="1">" "&amp;D10&amp;"."&amp;E10&amp;"@realestate4u.com "</f>
        <v xml:space="preserve"> Lewis.Valdez@realestate4u.com </v>
      </c>
      <c r="D10" s="6" t="s">
        <v>688</v>
      </c>
      <c r="E10" s="6" t="s">
        <v>689</v>
      </c>
      <c r="F10" s="5" t="str">
        <f t="shared" si="0"/>
        <v>INSERT INTO Agents VALUES('agnt9','(136) 627-4201',' Lewis.Valdez@realestate4u.com ','Lewis','Valdez');</v>
      </c>
    </row>
    <row r="11" spans="1:6" x14ac:dyDescent="0.2">
      <c r="A11" t="s">
        <v>807</v>
      </c>
      <c r="B11" s="6" t="s">
        <v>690</v>
      </c>
      <c r="C11" s="5" t="str">
        <f t="shared" ref="C11" si="2">" "&amp;D11&amp;"."&amp;E11&amp;"@hotmail.com "</f>
        <v xml:space="preserve"> Hoyt.Pittman@hotmail.com </v>
      </c>
      <c r="D11" s="6" t="s">
        <v>691</v>
      </c>
      <c r="E11" s="6" t="s">
        <v>692</v>
      </c>
      <c r="F11" s="5" t="str">
        <f t="shared" si="0"/>
        <v>INSERT INTO Agents VALUES('agnt10','(750) 139-5063',' Hoyt.Pittman@hotmail.com ','Hoyt','Pittman');</v>
      </c>
    </row>
    <row r="12" spans="1:6" x14ac:dyDescent="0.2">
      <c r="A12" t="s">
        <v>808</v>
      </c>
      <c r="B12" s="6" t="s">
        <v>693</v>
      </c>
      <c r="C12" s="5" t="str">
        <f t="shared" ref="C12" si="3">" "&amp;D12&amp;"."&amp;E12&amp;"@gmail.com "</f>
        <v xml:space="preserve"> Xandra.Haynes@gmail.com </v>
      </c>
      <c r="D12" s="6" t="s">
        <v>694</v>
      </c>
      <c r="E12" s="6" t="s">
        <v>695</v>
      </c>
      <c r="F12" s="5" t="str">
        <f t="shared" si="0"/>
        <v>INSERT INTO Agents VALUES('agnt11','(990) 121-2928',' Xandra.Haynes@gmail.com ','Xandra','Haynes');</v>
      </c>
    </row>
    <row r="13" spans="1:6" x14ac:dyDescent="0.2">
      <c r="A13" t="s">
        <v>809</v>
      </c>
      <c r="B13" s="6" t="s">
        <v>696</v>
      </c>
      <c r="C13" s="5" t="str">
        <f t="shared" ref="C13" si="4">" "&amp;D13&amp;"."&amp;E13&amp;"@wonderproperty.com "</f>
        <v xml:space="preserve"> Cheyenne.Smith@wonderproperty.com </v>
      </c>
      <c r="D13" s="6" t="s">
        <v>697</v>
      </c>
      <c r="E13" s="6" t="s">
        <v>698</v>
      </c>
      <c r="F13" s="5" t="str">
        <f t="shared" si="0"/>
        <v>INSERT INTO Agents VALUES('agnt12','(612) 852-9742',' Cheyenne.Smith@wonderproperty.com ','Cheyenne','Smith');</v>
      </c>
    </row>
    <row r="14" spans="1:6" x14ac:dyDescent="0.2">
      <c r="A14" t="s">
        <v>810</v>
      </c>
      <c r="B14" s="6" t="s">
        <v>699</v>
      </c>
      <c r="C14" s="5" t="str">
        <f t="shared" ref="C14" si="5">" "&amp;D14&amp;"."&amp;E14&amp;"@21centry.com "</f>
        <v xml:space="preserve"> Kamal.Wells@21centry.com </v>
      </c>
      <c r="D14" s="6" t="s">
        <v>700</v>
      </c>
      <c r="E14" s="6" t="s">
        <v>665</v>
      </c>
      <c r="F14" s="5" t="str">
        <f t="shared" si="0"/>
        <v>INSERT INTO Agents VALUES('agnt13','(613) 804-1657',' Kamal.Wells@21centry.com ','Kamal','Wells');</v>
      </c>
    </row>
    <row r="15" spans="1:6" x14ac:dyDescent="0.2">
      <c r="A15" t="s">
        <v>811</v>
      </c>
      <c r="B15" s="6" t="s">
        <v>701</v>
      </c>
      <c r="C15" s="5" t="str">
        <f t="shared" ref="C15" si="6">" "&amp;D15&amp;"."&amp;E15&amp;"@vipagent.com "</f>
        <v xml:space="preserve"> Keith.Sanford@vipagent.com </v>
      </c>
      <c r="D15" s="6" t="s">
        <v>702</v>
      </c>
      <c r="E15" s="6" t="s">
        <v>703</v>
      </c>
      <c r="F15" s="5" t="str">
        <f t="shared" si="0"/>
        <v>INSERT INTO Agents VALUES('agnt14','(584) 712-6221',' Keith.Sanford@vipagent.com ','Keith','Sanford');</v>
      </c>
    </row>
    <row r="16" spans="1:6" x14ac:dyDescent="0.2">
      <c r="A16" t="s">
        <v>812</v>
      </c>
      <c r="B16" s="6" t="s">
        <v>704</v>
      </c>
      <c r="C16" s="5" t="str">
        <f t="shared" ref="C16" si="7">" "&amp;D16&amp;"."&amp;E16&amp;"@bestrealestate.com "</f>
        <v xml:space="preserve"> Montana.Faulkner@bestrealestate.com </v>
      </c>
      <c r="D16" s="6" t="s">
        <v>705</v>
      </c>
      <c r="E16" s="6" t="s">
        <v>706</v>
      </c>
      <c r="F16" s="5" t="str">
        <f t="shared" si="0"/>
        <v>INSERT INTO Agents VALUES('agnt15','(407) 986-9624',' Montana.Faulkner@bestrealestate.com ','Montana','Faulkner');</v>
      </c>
    </row>
    <row r="17" spans="1:6" x14ac:dyDescent="0.2">
      <c r="A17" t="s">
        <v>813</v>
      </c>
      <c r="B17" s="6" t="s">
        <v>707</v>
      </c>
      <c r="C17" s="5" t="str">
        <f t="shared" ref="C17" si="8">" "&amp;D17&amp;"."&amp;E17&amp;"@realestate4u.com "</f>
        <v xml:space="preserve"> Dustin.Ramos@realestate4u.com </v>
      </c>
      <c r="D17" s="6" t="s">
        <v>708</v>
      </c>
      <c r="E17" s="6" t="s">
        <v>709</v>
      </c>
      <c r="F17" s="5" t="str">
        <f t="shared" si="0"/>
        <v>INSERT INTO Agents VALUES('agnt16','(832) 597-7890',' Dustin.Ramos@realestate4u.com ','Dustin','Ramos');</v>
      </c>
    </row>
    <row r="18" spans="1:6" x14ac:dyDescent="0.2">
      <c r="A18" t="s">
        <v>814</v>
      </c>
      <c r="B18" s="6" t="s">
        <v>710</v>
      </c>
      <c r="C18" s="5" t="str">
        <f t="shared" ref="C18" si="9">" "&amp;D18&amp;"."&amp;E18&amp;"@hotmail.com "</f>
        <v xml:space="preserve"> Bernard.Saunders@hotmail.com </v>
      </c>
      <c r="D18" s="6" t="s">
        <v>711</v>
      </c>
      <c r="E18" s="6" t="s">
        <v>712</v>
      </c>
      <c r="F18" s="5" t="str">
        <f t="shared" si="0"/>
        <v>INSERT INTO Agents VALUES('agnt17','(201) 115-0021',' Bernard.Saunders@hotmail.com ','Bernard','Saunders');</v>
      </c>
    </row>
    <row r="19" spans="1:6" x14ac:dyDescent="0.2">
      <c r="A19" t="s">
        <v>815</v>
      </c>
      <c r="B19" s="6" t="s">
        <v>713</v>
      </c>
      <c r="C19" s="5" t="str">
        <f t="shared" ref="C19" si="10">" "&amp;D19&amp;"."&amp;E19&amp;"@gmail.com "</f>
        <v xml:space="preserve"> Zane.Mayo@gmail.com </v>
      </c>
      <c r="D19" s="6" t="s">
        <v>714</v>
      </c>
      <c r="E19" s="6" t="s">
        <v>715</v>
      </c>
      <c r="F19" s="5" t="str">
        <f t="shared" si="0"/>
        <v>INSERT INTO Agents VALUES('agnt18','(235) 397-2769',' Zane.Mayo@gmail.com ','Zane','Mayo');</v>
      </c>
    </row>
    <row r="20" spans="1:6" x14ac:dyDescent="0.2">
      <c r="A20" t="s">
        <v>816</v>
      </c>
      <c r="B20" s="6" t="s">
        <v>716</v>
      </c>
      <c r="C20" s="5" t="str">
        <f t="shared" ref="C20" si="11">" "&amp;D20&amp;"."&amp;E20&amp;"@wonderproperty.com "</f>
        <v xml:space="preserve"> Coby.Frank@wonderproperty.com </v>
      </c>
      <c r="D20" s="6" t="s">
        <v>717</v>
      </c>
      <c r="E20" s="6" t="s">
        <v>718</v>
      </c>
      <c r="F20" s="5" t="str">
        <f t="shared" si="0"/>
        <v>INSERT INTO Agents VALUES('agnt19','(825) 137-3700',' Coby.Frank@wonderproperty.com ','Coby','Frank');</v>
      </c>
    </row>
    <row r="21" spans="1:6" x14ac:dyDescent="0.2">
      <c r="A21" t="s">
        <v>817</v>
      </c>
      <c r="B21" s="6" t="s">
        <v>719</v>
      </c>
      <c r="C21" s="5" t="str">
        <f t="shared" ref="C21" si="12">" "&amp;D21&amp;"."&amp;E21&amp;"@21centry.com "</f>
        <v xml:space="preserve"> Marshall.Mcmillan@21centry.com </v>
      </c>
      <c r="D21" s="6" t="s">
        <v>667</v>
      </c>
      <c r="E21" s="6" t="s">
        <v>720</v>
      </c>
      <c r="F21" s="5" t="str">
        <f t="shared" si="0"/>
        <v>INSERT INTO Agents VALUES('agnt20','(617) 822-8282',' Marshall.Mcmillan@21centry.com ','Marshall','Mcmillan');</v>
      </c>
    </row>
    <row r="22" spans="1:6" x14ac:dyDescent="0.2">
      <c r="A22" t="s">
        <v>818</v>
      </c>
      <c r="B22" s="6" t="s">
        <v>721</v>
      </c>
      <c r="C22" s="5" t="str">
        <f t="shared" ref="C22" si="13">" "&amp;D22&amp;"."&amp;E22&amp;"@vipagent.com "</f>
        <v xml:space="preserve"> Raya.Mullins@vipagent.com </v>
      </c>
      <c r="D22" s="6" t="s">
        <v>722</v>
      </c>
      <c r="E22" s="6" t="s">
        <v>723</v>
      </c>
      <c r="F22" s="5" t="str">
        <f t="shared" si="0"/>
        <v>INSERT INTO Agents VALUES('agnt21','(714) 200-8360',' Raya.Mullins@vipagent.com ','Raya','Mullins');</v>
      </c>
    </row>
    <row r="23" spans="1:6" x14ac:dyDescent="0.2">
      <c r="A23" t="s">
        <v>819</v>
      </c>
      <c r="B23" s="6" t="s">
        <v>724</v>
      </c>
      <c r="C23" s="5" t="str">
        <f t="shared" ref="C23" si="14">" "&amp;D23&amp;"."&amp;E23&amp;"@bestrealestate.com "</f>
        <v xml:space="preserve"> Xaviera.Riley@bestrealestate.com </v>
      </c>
      <c r="D23" s="6" t="s">
        <v>725</v>
      </c>
      <c r="E23" s="6" t="s">
        <v>726</v>
      </c>
      <c r="F23" s="5" t="str">
        <f t="shared" si="0"/>
        <v>INSERT INTO Agents VALUES('agnt22','(294) 810-4620',' Xaviera.Riley@bestrealestate.com ','Xaviera','Riley');</v>
      </c>
    </row>
    <row r="24" spans="1:6" x14ac:dyDescent="0.2">
      <c r="A24" t="s">
        <v>820</v>
      </c>
      <c r="B24" s="6" t="s">
        <v>727</v>
      </c>
      <c r="C24" s="5" t="str">
        <f t="shared" ref="C24" si="15">" "&amp;D24&amp;"."&amp;E24&amp;"@realestate4u.com "</f>
        <v xml:space="preserve"> Leonard.Rhodes@realestate4u.com </v>
      </c>
      <c r="D24" s="6" t="s">
        <v>728</v>
      </c>
      <c r="E24" s="6" t="s">
        <v>729</v>
      </c>
      <c r="F24" s="5" t="str">
        <f t="shared" si="0"/>
        <v>INSERT INTO Agents VALUES('agnt23','(536) 727-5613',' Leonard.Rhodes@realestate4u.com ','Leonard','Rhodes');</v>
      </c>
    </row>
    <row r="25" spans="1:6" x14ac:dyDescent="0.2">
      <c r="A25" t="s">
        <v>821</v>
      </c>
      <c r="B25" s="6" t="s">
        <v>730</v>
      </c>
      <c r="C25" s="5" t="str">
        <f t="shared" ref="C25" si="16">" "&amp;D25&amp;"."&amp;E25&amp;"@hotmail.com "</f>
        <v xml:space="preserve"> Bianca.Floyd@hotmail.com </v>
      </c>
      <c r="D25" s="6" t="s">
        <v>731</v>
      </c>
      <c r="E25" s="6" t="s">
        <v>732</v>
      </c>
      <c r="F25" s="5" t="str">
        <f t="shared" si="0"/>
        <v>INSERT INTO Agents VALUES('agnt24','(316) 686-0305',' Bianca.Floyd@hotmail.com ','Bianca','Floyd');</v>
      </c>
    </row>
    <row r="26" spans="1:6" x14ac:dyDescent="0.2">
      <c r="A26" t="s">
        <v>822</v>
      </c>
      <c r="B26" s="6" t="s">
        <v>733</v>
      </c>
      <c r="C26" s="5" t="str">
        <f t="shared" ref="C26" si="17">" "&amp;D26&amp;"."&amp;E26&amp;"@gmail.com "</f>
        <v xml:space="preserve"> Tyler.Crawford@gmail.com </v>
      </c>
      <c r="D26" s="6" t="s">
        <v>734</v>
      </c>
      <c r="E26" s="6" t="s">
        <v>660</v>
      </c>
      <c r="F26" s="5" t="str">
        <f t="shared" si="0"/>
        <v>INSERT INTO Agents VALUES('agnt25','(279) 311-0660',' Tyler.Crawford@gmail.com ','Tyler','Crawford');</v>
      </c>
    </row>
    <row r="27" spans="1:6" x14ac:dyDescent="0.2">
      <c r="A27" t="s">
        <v>823</v>
      </c>
      <c r="B27" s="6" t="s">
        <v>735</v>
      </c>
      <c r="C27" s="5" t="str">
        <f t="shared" ref="C27" si="18">" "&amp;D27&amp;"."&amp;E27&amp;"@wonderproperty.com "</f>
        <v xml:space="preserve"> Porter.Carrillo@wonderproperty.com </v>
      </c>
      <c r="D27" s="6" t="s">
        <v>736</v>
      </c>
      <c r="E27" s="6" t="s">
        <v>737</v>
      </c>
      <c r="F27" s="5" t="str">
        <f t="shared" si="0"/>
        <v>INSERT INTO Agents VALUES('agnt26','(175) 894-3168',' Porter.Carrillo@wonderproperty.com ','Porter','Carrillo');</v>
      </c>
    </row>
    <row r="28" spans="1:6" x14ac:dyDescent="0.2">
      <c r="A28" t="s">
        <v>824</v>
      </c>
      <c r="B28" s="6" t="s">
        <v>738</v>
      </c>
      <c r="C28" s="5" t="str">
        <f t="shared" ref="C28" si="19">" "&amp;D28&amp;"."&amp;E28&amp;"@21centry.com "</f>
        <v xml:space="preserve"> Jenette.Chapman@21centry.com </v>
      </c>
      <c r="D28" s="6" t="s">
        <v>739</v>
      </c>
      <c r="E28" s="6" t="s">
        <v>674</v>
      </c>
      <c r="F28" s="5" t="str">
        <f t="shared" si="0"/>
        <v>INSERT INTO Agents VALUES('agnt27','(794) 866-4027',' Jenette.Chapman@21centry.com ','Jenette','Chapman');</v>
      </c>
    </row>
    <row r="29" spans="1:6" x14ac:dyDescent="0.2">
      <c r="A29" t="s">
        <v>825</v>
      </c>
      <c r="B29" s="6" t="s">
        <v>740</v>
      </c>
      <c r="C29" s="5" t="str">
        <f t="shared" ref="C29" si="20">" "&amp;D29&amp;"."&amp;E29&amp;"@vipagent.com "</f>
        <v xml:space="preserve"> Armand.Mccarthy@vipagent.com </v>
      </c>
      <c r="D29" s="6" t="s">
        <v>741</v>
      </c>
      <c r="E29" s="6" t="s">
        <v>742</v>
      </c>
      <c r="F29" s="5" t="str">
        <f t="shared" si="0"/>
        <v>INSERT INTO Agents VALUES('agnt28','(809) 181-8472',' Armand.Mccarthy@vipagent.com ','Armand','Mccarthy');</v>
      </c>
    </row>
    <row r="30" spans="1:6" x14ac:dyDescent="0.2">
      <c r="A30" t="s">
        <v>826</v>
      </c>
      <c r="B30" s="6" t="s">
        <v>743</v>
      </c>
      <c r="C30" s="5" t="str">
        <f t="shared" ref="C30" si="21">" "&amp;D30&amp;"."&amp;E30&amp;"@bestrealestate.com "</f>
        <v xml:space="preserve"> Cameron.Cardenas@bestrealestate.com </v>
      </c>
      <c r="D30" s="6" t="s">
        <v>744</v>
      </c>
      <c r="E30" s="6" t="s">
        <v>745</v>
      </c>
      <c r="F30" s="5" t="str">
        <f t="shared" si="0"/>
        <v>INSERT INTO Agents VALUES('agnt29','(441) 948-7296',' Cameron.Cardenas@bestrealestate.com ','Cameron','Cardenas');</v>
      </c>
    </row>
    <row r="31" spans="1:6" x14ac:dyDescent="0.2">
      <c r="A31" t="s">
        <v>827</v>
      </c>
      <c r="B31" s="6" t="s">
        <v>746</v>
      </c>
      <c r="C31" s="5" t="str">
        <f t="shared" ref="C31" si="22">" "&amp;D31&amp;"."&amp;E31&amp;"@realestate4u.com "</f>
        <v xml:space="preserve"> Marcia.Blevins@realestate4u.com </v>
      </c>
      <c r="D31" s="6" t="s">
        <v>747</v>
      </c>
      <c r="E31" s="6" t="s">
        <v>748</v>
      </c>
      <c r="F31" s="5" t="str">
        <f t="shared" si="0"/>
        <v>INSERT INTO Agents VALUES('agnt30','(906) 837-1436',' Marcia.Blevins@realestate4u.com ','Marcia','Blevins');</v>
      </c>
    </row>
    <row r="32" spans="1:6" x14ac:dyDescent="0.2">
      <c r="A32" t="s">
        <v>828</v>
      </c>
      <c r="B32" s="6" t="s">
        <v>749</v>
      </c>
      <c r="C32" s="5" t="str">
        <f t="shared" ref="C32" si="23">" "&amp;D32&amp;"."&amp;E32&amp;"@hotmail.com "</f>
        <v xml:space="preserve"> Kane.Kent@hotmail.com </v>
      </c>
      <c r="D32" s="6" t="s">
        <v>750</v>
      </c>
      <c r="E32" s="6" t="s">
        <v>751</v>
      </c>
      <c r="F32" s="5" t="str">
        <f t="shared" si="0"/>
        <v>INSERT INTO Agents VALUES('agnt31','(377) 367-7742',' Kane.Kent@hotmail.com ','Kane','Kent');</v>
      </c>
    </row>
    <row r="33" spans="1:6" x14ac:dyDescent="0.2">
      <c r="A33" t="s">
        <v>829</v>
      </c>
      <c r="B33" s="6" t="s">
        <v>752</v>
      </c>
      <c r="C33" s="5" t="str">
        <f t="shared" ref="C33" si="24">" "&amp;D33&amp;"."&amp;E33&amp;"@gmail.com "</f>
        <v xml:space="preserve"> Norman.Park@gmail.com </v>
      </c>
      <c r="D33" s="6" t="s">
        <v>753</v>
      </c>
      <c r="E33" s="6" t="s">
        <v>754</v>
      </c>
      <c r="F33" s="5" t="str">
        <f t="shared" si="0"/>
        <v>INSERT INTO Agents VALUES('agnt32','(290) 235-2934',' Norman.Park@gmail.com ','Norman','Park');</v>
      </c>
    </row>
    <row r="34" spans="1:6" x14ac:dyDescent="0.2">
      <c r="A34" t="s">
        <v>830</v>
      </c>
      <c r="B34" s="6" t="s">
        <v>755</v>
      </c>
      <c r="C34" s="5" t="str">
        <f t="shared" ref="C34" si="25">" "&amp;D34&amp;"."&amp;E34&amp;"@wonderproperty.com "</f>
        <v xml:space="preserve"> Destiny.Herrera@wonderproperty.com </v>
      </c>
      <c r="D34" s="6" t="s">
        <v>756</v>
      </c>
      <c r="E34" s="6" t="s">
        <v>757</v>
      </c>
      <c r="F34" s="5" t="str">
        <f t="shared" si="0"/>
        <v>INSERT INTO Agents VALUES('agnt33','(609) 593-3765',' Destiny.Herrera@wonderproperty.com ','Destiny','Herrera');</v>
      </c>
    </row>
    <row r="35" spans="1:6" x14ac:dyDescent="0.2">
      <c r="A35" t="s">
        <v>831</v>
      </c>
      <c r="B35" s="6" t="s">
        <v>758</v>
      </c>
      <c r="C35" s="5" t="str">
        <f t="shared" ref="C35" si="26">" "&amp;D35&amp;"."&amp;E35&amp;"@21centry.com "</f>
        <v xml:space="preserve"> Madonna.Lambert@21centry.com </v>
      </c>
      <c r="D35" s="6" t="s">
        <v>759</v>
      </c>
      <c r="E35" s="6" t="s">
        <v>760</v>
      </c>
      <c r="F35" s="5" t="str">
        <f t="shared" si="0"/>
        <v>INSERT INTO Agents VALUES('agnt34','(637) 866-4596',' Madonna.Lambert@21centry.com ','Madonna','Lambert');</v>
      </c>
    </row>
    <row r="36" spans="1:6" x14ac:dyDescent="0.2">
      <c r="A36" t="s">
        <v>832</v>
      </c>
      <c r="B36" s="6" t="s">
        <v>761</v>
      </c>
      <c r="C36" s="5" t="str">
        <f t="shared" ref="C36" si="27">" "&amp;D36&amp;"."&amp;E36&amp;"@vipagent.com "</f>
        <v xml:space="preserve"> Aubrey.Holmes@vipagent.com </v>
      </c>
      <c r="D36" s="6" t="s">
        <v>762</v>
      </c>
      <c r="E36" s="6" t="s">
        <v>763</v>
      </c>
      <c r="F36" s="5" t="str">
        <f t="shared" si="0"/>
        <v>INSERT INTO Agents VALUES('agnt35','(423) 272-8334',' Aubrey.Holmes@vipagent.com ','Aubrey','Holmes');</v>
      </c>
    </row>
    <row r="37" spans="1:6" x14ac:dyDescent="0.2">
      <c r="A37" t="s">
        <v>833</v>
      </c>
      <c r="B37" s="6" t="s">
        <v>764</v>
      </c>
      <c r="C37" s="5" t="str">
        <f t="shared" ref="C37" si="28">" "&amp;D37&amp;"."&amp;E37&amp;"@bestrealestate.com "</f>
        <v xml:space="preserve"> Abigail.Holman@bestrealestate.com </v>
      </c>
      <c r="D37" s="6" t="s">
        <v>765</v>
      </c>
      <c r="E37" s="6" t="s">
        <v>766</v>
      </c>
      <c r="F37" s="5" t="str">
        <f t="shared" si="0"/>
        <v>INSERT INTO Agents VALUES('agnt36','(962) 773-2834',' Abigail.Holman@bestrealestate.com ','Abigail','Holman');</v>
      </c>
    </row>
    <row r="38" spans="1:6" x14ac:dyDescent="0.2">
      <c r="A38" t="s">
        <v>834</v>
      </c>
      <c r="B38" s="6" t="s">
        <v>767</v>
      </c>
      <c r="C38" s="5" t="str">
        <f t="shared" ref="C38" si="29">" "&amp;D38&amp;"."&amp;E38&amp;"@realestate4u.com "</f>
        <v xml:space="preserve"> Camilla.Nichols@realestate4u.com </v>
      </c>
      <c r="D38" s="6" t="s">
        <v>768</v>
      </c>
      <c r="E38" s="6" t="s">
        <v>769</v>
      </c>
      <c r="F38" s="5" t="str">
        <f t="shared" si="0"/>
        <v>INSERT INTO Agents VALUES('agnt37','(313) 739-9948',' Camilla.Nichols@realestate4u.com ','Camilla','Nichols');</v>
      </c>
    </row>
    <row r="39" spans="1:6" x14ac:dyDescent="0.2">
      <c r="A39" t="s">
        <v>835</v>
      </c>
      <c r="B39" s="6" t="s">
        <v>770</v>
      </c>
      <c r="C39" s="5" t="str">
        <f t="shared" ref="C39" si="30">" "&amp;D39&amp;"."&amp;E39&amp;"@hotmail.com "</f>
        <v xml:space="preserve"> Madeline.Stanton@hotmail.com </v>
      </c>
      <c r="D39" s="6" t="s">
        <v>771</v>
      </c>
      <c r="E39" s="6" t="s">
        <v>772</v>
      </c>
      <c r="F39" s="5" t="str">
        <f t="shared" si="0"/>
        <v>INSERT INTO Agents VALUES('agnt38','(697) 482-8674',' Madeline.Stanton@hotmail.com ','Madeline','Stanton');</v>
      </c>
    </row>
    <row r="40" spans="1:6" x14ac:dyDescent="0.2">
      <c r="A40" t="s">
        <v>836</v>
      </c>
      <c r="B40" s="6" t="s">
        <v>773</v>
      </c>
      <c r="C40" s="5" t="str">
        <f t="shared" ref="C40" si="31">" "&amp;D40&amp;"."&amp;E40&amp;"@gmail.com "</f>
        <v xml:space="preserve"> Sylvia.Fitzgerald@gmail.com </v>
      </c>
      <c r="D40" s="6" t="s">
        <v>774</v>
      </c>
      <c r="E40" s="6" t="s">
        <v>775</v>
      </c>
      <c r="F40" s="5" t="str">
        <f t="shared" si="0"/>
        <v>INSERT INTO Agents VALUES('agnt39','(728) 951-8740',' Sylvia.Fitzgerald@gmail.com ','Sylvia','Fitzgerald');</v>
      </c>
    </row>
    <row r="41" spans="1:6" x14ac:dyDescent="0.2">
      <c r="A41" t="s">
        <v>837</v>
      </c>
      <c r="B41" s="6" t="s">
        <v>776</v>
      </c>
      <c r="C41" s="5" t="str">
        <f t="shared" ref="C41" si="32">" "&amp;D41&amp;"."&amp;E41&amp;"@wonderproperty.com "</f>
        <v xml:space="preserve"> Alexander.Randall@wonderproperty.com </v>
      </c>
      <c r="D41" s="6" t="s">
        <v>777</v>
      </c>
      <c r="E41" s="6" t="s">
        <v>778</v>
      </c>
      <c r="F41" s="5" t="str">
        <f t="shared" si="0"/>
        <v>INSERT INTO Agents VALUES('agnt40','(566) 123-7957',' Alexander.Randall@wonderproperty.com ','Alexander','Randall');</v>
      </c>
    </row>
    <row r="42" spans="1:6" x14ac:dyDescent="0.2">
      <c r="A42" t="s">
        <v>838</v>
      </c>
      <c r="B42" s="6" t="s">
        <v>779</v>
      </c>
      <c r="C42" s="5" t="str">
        <f t="shared" ref="C42" si="33">" "&amp;D42&amp;"."&amp;E42&amp;"@21centry.com "</f>
        <v xml:space="preserve"> Simon.French@21centry.com </v>
      </c>
      <c r="D42" s="6" t="s">
        <v>780</v>
      </c>
      <c r="E42" s="6" t="s">
        <v>781</v>
      </c>
      <c r="F42" s="5" t="str">
        <f t="shared" si="0"/>
        <v>INSERT INTO Agents VALUES('agnt41','(358) 559-4365',' Simon.French@21centry.com ','Simon','French');</v>
      </c>
    </row>
    <row r="43" spans="1:6" x14ac:dyDescent="0.2">
      <c r="A43" t="s">
        <v>839</v>
      </c>
      <c r="B43" s="6" t="s">
        <v>782</v>
      </c>
      <c r="C43" s="5" t="str">
        <f t="shared" ref="C43" si="34">" "&amp;D43&amp;"."&amp;E43&amp;"@vipagent.com "</f>
        <v xml:space="preserve"> Rinah.Shepherd@vipagent.com </v>
      </c>
      <c r="D43" s="6" t="s">
        <v>783</v>
      </c>
      <c r="E43" s="6" t="s">
        <v>784</v>
      </c>
      <c r="F43" s="5" t="str">
        <f t="shared" si="0"/>
        <v>INSERT INTO Agents VALUES('agnt42','(298) 907-4726',' Rinah.Shepherd@vipagent.com ','Rinah','Shepherd');</v>
      </c>
    </row>
    <row r="44" spans="1:6" x14ac:dyDescent="0.2">
      <c r="A44" t="s">
        <v>840</v>
      </c>
      <c r="B44" s="6" t="s">
        <v>785</v>
      </c>
      <c r="C44" s="5" t="str">
        <f t="shared" ref="C44" si="35">" "&amp;D44&amp;"."&amp;E44&amp;"@bestrealestate.com "</f>
        <v xml:space="preserve"> Slade.Arnold@bestrealestate.com </v>
      </c>
      <c r="D44" s="6" t="s">
        <v>786</v>
      </c>
      <c r="E44" s="6" t="s">
        <v>787</v>
      </c>
      <c r="F44" s="5" t="str">
        <f t="shared" si="0"/>
        <v>INSERT INTO Agents VALUES('agnt43','(255) 240-8359',' Slade.Arnold@bestrealestate.com ','Slade','Arnold');</v>
      </c>
    </row>
    <row r="45" spans="1:6" x14ac:dyDescent="0.2">
      <c r="A45" t="s">
        <v>841</v>
      </c>
      <c r="B45" s="6" t="s">
        <v>788</v>
      </c>
      <c r="C45" s="5" t="str">
        <f t="shared" ref="C45" si="36">" "&amp;D45&amp;"."&amp;E45&amp;"@realestate4u.com "</f>
        <v xml:space="preserve"> Brynne.Cain@realestate4u.com </v>
      </c>
      <c r="D45" s="6" t="s">
        <v>789</v>
      </c>
      <c r="E45" s="6" t="s">
        <v>790</v>
      </c>
      <c r="F45" s="5" t="str">
        <f t="shared" si="0"/>
        <v>INSERT INTO Agents VALUES('agnt44','(438) 196-8430',' Brynne.Cain@realestate4u.com ','Brynne','Cain');</v>
      </c>
    </row>
    <row r="46" spans="1:6" x14ac:dyDescent="0.2">
      <c r="A46" t="s">
        <v>842</v>
      </c>
      <c r="B46" s="6" t="s">
        <v>791</v>
      </c>
      <c r="C46" s="5" t="str">
        <f t="shared" ref="C46" si="37">" "&amp;D46&amp;"."&amp;E46&amp;"@hotmail.com "</f>
        <v xml:space="preserve"> Callie.Chambers@hotmail.com </v>
      </c>
      <c r="D46" s="6" t="s">
        <v>792</v>
      </c>
      <c r="E46" s="6" t="s">
        <v>793</v>
      </c>
      <c r="F46" s="5" t="str">
        <f t="shared" si="0"/>
        <v>INSERT INTO Agents VALUES('agnt45','(694) 304-4970',' Callie.Chambers@hotmail.com ','Callie','Chambers');</v>
      </c>
    </row>
    <row r="47" spans="1:6" x14ac:dyDescent="0.2">
      <c r="A47" t="s">
        <v>843</v>
      </c>
      <c r="B47" s="6" t="s">
        <v>794</v>
      </c>
      <c r="C47" s="5" t="str">
        <f t="shared" ref="C47" si="38">" "&amp;D47&amp;"."&amp;E47&amp;"@gmail.com "</f>
        <v xml:space="preserve"> Hedda.Sherman@gmail.com </v>
      </c>
      <c r="D47" s="6" t="s">
        <v>795</v>
      </c>
      <c r="E47" s="6" t="s">
        <v>796</v>
      </c>
      <c r="F47" s="5" t="str">
        <f t="shared" si="0"/>
        <v>INSERT INTO Agents VALUES('agnt46','(171) 557-4321',' Hedda.Sherman@gmail.com ','Hedda','Sherman');</v>
      </c>
    </row>
    <row r="48" spans="1:6" s="7" customFormat="1" x14ac:dyDescent="0.2">
      <c r="A48" s="7" t="s">
        <v>844</v>
      </c>
      <c r="B48" s="16" t="s">
        <v>797</v>
      </c>
      <c r="C48" s="8" t="str">
        <f t="shared" ref="C48" si="39">" "&amp;D48&amp;"."&amp;E48&amp;"@wonderproperty.com "</f>
        <v xml:space="preserve"> Germane.Kirk@wonderproperty.com </v>
      </c>
      <c r="D48" s="16" t="s">
        <v>798</v>
      </c>
      <c r="E48" s="16" t="s">
        <v>799</v>
      </c>
      <c r="F48" s="8" t="str">
        <f t="shared" si="0"/>
        <v>INSERT INTO Agents VALUES('agnt47','(260) 249-7820',' Germane.Kirk@wonderproperty.com ','Germane','Kirk');</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E1" sqref="E1"/>
    </sheetView>
  </sheetViews>
  <sheetFormatPr baseColWidth="10" defaultRowHeight="16" x14ac:dyDescent="0.2"/>
  <cols>
    <col min="3" max="3" width="42.6640625" bestFit="1" customWidth="1"/>
    <col min="4" max="4" width="14.33203125" bestFit="1" customWidth="1"/>
    <col min="5" max="5" width="94.6640625" bestFit="1" customWidth="1"/>
    <col min="6" max="6" width="34" bestFit="1" customWidth="1"/>
  </cols>
  <sheetData>
    <row r="1" spans="1:6" x14ac:dyDescent="0.2">
      <c r="A1" t="s">
        <v>11</v>
      </c>
      <c r="B1" t="s">
        <v>12</v>
      </c>
      <c r="C1" t="s">
        <v>13</v>
      </c>
      <c r="D1" t="s">
        <v>14</v>
      </c>
      <c r="E1" s="5" t="str">
        <f>"INSERT INTO Blocks VALUES('"&amp;A1&amp;"','"&amp;B1&amp;"','"&amp;C1&amp;"','"&amp;D1&amp;"');"</f>
        <v>INSERT INTO Blocks VALUES('blk_id','blk_water','blk_bus','blk_subway');</v>
      </c>
      <c r="F1" s="5" t="str">
        <f>"&lt;option value = "&amp;A1&amp;"&gt;"&amp;A1&amp;"&lt;/option&gt;"</f>
        <v>&lt;option value = blk_id&gt;blk_id&lt;/option&gt;</v>
      </c>
    </row>
    <row r="2" spans="1:6" x14ac:dyDescent="0.2">
      <c r="A2" t="s">
        <v>533</v>
      </c>
      <c r="B2" t="b">
        <v>0</v>
      </c>
      <c r="C2" t="s">
        <v>451</v>
      </c>
      <c r="D2" t="s">
        <v>492</v>
      </c>
      <c r="E2" s="5" t="str">
        <f t="shared" ref="E2:E42" si="0">"INSERT INTO Blocks VALUES('"&amp;A2&amp;"','"&amp;B2&amp;"','"&amp;C2&amp;"','"&amp;D2&amp;"');"</f>
        <v>INSERT INTO Blocks VALUES('blk1','FALSE','M1 M3 M32 M61 M19 M21 M50 M79    ','1 2 3 4 A C E B');</v>
      </c>
      <c r="F2" s="5" t="str">
        <f t="shared" ref="F2:F42" si="1">"&lt;option value = "&amp;A2&amp;"&gt;"&amp;A2&amp;"&lt;/option&gt;"</f>
        <v>&lt;option value = blk1&gt;blk1&lt;/option&gt;</v>
      </c>
    </row>
    <row r="3" spans="1:6" x14ac:dyDescent="0.2">
      <c r="A3" t="s">
        <v>534</v>
      </c>
      <c r="B3" t="b">
        <v>0</v>
      </c>
      <c r="C3" t="s">
        <v>452</v>
      </c>
      <c r="D3" t="s">
        <v>493</v>
      </c>
      <c r="E3" s="5" t="str">
        <f t="shared" si="0"/>
        <v>INSERT INTO Blocks VALUES('blk2','FALSE','M2 M4 M33 M62 M20 M22 M51 M80   ','2 3 4 5 C E B D');</v>
      </c>
      <c r="F3" s="5" t="str">
        <f t="shared" si="1"/>
        <v>&lt;option value = blk2&gt;blk2&lt;/option&gt;</v>
      </c>
    </row>
    <row r="4" spans="1:6" x14ac:dyDescent="0.2">
      <c r="A4" t="s">
        <v>535</v>
      </c>
      <c r="B4" t="b">
        <v>0</v>
      </c>
      <c r="C4" t="s">
        <v>453</v>
      </c>
      <c r="D4" t="s">
        <v>494</v>
      </c>
      <c r="E4" s="5" t="str">
        <f t="shared" si="0"/>
        <v>INSERT INTO Blocks VALUES('blk3','FALSE','M3 M5 M34 M63 M21 M23 M52 M81 Q30 B49 ','3 4 5 6 E B D F');</v>
      </c>
      <c r="F4" s="5" t="str">
        <f t="shared" si="1"/>
        <v>&lt;option value = blk3&gt;blk3&lt;/option&gt;</v>
      </c>
    </row>
    <row r="5" spans="1:6" x14ac:dyDescent="0.2">
      <c r="A5" t="s">
        <v>536</v>
      </c>
      <c r="B5" t="b">
        <v>0</v>
      </c>
      <c r="C5" t="s">
        <v>454</v>
      </c>
      <c r="D5" t="s">
        <v>495</v>
      </c>
      <c r="E5" s="5" t="str">
        <f t="shared" si="0"/>
        <v>INSERT INTO Blocks VALUES('blk4','FALSE','M4 M6 M35 M64 M22 M24 M53 M82 Q31 B51 ','4 5 6 7 B D F M');</v>
      </c>
      <c r="F5" s="5" t="str">
        <f t="shared" si="1"/>
        <v>&lt;option value = blk4&gt;blk4&lt;/option&gt;</v>
      </c>
    </row>
    <row r="6" spans="1:6" x14ac:dyDescent="0.2">
      <c r="A6" t="s">
        <v>537</v>
      </c>
      <c r="B6" t="b">
        <v>1</v>
      </c>
      <c r="C6" t="s">
        <v>455</v>
      </c>
      <c r="D6" t="s">
        <v>496</v>
      </c>
      <c r="E6" s="5" t="str">
        <f t="shared" si="0"/>
        <v>INSERT INTO Blocks VALUES('blk5','TRUE','M5 M7 M36 M65 M23 M25 M54 S1 Q32 B53 ','5 6 7 A D F M G');</v>
      </c>
      <c r="F6" s="5" t="str">
        <f t="shared" si="1"/>
        <v>&lt;option value = blk5&gt;blk5&lt;/option&gt;</v>
      </c>
    </row>
    <row r="7" spans="1:6" x14ac:dyDescent="0.2">
      <c r="A7" t="s">
        <v>538</v>
      </c>
      <c r="B7" t="b">
        <v>0</v>
      </c>
      <c r="C7" t="s">
        <v>456</v>
      </c>
      <c r="D7" t="s">
        <v>497</v>
      </c>
      <c r="E7" s="5" t="str">
        <f t="shared" si="0"/>
        <v>INSERT INTO Blocks VALUES('blk6','FALSE','M6 M8 M37 M66 M24 M26 M55 S2 N27 B55 ','6 7 A C F M G J');</v>
      </c>
      <c r="F7" s="5" t="str">
        <f t="shared" si="1"/>
        <v>&lt;option value = blk6&gt;blk6&lt;/option&gt;</v>
      </c>
    </row>
    <row r="8" spans="1:6" x14ac:dyDescent="0.2">
      <c r="A8" t="s">
        <v>539</v>
      </c>
      <c r="B8" t="b">
        <v>1</v>
      </c>
      <c r="C8" t="s">
        <v>457</v>
      </c>
      <c r="D8" t="s">
        <v>498</v>
      </c>
      <c r="E8" s="5" t="str">
        <f t="shared" si="0"/>
        <v>INSERT INTO Blocks VALUES('blk7','TRUE','M7 M9 M38 M67 M25 M27 M56 S3 X9 B57 ','7 A C E M G J E');</v>
      </c>
      <c r="F8" s="5" t="str">
        <f t="shared" si="1"/>
        <v>&lt;option value = blk7&gt;blk7&lt;/option&gt;</v>
      </c>
    </row>
    <row r="9" spans="1:6" x14ac:dyDescent="0.2">
      <c r="A9" t="s">
        <v>540</v>
      </c>
      <c r="B9" t="b">
        <v>0</v>
      </c>
      <c r="C9" t="s">
        <v>458</v>
      </c>
      <c r="D9" t="s">
        <v>499</v>
      </c>
      <c r="E9" s="5" t="str">
        <f t="shared" si="0"/>
        <v>INSERT INTO Blocks VALUES('blk8','FALSE','M8 M46 M39 M68 M26 M28 M57 S4 B43 B59 ','A C E B G J E L');</v>
      </c>
      <c r="F9" s="5" t="str">
        <f t="shared" si="1"/>
        <v>&lt;option value = blk8&gt;blk8&lt;/option&gt;</v>
      </c>
    </row>
    <row r="10" spans="1:6" x14ac:dyDescent="0.2">
      <c r="A10" t="s">
        <v>541</v>
      </c>
      <c r="B10" t="b">
        <v>0</v>
      </c>
      <c r="C10" t="s">
        <v>459</v>
      </c>
      <c r="D10" t="s">
        <v>500</v>
      </c>
      <c r="E10" s="5" t="str">
        <f t="shared" si="0"/>
        <v>INSERT INTO Blocks VALUES('blk9','FALSE','M9 M47 M40 M69 M27 M29 M58 S5 BM4 B61 ','C E B D J E L S');</v>
      </c>
      <c r="F10" s="5" t="str">
        <f t="shared" si="1"/>
        <v>&lt;option value = blk9&gt;blk9&lt;/option&gt;</v>
      </c>
    </row>
    <row r="11" spans="1:6" x14ac:dyDescent="0.2">
      <c r="A11" t="s">
        <v>542</v>
      </c>
      <c r="B11" t="b">
        <v>0</v>
      </c>
      <c r="C11" t="s">
        <v>460</v>
      </c>
      <c r="D11" t="s">
        <v>501</v>
      </c>
      <c r="E11" s="5" t="str">
        <f t="shared" si="0"/>
        <v>INSERT INTO Blocks VALUES('blk10','FALSE','M10 M48 M41 M70 M28 M30 M59 S6 BM5 B63 ','E B D F E L S N');</v>
      </c>
      <c r="F11" s="5" t="str">
        <f t="shared" si="1"/>
        <v>&lt;option value = blk10&gt;blk10&lt;/option&gt;</v>
      </c>
    </row>
    <row r="12" spans="1:6" x14ac:dyDescent="0.2">
      <c r="A12" t="s">
        <v>543</v>
      </c>
      <c r="B12" t="b">
        <v>0</v>
      </c>
      <c r="C12" t="s">
        <v>461</v>
      </c>
      <c r="D12" t="s">
        <v>502</v>
      </c>
      <c r="E12" s="5" t="str">
        <f t="shared" si="0"/>
        <v>INSERT INTO Blocks VALUES('blk11','FALSE','M11 M49 M42 M71 M29 M31 M60 S7 BM6 BM1 ','B D F M L S N Q');</v>
      </c>
      <c r="F12" s="5" t="str">
        <f t="shared" si="1"/>
        <v>&lt;option value = blk11&gt;blk11&lt;/option&gt;</v>
      </c>
    </row>
    <row r="13" spans="1:6" x14ac:dyDescent="0.2">
      <c r="A13" t="s">
        <v>544</v>
      </c>
      <c r="B13" t="b">
        <v>0</v>
      </c>
      <c r="C13" t="s">
        <v>462</v>
      </c>
      <c r="D13" t="s">
        <v>503</v>
      </c>
      <c r="E13" s="5" t="str">
        <f t="shared" si="0"/>
        <v>INSERT INTO Blocks VALUES('blk12','FALSE','M12 M50 M43 M72 M30 M32 M61 S8 BM7 BM2 ','D F M G S N Q R');</v>
      </c>
      <c r="F13" s="5" t="str">
        <f t="shared" si="1"/>
        <v>&lt;option value = blk12&gt;blk12&lt;/option&gt;</v>
      </c>
    </row>
    <row r="14" spans="1:6" x14ac:dyDescent="0.2">
      <c r="A14" t="s">
        <v>545</v>
      </c>
      <c r="B14" t="b">
        <v>1</v>
      </c>
      <c r="C14" t="s">
        <v>463</v>
      </c>
      <c r="D14" t="s">
        <v>504</v>
      </c>
      <c r="E14" s="5" t="str">
        <f t="shared" si="0"/>
        <v>INSERT INTO Blocks VALUES('blk13','TRUE','M13 M51 M44 M73 M31 M33 M62 S9 BM8 BM3 ','F M G J N Q R W');</v>
      </c>
      <c r="F14" s="5" t="str">
        <f t="shared" si="1"/>
        <v>&lt;option value = blk13&gt;blk13&lt;/option&gt;</v>
      </c>
    </row>
    <row r="15" spans="1:6" x14ac:dyDescent="0.2">
      <c r="A15" t="s">
        <v>546</v>
      </c>
      <c r="B15" t="b">
        <v>0</v>
      </c>
      <c r="C15" t="s">
        <v>464</v>
      </c>
      <c r="D15" t="s">
        <v>505</v>
      </c>
      <c r="E15" s="5" t="str">
        <f t="shared" si="0"/>
        <v>INSERT INTO Blocks VALUES('blk14','FALSE','M14 M52 M45 M74 Q3 Q52 Q49 Q33   ','M G J E Q R W ');</v>
      </c>
      <c r="F15" s="5" t="str">
        <f t="shared" si="1"/>
        <v>&lt;option value = blk14&gt;blk14&lt;/option&gt;</v>
      </c>
    </row>
    <row r="16" spans="1:6" x14ac:dyDescent="0.2">
      <c r="A16" t="s">
        <v>547</v>
      </c>
      <c r="B16" t="b">
        <v>1</v>
      </c>
      <c r="C16" t="s">
        <v>465</v>
      </c>
      <c r="D16" t="s">
        <v>506</v>
      </c>
      <c r="E16" s="5" t="str">
        <f t="shared" si="0"/>
        <v>INSERT INTO Blocks VALUES('blk15','TRUE','M15 M53 M46 M75 Q4 Q53 Q50 Q34   ','G J E L R W  ');</v>
      </c>
      <c r="F16" s="5" t="str">
        <f t="shared" si="1"/>
        <v>&lt;option value = blk15&gt;blk15&lt;/option&gt;</v>
      </c>
    </row>
    <row r="17" spans="1:6" x14ac:dyDescent="0.2">
      <c r="A17" t="s">
        <v>548</v>
      </c>
      <c r="B17" t="b">
        <v>0</v>
      </c>
      <c r="C17" t="s">
        <v>466</v>
      </c>
      <c r="D17" t="s">
        <v>507</v>
      </c>
      <c r="E17" s="5" t="str">
        <f t="shared" si="0"/>
        <v>INSERT INTO Blocks VALUES('blk16','FALSE','M16 M18 M47 M76 Q5 Q54 Q51 Q35   ','J E L S W   ');</v>
      </c>
      <c r="F17" s="5" t="str">
        <f t="shared" si="1"/>
        <v>&lt;option value = blk16&gt;blk16&lt;/option&gt;</v>
      </c>
    </row>
    <row r="18" spans="1:6" x14ac:dyDescent="0.2">
      <c r="A18" t="s">
        <v>549</v>
      </c>
      <c r="B18" t="b">
        <v>0</v>
      </c>
      <c r="C18" t="s">
        <v>467</v>
      </c>
      <c r="D18" t="s">
        <v>508</v>
      </c>
      <c r="E18" s="5" t="str">
        <f t="shared" si="0"/>
        <v>INSERT INTO Blocks VALUES('blk17','FALSE','M17 M19 M48 M77 Q6 Q55 B2 Q36   ','E L S N    ');</v>
      </c>
      <c r="F18" s="5" t="str">
        <f t="shared" si="1"/>
        <v>&lt;option value = blk17&gt;blk17&lt;/option&gt;</v>
      </c>
    </row>
    <row r="19" spans="1:6" x14ac:dyDescent="0.2">
      <c r="A19" t="s">
        <v>550</v>
      </c>
      <c r="B19" t="b">
        <v>0</v>
      </c>
      <c r="C19" t="s">
        <v>468</v>
      </c>
      <c r="D19" t="s">
        <v>509</v>
      </c>
      <c r="E19" s="5" t="str">
        <f t="shared" si="0"/>
        <v>INSERT INTO Blocks VALUES('blk18','FALSE','M18 M20 M49 M78 Q7 Q56 B4 BM1   ','L S N Q    ');</v>
      </c>
      <c r="F19" s="5" t="str">
        <f t="shared" si="1"/>
        <v>&lt;option value = blk18&gt;blk18&lt;/option&gt;</v>
      </c>
    </row>
    <row r="20" spans="1:6" x14ac:dyDescent="0.2">
      <c r="A20" t="s">
        <v>551</v>
      </c>
      <c r="B20" t="b">
        <v>0</v>
      </c>
      <c r="C20" t="s">
        <v>469</v>
      </c>
      <c r="D20" t="s">
        <v>510</v>
      </c>
      <c r="E20" s="5" t="str">
        <f t="shared" si="0"/>
        <v>INSERT INTO Blocks VALUES('blk19','FALSE','Q1 Q10 Q13 Q14 Q8 Q57 B6 Q37   ','S N Q R    ');</v>
      </c>
      <c r="F20" s="5" t="str">
        <f t="shared" si="1"/>
        <v>&lt;option value = blk19&gt;blk19&lt;/option&gt;</v>
      </c>
    </row>
    <row r="21" spans="1:6" x14ac:dyDescent="0.2">
      <c r="A21" t="s">
        <v>552</v>
      </c>
      <c r="B21" t="b">
        <v>0</v>
      </c>
      <c r="C21" t="s">
        <v>470</v>
      </c>
      <c r="D21" t="s">
        <v>511</v>
      </c>
      <c r="E21" s="5" t="str">
        <f t="shared" si="0"/>
        <v>INSERT INTO Blocks VALUES('blk20','FALSE','Q2 Q11 Q14 Q17 Q9 Q58 B8 N1   ','N Q R W    ');</v>
      </c>
      <c r="F21" s="5" t="str">
        <f t="shared" si="1"/>
        <v>&lt;option value = blk20&gt;blk20&lt;/option&gt;</v>
      </c>
    </row>
    <row r="22" spans="1:6" x14ac:dyDescent="0.2">
      <c r="A22" t="s">
        <v>553</v>
      </c>
      <c r="B22" t="b">
        <v>1</v>
      </c>
      <c r="C22" t="s">
        <v>471</v>
      </c>
      <c r="D22" t="s">
        <v>512</v>
      </c>
      <c r="E22" s="5" t="str">
        <f t="shared" si="0"/>
        <v>INSERT INTO Blocks VALUES('blk21','TRUE','Q3 Q12 Q15 B1 Q10 Q59 B10 N2   ','Q R W     ');</v>
      </c>
      <c r="F22" s="5" t="str">
        <f t="shared" si="1"/>
        <v>&lt;option value = blk21&gt;blk21&lt;/option&gt;</v>
      </c>
    </row>
    <row r="23" spans="1:6" x14ac:dyDescent="0.2">
      <c r="A23" t="s">
        <v>554</v>
      </c>
      <c r="B23" t="b">
        <v>0</v>
      </c>
      <c r="C23" t="s">
        <v>472</v>
      </c>
      <c r="D23" t="s">
        <v>513</v>
      </c>
      <c r="E23" s="5" t="str">
        <f t="shared" si="0"/>
        <v>INSERT INTO Blocks VALUES('blk22','FALSE','Q4 Q13 Q16 B3 Q11 Q60 B12 N3   ','R W      ');</v>
      </c>
      <c r="F23" s="5" t="str">
        <f t="shared" si="1"/>
        <v>&lt;option value = blk22&gt;blk22&lt;/option&gt;</v>
      </c>
    </row>
    <row r="24" spans="1:6" x14ac:dyDescent="0.2">
      <c r="A24" t="s">
        <v>555</v>
      </c>
      <c r="B24" t="b">
        <v>1</v>
      </c>
      <c r="C24" t="s">
        <v>473</v>
      </c>
      <c r="D24" t="s">
        <v>514</v>
      </c>
      <c r="E24" s="5" t="str">
        <f t="shared" si="0"/>
        <v>INSERT INTO Blocks VALUES('blk23','TRUE','Q38 Q22 Q17 B5 B42 Q61 B14 N4   ','W       ');</v>
      </c>
      <c r="F24" s="5" t="str">
        <f t="shared" si="1"/>
        <v>&lt;option value = blk23&gt;blk23&lt;/option&gt;</v>
      </c>
    </row>
    <row r="25" spans="1:6" x14ac:dyDescent="0.2">
      <c r="A25" t="s">
        <v>556</v>
      </c>
      <c r="B25" t="b">
        <v>0</v>
      </c>
      <c r="C25" t="s">
        <v>474</v>
      </c>
      <c r="D25" t="s">
        <v>515</v>
      </c>
      <c r="E25" s="5" t="str">
        <f t="shared" si="0"/>
        <v>INSERT INTO Blocks VALUES('blk24','FALSE','Q39 Q23 Q18 B7 B44 Q62 B16 N5   ','A C F M G   ');</v>
      </c>
      <c r="F25" s="5" t="str">
        <f t="shared" si="1"/>
        <v>&lt;option value = blk24&gt;blk24&lt;/option&gt;</v>
      </c>
    </row>
    <row r="26" spans="1:6" x14ac:dyDescent="0.2">
      <c r="A26" t="s">
        <v>557</v>
      </c>
      <c r="B26" t="b">
        <v>0</v>
      </c>
      <c r="C26" t="s">
        <v>475</v>
      </c>
      <c r="D26" t="s">
        <v>516</v>
      </c>
      <c r="E26" s="5" t="str">
        <f t="shared" si="0"/>
        <v>INSERT INTO Blocks VALUES('blk25','FALSE','Q40 Q24 Q19 B9 B46 Q63 B18 N6   ','C E M G J   ');</v>
      </c>
      <c r="F26" s="5" t="str">
        <f t="shared" si="1"/>
        <v>&lt;option value = blk25&gt;blk25&lt;/option&gt;</v>
      </c>
    </row>
    <row r="27" spans="1:6" x14ac:dyDescent="0.2">
      <c r="A27" t="s">
        <v>558</v>
      </c>
      <c r="B27" t="b">
        <v>0</v>
      </c>
      <c r="C27" t="s">
        <v>476</v>
      </c>
      <c r="D27" t="s">
        <v>517</v>
      </c>
      <c r="E27" s="5" t="str">
        <f t="shared" si="0"/>
        <v>INSERT INTO Blocks VALUES('blk26','FALSE','Q41 Q25 Q20 B11 B48 Q64 B20 N7   ','E B G J E   ');</v>
      </c>
      <c r="F27" s="5" t="str">
        <f t="shared" si="1"/>
        <v>&lt;option value = blk26&gt;blk26&lt;/option&gt;</v>
      </c>
    </row>
    <row r="28" spans="1:6" x14ac:dyDescent="0.2">
      <c r="A28" t="s">
        <v>559</v>
      </c>
      <c r="B28" t="b">
        <v>0</v>
      </c>
      <c r="C28" t="s">
        <v>477</v>
      </c>
      <c r="D28" t="s">
        <v>518</v>
      </c>
      <c r="E28" s="5" t="str">
        <f t="shared" si="0"/>
        <v>INSERT INTO Blocks VALUES('blk27','FALSE','Q42 Q26 Q21 B13 B50 Q65 B22 N8   ','B D J E L   ');</v>
      </c>
      <c r="F28" s="5" t="str">
        <f t="shared" si="1"/>
        <v>&lt;option value = blk27&gt;blk27&lt;/option&gt;</v>
      </c>
    </row>
    <row r="29" spans="1:6" x14ac:dyDescent="0.2">
      <c r="A29" t="s">
        <v>560</v>
      </c>
      <c r="B29" t="b">
        <v>0</v>
      </c>
      <c r="C29" t="s">
        <v>478</v>
      </c>
      <c r="D29" t="s">
        <v>519</v>
      </c>
      <c r="E29" s="5" t="str">
        <f t="shared" si="0"/>
        <v>INSERT INTO Blocks VALUES('blk28','FALSE','Q43 Q27 Q22 B15 B52 Q66 B24 N9   ','D F E L S   ');</v>
      </c>
      <c r="F29" s="5" t="str">
        <f t="shared" si="1"/>
        <v>&lt;option value = blk28&gt;blk28&lt;/option&gt;</v>
      </c>
    </row>
    <row r="30" spans="1:6" x14ac:dyDescent="0.2">
      <c r="A30" t="s">
        <v>561</v>
      </c>
      <c r="B30" t="b">
        <v>1</v>
      </c>
      <c r="C30" t="s">
        <v>479</v>
      </c>
      <c r="D30" t="s">
        <v>520</v>
      </c>
      <c r="E30" s="5" t="str">
        <f t="shared" si="0"/>
        <v>INSERT INTO Blocks VALUES('blk29','TRUE','Q44 Q28 B45 B17 B54 Q67 B26 N10 M72 M30 M32','F M L S N   ');</v>
      </c>
      <c r="F30" s="5" t="str">
        <f t="shared" si="1"/>
        <v>&lt;option value = blk29&gt;blk29&lt;/option&gt;</v>
      </c>
    </row>
    <row r="31" spans="1:6" x14ac:dyDescent="0.2">
      <c r="A31" t="s">
        <v>562</v>
      </c>
      <c r="B31" t="b">
        <v>0</v>
      </c>
      <c r="C31" t="s">
        <v>480</v>
      </c>
      <c r="D31" t="s">
        <v>521</v>
      </c>
      <c r="E31" s="5" t="str">
        <f t="shared" si="0"/>
        <v>INSERT INTO Blocks VALUES('blk30','FALSE','Q45 Q29 B47 B19 B56 Q68 B28 N11 M73 M31 M33','M G S N Q   ');</v>
      </c>
      <c r="F31" s="5" t="str">
        <f t="shared" si="1"/>
        <v>&lt;option value = blk30&gt;blk30&lt;/option&gt;</v>
      </c>
    </row>
    <row r="32" spans="1:6" x14ac:dyDescent="0.2">
      <c r="A32" t="s">
        <v>563</v>
      </c>
      <c r="B32" t="b">
        <v>1</v>
      </c>
      <c r="C32" t="s">
        <v>481</v>
      </c>
      <c r="D32" t="s">
        <v>522</v>
      </c>
      <c r="E32" s="5" t="str">
        <f t="shared" si="0"/>
        <v>INSERT INTO Blocks VALUES('blk31','TRUE','Q46 Q30 B49 B21 B58 Q69 B30 N12 M74 Q3 Q52','G J N Q R   ');</v>
      </c>
      <c r="F32" s="5" t="str">
        <f t="shared" si="1"/>
        <v>&lt;option value = blk31&gt;blk31&lt;/option&gt;</v>
      </c>
    </row>
    <row r="33" spans="1:6" x14ac:dyDescent="0.2">
      <c r="A33" t="s">
        <v>564</v>
      </c>
      <c r="B33" t="b">
        <v>0</v>
      </c>
      <c r="C33" t="s">
        <v>482</v>
      </c>
      <c r="D33" t="s">
        <v>523</v>
      </c>
      <c r="E33" s="5" t="str">
        <f t="shared" si="0"/>
        <v>INSERT INTO Blocks VALUES('blk32','FALSE','Q47 Q31 B51 B23 B60 Q70 B32 N13 M75 Q4 Q53','J E Q R W   ');</v>
      </c>
      <c r="F33" s="5" t="str">
        <f t="shared" si="1"/>
        <v>&lt;option value = blk32&gt;blk32&lt;/option&gt;</v>
      </c>
    </row>
    <row r="34" spans="1:6" x14ac:dyDescent="0.2">
      <c r="A34" t="s">
        <v>565</v>
      </c>
      <c r="B34" t="b">
        <v>0</v>
      </c>
      <c r="C34" t="s">
        <v>483</v>
      </c>
      <c r="D34" t="s">
        <v>524</v>
      </c>
      <c r="E34" s="5" t="str">
        <f t="shared" si="0"/>
        <v>INSERT INTO Blocks VALUES('blk33','FALSE','Q48 Q32 B53 B25 B62 Q71 B34 N14 M76 Q5 Q54','E L R W    ');</v>
      </c>
      <c r="F34" s="5" t="str">
        <f t="shared" si="1"/>
        <v>&lt;option value = blk33&gt;blk33&lt;/option&gt;</v>
      </c>
    </row>
    <row r="35" spans="1:6" x14ac:dyDescent="0.2">
      <c r="A35" t="s">
        <v>566</v>
      </c>
      <c r="B35" t="b">
        <v>0</v>
      </c>
      <c r="C35" t="s">
        <v>484</v>
      </c>
      <c r="D35" t="s">
        <v>525</v>
      </c>
      <c r="E35" s="5" t="str">
        <f t="shared" si="0"/>
        <v>INSERT INTO Blocks VALUES('blk34','FALSE','X1 N27 B55 B27 B64 Q72 B36 N15 M77 Q6 Q55','L S W     ');</v>
      </c>
      <c r="F35" s="5" t="str">
        <f t="shared" si="1"/>
        <v>&lt;option value = blk34&gt;blk34&lt;/option&gt;</v>
      </c>
    </row>
    <row r="36" spans="1:6" x14ac:dyDescent="0.2">
      <c r="A36" t="s">
        <v>567</v>
      </c>
      <c r="B36" t="b">
        <v>0</v>
      </c>
      <c r="C36" t="s">
        <v>485</v>
      </c>
      <c r="D36" t="s">
        <v>526</v>
      </c>
      <c r="E36" s="5" t="str">
        <f t="shared" si="0"/>
        <v>INSERT INTO Blocks VALUES('blk35','FALSE','X2 X9 B57 B29 B66 Q73 B38 N16   ','1 2 3 4 A C E ');</v>
      </c>
      <c r="F36" s="5" t="str">
        <f t="shared" si="1"/>
        <v>&lt;option value = blk35&gt;blk35&lt;/option&gt;</v>
      </c>
    </row>
    <row r="37" spans="1:6" x14ac:dyDescent="0.2">
      <c r="A37" t="s">
        <v>568</v>
      </c>
      <c r="B37" t="b">
        <v>0</v>
      </c>
      <c r="C37" t="s">
        <v>486</v>
      </c>
      <c r="D37" t="s">
        <v>527</v>
      </c>
      <c r="E37" s="5" t="str">
        <f t="shared" si="0"/>
        <v>INSERT INTO Blocks VALUES('blk36','FALSE','X3 B43 B59 B31 B68 Q74 B40 N17   ','2 3 4 5 C E B ');</v>
      </c>
      <c r="F37" s="5" t="str">
        <f t="shared" si="1"/>
        <v>&lt;option value = blk36&gt;blk36&lt;/option&gt;</v>
      </c>
    </row>
    <row r="38" spans="1:6" x14ac:dyDescent="0.2">
      <c r="A38" t="s">
        <v>569</v>
      </c>
      <c r="B38" t="b">
        <v>1</v>
      </c>
      <c r="C38" t="s">
        <v>487</v>
      </c>
      <c r="D38" t="s">
        <v>528</v>
      </c>
      <c r="E38" s="5" t="str">
        <f t="shared" si="0"/>
        <v>INSERT INTO Blocks VALUES('blk37','TRUE','X4 BM4 B61 B33 B70 Q75 N28 N18   ','3 4 5 6 E B D ');</v>
      </c>
      <c r="F38" s="5" t="str">
        <f t="shared" si="1"/>
        <v>&lt;option value = blk37&gt;blk37&lt;/option&gt;</v>
      </c>
    </row>
    <row r="39" spans="1:6" x14ac:dyDescent="0.2">
      <c r="A39" t="s">
        <v>570</v>
      </c>
      <c r="B39" t="b">
        <v>0</v>
      </c>
      <c r="C39" t="s">
        <v>488</v>
      </c>
      <c r="D39" t="s">
        <v>529</v>
      </c>
      <c r="E39" s="5" t="str">
        <f t="shared" si="0"/>
        <v>INSERT INTO Blocks VALUES('blk38','FALSE','X5 BM5 B63 B35 N33 N23 N29 N19   ','4 5 6 7 B D F ');</v>
      </c>
      <c r="F39" s="5" t="str">
        <f t="shared" si="1"/>
        <v>&lt;option value = blk38&gt;blk38&lt;/option&gt;</v>
      </c>
    </row>
    <row r="40" spans="1:6" x14ac:dyDescent="0.2">
      <c r="A40" t="s">
        <v>571</v>
      </c>
      <c r="B40" t="b">
        <v>1</v>
      </c>
      <c r="C40" t="s">
        <v>489</v>
      </c>
      <c r="D40" t="s">
        <v>530</v>
      </c>
      <c r="E40" s="5" t="str">
        <f t="shared" si="0"/>
        <v>INSERT INTO Blocks VALUES('blk39','TRUE','X6 BM6 BM1 B37 N34 N24 N30 N20   ','5 6 7 A D F M ');</v>
      </c>
      <c r="F40" s="5" t="str">
        <f t="shared" si="1"/>
        <v>&lt;option value = blk39&gt;blk39&lt;/option&gt;</v>
      </c>
    </row>
    <row r="41" spans="1:6" x14ac:dyDescent="0.2">
      <c r="A41" t="s">
        <v>572</v>
      </c>
      <c r="B41" t="b">
        <v>0</v>
      </c>
      <c r="C41" t="s">
        <v>490</v>
      </c>
      <c r="D41" t="s">
        <v>531</v>
      </c>
      <c r="E41" s="5" t="str">
        <f t="shared" si="0"/>
        <v>INSERT INTO Blocks VALUES('blk40','FALSE','X7 BM7 BM2 B39 N35 N25 N31 N21   ','6 7 A C F M G ');</v>
      </c>
      <c r="F41" s="5" t="str">
        <f t="shared" si="1"/>
        <v>&lt;option value = blk40&gt;blk40&lt;/option&gt;</v>
      </c>
    </row>
    <row r="42" spans="1:6" s="7" customFormat="1" x14ac:dyDescent="0.2">
      <c r="A42" s="7" t="s">
        <v>573</v>
      </c>
      <c r="B42" s="7" t="b">
        <v>0</v>
      </c>
      <c r="C42" s="7" t="s">
        <v>491</v>
      </c>
      <c r="D42" s="7" t="s">
        <v>532</v>
      </c>
      <c r="E42" s="5" t="str">
        <f t="shared" si="0"/>
        <v>INSERT INTO Blocks VALUES('blk41','FALSE','X8 BM8 BM3 B41 N36 N26 N32 N22   ','7 A C E M G J ');</v>
      </c>
      <c r="F42" s="5" t="str">
        <f t="shared" si="1"/>
        <v>&lt;option value = blk41&gt;blk41&lt;/option&gt;</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6" workbookViewId="0">
      <selection activeCell="G38" sqref="G38"/>
    </sheetView>
  </sheetViews>
  <sheetFormatPr baseColWidth="10" defaultRowHeight="16" x14ac:dyDescent="0.2"/>
  <cols>
    <col min="3" max="3" width="38.5" bestFit="1" customWidth="1"/>
  </cols>
  <sheetData>
    <row r="1" spans="1:4" x14ac:dyDescent="0.2">
      <c r="A1" t="s">
        <v>11</v>
      </c>
      <c r="B1" t="s">
        <v>3627</v>
      </c>
      <c r="C1" s="5" t="str">
        <f>"UPDATE Blocks set nei_id = '"&amp;B1&amp;"' WHERE blk_id ='"&amp;A1&amp;"';"</f>
        <v>UPDATE Blocks set nei_id = 'nei_id' WHERE blk_id ='blk_id';</v>
      </c>
      <c r="D1" s="5"/>
    </row>
    <row r="2" spans="1:4" x14ac:dyDescent="0.2">
      <c r="A2" t="s">
        <v>533</v>
      </c>
      <c r="B2" t="s">
        <v>3628</v>
      </c>
      <c r="C2" s="5" t="str">
        <f t="shared" ref="C2:C42" si="0">"UPDATE Blocks set nei_id = '"&amp;B2&amp;"' WHERE blk_id ='"&amp;A2&amp;"';"</f>
        <v>UPDATE Blocks set nei_id = 'nei1' WHERE blk_id ='blk1';</v>
      </c>
      <c r="D2" s="5"/>
    </row>
    <row r="3" spans="1:4" x14ac:dyDescent="0.2">
      <c r="A3" t="s">
        <v>534</v>
      </c>
      <c r="B3" t="s">
        <v>3629</v>
      </c>
      <c r="C3" s="5" t="str">
        <f t="shared" si="0"/>
        <v>UPDATE Blocks set nei_id = 'nei2' WHERE blk_id ='blk2';</v>
      </c>
      <c r="D3" s="5"/>
    </row>
    <row r="4" spans="1:4" x14ac:dyDescent="0.2">
      <c r="A4" t="s">
        <v>535</v>
      </c>
      <c r="B4" t="s">
        <v>3630</v>
      </c>
      <c r="C4" s="5" t="str">
        <f t="shared" si="0"/>
        <v>UPDATE Blocks set nei_id = 'nei3' WHERE blk_id ='blk3';</v>
      </c>
      <c r="D4" s="5"/>
    </row>
    <row r="5" spans="1:4" x14ac:dyDescent="0.2">
      <c r="A5" t="s">
        <v>536</v>
      </c>
      <c r="B5" t="s">
        <v>3631</v>
      </c>
      <c r="C5" s="5" t="str">
        <f t="shared" si="0"/>
        <v>UPDATE Blocks set nei_id = 'nei4' WHERE blk_id ='blk4';</v>
      </c>
      <c r="D5" s="5"/>
    </row>
    <row r="6" spans="1:4" x14ac:dyDescent="0.2">
      <c r="A6" t="s">
        <v>537</v>
      </c>
      <c r="B6" t="s">
        <v>3632</v>
      </c>
      <c r="C6" s="5" t="str">
        <f t="shared" si="0"/>
        <v>UPDATE Blocks set nei_id = 'nei5' WHERE blk_id ='blk5';</v>
      </c>
      <c r="D6" s="5"/>
    </row>
    <row r="7" spans="1:4" x14ac:dyDescent="0.2">
      <c r="A7" t="s">
        <v>538</v>
      </c>
      <c r="B7" t="s">
        <v>3633</v>
      </c>
      <c r="C7" s="5" t="str">
        <f t="shared" si="0"/>
        <v>UPDATE Blocks set nei_id = 'nei6' WHERE blk_id ='blk6';</v>
      </c>
      <c r="D7" s="5"/>
    </row>
    <row r="8" spans="1:4" x14ac:dyDescent="0.2">
      <c r="A8" t="s">
        <v>539</v>
      </c>
      <c r="B8" t="s">
        <v>3634</v>
      </c>
      <c r="C8" s="5" t="str">
        <f t="shared" si="0"/>
        <v>UPDATE Blocks set nei_id = 'nei7' WHERE blk_id ='blk7';</v>
      </c>
      <c r="D8" s="5"/>
    </row>
    <row r="9" spans="1:4" x14ac:dyDescent="0.2">
      <c r="A9" t="s">
        <v>540</v>
      </c>
      <c r="B9" t="s">
        <v>3635</v>
      </c>
      <c r="C9" s="5" t="str">
        <f t="shared" si="0"/>
        <v>UPDATE Blocks set nei_id = 'nei8' WHERE blk_id ='blk8';</v>
      </c>
      <c r="D9" s="5"/>
    </row>
    <row r="10" spans="1:4" x14ac:dyDescent="0.2">
      <c r="A10" t="s">
        <v>541</v>
      </c>
      <c r="B10" t="s">
        <v>3636</v>
      </c>
      <c r="C10" s="5" t="str">
        <f t="shared" si="0"/>
        <v>UPDATE Blocks set nei_id = 'nei9' WHERE blk_id ='blk9';</v>
      </c>
      <c r="D10" s="5"/>
    </row>
    <row r="11" spans="1:4" x14ac:dyDescent="0.2">
      <c r="A11" t="s">
        <v>542</v>
      </c>
      <c r="B11" t="s">
        <v>3637</v>
      </c>
      <c r="C11" s="5" t="str">
        <f t="shared" si="0"/>
        <v>UPDATE Blocks set nei_id = 'nei10' WHERE blk_id ='blk10';</v>
      </c>
      <c r="D11" s="5"/>
    </row>
    <row r="12" spans="1:4" x14ac:dyDescent="0.2">
      <c r="A12" t="s">
        <v>543</v>
      </c>
      <c r="B12" t="s">
        <v>3638</v>
      </c>
      <c r="C12" s="5" t="str">
        <f t="shared" si="0"/>
        <v>UPDATE Blocks set nei_id = 'nei11' WHERE blk_id ='blk11';</v>
      </c>
      <c r="D12" s="5"/>
    </row>
    <row r="13" spans="1:4" x14ac:dyDescent="0.2">
      <c r="A13" t="s">
        <v>544</v>
      </c>
      <c r="B13" t="s">
        <v>3639</v>
      </c>
      <c r="C13" s="5" t="str">
        <f t="shared" si="0"/>
        <v>UPDATE Blocks set nei_id = 'nei12' WHERE blk_id ='blk12';</v>
      </c>
      <c r="D13" s="5"/>
    </row>
    <row r="14" spans="1:4" x14ac:dyDescent="0.2">
      <c r="A14" t="s">
        <v>545</v>
      </c>
      <c r="B14" t="s">
        <v>3640</v>
      </c>
      <c r="C14" s="5" t="str">
        <f t="shared" si="0"/>
        <v>UPDATE Blocks set nei_id = 'nei13' WHERE blk_id ='blk13';</v>
      </c>
      <c r="D14" s="5"/>
    </row>
    <row r="15" spans="1:4" x14ac:dyDescent="0.2">
      <c r="A15" t="s">
        <v>546</v>
      </c>
      <c r="B15" t="s">
        <v>3641</v>
      </c>
      <c r="C15" s="5" t="str">
        <f t="shared" si="0"/>
        <v>UPDATE Blocks set nei_id = 'nei14' WHERE blk_id ='blk14';</v>
      </c>
      <c r="D15" s="5"/>
    </row>
    <row r="16" spans="1:4" x14ac:dyDescent="0.2">
      <c r="A16" t="s">
        <v>547</v>
      </c>
      <c r="B16" t="s">
        <v>3628</v>
      </c>
      <c r="C16" s="5" t="str">
        <f t="shared" si="0"/>
        <v>UPDATE Blocks set nei_id = 'nei1' WHERE blk_id ='blk15';</v>
      </c>
      <c r="D16" s="5"/>
    </row>
    <row r="17" spans="1:4" x14ac:dyDescent="0.2">
      <c r="A17" t="s">
        <v>548</v>
      </c>
      <c r="B17" t="s">
        <v>3629</v>
      </c>
      <c r="C17" s="5" t="str">
        <f t="shared" si="0"/>
        <v>UPDATE Blocks set nei_id = 'nei2' WHERE blk_id ='blk16';</v>
      </c>
      <c r="D17" s="5"/>
    </row>
    <row r="18" spans="1:4" x14ac:dyDescent="0.2">
      <c r="A18" t="s">
        <v>549</v>
      </c>
      <c r="B18" t="s">
        <v>3630</v>
      </c>
      <c r="C18" s="5" t="str">
        <f t="shared" si="0"/>
        <v>UPDATE Blocks set nei_id = 'nei3' WHERE blk_id ='blk17';</v>
      </c>
      <c r="D18" s="5"/>
    </row>
    <row r="19" spans="1:4" x14ac:dyDescent="0.2">
      <c r="A19" t="s">
        <v>550</v>
      </c>
      <c r="B19" t="s">
        <v>3631</v>
      </c>
      <c r="C19" s="5" t="str">
        <f t="shared" si="0"/>
        <v>UPDATE Blocks set nei_id = 'nei4' WHERE blk_id ='blk18';</v>
      </c>
      <c r="D19" s="5"/>
    </row>
    <row r="20" spans="1:4" x14ac:dyDescent="0.2">
      <c r="A20" t="s">
        <v>551</v>
      </c>
      <c r="B20" t="s">
        <v>3632</v>
      </c>
      <c r="C20" s="5" t="str">
        <f t="shared" si="0"/>
        <v>UPDATE Blocks set nei_id = 'nei5' WHERE blk_id ='blk19';</v>
      </c>
      <c r="D20" s="5"/>
    </row>
    <row r="21" spans="1:4" x14ac:dyDescent="0.2">
      <c r="A21" t="s">
        <v>552</v>
      </c>
      <c r="B21" t="s">
        <v>3633</v>
      </c>
      <c r="C21" s="5" t="str">
        <f t="shared" si="0"/>
        <v>UPDATE Blocks set nei_id = 'nei6' WHERE blk_id ='blk20';</v>
      </c>
      <c r="D21" s="5"/>
    </row>
    <row r="22" spans="1:4" x14ac:dyDescent="0.2">
      <c r="A22" t="s">
        <v>553</v>
      </c>
      <c r="B22" t="s">
        <v>3634</v>
      </c>
      <c r="C22" s="5" t="str">
        <f t="shared" si="0"/>
        <v>UPDATE Blocks set nei_id = 'nei7' WHERE blk_id ='blk21';</v>
      </c>
      <c r="D22" s="5"/>
    </row>
    <row r="23" spans="1:4" x14ac:dyDescent="0.2">
      <c r="A23" t="s">
        <v>554</v>
      </c>
      <c r="B23" t="s">
        <v>3635</v>
      </c>
      <c r="C23" s="5" t="str">
        <f t="shared" si="0"/>
        <v>UPDATE Blocks set nei_id = 'nei8' WHERE blk_id ='blk22';</v>
      </c>
      <c r="D23" s="5"/>
    </row>
    <row r="24" spans="1:4" x14ac:dyDescent="0.2">
      <c r="A24" t="s">
        <v>555</v>
      </c>
      <c r="B24" t="s">
        <v>3636</v>
      </c>
      <c r="C24" s="5" t="str">
        <f t="shared" si="0"/>
        <v>UPDATE Blocks set nei_id = 'nei9' WHERE blk_id ='blk23';</v>
      </c>
      <c r="D24" s="5"/>
    </row>
    <row r="25" spans="1:4" x14ac:dyDescent="0.2">
      <c r="A25" t="s">
        <v>556</v>
      </c>
      <c r="B25" t="s">
        <v>3637</v>
      </c>
      <c r="C25" s="5" t="str">
        <f t="shared" si="0"/>
        <v>UPDATE Blocks set nei_id = 'nei10' WHERE blk_id ='blk24';</v>
      </c>
      <c r="D25" s="5"/>
    </row>
    <row r="26" spans="1:4" x14ac:dyDescent="0.2">
      <c r="A26" t="s">
        <v>557</v>
      </c>
      <c r="B26" t="s">
        <v>3638</v>
      </c>
      <c r="C26" s="5" t="str">
        <f t="shared" si="0"/>
        <v>UPDATE Blocks set nei_id = 'nei11' WHERE blk_id ='blk25';</v>
      </c>
      <c r="D26" s="5"/>
    </row>
    <row r="27" spans="1:4" x14ac:dyDescent="0.2">
      <c r="A27" t="s">
        <v>558</v>
      </c>
      <c r="B27" t="s">
        <v>3639</v>
      </c>
      <c r="C27" s="5" t="str">
        <f t="shared" si="0"/>
        <v>UPDATE Blocks set nei_id = 'nei12' WHERE blk_id ='blk26';</v>
      </c>
      <c r="D27" s="5"/>
    </row>
    <row r="28" spans="1:4" x14ac:dyDescent="0.2">
      <c r="A28" t="s">
        <v>559</v>
      </c>
      <c r="B28" t="s">
        <v>3640</v>
      </c>
      <c r="C28" s="5" t="str">
        <f t="shared" si="0"/>
        <v>UPDATE Blocks set nei_id = 'nei13' WHERE blk_id ='blk27';</v>
      </c>
      <c r="D28" s="5"/>
    </row>
    <row r="29" spans="1:4" x14ac:dyDescent="0.2">
      <c r="A29" t="s">
        <v>560</v>
      </c>
      <c r="B29" t="s">
        <v>3641</v>
      </c>
      <c r="C29" s="5" t="str">
        <f t="shared" si="0"/>
        <v>UPDATE Blocks set nei_id = 'nei14' WHERE blk_id ='blk28';</v>
      </c>
      <c r="D29" s="5"/>
    </row>
    <row r="30" spans="1:4" x14ac:dyDescent="0.2">
      <c r="A30" t="s">
        <v>561</v>
      </c>
      <c r="B30" t="s">
        <v>3628</v>
      </c>
      <c r="C30" s="5" t="str">
        <f t="shared" si="0"/>
        <v>UPDATE Blocks set nei_id = 'nei1' WHERE blk_id ='blk29';</v>
      </c>
      <c r="D30" s="5"/>
    </row>
    <row r="31" spans="1:4" x14ac:dyDescent="0.2">
      <c r="A31" t="s">
        <v>562</v>
      </c>
      <c r="B31" t="s">
        <v>3629</v>
      </c>
      <c r="C31" s="5" t="str">
        <f t="shared" si="0"/>
        <v>UPDATE Blocks set nei_id = 'nei2' WHERE blk_id ='blk30';</v>
      </c>
      <c r="D31" s="5"/>
    </row>
    <row r="32" spans="1:4" x14ac:dyDescent="0.2">
      <c r="A32" t="s">
        <v>563</v>
      </c>
      <c r="B32" t="s">
        <v>3630</v>
      </c>
      <c r="C32" s="5" t="str">
        <f t="shared" si="0"/>
        <v>UPDATE Blocks set nei_id = 'nei3' WHERE blk_id ='blk31';</v>
      </c>
      <c r="D32" s="5"/>
    </row>
    <row r="33" spans="1:4" x14ac:dyDescent="0.2">
      <c r="A33" t="s">
        <v>564</v>
      </c>
      <c r="B33" t="s">
        <v>3631</v>
      </c>
      <c r="C33" s="5" t="str">
        <f t="shared" si="0"/>
        <v>UPDATE Blocks set nei_id = 'nei4' WHERE blk_id ='blk32';</v>
      </c>
      <c r="D33" s="5"/>
    </row>
    <row r="34" spans="1:4" x14ac:dyDescent="0.2">
      <c r="A34" t="s">
        <v>565</v>
      </c>
      <c r="B34" t="s">
        <v>3632</v>
      </c>
      <c r="C34" s="5" t="str">
        <f t="shared" si="0"/>
        <v>UPDATE Blocks set nei_id = 'nei5' WHERE blk_id ='blk33';</v>
      </c>
      <c r="D34" s="5"/>
    </row>
    <row r="35" spans="1:4" x14ac:dyDescent="0.2">
      <c r="A35" t="s">
        <v>566</v>
      </c>
      <c r="B35" t="s">
        <v>3633</v>
      </c>
      <c r="C35" s="5" t="str">
        <f t="shared" si="0"/>
        <v>UPDATE Blocks set nei_id = 'nei6' WHERE blk_id ='blk34';</v>
      </c>
      <c r="D35" s="5"/>
    </row>
    <row r="36" spans="1:4" x14ac:dyDescent="0.2">
      <c r="A36" t="s">
        <v>567</v>
      </c>
      <c r="B36" t="s">
        <v>3634</v>
      </c>
      <c r="C36" s="5" t="str">
        <f t="shared" si="0"/>
        <v>UPDATE Blocks set nei_id = 'nei7' WHERE blk_id ='blk35';</v>
      </c>
      <c r="D36" s="5"/>
    </row>
    <row r="37" spans="1:4" x14ac:dyDescent="0.2">
      <c r="A37" t="s">
        <v>568</v>
      </c>
      <c r="B37" t="s">
        <v>3635</v>
      </c>
      <c r="C37" s="5" t="str">
        <f t="shared" si="0"/>
        <v>UPDATE Blocks set nei_id = 'nei8' WHERE blk_id ='blk36';</v>
      </c>
      <c r="D37" s="5"/>
    </row>
    <row r="38" spans="1:4" x14ac:dyDescent="0.2">
      <c r="A38" t="s">
        <v>569</v>
      </c>
      <c r="B38" t="s">
        <v>3636</v>
      </c>
      <c r="C38" s="5" t="str">
        <f t="shared" si="0"/>
        <v>UPDATE Blocks set nei_id = 'nei9' WHERE blk_id ='blk37';</v>
      </c>
      <c r="D38" s="5"/>
    </row>
    <row r="39" spans="1:4" x14ac:dyDescent="0.2">
      <c r="A39" t="s">
        <v>570</v>
      </c>
      <c r="B39" t="s">
        <v>3637</v>
      </c>
      <c r="C39" s="5" t="str">
        <f t="shared" si="0"/>
        <v>UPDATE Blocks set nei_id = 'nei10' WHERE blk_id ='blk38';</v>
      </c>
      <c r="D39" s="5"/>
    </row>
    <row r="40" spans="1:4" x14ac:dyDescent="0.2">
      <c r="A40" t="s">
        <v>571</v>
      </c>
      <c r="B40" t="s">
        <v>3638</v>
      </c>
      <c r="C40" s="5" t="str">
        <f t="shared" si="0"/>
        <v>UPDATE Blocks set nei_id = 'nei11' WHERE blk_id ='blk39';</v>
      </c>
      <c r="D40" s="5"/>
    </row>
    <row r="41" spans="1:4" x14ac:dyDescent="0.2">
      <c r="A41" t="s">
        <v>572</v>
      </c>
      <c r="B41" t="s">
        <v>3639</v>
      </c>
      <c r="C41" s="5" t="str">
        <f t="shared" si="0"/>
        <v>UPDATE Blocks set nei_id = 'nei12' WHERE blk_id ='blk40';</v>
      </c>
      <c r="D41" s="5"/>
    </row>
    <row r="42" spans="1:4" x14ac:dyDescent="0.2">
      <c r="A42" s="7" t="s">
        <v>573</v>
      </c>
      <c r="B42" t="s">
        <v>3640</v>
      </c>
      <c r="C42" s="5" t="str">
        <f t="shared" si="0"/>
        <v>UPDATE Blocks set nei_id = 'nei13' WHERE blk_id ='blk41';</v>
      </c>
      <c r="D42"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1"/>
  <sheetViews>
    <sheetView topLeftCell="A2" workbookViewId="0">
      <selection activeCell="E1" sqref="E1"/>
    </sheetView>
  </sheetViews>
  <sheetFormatPr baseColWidth="10" defaultRowHeight="16" x14ac:dyDescent="0.2"/>
  <cols>
    <col min="1" max="2" width="10.83203125" style="4"/>
    <col min="3" max="3" width="35.83203125" style="4" bestFit="1" customWidth="1"/>
    <col min="4" max="5" width="10.83203125" style="4"/>
    <col min="6" max="6" width="10.83203125" style="12"/>
    <col min="7" max="16384" width="10.83203125" style="4"/>
  </cols>
  <sheetData>
    <row r="1" spans="1:9" x14ac:dyDescent="0.2">
      <c r="A1" s="4" t="s">
        <v>1159</v>
      </c>
      <c r="B1" s="4" t="s">
        <v>1160</v>
      </c>
      <c r="C1" s="4" t="s">
        <v>1161</v>
      </c>
      <c r="D1" s="4" t="s">
        <v>1162</v>
      </c>
      <c r="E1" s="4" t="s">
        <v>1163</v>
      </c>
      <c r="F1" s="12" t="s">
        <v>1164</v>
      </c>
      <c r="G1" s="4" t="s">
        <v>1165</v>
      </c>
      <c r="H1" s="4" t="s">
        <v>11</v>
      </c>
      <c r="I1" s="5" t="str">
        <f t="shared" ref="I1" si="0">"INSERT INTO Properties VALUES('"&amp;A1&amp;"','"&amp;B1&amp;"','"&amp;C1&amp;"','"&amp;D1&amp;"','"&amp;E1&amp;"','"&amp;F1&amp;"','"&amp;G1&amp;"','"&amp;H1&amp;"');"</f>
        <v>INSERT INTO Properties VALUES('prpt_id','prpt_zip','prpt_address','prpt_bed','prpt_bath','prpt_square','prpt_bdate','blk_id');</v>
      </c>
    </row>
    <row r="2" spans="1:9" x14ac:dyDescent="0.2">
      <c r="A2" s="4" t="s">
        <v>1994</v>
      </c>
      <c r="B2" s="9">
        <v>10009</v>
      </c>
      <c r="C2" s="10" t="s">
        <v>1284</v>
      </c>
      <c r="D2" s="4">
        <v>1</v>
      </c>
      <c r="E2" s="4">
        <v>2</v>
      </c>
      <c r="F2" s="13">
        <v>8942176</v>
      </c>
      <c r="G2" s="11">
        <v>1945</v>
      </c>
      <c r="H2" s="4" t="s">
        <v>548</v>
      </c>
      <c r="I2" s="5" t="str">
        <f t="shared" ref="I2:I65" si="1">"INSERT INTO Properties VALUES('"&amp;A2&amp;"','"&amp;B2&amp;"','"&amp;C2&amp;"','"&amp;D2&amp;"','"&amp;E2&amp;"','"&amp;F2&amp;"','"&amp;G2&amp;"','"&amp;H2&amp;"');"</f>
        <v>INSERT INTO Properties VALUES('prpt119','10009','240 1 AVENUE                             ','1','2','8942176','1945','blk16');</v>
      </c>
    </row>
    <row r="3" spans="1:9" x14ac:dyDescent="0.2">
      <c r="A3" s="4" t="s">
        <v>1997</v>
      </c>
      <c r="B3" s="9">
        <v>10009</v>
      </c>
      <c r="C3" s="10" t="s">
        <v>1287</v>
      </c>
      <c r="D3" s="4">
        <v>3</v>
      </c>
      <c r="E3" s="4">
        <v>2</v>
      </c>
      <c r="F3" s="13">
        <v>3122165</v>
      </c>
      <c r="G3" s="11">
        <v>1947</v>
      </c>
      <c r="H3" s="4" t="s">
        <v>540</v>
      </c>
      <c r="I3" s="5" t="str">
        <f t="shared" si="1"/>
        <v>INSERT INTO Properties VALUES('prpt122','10009','342 1 AVENUE                             ','3','2','3122165','1947','blk8');</v>
      </c>
    </row>
    <row r="4" spans="1:9" x14ac:dyDescent="0.2">
      <c r="A4" s="4" t="s">
        <v>1995</v>
      </c>
      <c r="B4" s="9">
        <v>10022</v>
      </c>
      <c r="C4" s="10" t="s">
        <v>1285</v>
      </c>
      <c r="D4" s="4">
        <v>1</v>
      </c>
      <c r="E4" s="4">
        <v>2</v>
      </c>
      <c r="F4" s="13">
        <v>1681000</v>
      </c>
      <c r="G4" s="11">
        <v>1930</v>
      </c>
      <c r="H4" s="4" t="s">
        <v>549</v>
      </c>
      <c r="I4" s="5" t="str">
        <f t="shared" si="1"/>
        <v>INSERT INTO Properties VALUES('prpt120','10022','301 PARK AVENUE                          ','1','2','1681000','1930','blk17');</v>
      </c>
    </row>
    <row r="5" spans="1:9" x14ac:dyDescent="0.2">
      <c r="A5" s="4" t="s">
        <v>2001</v>
      </c>
      <c r="B5" s="9">
        <v>10005</v>
      </c>
      <c r="C5" s="10" t="s">
        <v>1291</v>
      </c>
      <c r="D5" s="4">
        <v>2</v>
      </c>
      <c r="E5" s="4">
        <v>2</v>
      </c>
      <c r="F5" s="13">
        <v>1079361</v>
      </c>
      <c r="G5" s="11">
        <v>1982</v>
      </c>
      <c r="H5" s="4" t="s">
        <v>544</v>
      </c>
      <c r="I5" s="5" t="str">
        <f t="shared" si="1"/>
        <v>INSERT INTO Properties VALUES('prpt126','10005','180 MAIDEN LANE                          ','2','2','1079361','1982','blk12');</v>
      </c>
    </row>
    <row r="6" spans="1:9" x14ac:dyDescent="0.2">
      <c r="A6" s="4" t="s">
        <v>2020</v>
      </c>
      <c r="B6" s="9">
        <v>10005</v>
      </c>
      <c r="C6" s="10" t="s">
        <v>1310</v>
      </c>
      <c r="D6" s="4">
        <v>2</v>
      </c>
      <c r="E6" s="4">
        <v>2</v>
      </c>
      <c r="F6" s="13">
        <v>973587</v>
      </c>
      <c r="G6" s="11">
        <v>1987</v>
      </c>
      <c r="H6" s="4" t="s">
        <v>541</v>
      </c>
      <c r="I6" s="5" t="str">
        <f t="shared" si="1"/>
        <v>INSERT INTO Properties VALUES('prpt145','10005','32 OLD SLIP                              ','2','2','973587','1987','blk9');</v>
      </c>
    </row>
    <row r="7" spans="1:9" x14ac:dyDescent="0.2">
      <c r="A7" s="4" t="s">
        <v>2017</v>
      </c>
      <c r="B7" s="9">
        <v>10021</v>
      </c>
      <c r="C7" s="10" t="s">
        <v>1307</v>
      </c>
      <c r="D7" s="4">
        <v>2</v>
      </c>
      <c r="E7" s="4">
        <v>1</v>
      </c>
      <c r="F7" s="13">
        <v>757439</v>
      </c>
      <c r="G7" s="11">
        <v>2015</v>
      </c>
      <c r="H7" s="4" t="s">
        <v>549</v>
      </c>
      <c r="I7" s="5" t="str">
        <f t="shared" si="1"/>
        <v>INSERT INTO Properties VALUES('prpt142','10021','525 EAST 73RD   STREET                   ','2','1','757439','2015','blk17');</v>
      </c>
    </row>
    <row r="8" spans="1:9" x14ac:dyDescent="0.2">
      <c r="A8" s="4" t="s">
        <v>2022</v>
      </c>
      <c r="B8" s="9">
        <v>10019</v>
      </c>
      <c r="C8" s="10" t="s">
        <v>1312</v>
      </c>
      <c r="D8" s="4">
        <v>2</v>
      </c>
      <c r="E8" s="4">
        <v>1</v>
      </c>
      <c r="F8" s="13">
        <v>625844</v>
      </c>
      <c r="G8" s="11">
        <v>1987</v>
      </c>
      <c r="H8" s="4" t="s">
        <v>543</v>
      </c>
      <c r="I8" s="5" t="str">
        <f t="shared" si="1"/>
        <v>INSERT INTO Properties VALUES('prpt147','10019','153 WEST 54TH   STREET                   ','2','1','625844','1987','blk11');</v>
      </c>
    </row>
    <row r="9" spans="1:9" x14ac:dyDescent="0.2">
      <c r="A9" s="4" t="s">
        <v>2000</v>
      </c>
      <c r="B9" s="9">
        <v>10022</v>
      </c>
      <c r="C9" s="10" t="s">
        <v>1290</v>
      </c>
      <c r="D9" s="4">
        <v>3</v>
      </c>
      <c r="E9" s="4">
        <v>1</v>
      </c>
      <c r="F9" s="13">
        <v>624883</v>
      </c>
      <c r="G9" s="11">
        <v>1958</v>
      </c>
      <c r="H9" s="4" t="s">
        <v>543</v>
      </c>
      <c r="I9" s="5" t="str">
        <f t="shared" si="1"/>
        <v>INSERT INTO Properties VALUES('prpt125','10022','575 LEXINGTON AVENUE                     ','3','1','624883','1958','blk11');</v>
      </c>
    </row>
    <row r="10" spans="1:9" x14ac:dyDescent="0.2">
      <c r="A10" s="4" t="s">
        <v>1998</v>
      </c>
      <c r="B10" s="9">
        <v>10024</v>
      </c>
      <c r="C10" s="10" t="s">
        <v>1288</v>
      </c>
      <c r="D10" s="4">
        <v>1</v>
      </c>
      <c r="E10" s="4">
        <v>2</v>
      </c>
      <c r="F10" s="13">
        <v>614784</v>
      </c>
      <c r="G10" s="11">
        <v>1920</v>
      </c>
      <c r="H10" s="4" t="s">
        <v>541</v>
      </c>
      <c r="I10" s="5" t="str">
        <f t="shared" si="1"/>
        <v>INSERT INTO Properties VALUES('prpt123','10024','2360 BROADWAY                            ','1','2','614784','1920','blk9');</v>
      </c>
    </row>
    <row r="11" spans="1:9" x14ac:dyDescent="0.2">
      <c r="A11" s="4" t="s">
        <v>2239</v>
      </c>
      <c r="B11" s="9">
        <v>10019</v>
      </c>
      <c r="C11" s="10" t="s">
        <v>1526</v>
      </c>
      <c r="D11" s="4">
        <v>6</v>
      </c>
      <c r="E11" s="4">
        <v>4</v>
      </c>
      <c r="F11" s="13">
        <v>520796</v>
      </c>
      <c r="G11" s="11">
        <v>1988</v>
      </c>
      <c r="H11" s="4" t="s">
        <v>555</v>
      </c>
      <c r="I11" s="5" t="str">
        <f t="shared" si="1"/>
        <v>INSERT INTO Properties VALUES('prpt364','10019','712 5 AVENUE                             ','6','4','520796','1988','blk23');</v>
      </c>
    </row>
    <row r="12" spans="1:9" x14ac:dyDescent="0.2">
      <c r="A12" s="4" t="s">
        <v>2015</v>
      </c>
      <c r="B12" s="9">
        <v>10038</v>
      </c>
      <c r="C12" s="10" t="s">
        <v>1305</v>
      </c>
      <c r="D12" s="4">
        <v>1</v>
      </c>
      <c r="E12" s="4">
        <v>1</v>
      </c>
      <c r="F12" s="13">
        <v>493039</v>
      </c>
      <c r="G12" s="11">
        <v>1912</v>
      </c>
      <c r="H12" s="4" t="s">
        <v>547</v>
      </c>
      <c r="I12" s="5" t="str">
        <f t="shared" si="1"/>
        <v>INSERT INTO Properties VALUES('prpt140','10038','123 WILLIAM STREET                       ','1','1','493039','1912','blk15');</v>
      </c>
    </row>
    <row r="13" spans="1:9" x14ac:dyDescent="0.2">
      <c r="A13" s="4" t="s">
        <v>2007</v>
      </c>
      <c r="B13" s="9">
        <v>10018</v>
      </c>
      <c r="C13" s="10" t="s">
        <v>1297</v>
      </c>
      <c r="D13" s="4">
        <v>3</v>
      </c>
      <c r="E13" s="4">
        <v>2</v>
      </c>
      <c r="F13" s="13">
        <v>464951</v>
      </c>
      <c r="G13" s="11">
        <v>1927</v>
      </c>
      <c r="H13" s="4" t="s">
        <v>550</v>
      </c>
      <c r="I13" s="5" t="str">
        <f t="shared" si="1"/>
        <v>INSERT INTO Properties VALUES('prpt132','10018','1375 BROADWAY                            ','3','2','464951','1927','blk18');</v>
      </c>
    </row>
    <row r="14" spans="1:9" x14ac:dyDescent="0.2">
      <c r="A14" s="4" t="s">
        <v>2010</v>
      </c>
      <c r="B14" s="9">
        <v>10005</v>
      </c>
      <c r="C14" s="10" t="s">
        <v>1300</v>
      </c>
      <c r="D14" s="4">
        <v>3</v>
      </c>
      <c r="E14" s="4">
        <v>1</v>
      </c>
      <c r="F14" s="13">
        <v>463664</v>
      </c>
      <c r="G14" s="11">
        <v>1969</v>
      </c>
      <c r="H14" s="4" t="s">
        <v>542</v>
      </c>
      <c r="I14" s="5" t="str">
        <f t="shared" si="1"/>
        <v>INSERT INTO Properties VALUES('prpt135','10005','100 WALL STREET                          ','3','1','463664','1969','blk10');</v>
      </c>
    </row>
    <row r="15" spans="1:9" x14ac:dyDescent="0.2">
      <c r="A15" s="4" t="s">
        <v>1999</v>
      </c>
      <c r="B15" s="9">
        <v>10019</v>
      </c>
      <c r="C15" s="10" t="s">
        <v>1289</v>
      </c>
      <c r="D15" s="4">
        <v>3</v>
      </c>
      <c r="E15" s="4">
        <v>2</v>
      </c>
      <c r="F15" s="13">
        <v>461591</v>
      </c>
      <c r="G15" s="11">
        <v>1963</v>
      </c>
      <c r="H15" s="4" t="s">
        <v>542</v>
      </c>
      <c r="I15" s="5" t="str">
        <f t="shared" si="1"/>
        <v>INSERT INTO Properties VALUES('prpt124','10019','790 SEVENTH AVENUE                       ','3','2','461591','1963','blk10');</v>
      </c>
    </row>
    <row r="16" spans="1:9" x14ac:dyDescent="0.2">
      <c r="A16" s="4" t="s">
        <v>2002</v>
      </c>
      <c r="B16" s="9">
        <v>10036</v>
      </c>
      <c r="C16" s="10" t="s">
        <v>1292</v>
      </c>
      <c r="D16" s="4">
        <v>1</v>
      </c>
      <c r="E16" s="4">
        <v>1</v>
      </c>
      <c r="F16" s="13">
        <v>426056</v>
      </c>
      <c r="G16" s="11">
        <v>1988</v>
      </c>
      <c r="H16" s="4" t="s">
        <v>545</v>
      </c>
      <c r="I16" s="5" t="str">
        <f t="shared" si="1"/>
        <v>INSERT INTO Properties VALUES('prpt127','10036','120 WEST 45TH   STREET                   ','1','1','426056','1988','blk13');</v>
      </c>
    </row>
    <row r="17" spans="1:9" x14ac:dyDescent="0.2">
      <c r="A17" s="4" t="s">
        <v>2071</v>
      </c>
      <c r="B17" s="9">
        <v>10017</v>
      </c>
      <c r="C17" s="10" t="s">
        <v>1361</v>
      </c>
      <c r="D17" s="4">
        <v>3</v>
      </c>
      <c r="E17" s="4">
        <v>1</v>
      </c>
      <c r="F17" s="13">
        <v>417679</v>
      </c>
      <c r="G17" s="11">
        <v>1920</v>
      </c>
      <c r="H17" s="4" t="s">
        <v>548</v>
      </c>
      <c r="I17" s="5" t="str">
        <f t="shared" si="1"/>
        <v>INSERT INTO Properties VALUES('prpt196','10017','33 EAST 42ND   STREET                    ','3','1','417679','1920','blk16');</v>
      </c>
    </row>
    <row r="18" spans="1:9" x14ac:dyDescent="0.2">
      <c r="A18" s="4" t="s">
        <v>2003</v>
      </c>
      <c r="B18" s="9">
        <v>10017</v>
      </c>
      <c r="C18" s="10" t="s">
        <v>1293</v>
      </c>
      <c r="D18" s="4">
        <v>3</v>
      </c>
      <c r="E18" s="4">
        <v>2</v>
      </c>
      <c r="F18" s="13">
        <v>407767</v>
      </c>
      <c r="G18" s="11">
        <v>1964</v>
      </c>
      <c r="H18" s="4" t="s">
        <v>546</v>
      </c>
      <c r="I18" s="5" t="str">
        <f t="shared" si="1"/>
        <v>INSERT INTO Properties VALUES('prpt128','10017','757 THIRD AVENUE                         ','3','2','407767','1964','blk14');</v>
      </c>
    </row>
    <row r="19" spans="1:9" x14ac:dyDescent="0.2">
      <c r="A19" s="4" t="s">
        <v>2011</v>
      </c>
      <c r="B19" s="9">
        <v>10017</v>
      </c>
      <c r="C19" s="10" t="s">
        <v>1301</v>
      </c>
      <c r="D19" s="4">
        <v>1</v>
      </c>
      <c r="E19" s="4">
        <v>2</v>
      </c>
      <c r="F19" s="13">
        <v>406261</v>
      </c>
      <c r="G19" s="11">
        <v>1923</v>
      </c>
      <c r="H19" s="4" t="s">
        <v>543</v>
      </c>
      <c r="I19" s="5" t="str">
        <f t="shared" si="1"/>
        <v>INSERT INTO Properties VALUES('prpt136','10017','525 LEXINGTON AVENUE                     ','1','2','406261','1923','blk11');</v>
      </c>
    </row>
    <row r="20" spans="1:9" x14ac:dyDescent="0.2">
      <c r="A20" s="4" t="s">
        <v>2014</v>
      </c>
      <c r="B20" s="9">
        <v>10019</v>
      </c>
      <c r="C20" s="10" t="s">
        <v>1304</v>
      </c>
      <c r="D20" s="4">
        <v>1</v>
      </c>
      <c r="E20" s="4">
        <v>1</v>
      </c>
      <c r="F20" s="13">
        <v>387619</v>
      </c>
      <c r="G20" s="11">
        <v>1929</v>
      </c>
      <c r="H20" s="4" t="s">
        <v>546</v>
      </c>
      <c r="I20" s="5" t="str">
        <f t="shared" si="1"/>
        <v>INSERT INTO Properties VALUES('prpt139','10019','787 11TH   AVENUE                        ','1','1','387619','1929','blk14');</v>
      </c>
    </row>
    <row r="21" spans="1:9" x14ac:dyDescent="0.2">
      <c r="A21" s="4" t="s">
        <v>2005</v>
      </c>
      <c r="B21" s="9">
        <v>10010</v>
      </c>
      <c r="C21" s="10" t="s">
        <v>1295</v>
      </c>
      <c r="D21" s="4">
        <v>2</v>
      </c>
      <c r="E21" s="4">
        <v>1</v>
      </c>
      <c r="F21" s="13">
        <v>356330</v>
      </c>
      <c r="G21" s="11">
        <v>1911</v>
      </c>
      <c r="H21" s="4" t="s">
        <v>548</v>
      </c>
      <c r="I21" s="5" t="str">
        <f t="shared" si="1"/>
        <v>INSERT INTO Properties VALUES('prpt130','10010','315 PARK AVENUE SOUTH                    ','2','1','356330','1911','blk16');</v>
      </c>
    </row>
    <row r="22" spans="1:9" x14ac:dyDescent="0.2">
      <c r="A22" s="4" t="s">
        <v>1996</v>
      </c>
      <c r="B22" s="9">
        <v>10019</v>
      </c>
      <c r="C22" s="10" t="s">
        <v>1286</v>
      </c>
      <c r="D22" s="4">
        <v>3</v>
      </c>
      <c r="E22" s="4">
        <v>1</v>
      </c>
      <c r="F22" s="13">
        <v>348580</v>
      </c>
      <c r="G22" s="11">
        <v>1921</v>
      </c>
      <c r="H22" s="4" t="s">
        <v>550</v>
      </c>
      <c r="I22" s="5" t="str">
        <f t="shared" si="1"/>
        <v>INSERT INTO Properties VALUES('prpt121','10019','730 5 AVENUE                             ','3','1','348580','1921','blk18');</v>
      </c>
    </row>
    <row r="23" spans="1:9" x14ac:dyDescent="0.2">
      <c r="A23" s="4" t="s">
        <v>2349</v>
      </c>
      <c r="B23" s="9">
        <v>10019</v>
      </c>
      <c r="C23" s="10" t="s">
        <v>1626</v>
      </c>
      <c r="D23" s="4">
        <v>4</v>
      </c>
      <c r="E23" s="4">
        <v>4</v>
      </c>
      <c r="F23" s="13">
        <v>346181</v>
      </c>
      <c r="G23" s="11">
        <v>2015</v>
      </c>
      <c r="H23" s="4" t="s">
        <v>559</v>
      </c>
      <c r="I23" s="5" t="str">
        <f t="shared" si="1"/>
        <v>INSERT INTO Properties VALUES('prpt474','10019','555 WEST 52ND   STREET                   ','4','4','346181','2015','blk27');</v>
      </c>
    </row>
    <row r="24" spans="1:9" x14ac:dyDescent="0.2">
      <c r="A24" s="4" t="s">
        <v>2093</v>
      </c>
      <c r="B24" s="9">
        <v>10006</v>
      </c>
      <c r="C24" s="10" t="s">
        <v>1382</v>
      </c>
      <c r="D24" s="4">
        <v>4</v>
      </c>
      <c r="E24" s="4">
        <v>4</v>
      </c>
      <c r="F24" s="13">
        <v>335184</v>
      </c>
      <c r="G24" s="11">
        <v>1917</v>
      </c>
      <c r="H24" s="4" t="s">
        <v>548</v>
      </c>
      <c r="I24" s="5" t="str">
        <f t="shared" si="1"/>
        <v>INSERT INTO Properties VALUES('prpt218','10006','65 BROADWAY                              ','4','4','335184','1917','blk16');</v>
      </c>
    </row>
    <row r="25" spans="1:9" x14ac:dyDescent="0.2">
      <c r="A25" s="4" t="s">
        <v>2251</v>
      </c>
      <c r="B25" s="9">
        <v>10006</v>
      </c>
      <c r="C25" s="10" t="s">
        <v>1382</v>
      </c>
      <c r="D25" s="4">
        <v>4</v>
      </c>
      <c r="E25" s="4">
        <v>0</v>
      </c>
      <c r="F25" s="13">
        <v>335184</v>
      </c>
      <c r="G25" s="11">
        <v>1917</v>
      </c>
      <c r="H25" s="4" t="s">
        <v>553</v>
      </c>
      <c r="I25" s="5" t="str">
        <f t="shared" si="1"/>
        <v>INSERT INTO Properties VALUES('prpt376','10006','65 BROADWAY                              ','4','0','335184','1917','blk21');</v>
      </c>
    </row>
    <row r="26" spans="1:9" x14ac:dyDescent="0.2">
      <c r="A26" s="4" t="s">
        <v>2038</v>
      </c>
      <c r="B26" s="9">
        <v>10002</v>
      </c>
      <c r="C26" s="10" t="s">
        <v>1328</v>
      </c>
      <c r="D26" s="4">
        <v>1</v>
      </c>
      <c r="E26" s="4">
        <v>2</v>
      </c>
      <c r="F26" s="13">
        <v>262875</v>
      </c>
      <c r="G26" s="11">
        <v>1978</v>
      </c>
      <c r="H26" s="4" t="s">
        <v>548</v>
      </c>
      <c r="I26" s="5" t="str">
        <f t="shared" si="1"/>
        <v>INSERT INTO Properties VALUES('prpt163','10002','257 SOUTH STREET                         ','1','2','262875','1978','blk16');</v>
      </c>
    </row>
    <row r="27" spans="1:9" x14ac:dyDescent="0.2">
      <c r="A27" s="4" t="s">
        <v>2006</v>
      </c>
      <c r="B27" s="9">
        <v>10010</v>
      </c>
      <c r="C27" s="10" t="s">
        <v>1296</v>
      </c>
      <c r="D27" s="4">
        <v>2</v>
      </c>
      <c r="E27" s="4">
        <v>1</v>
      </c>
      <c r="F27" s="13">
        <v>252109</v>
      </c>
      <c r="G27" s="11">
        <v>1932</v>
      </c>
      <c r="H27" s="4" t="s">
        <v>549</v>
      </c>
      <c r="I27" s="5" t="str">
        <f t="shared" si="1"/>
        <v>INSERT INTO Properties VALUES('prpt131','10010','5 MADISON AVENUE                         ','2','1','252109','1932','blk17');</v>
      </c>
    </row>
    <row r="28" spans="1:9" x14ac:dyDescent="0.2">
      <c r="A28" s="4" t="s">
        <v>2016</v>
      </c>
      <c r="B28" s="9">
        <v>10017</v>
      </c>
      <c r="C28" s="10" t="s">
        <v>1306</v>
      </c>
      <c r="D28" s="4">
        <v>1</v>
      </c>
      <c r="E28" s="4">
        <v>1</v>
      </c>
      <c r="F28" s="13">
        <v>246605</v>
      </c>
      <c r="G28" s="11">
        <v>1930</v>
      </c>
      <c r="H28" s="4" t="s">
        <v>548</v>
      </c>
      <c r="I28" s="5" t="str">
        <f t="shared" si="1"/>
        <v>INSERT INTO Properties VALUES('prpt141','10017','370 LEXINGTON AVENUE                     ','1','1','246605','1930','blk16');</v>
      </c>
    </row>
    <row r="29" spans="1:9" x14ac:dyDescent="0.2">
      <c r="A29" s="4" t="s">
        <v>2023</v>
      </c>
      <c r="B29" s="9">
        <v>10036</v>
      </c>
      <c r="C29" s="10" t="s">
        <v>1313</v>
      </c>
      <c r="D29" s="4">
        <v>3</v>
      </c>
      <c r="E29" s="4">
        <v>2</v>
      </c>
      <c r="F29" s="13">
        <v>238818</v>
      </c>
      <c r="G29" s="11">
        <v>1929</v>
      </c>
      <c r="H29" s="4" t="s">
        <v>544</v>
      </c>
      <c r="I29" s="5" t="str">
        <f t="shared" si="1"/>
        <v>INSERT INTO Properties VALUES('prpt148','10036','250 WEST 43RD   STREET                   ','3','2','238818','1929','blk12');</v>
      </c>
    </row>
    <row r="30" spans="1:9" x14ac:dyDescent="0.2">
      <c r="A30" s="4" t="s">
        <v>2041</v>
      </c>
      <c r="B30" s="9">
        <v>10025</v>
      </c>
      <c r="C30" s="10" t="s">
        <v>1331</v>
      </c>
      <c r="D30" s="4">
        <v>3</v>
      </c>
      <c r="E30" s="4">
        <v>1</v>
      </c>
      <c r="F30" s="13">
        <v>237507</v>
      </c>
      <c r="G30" s="11">
        <v>1927</v>
      </c>
      <c r="H30" s="4" t="s">
        <v>540</v>
      </c>
      <c r="I30" s="5" t="str">
        <f t="shared" si="1"/>
        <v>INSERT INTO Properties VALUES('prpt166','10025','720 WEST END AVENUE                      ','3','1','237507','1927','blk8');</v>
      </c>
    </row>
    <row r="31" spans="1:9" x14ac:dyDescent="0.2">
      <c r="A31" s="4" t="s">
        <v>2037</v>
      </c>
      <c r="B31" s="9">
        <v>10005</v>
      </c>
      <c r="C31" s="10" t="s">
        <v>1327</v>
      </c>
      <c r="D31" s="4">
        <v>3</v>
      </c>
      <c r="E31" s="4">
        <v>2</v>
      </c>
      <c r="F31" s="13">
        <v>237000</v>
      </c>
      <c r="G31" s="11">
        <v>1902</v>
      </c>
      <c r="H31" s="4" t="s">
        <v>547</v>
      </c>
      <c r="I31" s="5" t="str">
        <f t="shared" si="1"/>
        <v>INSERT INTO Properties VALUES('prpt162','10005','40 EXCHANGE PLACE                        ','3','2','237000','1902','blk15');</v>
      </c>
    </row>
    <row r="32" spans="1:9" x14ac:dyDescent="0.2">
      <c r="A32" s="4" t="s">
        <v>2025</v>
      </c>
      <c r="B32" s="9">
        <v>10016</v>
      </c>
      <c r="C32" s="10" t="s">
        <v>1315</v>
      </c>
      <c r="D32" s="4">
        <v>2</v>
      </c>
      <c r="E32" s="4">
        <v>1</v>
      </c>
      <c r="F32" s="13">
        <v>236315</v>
      </c>
      <c r="G32" s="11">
        <v>1955</v>
      </c>
      <c r="H32" s="4" t="s">
        <v>546</v>
      </c>
      <c r="I32" s="5" t="str">
        <f t="shared" si="1"/>
        <v>INSERT INTO Properties VALUES('prpt150','10016','30 PARK AVENUE                           ','2','1','236315','1955','blk14');</v>
      </c>
    </row>
    <row r="33" spans="1:9" x14ac:dyDescent="0.2">
      <c r="A33" s="4" t="s">
        <v>2018</v>
      </c>
      <c r="B33" s="9">
        <v>10016</v>
      </c>
      <c r="C33" s="10" t="s">
        <v>1308</v>
      </c>
      <c r="D33" s="4">
        <v>3</v>
      </c>
      <c r="E33" s="4">
        <v>2</v>
      </c>
      <c r="F33" s="13">
        <v>232133</v>
      </c>
      <c r="G33" s="11">
        <v>1927</v>
      </c>
      <c r="H33" s="4" t="s">
        <v>550</v>
      </c>
      <c r="I33" s="5" t="str">
        <f t="shared" si="1"/>
        <v>INSERT INTO Properties VALUES('prpt143','10016','386 PARK AVENUE SOUTH                    ','3','2','232133','1927','blk18');</v>
      </c>
    </row>
    <row r="34" spans="1:9" x14ac:dyDescent="0.2">
      <c r="A34" s="4" t="s">
        <v>2030</v>
      </c>
      <c r="B34" s="9">
        <v>10016</v>
      </c>
      <c r="C34" s="10" t="s">
        <v>1320</v>
      </c>
      <c r="D34" s="4">
        <v>2</v>
      </c>
      <c r="E34" s="4">
        <v>1</v>
      </c>
      <c r="F34" s="13">
        <v>185785</v>
      </c>
      <c r="G34" s="11">
        <v>1904</v>
      </c>
      <c r="H34" s="4" t="s">
        <v>540</v>
      </c>
      <c r="I34" s="5" t="str">
        <f t="shared" si="1"/>
        <v>INSERT INTO Properties VALUES('prpt155','10016','88 MADISON AVENUE                        ','2','1','185785','1904','blk8');</v>
      </c>
    </row>
    <row r="35" spans="1:9" x14ac:dyDescent="0.2">
      <c r="A35" s="4" t="s">
        <v>2028</v>
      </c>
      <c r="B35" s="9">
        <v>10010</v>
      </c>
      <c r="C35" s="10" t="s">
        <v>1318</v>
      </c>
      <c r="D35" s="4">
        <v>1</v>
      </c>
      <c r="E35" s="4">
        <v>1</v>
      </c>
      <c r="F35" s="13">
        <v>185127</v>
      </c>
      <c r="G35" s="11">
        <v>1930</v>
      </c>
      <c r="H35" s="4" t="s">
        <v>549</v>
      </c>
      <c r="I35" s="5" t="str">
        <f t="shared" si="1"/>
        <v>INSERT INTO Properties VALUES('prpt153','10010','301 EAST 21ST STREET                     ','1','1','185127','1930','blk17');</v>
      </c>
    </row>
    <row r="36" spans="1:9" x14ac:dyDescent="0.2">
      <c r="A36" s="4" t="s">
        <v>2032</v>
      </c>
      <c r="B36" s="9">
        <v>10019</v>
      </c>
      <c r="C36" s="10" t="s">
        <v>1322</v>
      </c>
      <c r="D36" s="4">
        <v>1</v>
      </c>
      <c r="E36" s="4">
        <v>1</v>
      </c>
      <c r="F36" s="13">
        <v>182287</v>
      </c>
      <c r="G36" s="11">
        <v>1940</v>
      </c>
      <c r="H36" s="4" t="s">
        <v>542</v>
      </c>
      <c r="I36" s="5" t="str">
        <f t="shared" si="1"/>
        <v>INSERT INTO Properties VALUES('prpt157','10019','416-422 WEST 52ND STREET                 ','1','1','182287','1940','blk10');</v>
      </c>
    </row>
    <row r="37" spans="1:9" x14ac:dyDescent="0.2">
      <c r="A37" s="4" t="s">
        <v>2035</v>
      </c>
      <c r="B37" s="9">
        <v>10018</v>
      </c>
      <c r="C37" s="10" t="s">
        <v>1325</v>
      </c>
      <c r="D37" s="4">
        <v>3</v>
      </c>
      <c r="E37" s="4">
        <v>2</v>
      </c>
      <c r="F37" s="13">
        <v>181921</v>
      </c>
      <c r="G37" s="11">
        <v>1926</v>
      </c>
      <c r="H37" s="4" t="s">
        <v>545</v>
      </c>
      <c r="I37" s="5" t="str">
        <f t="shared" si="1"/>
        <v>INSERT INTO Properties VALUES('prpt160','10018','250 WEST 39TH   STREET                   ','3','2','181921','1926','blk13');</v>
      </c>
    </row>
    <row r="38" spans="1:9" x14ac:dyDescent="0.2">
      <c r="A38" s="4" t="s">
        <v>2029</v>
      </c>
      <c r="B38" s="9">
        <v>10036</v>
      </c>
      <c r="C38" s="10" t="s">
        <v>1319</v>
      </c>
      <c r="D38" s="4">
        <v>1</v>
      </c>
      <c r="E38" s="4">
        <v>1</v>
      </c>
      <c r="F38" s="13">
        <v>181021</v>
      </c>
      <c r="G38" s="11">
        <v>1931</v>
      </c>
      <c r="H38" s="4" t="s">
        <v>550</v>
      </c>
      <c r="I38" s="5" t="str">
        <f t="shared" si="1"/>
        <v>INSERT INTO Properties VALUES('prpt154','10036','321 WEST 44TH   STREET                   ','1','1','181021','1931','blk18');</v>
      </c>
    </row>
    <row r="39" spans="1:9" x14ac:dyDescent="0.2">
      <c r="A39" s="4" t="s">
        <v>2013</v>
      </c>
      <c r="B39" s="9">
        <v>10010</v>
      </c>
      <c r="C39" s="10" t="s">
        <v>1303</v>
      </c>
      <c r="D39" s="4">
        <v>1</v>
      </c>
      <c r="E39" s="4">
        <v>1</v>
      </c>
      <c r="F39" s="13">
        <v>177880</v>
      </c>
      <c r="G39" s="11">
        <v>1913</v>
      </c>
      <c r="H39" s="4" t="s">
        <v>545</v>
      </c>
      <c r="I39" s="5" t="str">
        <f t="shared" si="1"/>
        <v>INSERT INTO Properties VALUES('prpt138','10010','212 5 AVENUE                             ','1','1','177880','1913','blk13');</v>
      </c>
    </row>
    <row r="40" spans="1:9" x14ac:dyDescent="0.2">
      <c r="A40" s="4" t="s">
        <v>2061</v>
      </c>
      <c r="B40" s="9">
        <v>10025</v>
      </c>
      <c r="C40" s="10" t="s">
        <v>1351</v>
      </c>
      <c r="D40" s="4">
        <v>2</v>
      </c>
      <c r="E40" s="4">
        <v>2</v>
      </c>
      <c r="F40" s="13">
        <v>174156</v>
      </c>
      <c r="G40" s="11">
        <v>1931</v>
      </c>
      <c r="H40" s="4" t="s">
        <v>549</v>
      </c>
      <c r="I40" s="5" t="str">
        <f t="shared" si="1"/>
        <v>INSERT INTO Properties VALUES('prpt186','10025','752 WEST END AVENUE                      ','2','2','174156','1931','blk17');</v>
      </c>
    </row>
    <row r="41" spans="1:9" x14ac:dyDescent="0.2">
      <c r="A41" s="4" t="s">
        <v>2084</v>
      </c>
      <c r="B41" s="9">
        <v>10025</v>
      </c>
      <c r="C41" s="10" t="s">
        <v>1351</v>
      </c>
      <c r="D41" s="4">
        <v>5</v>
      </c>
      <c r="E41" s="4">
        <v>0</v>
      </c>
      <c r="F41" s="13">
        <v>174156</v>
      </c>
      <c r="G41" s="11">
        <v>1931</v>
      </c>
      <c r="H41" s="4" t="s">
        <v>550</v>
      </c>
      <c r="I41" s="5" t="str">
        <f t="shared" si="1"/>
        <v>INSERT INTO Properties VALUES('prpt209','10025','752 WEST END AVENUE                      ','5','0','174156','1931','blk18');</v>
      </c>
    </row>
    <row r="42" spans="1:9" x14ac:dyDescent="0.2">
      <c r="A42" s="4" t="s">
        <v>2216</v>
      </c>
      <c r="B42" s="9">
        <v>10025</v>
      </c>
      <c r="C42" s="10" t="s">
        <v>1351</v>
      </c>
      <c r="D42" s="4">
        <v>6</v>
      </c>
      <c r="E42" s="4">
        <v>1</v>
      </c>
      <c r="F42" s="13">
        <v>174156</v>
      </c>
      <c r="G42" s="11">
        <v>1931</v>
      </c>
      <c r="H42" s="4" t="s">
        <v>557</v>
      </c>
      <c r="I42" s="5" t="str">
        <f t="shared" si="1"/>
        <v>INSERT INTO Properties VALUES('prpt341','10025','752 WEST END AVENUE                      ','6','1','174156','1931','blk25');</v>
      </c>
    </row>
    <row r="43" spans="1:9" x14ac:dyDescent="0.2">
      <c r="A43" s="4" t="s">
        <v>2078</v>
      </c>
      <c r="B43" s="9">
        <v>10019</v>
      </c>
      <c r="C43" s="10" t="s">
        <v>1368</v>
      </c>
      <c r="D43" s="4">
        <v>4</v>
      </c>
      <c r="E43" s="4">
        <v>1</v>
      </c>
      <c r="F43" s="13">
        <v>172000</v>
      </c>
      <c r="G43" s="11">
        <v>1971</v>
      </c>
      <c r="H43" s="4" t="s">
        <v>544</v>
      </c>
      <c r="I43" s="5" t="str">
        <f t="shared" si="1"/>
        <v>INSERT INTO Properties VALUES('prpt203','10019','432 WEST 58TH   STREET                   ','4','1','172000','1971','blk12');</v>
      </c>
    </row>
    <row r="44" spans="1:9" x14ac:dyDescent="0.2">
      <c r="A44" s="4" t="s">
        <v>2034</v>
      </c>
      <c r="B44" s="9">
        <v>10023</v>
      </c>
      <c r="C44" s="10" t="s">
        <v>1324</v>
      </c>
      <c r="D44" s="4">
        <v>2</v>
      </c>
      <c r="E44" s="4">
        <v>1</v>
      </c>
      <c r="F44" s="13">
        <v>171085</v>
      </c>
      <c r="G44" s="11">
        <v>1924</v>
      </c>
      <c r="H44" s="4" t="s">
        <v>544</v>
      </c>
      <c r="I44" s="5" t="str">
        <f t="shared" si="1"/>
        <v>INSERT INTO Properties VALUES('prpt159','10023','210 WEST 70TH   STREET                   ','2','1','171085','1924','blk12');</v>
      </c>
    </row>
    <row r="45" spans="1:9" x14ac:dyDescent="0.2">
      <c r="A45" s="4" t="s">
        <v>2026</v>
      </c>
      <c r="B45" s="9">
        <v>10022</v>
      </c>
      <c r="C45" s="10" t="s">
        <v>1316</v>
      </c>
      <c r="D45" s="4">
        <v>2</v>
      </c>
      <c r="E45" s="4">
        <v>1</v>
      </c>
      <c r="F45" s="13">
        <v>170511</v>
      </c>
      <c r="G45" s="11">
        <v>1962</v>
      </c>
      <c r="H45" s="4" t="s">
        <v>547</v>
      </c>
      <c r="I45" s="5" t="str">
        <f t="shared" si="1"/>
        <v>INSERT INTO Properties VALUES('prpt151','10022','111 EAST 59TH   STREET                   ','2','1','170511','1962','blk15');</v>
      </c>
    </row>
    <row r="46" spans="1:9" x14ac:dyDescent="0.2">
      <c r="A46" s="4" t="s">
        <v>2094</v>
      </c>
      <c r="B46" s="9">
        <v>10022</v>
      </c>
      <c r="C46" s="10" t="s">
        <v>1316</v>
      </c>
      <c r="D46" s="4">
        <v>6</v>
      </c>
      <c r="E46" s="4">
        <v>2</v>
      </c>
      <c r="F46" s="13">
        <v>170511</v>
      </c>
      <c r="G46" s="11">
        <v>1962</v>
      </c>
      <c r="H46" s="4" t="s">
        <v>549</v>
      </c>
      <c r="I46" s="5" t="str">
        <f t="shared" si="1"/>
        <v>INSERT INTO Properties VALUES('prpt219','10022','111 EAST 59TH   STREET                   ','6','2','170511','1962','blk17');</v>
      </c>
    </row>
    <row r="47" spans="1:9" x14ac:dyDescent="0.2">
      <c r="A47" s="4" t="s">
        <v>2044</v>
      </c>
      <c r="B47" s="9">
        <v>10075</v>
      </c>
      <c r="C47" s="10" t="s">
        <v>1334</v>
      </c>
      <c r="D47" s="4">
        <v>1</v>
      </c>
      <c r="E47" s="4">
        <v>1</v>
      </c>
      <c r="F47" s="13">
        <v>170000</v>
      </c>
      <c r="G47" s="11">
        <v>1967</v>
      </c>
      <c r="H47" s="4" t="s">
        <v>543</v>
      </c>
      <c r="I47" s="5" t="str">
        <f t="shared" si="1"/>
        <v>INSERT INTO Properties VALUES('prpt169','10075','211 EAST 79TH   STREET                   ','1','1','170000','1967','blk11');</v>
      </c>
    </row>
    <row r="48" spans="1:9" x14ac:dyDescent="0.2">
      <c r="A48" s="4" t="s">
        <v>2042</v>
      </c>
      <c r="B48" s="9">
        <v>10036</v>
      </c>
      <c r="C48" s="10" t="s">
        <v>1332</v>
      </c>
      <c r="D48" s="4">
        <v>1</v>
      </c>
      <c r="E48" s="4">
        <v>1</v>
      </c>
      <c r="F48" s="13">
        <v>167110</v>
      </c>
      <c r="G48" s="11">
        <v>1925</v>
      </c>
      <c r="H48" s="4" t="s">
        <v>541</v>
      </c>
      <c r="I48" s="5" t="str">
        <f t="shared" si="1"/>
        <v>INSERT INTO Properties VALUES('prpt167','10036','311-319 WEST 43RD STREET                 ','1','1','167110','1925','blk9');</v>
      </c>
    </row>
    <row r="49" spans="1:9" x14ac:dyDescent="0.2">
      <c r="A49" s="4" t="s">
        <v>2189</v>
      </c>
      <c r="B49" s="9">
        <v>10017</v>
      </c>
      <c r="C49" s="10" t="s">
        <v>1477</v>
      </c>
      <c r="D49" s="4">
        <v>5</v>
      </c>
      <c r="E49" s="4">
        <v>3</v>
      </c>
      <c r="F49" s="13">
        <v>160482</v>
      </c>
      <c r="G49" s="11">
        <v>1913</v>
      </c>
      <c r="H49" s="4" t="s">
        <v>558</v>
      </c>
      <c r="I49" s="5" t="str">
        <f t="shared" si="1"/>
        <v>INSERT INTO Properties VALUES('prpt314','10017','51 EAST 42ND   STREET                    ','5','3','160482','1913','blk26');</v>
      </c>
    </row>
    <row r="50" spans="1:9" x14ac:dyDescent="0.2">
      <c r="A50" s="4" t="s">
        <v>2021</v>
      </c>
      <c r="B50" s="9">
        <v>10011</v>
      </c>
      <c r="C50" s="10" t="s">
        <v>1311</v>
      </c>
      <c r="D50" s="4">
        <v>1</v>
      </c>
      <c r="E50" s="4">
        <v>1</v>
      </c>
      <c r="F50" s="13">
        <v>157364</v>
      </c>
      <c r="G50" s="11">
        <v>1986</v>
      </c>
      <c r="H50" s="4" t="s">
        <v>542</v>
      </c>
      <c r="I50" s="5" t="str">
        <f t="shared" si="1"/>
        <v>INSERT INTO Properties VALUES('prpt146','10011','232-262 WEST 19TH STREET                 ','1','1','157364','1986','blk10');</v>
      </c>
    </row>
    <row r="51" spans="1:9" x14ac:dyDescent="0.2">
      <c r="A51" s="4" t="s">
        <v>2088</v>
      </c>
      <c r="B51" s="9">
        <v>10036</v>
      </c>
      <c r="C51" s="10" t="s">
        <v>1377</v>
      </c>
      <c r="D51" s="4">
        <v>5</v>
      </c>
      <c r="E51" s="4">
        <v>2</v>
      </c>
      <c r="F51" s="13">
        <v>156856</v>
      </c>
      <c r="G51" s="11">
        <v>1920</v>
      </c>
      <c r="H51" s="4" t="s">
        <v>543</v>
      </c>
      <c r="I51" s="5" t="str">
        <f t="shared" si="1"/>
        <v>INSERT INTO Properties VALUES('prpt213','10036','543 WEST 43RD   STREET                   ','5','2','156856','1920','blk11');</v>
      </c>
    </row>
    <row r="52" spans="1:9" x14ac:dyDescent="0.2">
      <c r="A52" s="4" t="s">
        <v>2242</v>
      </c>
      <c r="B52" s="9">
        <v>10036</v>
      </c>
      <c r="C52" s="10" t="s">
        <v>1377</v>
      </c>
      <c r="D52" s="4">
        <v>2</v>
      </c>
      <c r="E52" s="4">
        <v>2</v>
      </c>
      <c r="F52" s="13">
        <v>156856</v>
      </c>
      <c r="G52" s="11">
        <v>1920</v>
      </c>
      <c r="H52" s="4" t="s">
        <v>558</v>
      </c>
      <c r="I52" s="5" t="str">
        <f t="shared" si="1"/>
        <v>INSERT INTO Properties VALUES('prpt367','10036','543 WEST 43RD   STREET                   ','2','2','156856','1920','blk26');</v>
      </c>
    </row>
    <row r="53" spans="1:9" x14ac:dyDescent="0.2">
      <c r="A53" s="4" t="s">
        <v>2243</v>
      </c>
      <c r="B53" s="9">
        <v>10036</v>
      </c>
      <c r="C53" s="10" t="s">
        <v>1377</v>
      </c>
      <c r="D53" s="4">
        <v>4</v>
      </c>
      <c r="E53" s="4">
        <v>2</v>
      </c>
      <c r="F53" s="13">
        <v>156856</v>
      </c>
      <c r="G53" s="11">
        <v>1920</v>
      </c>
      <c r="H53" s="4" t="s">
        <v>559</v>
      </c>
      <c r="I53" s="5" t="str">
        <f t="shared" si="1"/>
        <v>INSERT INTO Properties VALUES('prpt368','10036','543 WEST 43RD   STREET                   ','4','2','156856','1920','blk27');</v>
      </c>
    </row>
    <row r="54" spans="1:9" x14ac:dyDescent="0.2">
      <c r="A54" s="4" t="s">
        <v>2116</v>
      </c>
      <c r="B54" s="9">
        <v>10001</v>
      </c>
      <c r="C54" s="10" t="s">
        <v>1404</v>
      </c>
      <c r="D54" s="4">
        <v>4</v>
      </c>
      <c r="E54" s="4">
        <v>0</v>
      </c>
      <c r="F54" s="13">
        <v>154433</v>
      </c>
      <c r="G54" s="11">
        <v>1911</v>
      </c>
      <c r="H54" s="4" t="s">
        <v>549</v>
      </c>
      <c r="I54" s="5" t="str">
        <f t="shared" si="1"/>
        <v>INSERT INTO Properties VALUES('prpt241','10001','260 11TH   AVENUE                        ','4','0','154433','1911','blk17');</v>
      </c>
    </row>
    <row r="55" spans="1:9" x14ac:dyDescent="0.2">
      <c r="A55" s="4" t="s">
        <v>2040</v>
      </c>
      <c r="B55" s="9">
        <v>10001</v>
      </c>
      <c r="C55" s="10" t="s">
        <v>1330</v>
      </c>
      <c r="D55" s="4">
        <v>3</v>
      </c>
      <c r="E55" s="4">
        <v>1</v>
      </c>
      <c r="F55" s="13">
        <v>153265</v>
      </c>
      <c r="G55" s="11">
        <v>1912</v>
      </c>
      <c r="H55" s="4" t="s">
        <v>550</v>
      </c>
      <c r="I55" s="5" t="str">
        <f t="shared" si="1"/>
        <v>INSERT INTO Properties VALUES('prpt165','10001','18-20 WEST 33RD   STREET                 ','3','1','153265','1912','blk18');</v>
      </c>
    </row>
    <row r="56" spans="1:9" x14ac:dyDescent="0.2">
      <c r="A56" s="4" t="s">
        <v>2108</v>
      </c>
      <c r="B56" s="9">
        <v>10036</v>
      </c>
      <c r="C56" s="10" t="s">
        <v>1396</v>
      </c>
      <c r="D56" s="4">
        <v>3</v>
      </c>
      <c r="E56" s="4">
        <v>0</v>
      </c>
      <c r="F56" s="13">
        <v>150000</v>
      </c>
      <c r="G56" s="11">
        <v>1998</v>
      </c>
      <c r="H56" s="4" t="s">
        <v>541</v>
      </c>
      <c r="I56" s="5" t="str">
        <f t="shared" si="1"/>
        <v>INSERT INTO Properties VALUES('prpt233','10036','243 WEST 42ND STREET                     ','3','0','150000','1998','blk9');</v>
      </c>
    </row>
    <row r="57" spans="1:9" x14ac:dyDescent="0.2">
      <c r="A57" s="4" t="s">
        <v>2141</v>
      </c>
      <c r="B57" s="9">
        <v>10002</v>
      </c>
      <c r="C57" s="10" t="s">
        <v>1429</v>
      </c>
      <c r="D57" s="4">
        <v>5</v>
      </c>
      <c r="E57" s="4">
        <v>1</v>
      </c>
      <c r="F57" s="13">
        <v>150000</v>
      </c>
      <c r="G57" s="11">
        <v>1900</v>
      </c>
      <c r="H57" s="4" t="s">
        <v>563</v>
      </c>
      <c r="I57" s="5" t="str">
        <f t="shared" si="1"/>
        <v>INSERT INTO Properties VALUES('prpt266','10002','45 RIVINGTON STREET                      ','5','1','150000','1900','blk31');</v>
      </c>
    </row>
    <row r="58" spans="1:9" x14ac:dyDescent="0.2">
      <c r="A58" s="4" t="s">
        <v>2203</v>
      </c>
      <c r="B58" s="9">
        <v>10002</v>
      </c>
      <c r="C58" s="10" t="s">
        <v>1491</v>
      </c>
      <c r="D58" s="4">
        <v>3</v>
      </c>
      <c r="E58" s="4">
        <v>0</v>
      </c>
      <c r="F58" s="13">
        <v>150000</v>
      </c>
      <c r="G58" s="11">
        <v>1900</v>
      </c>
      <c r="H58" s="4" t="s">
        <v>558</v>
      </c>
      <c r="I58" s="5" t="str">
        <f t="shared" si="1"/>
        <v>INSERT INTO Properties VALUES('prpt328','10002','41 RIVINGTON STREET                      ','3','0','150000','1900','blk26');</v>
      </c>
    </row>
    <row r="59" spans="1:9" x14ac:dyDescent="0.2">
      <c r="A59" s="4" t="s">
        <v>2033</v>
      </c>
      <c r="B59" s="9">
        <v>10017</v>
      </c>
      <c r="C59" s="10" t="s">
        <v>1323</v>
      </c>
      <c r="D59" s="4">
        <v>1</v>
      </c>
      <c r="E59" s="4">
        <v>2</v>
      </c>
      <c r="F59" s="13">
        <v>143033</v>
      </c>
      <c r="G59" s="11">
        <v>1927</v>
      </c>
      <c r="H59" s="4" t="s">
        <v>543</v>
      </c>
      <c r="I59" s="5" t="str">
        <f t="shared" si="1"/>
        <v>INSERT INTO Properties VALUES('prpt158','10017','3 MITCHELL PLACE                         ','1','2','143033','1927','blk11');</v>
      </c>
    </row>
    <row r="60" spans="1:9" x14ac:dyDescent="0.2">
      <c r="A60" s="4" t="s">
        <v>2031</v>
      </c>
      <c r="B60" s="9">
        <v>10016</v>
      </c>
      <c r="C60" s="10" t="s">
        <v>1321</v>
      </c>
      <c r="D60" s="4">
        <v>3</v>
      </c>
      <c r="E60" s="4">
        <v>2</v>
      </c>
      <c r="F60" s="13">
        <v>142851</v>
      </c>
      <c r="G60" s="11">
        <v>1902</v>
      </c>
      <c r="H60" s="4" t="s">
        <v>541</v>
      </c>
      <c r="I60" s="5" t="str">
        <f t="shared" si="1"/>
        <v>INSERT INTO Properties VALUES('prpt156','10016','30 EAST 30TH STREET                      ','3','2','142851','1902','blk9');</v>
      </c>
    </row>
    <row r="61" spans="1:9" x14ac:dyDescent="0.2">
      <c r="A61" s="4" t="s">
        <v>2059</v>
      </c>
      <c r="B61" s="9">
        <v>10036</v>
      </c>
      <c r="C61" s="10" t="s">
        <v>1349</v>
      </c>
      <c r="D61" s="4">
        <v>1</v>
      </c>
      <c r="E61" s="4">
        <v>1</v>
      </c>
      <c r="F61" s="13">
        <v>141335</v>
      </c>
      <c r="G61" s="11">
        <v>2013</v>
      </c>
      <c r="H61" s="4" t="s">
        <v>547</v>
      </c>
      <c r="I61" s="5" t="str">
        <f t="shared" si="1"/>
        <v>INSERT INTO Properties VALUES('prpt184','10036','220 WEST 41ST   STREET                   ','1','1','141335','2013','blk15');</v>
      </c>
    </row>
    <row r="62" spans="1:9" x14ac:dyDescent="0.2">
      <c r="A62" s="4" t="s">
        <v>2008</v>
      </c>
      <c r="B62" s="9">
        <v>10023</v>
      </c>
      <c r="C62" s="10" t="s">
        <v>1298</v>
      </c>
      <c r="D62" s="4">
        <v>3</v>
      </c>
      <c r="E62" s="4">
        <v>1</v>
      </c>
      <c r="F62" s="13">
        <v>139761</v>
      </c>
      <c r="G62" s="11">
        <v>1965</v>
      </c>
      <c r="H62" s="4" t="s">
        <v>540</v>
      </c>
      <c r="I62" s="5" t="str">
        <f t="shared" si="1"/>
        <v>INSERT INTO Properties VALUES('prpt133','10023','1865 BROADWAY                            ','3','1','139761','1965','blk8');</v>
      </c>
    </row>
    <row r="63" spans="1:9" x14ac:dyDescent="0.2">
      <c r="A63" s="4" t="s">
        <v>2054</v>
      </c>
      <c r="B63" s="9">
        <v>10018</v>
      </c>
      <c r="C63" s="10" t="s">
        <v>1344</v>
      </c>
      <c r="D63" s="4">
        <v>2</v>
      </c>
      <c r="E63" s="4">
        <v>2</v>
      </c>
      <c r="F63" s="13">
        <v>137199</v>
      </c>
      <c r="G63" s="11">
        <v>1923</v>
      </c>
      <c r="H63" s="4" t="s">
        <v>542</v>
      </c>
      <c r="I63" s="5" t="str">
        <f t="shared" si="1"/>
        <v>INSERT INTO Properties VALUES('prpt179','10018','240 WEST 40TH   STREET                   ','2','2','137199','1923','blk10');</v>
      </c>
    </row>
    <row r="64" spans="1:9" x14ac:dyDescent="0.2">
      <c r="A64" s="4" t="s">
        <v>2045</v>
      </c>
      <c r="B64" s="9">
        <v>10010</v>
      </c>
      <c r="C64" s="10" t="s">
        <v>1335</v>
      </c>
      <c r="D64" s="4">
        <v>2</v>
      </c>
      <c r="E64" s="4">
        <v>2</v>
      </c>
      <c r="F64" s="13">
        <v>133561</v>
      </c>
      <c r="G64" s="11">
        <v>1911</v>
      </c>
      <c r="H64" s="4" t="s">
        <v>544</v>
      </c>
      <c r="I64" s="5" t="str">
        <f t="shared" si="1"/>
        <v>INSERT INTO Properties VALUES('prpt170','10010','24-30 WEST 25TH   STREET                 ','2','2','133561','1911','blk12');</v>
      </c>
    </row>
    <row r="65" spans="1:9" x14ac:dyDescent="0.2">
      <c r="A65" s="4" t="s">
        <v>2049</v>
      </c>
      <c r="B65" s="9">
        <v>10029</v>
      </c>
      <c r="C65" s="10" t="s">
        <v>1339</v>
      </c>
      <c r="D65" s="4">
        <v>2</v>
      </c>
      <c r="E65" s="4">
        <v>1</v>
      </c>
      <c r="F65" s="13">
        <v>133370</v>
      </c>
      <c r="G65" s="11">
        <v>2001</v>
      </c>
      <c r="H65" s="4" t="s">
        <v>548</v>
      </c>
      <c r="I65" s="5" t="str">
        <f t="shared" si="1"/>
        <v>INSERT INTO Properties VALUES('prpt174','10029','1501 LEXINGTON AVENUE                    ','2','1','133370','2001','blk16');</v>
      </c>
    </row>
    <row r="66" spans="1:9" x14ac:dyDescent="0.2">
      <c r="A66" s="4" t="s">
        <v>2106</v>
      </c>
      <c r="B66" s="9">
        <v>10030</v>
      </c>
      <c r="C66" s="10" t="s">
        <v>1394</v>
      </c>
      <c r="D66" s="4">
        <v>6</v>
      </c>
      <c r="E66" s="4">
        <v>1</v>
      </c>
      <c r="F66" s="13">
        <v>132300</v>
      </c>
      <c r="G66" s="11">
        <v>1900</v>
      </c>
      <c r="H66" s="4" t="s">
        <v>550</v>
      </c>
      <c r="I66" s="5" t="str">
        <f t="shared" ref="I66:I129" si="2">"INSERT INTO Properties VALUES('"&amp;A66&amp;"','"&amp;B66&amp;"','"&amp;C66&amp;"','"&amp;D66&amp;"','"&amp;E66&amp;"','"&amp;F66&amp;"','"&amp;G66&amp;"','"&amp;H66&amp;"');"</f>
        <v>INSERT INTO Properties VALUES('prpt231','10030','680 ST NICHOLAS AVENUE                   ','6','1','132300','1900','blk18');</v>
      </c>
    </row>
    <row r="67" spans="1:9" x14ac:dyDescent="0.2">
      <c r="A67" s="4" t="s">
        <v>2052</v>
      </c>
      <c r="B67" s="9">
        <v>10011</v>
      </c>
      <c r="C67" s="10" t="s">
        <v>1342</v>
      </c>
      <c r="D67" s="4">
        <v>2</v>
      </c>
      <c r="E67" s="4">
        <v>1</v>
      </c>
      <c r="F67" s="13">
        <v>130876</v>
      </c>
      <c r="G67" s="11">
        <v>1913</v>
      </c>
      <c r="H67" s="4" t="s">
        <v>540</v>
      </c>
      <c r="I67" s="5" t="str">
        <f t="shared" si="2"/>
        <v>INSERT INTO Properties VALUES('prpt177','10011','119 WEST 24TH   STREET                   ','2','1','130876','1913','blk8');</v>
      </c>
    </row>
    <row r="68" spans="1:9" x14ac:dyDescent="0.2">
      <c r="A68" s="4" t="s">
        <v>2051</v>
      </c>
      <c r="B68" s="9">
        <v>10019</v>
      </c>
      <c r="C68" s="10" t="s">
        <v>1341</v>
      </c>
      <c r="D68" s="4">
        <v>2</v>
      </c>
      <c r="E68" s="4">
        <v>2</v>
      </c>
      <c r="F68" s="13">
        <v>124782</v>
      </c>
      <c r="G68" s="11">
        <v>1917</v>
      </c>
      <c r="H68" s="4" t="s">
        <v>550</v>
      </c>
      <c r="I68" s="5" t="str">
        <f t="shared" si="2"/>
        <v>INSERT INTO Properties VALUES('prpt176','10019','894 7 AVENUE                             ','2','2','124782','1917','blk18');</v>
      </c>
    </row>
    <row r="69" spans="1:9" x14ac:dyDescent="0.2">
      <c r="A69" s="4" t="s">
        <v>2019</v>
      </c>
      <c r="B69" s="9">
        <v>10013</v>
      </c>
      <c r="C69" s="10" t="s">
        <v>1309</v>
      </c>
      <c r="D69" s="4">
        <v>3</v>
      </c>
      <c r="E69" s="4">
        <v>2</v>
      </c>
      <c r="F69" s="13">
        <v>121165</v>
      </c>
      <c r="G69" s="11">
        <v>1914</v>
      </c>
      <c r="H69" s="4" t="s">
        <v>540</v>
      </c>
      <c r="I69" s="5" t="str">
        <f t="shared" si="2"/>
        <v>INSERT INTO Properties VALUES('prpt144','10013','9 CROSBY STREET                          ','3','2','121165','1914','blk8');</v>
      </c>
    </row>
    <row r="70" spans="1:9" x14ac:dyDescent="0.2">
      <c r="A70" s="4" t="s">
        <v>2036</v>
      </c>
      <c r="B70" s="9">
        <v>10022</v>
      </c>
      <c r="C70" s="10" t="s">
        <v>1326</v>
      </c>
      <c r="D70" s="4">
        <v>3</v>
      </c>
      <c r="E70" s="4">
        <v>1</v>
      </c>
      <c r="F70" s="13">
        <v>112933</v>
      </c>
      <c r="G70" s="11">
        <v>1990</v>
      </c>
      <c r="H70" s="4" t="s">
        <v>546</v>
      </c>
      <c r="I70" s="5" t="str">
        <f t="shared" si="2"/>
        <v>INSERT INTO Properties VALUES('prpt161','10022','45 EAST 53RD   STREET                    ','3','1','112933','1990','blk14');</v>
      </c>
    </row>
    <row r="71" spans="1:9" x14ac:dyDescent="0.2">
      <c r="A71" s="4" t="s">
        <v>2289</v>
      </c>
      <c r="B71" s="9">
        <v>10021</v>
      </c>
      <c r="C71" s="10" t="s">
        <v>1570</v>
      </c>
      <c r="D71" s="4">
        <v>5</v>
      </c>
      <c r="E71" s="4">
        <v>2</v>
      </c>
      <c r="F71" s="13">
        <v>112541</v>
      </c>
      <c r="G71" s="11">
        <v>2009</v>
      </c>
      <c r="H71" s="4" t="s">
        <v>552</v>
      </c>
      <c r="I71" s="5" t="str">
        <f t="shared" si="2"/>
        <v>INSERT INTO Properties VALUES('prpt414','10021','1355 1 AVENUE                            ','5','2','112541','2009','blk20');</v>
      </c>
    </row>
    <row r="72" spans="1:9" x14ac:dyDescent="0.2">
      <c r="A72" s="4" t="s">
        <v>2090</v>
      </c>
      <c r="B72" s="9">
        <v>10035</v>
      </c>
      <c r="C72" s="10" t="s">
        <v>1379</v>
      </c>
      <c r="D72" s="4">
        <v>3</v>
      </c>
      <c r="E72" s="4">
        <v>3</v>
      </c>
      <c r="F72" s="13">
        <v>112500</v>
      </c>
      <c r="G72" s="11">
        <v>1901</v>
      </c>
      <c r="H72" s="4" t="s">
        <v>545</v>
      </c>
      <c r="I72" s="5" t="str">
        <f t="shared" si="2"/>
        <v>INSERT INTO Properties VALUES('prpt215','10035','103 EAST 125 STREET                      ','3','3','112500','1901','blk13');</v>
      </c>
    </row>
    <row r="73" spans="1:9" x14ac:dyDescent="0.2">
      <c r="A73" s="4" t="s">
        <v>2058</v>
      </c>
      <c r="B73" s="9">
        <v>10036</v>
      </c>
      <c r="C73" s="10" t="s">
        <v>1348</v>
      </c>
      <c r="D73" s="4">
        <v>3</v>
      </c>
      <c r="E73" s="4">
        <v>1</v>
      </c>
      <c r="F73" s="13">
        <v>108929</v>
      </c>
      <c r="G73" s="11">
        <v>1923</v>
      </c>
      <c r="H73" s="4" t="s">
        <v>546</v>
      </c>
      <c r="I73" s="5" t="str">
        <f t="shared" si="2"/>
        <v>INSERT INTO Properties VALUES('prpt183','10036','45 WEST 45 STREET                        ','3','1','108929','1923','blk14');</v>
      </c>
    </row>
    <row r="74" spans="1:9" x14ac:dyDescent="0.2">
      <c r="A74" s="4" t="s">
        <v>2043</v>
      </c>
      <c r="B74" s="9">
        <v>10010</v>
      </c>
      <c r="C74" s="10" t="s">
        <v>1333</v>
      </c>
      <c r="D74" s="4">
        <v>2</v>
      </c>
      <c r="E74" s="4">
        <v>2</v>
      </c>
      <c r="F74" s="13">
        <v>104629</v>
      </c>
      <c r="G74" s="11">
        <v>1913</v>
      </c>
      <c r="H74" s="4" t="s">
        <v>542</v>
      </c>
      <c r="I74" s="5" t="str">
        <f t="shared" si="2"/>
        <v>INSERT INTO Properties VALUES('prpt168','10010','40-46 WEST 25TH STREET                   ','2','2','104629','1913','blk10');</v>
      </c>
    </row>
    <row r="75" spans="1:9" x14ac:dyDescent="0.2">
      <c r="A75" s="4" t="s">
        <v>2077</v>
      </c>
      <c r="B75" s="9">
        <v>10036</v>
      </c>
      <c r="C75" s="10" t="s">
        <v>1367</v>
      </c>
      <c r="D75" s="4">
        <v>3</v>
      </c>
      <c r="E75" s="4">
        <v>0</v>
      </c>
      <c r="F75" s="13">
        <v>102800</v>
      </c>
      <c r="G75" s="11">
        <v>1946</v>
      </c>
      <c r="H75" s="4" t="s">
        <v>543</v>
      </c>
      <c r="I75" s="5" t="str">
        <f t="shared" si="2"/>
        <v>INSERT INTO Properties VALUES('prpt202','10036','620 TWELFTH AVENUE                       ','3','0','102800','1946','blk11');</v>
      </c>
    </row>
    <row r="76" spans="1:9" x14ac:dyDescent="0.2">
      <c r="A76" s="4" t="s">
        <v>2168</v>
      </c>
      <c r="B76" s="9">
        <v>10040</v>
      </c>
      <c r="C76" s="10" t="s">
        <v>1456</v>
      </c>
      <c r="D76" s="4">
        <v>5</v>
      </c>
      <c r="E76" s="4">
        <v>1</v>
      </c>
      <c r="F76" s="13">
        <v>98124</v>
      </c>
      <c r="G76" s="11">
        <v>1920</v>
      </c>
      <c r="H76" s="4" t="s">
        <v>562</v>
      </c>
      <c r="I76" s="5" t="str">
        <f t="shared" si="2"/>
        <v>INSERT INTO Properties VALUES('prpt293','10040','658-666 WEST 188 STREET                  ','5','1','98124','1920','blk30');</v>
      </c>
    </row>
    <row r="77" spans="1:9" x14ac:dyDescent="0.2">
      <c r="A77" s="4" t="s">
        <v>2048</v>
      </c>
      <c r="B77" s="9">
        <v>10010</v>
      </c>
      <c r="C77" s="10" t="s">
        <v>1338</v>
      </c>
      <c r="D77" s="4">
        <v>3</v>
      </c>
      <c r="E77" s="4">
        <v>1</v>
      </c>
      <c r="F77" s="13">
        <v>94075</v>
      </c>
      <c r="G77" s="11">
        <v>1907</v>
      </c>
      <c r="H77" s="4" t="s">
        <v>547</v>
      </c>
      <c r="I77" s="5" t="str">
        <f t="shared" si="2"/>
        <v>INSERT INTO Properties VALUES('prpt173','10010','27 WEST 24TH   STREET                    ','3','1','94075','1907','blk15');</v>
      </c>
    </row>
    <row r="78" spans="1:9" x14ac:dyDescent="0.2">
      <c r="A78" s="4" t="s">
        <v>2062</v>
      </c>
      <c r="B78" s="9">
        <v>10016</v>
      </c>
      <c r="C78" s="10" t="s">
        <v>1352</v>
      </c>
      <c r="D78" s="4">
        <v>3</v>
      </c>
      <c r="E78" s="4">
        <v>1</v>
      </c>
      <c r="F78" s="13">
        <v>93314</v>
      </c>
      <c r="G78" s="11">
        <v>2001</v>
      </c>
      <c r="H78" s="4" t="s">
        <v>550</v>
      </c>
      <c r="I78" s="5" t="str">
        <f t="shared" si="2"/>
        <v>INSERT INTO Properties VALUES('prpt187','10016','308 EAST 38TH   STREET                   ','3','1','93314','2001','blk18');</v>
      </c>
    </row>
    <row r="79" spans="1:9" x14ac:dyDescent="0.2">
      <c r="A79" s="4" t="s">
        <v>2072</v>
      </c>
      <c r="B79" s="9">
        <v>10003</v>
      </c>
      <c r="C79" s="10" t="s">
        <v>1362</v>
      </c>
      <c r="D79" s="4">
        <v>3</v>
      </c>
      <c r="E79" s="4">
        <v>2</v>
      </c>
      <c r="F79" s="13">
        <v>91680</v>
      </c>
      <c r="G79" s="11">
        <v>1996</v>
      </c>
      <c r="H79" s="4" t="s">
        <v>549</v>
      </c>
      <c r="I79" s="5" t="str">
        <f t="shared" si="2"/>
        <v>INSERT INTO Properties VALUES('prpt197','10003','225 EAST 6TH STREET                      ','3','2','91680','1996','blk17');</v>
      </c>
    </row>
    <row r="80" spans="1:9" x14ac:dyDescent="0.2">
      <c r="A80" s="4" t="s">
        <v>2056</v>
      </c>
      <c r="B80" s="9">
        <v>10016</v>
      </c>
      <c r="C80" s="10" t="s">
        <v>1346</v>
      </c>
      <c r="D80" s="4">
        <v>1</v>
      </c>
      <c r="E80" s="4">
        <v>1</v>
      </c>
      <c r="F80" s="13">
        <v>91500</v>
      </c>
      <c r="G80" s="11">
        <v>1914</v>
      </c>
      <c r="H80" s="4" t="s">
        <v>544</v>
      </c>
      <c r="I80" s="5" t="str">
        <f t="shared" si="2"/>
        <v>INSERT INTO Properties VALUES('prpt181','10016','31-37 EAST 31ST   STREET                 ','1','1','91500','1914','blk12');</v>
      </c>
    </row>
    <row r="81" spans="1:9" x14ac:dyDescent="0.2">
      <c r="A81" s="4" t="s">
        <v>2137</v>
      </c>
      <c r="B81" s="9">
        <v>10025</v>
      </c>
      <c r="C81" s="10" t="s">
        <v>1425</v>
      </c>
      <c r="D81" s="4">
        <v>5</v>
      </c>
      <c r="E81" s="4">
        <v>3</v>
      </c>
      <c r="F81" s="13">
        <v>89365</v>
      </c>
      <c r="G81" s="11">
        <v>1932</v>
      </c>
      <c r="H81" s="4" t="s">
        <v>559</v>
      </c>
      <c r="I81" s="5" t="str">
        <f t="shared" si="2"/>
        <v>INSERT INTO Properties VALUES('prpt262','10025','1080 AMSTERDAM AVENUE                    ','5','3','89365','1932','blk27');</v>
      </c>
    </row>
    <row r="82" spans="1:9" x14ac:dyDescent="0.2">
      <c r="A82" s="4" t="s">
        <v>2246</v>
      </c>
      <c r="B82" s="9">
        <v>10011</v>
      </c>
      <c r="C82" s="10" t="s">
        <v>1531</v>
      </c>
      <c r="D82" s="4">
        <v>6</v>
      </c>
      <c r="E82" s="4">
        <v>0</v>
      </c>
      <c r="F82" s="13">
        <v>88030</v>
      </c>
      <c r="G82" s="11">
        <v>1920</v>
      </c>
      <c r="H82" s="4" t="s">
        <v>562</v>
      </c>
      <c r="I82" s="5" t="str">
        <f t="shared" si="2"/>
        <v>INSERT INTO Properties VALUES('prpt371','10011','511 WEST 21ST   STREET                   ','6','0','88030','1920','blk30');</v>
      </c>
    </row>
    <row r="83" spans="1:9" x14ac:dyDescent="0.2">
      <c r="A83" s="4" t="s">
        <v>2253</v>
      </c>
      <c r="B83" s="9">
        <v>10017</v>
      </c>
      <c r="C83" s="10" t="s">
        <v>1537</v>
      </c>
      <c r="D83" s="4">
        <v>3</v>
      </c>
      <c r="E83" s="4">
        <v>0</v>
      </c>
      <c r="F83" s="13">
        <v>87845</v>
      </c>
      <c r="G83" s="11">
        <v>1923</v>
      </c>
      <c r="H83" s="4" t="s">
        <v>555</v>
      </c>
      <c r="I83" s="5" t="str">
        <f t="shared" si="2"/>
        <v>INSERT INTO Properties VALUES('prpt378','10017','327 MADISON AVENUE                       ','3','0','87845','1923','blk23');</v>
      </c>
    </row>
    <row r="84" spans="1:9" x14ac:dyDescent="0.2">
      <c r="A84" s="4" t="s">
        <v>2012</v>
      </c>
      <c r="B84" s="9">
        <v>10036</v>
      </c>
      <c r="C84" s="10" t="s">
        <v>1302</v>
      </c>
      <c r="D84" s="4">
        <v>1</v>
      </c>
      <c r="E84" s="4">
        <v>2</v>
      </c>
      <c r="F84" s="13">
        <v>83988</v>
      </c>
      <c r="G84" s="11">
        <v>2008</v>
      </c>
      <c r="H84" s="4" t="s">
        <v>544</v>
      </c>
      <c r="I84" s="5" t="str">
        <f t="shared" si="2"/>
        <v>INSERT INTO Properties VALUES('prpt137','10036','460 WEST 42ND   STREET                   ','1','2','83988','2008','blk12');</v>
      </c>
    </row>
    <row r="85" spans="1:9" x14ac:dyDescent="0.2">
      <c r="A85" s="4" t="s">
        <v>2066</v>
      </c>
      <c r="B85" s="9">
        <v>10019</v>
      </c>
      <c r="C85" s="10" t="s">
        <v>1356</v>
      </c>
      <c r="D85" s="4">
        <v>2</v>
      </c>
      <c r="E85" s="4">
        <v>1</v>
      </c>
      <c r="F85" s="13">
        <v>81050</v>
      </c>
      <c r="G85" s="11">
        <v>2001</v>
      </c>
      <c r="H85" s="4" t="s">
        <v>543</v>
      </c>
      <c r="I85" s="5" t="str">
        <f t="shared" si="2"/>
        <v>INSERT INTO Properties VALUES('prpt191','10019','311 WEST 50TH STREET                     ','2','1','81050','2001','blk11');</v>
      </c>
    </row>
    <row r="86" spans="1:9" x14ac:dyDescent="0.2">
      <c r="A86" s="4" t="s">
        <v>2053</v>
      </c>
      <c r="B86" s="9">
        <v>10022</v>
      </c>
      <c r="C86" s="10" t="s">
        <v>1343</v>
      </c>
      <c r="D86" s="4">
        <v>2</v>
      </c>
      <c r="E86" s="4">
        <v>2</v>
      </c>
      <c r="F86" s="13">
        <v>78716</v>
      </c>
      <c r="G86" s="11">
        <v>1925</v>
      </c>
      <c r="H86" s="4" t="s">
        <v>541</v>
      </c>
      <c r="I86" s="5" t="str">
        <f t="shared" si="2"/>
        <v>INSERT INTO Properties VALUES('prpt178','10022','155 EAST 60TH   STREET                   ','2','2','78716','1925','blk9');</v>
      </c>
    </row>
    <row r="87" spans="1:9" x14ac:dyDescent="0.2">
      <c r="A87" s="4" t="s">
        <v>2103</v>
      </c>
      <c r="B87" s="9">
        <v>10033</v>
      </c>
      <c r="C87" s="10" t="s">
        <v>1391</v>
      </c>
      <c r="D87" s="4">
        <v>4</v>
      </c>
      <c r="E87" s="4">
        <v>2</v>
      </c>
      <c r="F87" s="13">
        <v>78425</v>
      </c>
      <c r="G87" s="11">
        <v>1926</v>
      </c>
      <c r="H87" s="4" t="s">
        <v>547</v>
      </c>
      <c r="I87" s="5" t="str">
        <f t="shared" si="2"/>
        <v>INSERT INTO Properties VALUES('prpt228','10033','4101 BROADWAY                            ','4','2','78425','1926','blk15');</v>
      </c>
    </row>
    <row r="88" spans="1:9" x14ac:dyDescent="0.2">
      <c r="A88" s="4" t="s">
        <v>2004</v>
      </c>
      <c r="B88" s="9">
        <v>10001</v>
      </c>
      <c r="C88" s="10" t="s">
        <v>1294</v>
      </c>
      <c r="D88" s="4">
        <v>2</v>
      </c>
      <c r="E88" s="4">
        <v>1</v>
      </c>
      <c r="F88" s="13">
        <v>77760</v>
      </c>
      <c r="G88" s="11">
        <v>1900</v>
      </c>
      <c r="H88" s="4" t="s">
        <v>547</v>
      </c>
      <c r="I88" s="5" t="str">
        <f t="shared" si="2"/>
        <v>INSERT INTO Properties VALUES('prpt129','10001','144-150 WEST 34TH STREET                 ','2','1','77760','1900','blk15');</v>
      </c>
    </row>
    <row r="89" spans="1:9" x14ac:dyDescent="0.2">
      <c r="A89" s="4" t="s">
        <v>2064</v>
      </c>
      <c r="B89" s="9">
        <v>10010</v>
      </c>
      <c r="C89" s="10" t="s">
        <v>1354</v>
      </c>
      <c r="D89" s="4">
        <v>3</v>
      </c>
      <c r="E89" s="4">
        <v>2</v>
      </c>
      <c r="F89" s="13">
        <v>77275</v>
      </c>
      <c r="G89" s="11">
        <v>1930</v>
      </c>
      <c r="H89" s="4" t="s">
        <v>541</v>
      </c>
      <c r="I89" s="5" t="str">
        <f t="shared" si="2"/>
        <v>INSERT INTO Properties VALUES('prpt189','10010','220 EAST 22ND   STREET                   ','3','2','77275','1930','blk9');</v>
      </c>
    </row>
    <row r="90" spans="1:9" x14ac:dyDescent="0.2">
      <c r="A90" s="4" t="s">
        <v>2080</v>
      </c>
      <c r="B90" s="9">
        <v>10036</v>
      </c>
      <c r="C90" s="10" t="s">
        <v>1370</v>
      </c>
      <c r="D90" s="4">
        <v>5</v>
      </c>
      <c r="E90" s="4">
        <v>3</v>
      </c>
      <c r="F90" s="13">
        <v>76660</v>
      </c>
      <c r="G90" s="11">
        <v>1911</v>
      </c>
      <c r="H90" s="4" t="s">
        <v>546</v>
      </c>
      <c r="I90" s="5" t="str">
        <f t="shared" si="2"/>
        <v>INSERT INTO Properties VALUES('prpt205','10036','145 WEST 45                              ','5','3','76660','1911','blk14');</v>
      </c>
    </row>
    <row r="91" spans="1:9" x14ac:dyDescent="0.2">
      <c r="A91" s="4" t="s">
        <v>2274</v>
      </c>
      <c r="B91" s="9">
        <v>10010</v>
      </c>
      <c r="C91" s="10" t="s">
        <v>1555</v>
      </c>
      <c r="D91" s="4">
        <v>2</v>
      </c>
      <c r="E91" s="4">
        <v>4</v>
      </c>
      <c r="F91" s="13">
        <v>75500</v>
      </c>
      <c r="G91" s="11">
        <v>1952</v>
      </c>
      <c r="H91" s="4" t="s">
        <v>562</v>
      </c>
      <c r="I91" s="5" t="str">
        <f t="shared" si="2"/>
        <v>INSERT INTO Properties VALUES('prpt399','10010','122 EAST 23RD   STREET                   ','2','4','75500','1952','blk30');</v>
      </c>
    </row>
    <row r="92" spans="1:9" x14ac:dyDescent="0.2">
      <c r="A92" s="4" t="s">
        <v>2506</v>
      </c>
      <c r="B92" s="9">
        <v>10304</v>
      </c>
      <c r="C92" s="10" t="s">
        <v>1777</v>
      </c>
      <c r="D92" s="4">
        <v>1</v>
      </c>
      <c r="E92" s="4">
        <v>1</v>
      </c>
      <c r="F92" s="13">
        <v>74260</v>
      </c>
      <c r="G92" s="11">
        <v>1972</v>
      </c>
      <c r="H92" s="4" t="s">
        <v>559</v>
      </c>
      <c r="I92" s="5" t="str">
        <f t="shared" si="2"/>
        <v>INSERT INTO Properties VALUES('prpt631','10304','1000 TARGEE STREET                       ','1','1','74260','1972','blk27');</v>
      </c>
    </row>
    <row r="93" spans="1:9" x14ac:dyDescent="0.2">
      <c r="A93" s="4" t="s">
        <v>2057</v>
      </c>
      <c r="B93" s="9">
        <v>10018</v>
      </c>
      <c r="C93" s="10" t="s">
        <v>1347</v>
      </c>
      <c r="D93" s="4">
        <v>3</v>
      </c>
      <c r="E93" s="4">
        <v>2</v>
      </c>
      <c r="F93" s="13">
        <v>74020</v>
      </c>
      <c r="G93" s="11">
        <v>1925</v>
      </c>
      <c r="H93" s="4" t="s">
        <v>545</v>
      </c>
      <c r="I93" s="5" t="str">
        <f t="shared" si="2"/>
        <v>INSERT INTO Properties VALUES('prpt182','10018','24 WEST 40TH                             ','3','2','74020','1925','blk13');</v>
      </c>
    </row>
    <row r="94" spans="1:9" x14ac:dyDescent="0.2">
      <c r="A94" s="4" t="s">
        <v>2063</v>
      </c>
      <c r="B94" s="9">
        <v>10036</v>
      </c>
      <c r="C94" s="10" t="s">
        <v>1353</v>
      </c>
      <c r="D94" s="4">
        <v>3</v>
      </c>
      <c r="E94" s="4">
        <v>2</v>
      </c>
      <c r="F94" s="13">
        <v>71738</v>
      </c>
      <c r="G94" s="11">
        <v>1925</v>
      </c>
      <c r="H94" s="4" t="s">
        <v>540</v>
      </c>
      <c r="I94" s="5" t="str">
        <f t="shared" si="2"/>
        <v>INSERT INTO Properties VALUES('prpt188','10036','10 WEST 47TH   STREET                    ','3','2','71738','1925','blk8');</v>
      </c>
    </row>
    <row r="95" spans="1:9" x14ac:dyDescent="0.2">
      <c r="A95" s="4" t="s">
        <v>2110</v>
      </c>
      <c r="B95" s="9">
        <v>10024</v>
      </c>
      <c r="C95" s="10" t="s">
        <v>1398</v>
      </c>
      <c r="D95" s="4">
        <v>2</v>
      </c>
      <c r="E95" s="4">
        <v>1</v>
      </c>
      <c r="F95" s="13">
        <v>71578</v>
      </c>
      <c r="G95" s="11">
        <v>2015</v>
      </c>
      <c r="H95" s="4" t="s">
        <v>543</v>
      </c>
      <c r="I95" s="5" t="str">
        <f t="shared" si="2"/>
        <v>INSERT INTO Properties VALUES('prpt235','10024','207 WEST 79TH   STREET                   ','2','1','71578','2015','blk11');</v>
      </c>
    </row>
    <row r="96" spans="1:9" x14ac:dyDescent="0.2">
      <c r="A96" s="4" t="s">
        <v>2301</v>
      </c>
      <c r="B96" s="9">
        <v>10009</v>
      </c>
      <c r="C96" s="10" t="s">
        <v>1580</v>
      </c>
      <c r="D96" s="4">
        <v>4</v>
      </c>
      <c r="E96" s="4">
        <v>4</v>
      </c>
      <c r="F96" s="13">
        <v>71334</v>
      </c>
      <c r="G96" s="11">
        <v>1970</v>
      </c>
      <c r="H96" s="4" t="s">
        <v>564</v>
      </c>
      <c r="I96" s="5" t="str">
        <f t="shared" si="2"/>
        <v>INSERT INTO Properties VALUES('prpt426','10009','542 EAST 5TH   STREET                    ','4','4','71334','1970','blk32');</v>
      </c>
    </row>
    <row r="97" spans="1:9" x14ac:dyDescent="0.2">
      <c r="A97" s="4" t="s">
        <v>2333</v>
      </c>
      <c r="B97" s="9">
        <v>10016</v>
      </c>
      <c r="C97" s="10" t="s">
        <v>1611</v>
      </c>
      <c r="D97" s="4">
        <v>3</v>
      </c>
      <c r="E97" s="4">
        <v>4</v>
      </c>
      <c r="F97" s="13">
        <v>71063</v>
      </c>
      <c r="G97" s="11">
        <v>1927</v>
      </c>
      <c r="H97" s="4" t="s">
        <v>543</v>
      </c>
      <c r="I97" s="5" t="str">
        <f t="shared" si="2"/>
        <v>INSERT INTO Properties VALUES('prpt458','10016','30 EAST 40TH STREET                      ','3','4','71063','1927','blk11');</v>
      </c>
    </row>
    <row r="98" spans="1:9" x14ac:dyDescent="0.2">
      <c r="A98" s="4" t="s">
        <v>2074</v>
      </c>
      <c r="B98" s="9">
        <v>10065</v>
      </c>
      <c r="C98" s="10" t="s">
        <v>1364</v>
      </c>
      <c r="D98" s="4">
        <v>3</v>
      </c>
      <c r="E98" s="4">
        <v>2</v>
      </c>
      <c r="F98" s="13">
        <v>70992</v>
      </c>
      <c r="G98" s="11">
        <v>1949</v>
      </c>
      <c r="H98" s="4" t="s">
        <v>540</v>
      </c>
      <c r="I98" s="5" t="str">
        <f t="shared" si="2"/>
        <v>INSERT INTO Properties VALUES('prpt199','10065','330 EAST 63RD STREET                     ','3','2','70992','1949','blk8');</v>
      </c>
    </row>
    <row r="99" spans="1:9" x14ac:dyDescent="0.2">
      <c r="A99" s="4" t="s">
        <v>2068</v>
      </c>
      <c r="B99" s="9">
        <v>10003</v>
      </c>
      <c r="C99" s="10" t="s">
        <v>1358</v>
      </c>
      <c r="D99" s="4">
        <v>3</v>
      </c>
      <c r="E99" s="4">
        <v>1</v>
      </c>
      <c r="F99" s="13">
        <v>70642</v>
      </c>
      <c r="G99" s="11">
        <v>1906</v>
      </c>
      <c r="H99" s="4" t="s">
        <v>545</v>
      </c>
      <c r="I99" s="5" t="str">
        <f t="shared" si="2"/>
        <v>INSERT INTO Properties VALUES('prpt193','10003','88 UNIVERSITY PLACE                      ','3','1','70642','1906','blk13');</v>
      </c>
    </row>
    <row r="100" spans="1:9" x14ac:dyDescent="0.2">
      <c r="A100" s="4" t="s">
        <v>2104</v>
      </c>
      <c r="B100" s="9">
        <v>10014</v>
      </c>
      <c r="C100" s="10" t="s">
        <v>1392</v>
      </c>
      <c r="D100" s="4">
        <v>3</v>
      </c>
      <c r="E100" s="4">
        <v>4</v>
      </c>
      <c r="F100" s="13">
        <v>70350</v>
      </c>
      <c r="G100" s="11">
        <v>1950</v>
      </c>
      <c r="H100" s="4" t="s">
        <v>548</v>
      </c>
      <c r="I100" s="5" t="str">
        <f t="shared" si="2"/>
        <v>INSERT INTO Properties VALUES('prpt229','10014','780 GREENWICH STREET                     ','3','4','70350','1950','blk16');</v>
      </c>
    </row>
    <row r="101" spans="1:9" x14ac:dyDescent="0.2">
      <c r="A101" s="4" t="s">
        <v>2147</v>
      </c>
      <c r="B101" s="9">
        <v>10031</v>
      </c>
      <c r="C101" s="10" t="s">
        <v>1435</v>
      </c>
      <c r="D101" s="4">
        <v>4</v>
      </c>
      <c r="E101" s="4">
        <v>1</v>
      </c>
      <c r="F101" s="13">
        <v>69876</v>
      </c>
      <c r="G101" s="11">
        <v>1908</v>
      </c>
      <c r="H101" s="4" t="s">
        <v>555</v>
      </c>
      <c r="I101" s="5" t="str">
        <f t="shared" si="2"/>
        <v>INSERT INTO Properties VALUES('prpt272','10031','3671 BROADWAY                            ','4','1','69876','1908','blk23');</v>
      </c>
    </row>
    <row r="102" spans="1:9" x14ac:dyDescent="0.2">
      <c r="A102" s="4" t="s">
        <v>2075</v>
      </c>
      <c r="B102" s="9">
        <v>10011</v>
      </c>
      <c r="C102" s="10" t="s">
        <v>1365</v>
      </c>
      <c r="D102" s="4">
        <v>3</v>
      </c>
      <c r="E102" s="4">
        <v>2</v>
      </c>
      <c r="F102" s="13">
        <v>68940</v>
      </c>
      <c r="G102" s="11">
        <v>1910</v>
      </c>
      <c r="H102" s="4" t="s">
        <v>541</v>
      </c>
      <c r="I102" s="5" t="str">
        <f t="shared" si="2"/>
        <v>INSERT INTO Properties VALUES('prpt200','10011','155 WEST 23RD   STREET                   ','3','2','68940','1910','blk9');</v>
      </c>
    </row>
    <row r="103" spans="1:9" x14ac:dyDescent="0.2">
      <c r="A103" s="4" t="s">
        <v>2082</v>
      </c>
      <c r="B103" s="9">
        <v>10065</v>
      </c>
      <c r="C103" s="10" t="s">
        <v>1372</v>
      </c>
      <c r="D103" s="4">
        <v>5</v>
      </c>
      <c r="E103" s="4">
        <v>3</v>
      </c>
      <c r="F103" s="13">
        <v>67880</v>
      </c>
      <c r="G103" s="11">
        <v>1900</v>
      </c>
      <c r="H103" s="4" t="s">
        <v>548</v>
      </c>
      <c r="I103" s="5" t="str">
        <f t="shared" si="2"/>
        <v>INSERT INTO Properties VALUES('prpt207','10065','1147 FIRST AVENUE                        ','5','3','67880','1900','blk16');</v>
      </c>
    </row>
    <row r="104" spans="1:9" x14ac:dyDescent="0.2">
      <c r="A104" s="4" t="s">
        <v>2060</v>
      </c>
      <c r="B104" s="9">
        <v>10024</v>
      </c>
      <c r="C104" s="10" t="s">
        <v>1350</v>
      </c>
      <c r="D104" s="4">
        <v>1</v>
      </c>
      <c r="E104" s="4">
        <v>1</v>
      </c>
      <c r="F104" s="13">
        <v>67350</v>
      </c>
      <c r="G104" s="11">
        <v>1967</v>
      </c>
      <c r="H104" s="4" t="s">
        <v>548</v>
      </c>
      <c r="I104" s="5" t="str">
        <f t="shared" si="2"/>
        <v>INSERT INTO Properties VALUES('prpt185','10024','260-262 WEST 78TH   STREET               ','1','1','67350','1967','blk16');</v>
      </c>
    </row>
    <row r="105" spans="1:9" x14ac:dyDescent="0.2">
      <c r="A105" s="4" t="s">
        <v>2095</v>
      </c>
      <c r="B105" s="9">
        <v>10024</v>
      </c>
      <c r="C105" s="10" t="s">
        <v>1383</v>
      </c>
      <c r="D105" s="4">
        <v>3</v>
      </c>
      <c r="E105" s="4">
        <v>3</v>
      </c>
      <c r="F105" s="13">
        <v>67347</v>
      </c>
      <c r="G105" s="11">
        <v>1920</v>
      </c>
      <c r="H105" s="4" t="s">
        <v>550</v>
      </c>
      <c r="I105" s="5" t="str">
        <f t="shared" si="2"/>
        <v>INSERT INTO Properties VALUES('prpt220','10024','372-378 WEST END AVENUE                  ','3','3','67347','1920','blk18');</v>
      </c>
    </row>
    <row r="106" spans="1:9" x14ac:dyDescent="0.2">
      <c r="A106" s="4" t="s">
        <v>2101</v>
      </c>
      <c r="B106" s="9">
        <v>10017</v>
      </c>
      <c r="C106" s="10" t="s">
        <v>1389</v>
      </c>
      <c r="D106" s="4">
        <v>3</v>
      </c>
      <c r="E106" s="4">
        <v>0</v>
      </c>
      <c r="F106" s="13">
        <v>67246</v>
      </c>
      <c r="G106" s="11">
        <v>1971</v>
      </c>
      <c r="H106" s="4" t="s">
        <v>545</v>
      </c>
      <c r="I106" s="5" t="str">
        <f t="shared" si="2"/>
        <v>INSERT INTO Properties VALUES('prpt226','10017','131 EAST 47TH   STREET                   ','3','0','67246','1971','blk13');</v>
      </c>
    </row>
    <row r="107" spans="1:9" x14ac:dyDescent="0.2">
      <c r="A107" s="4" t="s">
        <v>2065</v>
      </c>
      <c r="B107" s="9">
        <v>10011</v>
      </c>
      <c r="C107" s="10" t="s">
        <v>1355</v>
      </c>
      <c r="D107" s="4">
        <v>1</v>
      </c>
      <c r="E107" s="4">
        <v>2</v>
      </c>
      <c r="F107" s="13">
        <v>66524</v>
      </c>
      <c r="G107" s="11">
        <v>1930</v>
      </c>
      <c r="H107" s="4" t="s">
        <v>542</v>
      </c>
      <c r="I107" s="5" t="str">
        <f t="shared" si="2"/>
        <v>INSERT INTO Properties VALUES('prpt190','10011','225 WEST 23RD   STREET                   ','1','2','66524','1930','blk10');</v>
      </c>
    </row>
    <row r="108" spans="1:9" x14ac:dyDescent="0.2">
      <c r="A108" s="4" t="s">
        <v>2069</v>
      </c>
      <c r="B108" s="9">
        <v>10016</v>
      </c>
      <c r="C108" s="10" t="s">
        <v>1359</v>
      </c>
      <c r="D108" s="4">
        <v>1</v>
      </c>
      <c r="E108" s="4">
        <v>1</v>
      </c>
      <c r="F108" s="13">
        <v>66403</v>
      </c>
      <c r="G108" s="11">
        <v>1967</v>
      </c>
      <c r="H108" s="4" t="s">
        <v>546</v>
      </c>
      <c r="I108" s="5" t="str">
        <f t="shared" si="2"/>
        <v>INSERT INTO Properties VALUES('prpt194','10016','425-429 3RD AVENUE                       ','1','1','66403','1967','blk14');</v>
      </c>
    </row>
    <row r="109" spans="1:9" x14ac:dyDescent="0.2">
      <c r="A109" s="4" t="s">
        <v>2175</v>
      </c>
      <c r="B109" s="9">
        <v>10027</v>
      </c>
      <c r="C109" s="10" t="s">
        <v>1463</v>
      </c>
      <c r="D109" s="4">
        <v>6</v>
      </c>
      <c r="E109" s="4">
        <v>1</v>
      </c>
      <c r="F109" s="13">
        <v>65800</v>
      </c>
      <c r="G109" s="11">
        <v>1910</v>
      </c>
      <c r="H109" s="4" t="s">
        <v>544</v>
      </c>
      <c r="I109" s="5" t="str">
        <f t="shared" si="2"/>
        <v>INSERT INTO Properties VALUES('prpt300','10027','98 MORNINGSIDE AVENUE                    ','6','1','65800','1910','blk12');</v>
      </c>
    </row>
    <row r="110" spans="1:9" x14ac:dyDescent="0.2">
      <c r="A110" s="4" t="s">
        <v>2083</v>
      </c>
      <c r="B110" s="9">
        <v>10018</v>
      </c>
      <c r="C110" s="10" t="s">
        <v>1373</v>
      </c>
      <c r="D110" s="4">
        <v>5</v>
      </c>
      <c r="E110" s="4">
        <v>1</v>
      </c>
      <c r="F110" s="13">
        <v>65186</v>
      </c>
      <c r="G110" s="11">
        <v>1924</v>
      </c>
      <c r="H110" s="4" t="s">
        <v>549</v>
      </c>
      <c r="I110" s="5" t="str">
        <f t="shared" si="2"/>
        <v>INSERT INTO Properties VALUES('prpt208','10018','215 WEST 40TH   STREET                   ','5','1','65186','1924','blk17');</v>
      </c>
    </row>
    <row r="111" spans="1:9" x14ac:dyDescent="0.2">
      <c r="A111" s="4" t="s">
        <v>2156</v>
      </c>
      <c r="B111" s="9">
        <v>10031</v>
      </c>
      <c r="C111" s="10" t="s">
        <v>1444</v>
      </c>
      <c r="D111" s="4">
        <v>2</v>
      </c>
      <c r="E111" s="4">
        <v>3</v>
      </c>
      <c r="F111" s="13">
        <v>65050</v>
      </c>
      <c r="G111" s="11">
        <v>1920</v>
      </c>
      <c r="H111" s="4" t="s">
        <v>564</v>
      </c>
      <c r="I111" s="5" t="str">
        <f t="shared" si="2"/>
        <v>INSERT INTO Properties VALUES('prpt281','10031','3621 BROADWAY                            ','2','3','65050','1920','blk32');</v>
      </c>
    </row>
    <row r="112" spans="1:9" x14ac:dyDescent="0.2">
      <c r="A112" s="4" t="s">
        <v>2351</v>
      </c>
      <c r="B112" s="9">
        <v>10026</v>
      </c>
      <c r="C112" s="10" t="s">
        <v>1628</v>
      </c>
      <c r="D112" s="4">
        <v>3</v>
      </c>
      <c r="E112" s="4">
        <v>3</v>
      </c>
      <c r="F112" s="13">
        <v>65048</v>
      </c>
      <c r="G112" s="11">
        <v>1915</v>
      </c>
      <c r="H112" s="4" t="s">
        <v>561</v>
      </c>
      <c r="I112" s="5" t="str">
        <f t="shared" si="2"/>
        <v>INSERT INTO Properties VALUES('prpt476','10026','60 ST NICHOLAS AVENUE                    ','3','3','65048','1915','blk29');</v>
      </c>
    </row>
    <row r="113" spans="1:9" x14ac:dyDescent="0.2">
      <c r="A113" s="4" t="s">
        <v>2143</v>
      </c>
      <c r="B113" s="9">
        <v>10036</v>
      </c>
      <c r="C113" s="10" t="s">
        <v>1431</v>
      </c>
      <c r="D113" s="4">
        <v>5</v>
      </c>
      <c r="E113" s="4">
        <v>0</v>
      </c>
      <c r="F113" s="13">
        <v>64662</v>
      </c>
      <c r="G113" s="11">
        <v>1988</v>
      </c>
      <c r="H113" s="4" t="s">
        <v>551</v>
      </c>
      <c r="I113" s="5" t="str">
        <f t="shared" si="2"/>
        <v>INSERT INTO Properties VALUES('prpt268','10036','440 WEST 41ST   STREET                   ','5','0','64662','1988','blk19');</v>
      </c>
    </row>
    <row r="114" spans="1:9" x14ac:dyDescent="0.2">
      <c r="A114" s="4" t="s">
        <v>2248</v>
      </c>
      <c r="B114" s="9">
        <v>10032</v>
      </c>
      <c r="C114" s="10" t="s">
        <v>1533</v>
      </c>
      <c r="D114" s="4">
        <v>3</v>
      </c>
      <c r="E114" s="4">
        <v>0</v>
      </c>
      <c r="F114" s="13">
        <v>63384</v>
      </c>
      <c r="G114" s="11">
        <v>1914</v>
      </c>
      <c r="H114" s="4" t="s">
        <v>564</v>
      </c>
      <c r="I114" s="5" t="str">
        <f t="shared" si="2"/>
        <v>INSERT INTO Properties VALUES('prpt373','10032','645 WEST 160TH STREET                    ','3','0','63384','1914','blk32');</v>
      </c>
    </row>
    <row r="115" spans="1:9" x14ac:dyDescent="0.2">
      <c r="A115" s="4" t="s">
        <v>2047</v>
      </c>
      <c r="B115" s="9">
        <v>10001</v>
      </c>
      <c r="C115" s="10" t="s">
        <v>1337</v>
      </c>
      <c r="D115" s="4">
        <v>1</v>
      </c>
      <c r="E115" s="4">
        <v>2</v>
      </c>
      <c r="F115" s="13">
        <v>63135</v>
      </c>
      <c r="G115" s="11">
        <v>1965</v>
      </c>
      <c r="H115" s="4" t="s">
        <v>546</v>
      </c>
      <c r="I115" s="5" t="str">
        <f t="shared" si="2"/>
        <v>INSERT INTO Properties VALUES('prpt172','10001','29 WEST 28TH   STREET                    ','1','2','63135','1965','blk14');</v>
      </c>
    </row>
    <row r="116" spans="1:9" x14ac:dyDescent="0.2">
      <c r="A116" s="4" t="s">
        <v>2100</v>
      </c>
      <c r="B116" s="9">
        <v>10001</v>
      </c>
      <c r="C116" s="10" t="s">
        <v>1388</v>
      </c>
      <c r="D116" s="4">
        <v>3</v>
      </c>
      <c r="E116" s="4">
        <v>0</v>
      </c>
      <c r="F116" s="13">
        <v>62632</v>
      </c>
      <c r="G116" s="11">
        <v>1927</v>
      </c>
      <c r="H116" s="4" t="s">
        <v>544</v>
      </c>
      <c r="I116" s="5" t="str">
        <f t="shared" si="2"/>
        <v>INSERT INTO Properties VALUES('prpt225','10001','315 WEST 35TH   STREET                   ','3','0','62632','1927','blk12');</v>
      </c>
    </row>
    <row r="117" spans="1:9" x14ac:dyDescent="0.2">
      <c r="A117" s="4" t="s">
        <v>2150</v>
      </c>
      <c r="B117" s="9">
        <v>10030</v>
      </c>
      <c r="C117" s="10" t="s">
        <v>1438</v>
      </c>
      <c r="D117" s="4">
        <v>4</v>
      </c>
      <c r="E117" s="4">
        <v>1</v>
      </c>
      <c r="F117" s="13">
        <v>60078</v>
      </c>
      <c r="G117" s="11">
        <v>1914</v>
      </c>
      <c r="H117" s="4" t="s">
        <v>558</v>
      </c>
      <c r="I117" s="5" t="str">
        <f t="shared" si="2"/>
        <v>INSERT INTO Properties VALUES('prpt275','10030','580 ST. NICHOLAS AVENUE                  ','4','1','60078','1914','blk26');</v>
      </c>
    </row>
    <row r="118" spans="1:9" x14ac:dyDescent="0.2">
      <c r="A118" s="4" t="s">
        <v>2098</v>
      </c>
      <c r="B118" s="9">
        <v>10018</v>
      </c>
      <c r="C118" s="10" t="s">
        <v>1386</v>
      </c>
      <c r="D118" s="4">
        <v>3</v>
      </c>
      <c r="E118" s="4">
        <v>3</v>
      </c>
      <c r="F118" s="13">
        <v>60000</v>
      </c>
      <c r="G118" s="11">
        <v>1912</v>
      </c>
      <c r="H118" s="4" t="s">
        <v>542</v>
      </c>
      <c r="I118" s="5" t="str">
        <f t="shared" si="2"/>
        <v>INSERT INTO Properties VALUES('prpt223','10018','22 WEST 38TH   STREET                    ','3','3','60000','1912','blk10');</v>
      </c>
    </row>
    <row r="119" spans="1:9" x14ac:dyDescent="0.2">
      <c r="A119" s="4" t="s">
        <v>2219</v>
      </c>
      <c r="B119" s="9">
        <v>10027</v>
      </c>
      <c r="C119" s="10" t="s">
        <v>1506</v>
      </c>
      <c r="D119" s="4">
        <v>5</v>
      </c>
      <c r="E119" s="4">
        <v>2</v>
      </c>
      <c r="F119" s="13">
        <v>59880</v>
      </c>
      <c r="G119" s="11">
        <v>1972</v>
      </c>
      <c r="H119" s="4" t="s">
        <v>560</v>
      </c>
      <c r="I119" s="5" t="str">
        <f t="shared" si="2"/>
        <v>INSERT INTO Properties VALUES('prpt344','10027','273 WEST 131 STREET                      ','5','2','59880','1972','blk28');</v>
      </c>
    </row>
    <row r="120" spans="1:9" x14ac:dyDescent="0.2">
      <c r="A120" s="4" t="s">
        <v>2296</v>
      </c>
      <c r="B120" s="9">
        <v>10024</v>
      </c>
      <c r="C120" s="10" t="s">
        <v>1577</v>
      </c>
      <c r="D120" s="4">
        <v>5</v>
      </c>
      <c r="E120" s="4">
        <v>0</v>
      </c>
      <c r="F120" s="13">
        <v>59175</v>
      </c>
      <c r="G120" s="11">
        <v>1914</v>
      </c>
      <c r="H120" s="4" t="s">
        <v>559</v>
      </c>
      <c r="I120" s="5" t="str">
        <f t="shared" si="2"/>
        <v>INSERT INTO Properties VALUES('prpt421','10024','150 WEST 87TH STREET                     ','5','0','59175','1914','blk27');</v>
      </c>
    </row>
    <row r="121" spans="1:9" x14ac:dyDescent="0.2">
      <c r="A121" s="4" t="s">
        <v>2162</v>
      </c>
      <c r="B121" s="9">
        <v>10038</v>
      </c>
      <c r="C121" s="10" t="s">
        <v>1450</v>
      </c>
      <c r="D121" s="4">
        <v>4</v>
      </c>
      <c r="E121" s="4">
        <v>3</v>
      </c>
      <c r="F121" s="13">
        <v>58500</v>
      </c>
      <c r="G121" s="11">
        <v>1915</v>
      </c>
      <c r="H121" s="4" t="s">
        <v>556</v>
      </c>
      <c r="I121" s="5" t="str">
        <f t="shared" si="2"/>
        <v>INSERT INTO Properties VALUES('prpt287','10038','163 FRONT STREET                         ','4','3','58500','1915','blk24');</v>
      </c>
    </row>
    <row r="122" spans="1:9" x14ac:dyDescent="0.2">
      <c r="A122" s="4" t="s">
        <v>2223</v>
      </c>
      <c r="B122" s="9">
        <v>10033</v>
      </c>
      <c r="C122" s="10" t="s">
        <v>1510</v>
      </c>
      <c r="D122" s="4">
        <v>3</v>
      </c>
      <c r="E122" s="4">
        <v>1</v>
      </c>
      <c r="F122" s="13">
        <v>55548</v>
      </c>
      <c r="G122" s="11">
        <v>1910</v>
      </c>
      <c r="H122" s="4" t="s">
        <v>564</v>
      </c>
      <c r="I122" s="5" t="str">
        <f t="shared" si="2"/>
        <v>INSERT INTO Properties VALUES('prpt348','10033','2 PINEHURST AVENUE                       ','3','1','55548','1910','blk32');</v>
      </c>
    </row>
    <row r="123" spans="1:9" x14ac:dyDescent="0.2">
      <c r="A123" s="4" t="s">
        <v>2172</v>
      </c>
      <c r="B123" s="9">
        <v>10018</v>
      </c>
      <c r="C123" s="10" t="s">
        <v>1460</v>
      </c>
      <c r="D123" s="4">
        <v>5</v>
      </c>
      <c r="E123" s="4">
        <v>4</v>
      </c>
      <c r="F123" s="13">
        <v>55473</v>
      </c>
      <c r="G123" s="11">
        <v>1926</v>
      </c>
      <c r="H123" s="4" t="s">
        <v>541</v>
      </c>
      <c r="I123" s="5" t="str">
        <f t="shared" si="2"/>
        <v>INSERT INTO Properties VALUES('prpt297','10018','338-340 WEST 39TH   STREET               ','5','4','55473','1926','blk9');</v>
      </c>
    </row>
    <row r="124" spans="1:9" x14ac:dyDescent="0.2">
      <c r="A124" s="4" t="s">
        <v>2081</v>
      </c>
      <c r="B124" s="9">
        <v>10001</v>
      </c>
      <c r="C124" s="10" t="s">
        <v>1371</v>
      </c>
      <c r="D124" s="4">
        <v>2</v>
      </c>
      <c r="E124" s="4">
        <v>2</v>
      </c>
      <c r="F124" s="13">
        <v>55000</v>
      </c>
      <c r="G124" s="11">
        <v>1920</v>
      </c>
      <c r="H124" s="4" t="s">
        <v>547</v>
      </c>
      <c r="I124" s="5" t="str">
        <f t="shared" si="2"/>
        <v>INSERT INTO Properties VALUES('prpt206','10001','517 WEST 29TH   STREET                   ','2','2','55000','1920','blk15');</v>
      </c>
    </row>
    <row r="125" spans="1:9" x14ac:dyDescent="0.2">
      <c r="A125" s="4" t="s">
        <v>2237</v>
      </c>
      <c r="B125" s="9">
        <v>10019</v>
      </c>
      <c r="C125" s="10" t="s">
        <v>1524</v>
      </c>
      <c r="D125" s="4">
        <v>2</v>
      </c>
      <c r="E125" s="4">
        <v>1</v>
      </c>
      <c r="F125" s="13">
        <v>54568</v>
      </c>
      <c r="G125" s="11">
        <v>1940</v>
      </c>
      <c r="H125" s="4" t="s">
        <v>553</v>
      </c>
      <c r="I125" s="5" t="str">
        <f t="shared" si="2"/>
        <v>INSERT INTO Properties VALUES('prpt362','10019','318 WEST 51ST   STREET                   ','2','1','54568','1940','blk21');</v>
      </c>
    </row>
    <row r="126" spans="1:9" x14ac:dyDescent="0.2">
      <c r="A126" s="4" t="s">
        <v>2099</v>
      </c>
      <c r="B126" s="9">
        <v>10001</v>
      </c>
      <c r="C126" s="10" t="s">
        <v>1387</v>
      </c>
      <c r="D126" s="4">
        <v>6</v>
      </c>
      <c r="E126" s="4">
        <v>0</v>
      </c>
      <c r="F126" s="13">
        <v>54238</v>
      </c>
      <c r="G126" s="11">
        <v>1912</v>
      </c>
      <c r="H126" s="4" t="s">
        <v>543</v>
      </c>
      <c r="I126" s="5" t="str">
        <f t="shared" si="2"/>
        <v>INSERT INTO Properties VALUES('prpt224','10001','45 WEST 27TH   STREET                    ','6','0','54238','1912','blk11');</v>
      </c>
    </row>
    <row r="127" spans="1:9" x14ac:dyDescent="0.2">
      <c r="A127" s="4" t="s">
        <v>2185</v>
      </c>
      <c r="B127" s="9">
        <v>10033</v>
      </c>
      <c r="C127" s="10" t="s">
        <v>1473</v>
      </c>
      <c r="D127" s="4">
        <v>6</v>
      </c>
      <c r="E127" s="4">
        <v>0</v>
      </c>
      <c r="F127" s="13">
        <v>54003</v>
      </c>
      <c r="G127" s="11">
        <v>1949</v>
      </c>
      <c r="H127" s="4" t="s">
        <v>554</v>
      </c>
      <c r="I127" s="5" t="str">
        <f t="shared" si="2"/>
        <v>INSERT INTO Properties VALUES('prpt310','10033','4321 BROADWAY                            ','6','0','54003','1949','blk22');</v>
      </c>
    </row>
    <row r="128" spans="1:9" x14ac:dyDescent="0.2">
      <c r="A128" s="4" t="s">
        <v>2201</v>
      </c>
      <c r="B128" s="9">
        <v>10033</v>
      </c>
      <c r="C128" s="10" t="s">
        <v>1489</v>
      </c>
      <c r="D128" s="4">
        <v>6</v>
      </c>
      <c r="E128" s="4">
        <v>1</v>
      </c>
      <c r="F128" s="13">
        <v>53874</v>
      </c>
      <c r="G128" s="11">
        <v>1920</v>
      </c>
      <c r="H128" s="4" t="s">
        <v>556</v>
      </c>
      <c r="I128" s="5" t="str">
        <f t="shared" si="2"/>
        <v>INSERT INTO Properties VALUES('prpt326','10033','12 PINEHURST AVENUE                      ','6','1','53874','1920','blk24');</v>
      </c>
    </row>
    <row r="129" spans="1:9" x14ac:dyDescent="0.2">
      <c r="A129" s="4" t="s">
        <v>2122</v>
      </c>
      <c r="B129" s="9">
        <v>10026</v>
      </c>
      <c r="C129" s="10" t="s">
        <v>1410</v>
      </c>
      <c r="D129" s="4">
        <v>6</v>
      </c>
      <c r="E129" s="4">
        <v>4</v>
      </c>
      <c r="F129" s="13">
        <v>53098</v>
      </c>
      <c r="G129" s="11">
        <v>1926</v>
      </c>
      <c r="H129" s="4" t="s">
        <v>544</v>
      </c>
      <c r="I129" s="5" t="str">
        <f t="shared" si="2"/>
        <v>INSERT INTO Properties VALUES('prpt247','10026','225 WEST 110TH ST                        ','6','4','53098','1926','blk12');</v>
      </c>
    </row>
    <row r="130" spans="1:9" x14ac:dyDescent="0.2">
      <c r="A130" s="4" t="s">
        <v>2232</v>
      </c>
      <c r="B130" s="9">
        <v>10032</v>
      </c>
      <c r="C130" s="10" t="s">
        <v>1519</v>
      </c>
      <c r="D130" s="4">
        <v>4</v>
      </c>
      <c r="E130" s="4">
        <v>3</v>
      </c>
      <c r="F130" s="13">
        <v>53034</v>
      </c>
      <c r="G130" s="11">
        <v>1918</v>
      </c>
      <c r="H130" s="4" t="s">
        <v>548</v>
      </c>
      <c r="I130" s="5" t="str">
        <f t="shared" ref="I130:I193" si="3">"INSERT INTO Properties VALUES('"&amp;A130&amp;"','"&amp;B130&amp;"','"&amp;C130&amp;"','"&amp;D130&amp;"','"&amp;E130&amp;"','"&amp;F130&amp;"','"&amp;G130&amp;"','"&amp;H130&amp;"');"</f>
        <v>INSERT INTO Properties VALUES('prpt357','10032','666 WEST 162 STREET                      ','4','3','53034','1918','blk16');</v>
      </c>
    </row>
    <row r="131" spans="1:9" x14ac:dyDescent="0.2">
      <c r="A131" s="4" t="s">
        <v>2039</v>
      </c>
      <c r="B131" s="9">
        <v>10012</v>
      </c>
      <c r="C131" s="10" t="s">
        <v>1329</v>
      </c>
      <c r="D131" s="4">
        <v>1</v>
      </c>
      <c r="E131" s="4">
        <v>1</v>
      </c>
      <c r="F131" s="13">
        <v>53000</v>
      </c>
      <c r="G131" s="11">
        <v>1900</v>
      </c>
      <c r="H131" s="4" t="s">
        <v>549</v>
      </c>
      <c r="I131" s="5" t="str">
        <f t="shared" si="3"/>
        <v>INSERT INTO Properties VALUES('prpt164','10012','670 BROADWAY                             ','1','1','53000','1900','blk17');</v>
      </c>
    </row>
    <row r="132" spans="1:9" x14ac:dyDescent="0.2">
      <c r="A132" s="4" t="s">
        <v>2193</v>
      </c>
      <c r="B132" s="9">
        <v>10036</v>
      </c>
      <c r="C132" s="10" t="s">
        <v>1481</v>
      </c>
      <c r="D132" s="4">
        <v>4</v>
      </c>
      <c r="E132" s="4">
        <v>0</v>
      </c>
      <c r="F132" s="13">
        <v>52575</v>
      </c>
      <c r="G132" s="11">
        <v>1900</v>
      </c>
      <c r="H132" s="4" t="s">
        <v>562</v>
      </c>
      <c r="I132" s="5" t="str">
        <f t="shared" si="3"/>
        <v>INSERT INTO Properties VALUES('prpt318','10036','47 WEST 44TH   STREET                    ','4','0','52575','1900','blk30');</v>
      </c>
    </row>
    <row r="133" spans="1:9" x14ac:dyDescent="0.2">
      <c r="A133" s="4" t="s">
        <v>2027</v>
      </c>
      <c r="B133" s="9">
        <v>10019</v>
      </c>
      <c r="C133" s="10" t="s">
        <v>1317</v>
      </c>
      <c r="D133" s="4">
        <v>2</v>
      </c>
      <c r="E133" s="4">
        <v>2</v>
      </c>
      <c r="F133" s="13">
        <v>52150</v>
      </c>
      <c r="G133" s="11">
        <v>1918</v>
      </c>
      <c r="H133" s="4" t="s">
        <v>548</v>
      </c>
      <c r="I133" s="5" t="str">
        <f t="shared" si="3"/>
        <v>INSERT INTO Properties VALUES('prpt152','10019','1710 BROADWAY                            ','2','2','52150','1918','blk16');</v>
      </c>
    </row>
    <row r="134" spans="1:9" x14ac:dyDescent="0.2">
      <c r="A134" s="4" t="s">
        <v>2102</v>
      </c>
      <c r="B134" s="9">
        <v>10010</v>
      </c>
      <c r="C134" s="10" t="s">
        <v>1390</v>
      </c>
      <c r="D134" s="4">
        <v>6</v>
      </c>
      <c r="E134" s="4">
        <v>1</v>
      </c>
      <c r="F134" s="13">
        <v>51659</v>
      </c>
      <c r="G134" s="11">
        <v>1910</v>
      </c>
      <c r="H134" s="4" t="s">
        <v>546</v>
      </c>
      <c r="I134" s="5" t="str">
        <f t="shared" si="3"/>
        <v>INSERT INTO Properties VALUES('prpt227','10010','19 WEST 24TH   STREET                    ','6','1','51659','1910','blk14');</v>
      </c>
    </row>
    <row r="135" spans="1:9" x14ac:dyDescent="0.2">
      <c r="A135" s="4" t="s">
        <v>2224</v>
      </c>
      <c r="B135" s="9">
        <v>10032</v>
      </c>
      <c r="C135" s="10" t="s">
        <v>1511</v>
      </c>
      <c r="D135" s="4">
        <v>2</v>
      </c>
      <c r="E135" s="4">
        <v>1</v>
      </c>
      <c r="F135" s="13">
        <v>51550</v>
      </c>
      <c r="G135" s="11">
        <v>1920</v>
      </c>
      <c r="H135" s="4" t="s">
        <v>540</v>
      </c>
      <c r="I135" s="5" t="str">
        <f t="shared" si="3"/>
        <v>INSERT INTO Properties VALUES('prpt349','10032','1090 ST NICHOLAS AVENUE                  ','2','1','51550','1920','blk8');</v>
      </c>
    </row>
    <row r="136" spans="1:9" x14ac:dyDescent="0.2">
      <c r="A136" s="4" t="s">
        <v>2227</v>
      </c>
      <c r="B136" s="9">
        <v>10032</v>
      </c>
      <c r="C136" s="10" t="s">
        <v>1514</v>
      </c>
      <c r="D136" s="4">
        <v>6</v>
      </c>
      <c r="E136" s="4">
        <v>2</v>
      </c>
      <c r="F136" s="13">
        <v>50946</v>
      </c>
      <c r="G136" s="11">
        <v>1911</v>
      </c>
      <c r="H136" s="4" t="s">
        <v>543</v>
      </c>
      <c r="I136" s="5" t="str">
        <f t="shared" si="3"/>
        <v>INSERT INTO Properties VALUES('prpt352','10032','570 WEST 156 STREET                      ','6','2','50946','1911','blk11');</v>
      </c>
    </row>
    <row r="137" spans="1:9" x14ac:dyDescent="0.2">
      <c r="A137" s="4" t="s">
        <v>2176</v>
      </c>
      <c r="B137" s="9">
        <v>10027</v>
      </c>
      <c r="C137" s="10" t="s">
        <v>1464</v>
      </c>
      <c r="D137" s="4">
        <v>6</v>
      </c>
      <c r="E137" s="4">
        <v>1</v>
      </c>
      <c r="F137" s="13">
        <v>50326</v>
      </c>
      <c r="G137" s="11">
        <v>1910</v>
      </c>
      <c r="H137" s="4" t="s">
        <v>545</v>
      </c>
      <c r="I137" s="5" t="str">
        <f t="shared" si="3"/>
        <v>INSERT INTO Properties VALUES('prpt301','10027','2143 ADAM C POWELL BLVD                  ','6','1','50326','1910','blk13');</v>
      </c>
    </row>
    <row r="138" spans="1:9" x14ac:dyDescent="0.2">
      <c r="A138" s="4" t="s">
        <v>2112</v>
      </c>
      <c r="B138" s="9">
        <v>10001</v>
      </c>
      <c r="C138" s="10" t="s">
        <v>1400</v>
      </c>
      <c r="D138" s="4">
        <v>5</v>
      </c>
      <c r="E138" s="4">
        <v>3</v>
      </c>
      <c r="F138" s="13">
        <v>50234</v>
      </c>
      <c r="G138" s="11">
        <v>1908</v>
      </c>
      <c r="H138" s="4" t="s">
        <v>545</v>
      </c>
      <c r="I138" s="5" t="str">
        <f t="shared" si="3"/>
        <v>INSERT INTO Properties VALUES('prpt237','10001','13 WEST 27TH   STREET                    ','5','3','50234','1908','blk13');</v>
      </c>
    </row>
    <row r="139" spans="1:9" x14ac:dyDescent="0.2">
      <c r="A139" s="4" t="s">
        <v>2119</v>
      </c>
      <c r="B139" s="9">
        <v>10003</v>
      </c>
      <c r="C139" s="10" t="s">
        <v>1407</v>
      </c>
      <c r="D139" s="4">
        <v>3</v>
      </c>
      <c r="E139" s="4">
        <v>1</v>
      </c>
      <c r="F139" s="13">
        <v>50174</v>
      </c>
      <c r="G139" s="11">
        <v>1962</v>
      </c>
      <c r="H139" s="4" t="s">
        <v>541</v>
      </c>
      <c r="I139" s="5" t="str">
        <f t="shared" si="3"/>
        <v>INSERT INTO Properties VALUES('prpt244','10003','110 EAST 16TH   STREET                   ','3','1','50174','1962','blk9');</v>
      </c>
    </row>
    <row r="140" spans="1:9" x14ac:dyDescent="0.2">
      <c r="A140" s="4" t="s">
        <v>2220</v>
      </c>
      <c r="B140" s="9">
        <v>10001</v>
      </c>
      <c r="C140" s="10" t="s">
        <v>1507</v>
      </c>
      <c r="D140" s="4">
        <v>3</v>
      </c>
      <c r="E140" s="4">
        <v>4</v>
      </c>
      <c r="F140" s="13">
        <v>49979</v>
      </c>
      <c r="G140" s="11">
        <v>2013</v>
      </c>
      <c r="H140" s="4" t="s">
        <v>561</v>
      </c>
      <c r="I140" s="5" t="str">
        <f t="shared" si="3"/>
        <v>INSERT INTO Properties VALUES('prpt345','10001','500 WEST 30TH   STREET                   ','3','4','49979','2013','blk29');</v>
      </c>
    </row>
    <row r="141" spans="1:9" x14ac:dyDescent="0.2">
      <c r="A141" s="4" t="s">
        <v>2089</v>
      </c>
      <c r="B141" s="9">
        <v>10010</v>
      </c>
      <c r="C141" s="10" t="s">
        <v>1378</v>
      </c>
      <c r="D141" s="4">
        <v>3</v>
      </c>
      <c r="E141" s="4">
        <v>1</v>
      </c>
      <c r="F141" s="13">
        <v>49207</v>
      </c>
      <c r="G141" s="11">
        <v>1982</v>
      </c>
      <c r="H141" s="4" t="s">
        <v>544</v>
      </c>
      <c r="I141" s="5" t="str">
        <f t="shared" si="3"/>
        <v>INSERT INTO Properties VALUES('prpt214','10010','210 EAST 22ND   STREET                   ','3','1','49207','1982','blk12');</v>
      </c>
    </row>
    <row r="142" spans="1:9" x14ac:dyDescent="0.2">
      <c r="A142" s="4" t="s">
        <v>2128</v>
      </c>
      <c r="B142" s="9">
        <v>10002</v>
      </c>
      <c r="C142" s="10" t="s">
        <v>1416</v>
      </c>
      <c r="D142" s="4">
        <v>4</v>
      </c>
      <c r="E142" s="4">
        <v>3</v>
      </c>
      <c r="F142" s="13">
        <v>48616</v>
      </c>
      <c r="G142" s="11">
        <v>1925</v>
      </c>
      <c r="H142" s="4" t="s">
        <v>550</v>
      </c>
      <c r="I142" s="5" t="str">
        <f t="shared" si="3"/>
        <v>INSERT INTO Properties VALUES('prpt253','10002','148-154 RIVINGTON STREET                 ','4','3','48616','1925','blk18');</v>
      </c>
    </row>
    <row r="143" spans="1:9" x14ac:dyDescent="0.2">
      <c r="A143" s="4" t="s">
        <v>2211</v>
      </c>
      <c r="B143" s="9">
        <v>10034</v>
      </c>
      <c r="C143" s="10" t="s">
        <v>1499</v>
      </c>
      <c r="D143" s="4">
        <v>3</v>
      </c>
      <c r="E143" s="4">
        <v>2</v>
      </c>
      <c r="F143" s="13">
        <v>48576</v>
      </c>
      <c r="G143" s="11">
        <v>1934</v>
      </c>
      <c r="H143" s="4" t="s">
        <v>552</v>
      </c>
      <c r="I143" s="5" t="str">
        <f t="shared" si="3"/>
        <v>INSERT INTO Properties VALUES('prpt336','10034','5008 BROADWAY                            ','3','2','48576','1934','blk20');</v>
      </c>
    </row>
    <row r="144" spans="1:9" x14ac:dyDescent="0.2">
      <c r="A144" s="4" t="s">
        <v>2257</v>
      </c>
      <c r="B144" s="9">
        <v>10040</v>
      </c>
      <c r="C144" s="10" t="s">
        <v>1541</v>
      </c>
      <c r="D144" s="4">
        <v>2</v>
      </c>
      <c r="E144" s="4">
        <v>4</v>
      </c>
      <c r="F144" s="13">
        <v>48083</v>
      </c>
      <c r="G144" s="11">
        <v>1929</v>
      </c>
      <c r="H144" s="4" t="s">
        <v>559</v>
      </c>
      <c r="I144" s="5" t="str">
        <f t="shared" si="3"/>
        <v>INSERT INTO Properties VALUES('prpt382','10040','45 WADSWORTH TERRACE                     ','2','4','48083','1929','blk27');</v>
      </c>
    </row>
    <row r="145" spans="1:9" x14ac:dyDescent="0.2">
      <c r="A145" s="4" t="s">
        <v>2085</v>
      </c>
      <c r="B145" s="9">
        <v>10016</v>
      </c>
      <c r="C145" s="10" t="s">
        <v>1374</v>
      </c>
      <c r="D145" s="4">
        <v>6</v>
      </c>
      <c r="E145" s="4">
        <v>1</v>
      </c>
      <c r="F145" s="13">
        <v>47820</v>
      </c>
      <c r="G145" s="11">
        <v>1986</v>
      </c>
      <c r="H145" s="4" t="s">
        <v>540</v>
      </c>
      <c r="I145" s="5" t="str">
        <f t="shared" si="3"/>
        <v>INSERT INTO Properties VALUES('prpt210','10016','312-316 EAST 30TH STREET                 ','6','1','47820','1986','blk8');</v>
      </c>
    </row>
    <row r="146" spans="1:9" x14ac:dyDescent="0.2">
      <c r="A146" s="4" t="s">
        <v>2113</v>
      </c>
      <c r="B146" s="9">
        <v>10001</v>
      </c>
      <c r="C146" s="10" t="s">
        <v>1401</v>
      </c>
      <c r="D146" s="4">
        <v>2</v>
      </c>
      <c r="E146" s="4">
        <v>1</v>
      </c>
      <c r="F146" s="13">
        <v>47625</v>
      </c>
      <c r="G146" s="11">
        <v>2014</v>
      </c>
      <c r="H146" s="4" t="s">
        <v>546</v>
      </c>
      <c r="I146" s="5" t="str">
        <f t="shared" si="3"/>
        <v>INSERT INTO Properties VALUES('prpt238','10001','855 AVENUE OF THE AMER                   ','2','1','47625','2014','blk14');</v>
      </c>
    </row>
    <row r="147" spans="1:9" x14ac:dyDescent="0.2">
      <c r="A147" s="4" t="s">
        <v>2208</v>
      </c>
      <c r="B147" s="9">
        <v>10013</v>
      </c>
      <c r="C147" s="10" t="s">
        <v>1496</v>
      </c>
      <c r="D147" s="4">
        <v>6</v>
      </c>
      <c r="E147" s="4">
        <v>1</v>
      </c>
      <c r="F147" s="13">
        <v>47621</v>
      </c>
      <c r="G147" s="11">
        <v>1900</v>
      </c>
      <c r="H147" s="4" t="s">
        <v>563</v>
      </c>
      <c r="I147" s="5" t="str">
        <f t="shared" si="3"/>
        <v>INSERT INTO Properties VALUES('prpt333','10013','42 GREENE STREET                         ','6','1','47621','1900','blk31');</v>
      </c>
    </row>
    <row r="148" spans="1:9" x14ac:dyDescent="0.2">
      <c r="A148" s="4" t="s">
        <v>2299</v>
      </c>
      <c r="B148" s="9">
        <v>10013</v>
      </c>
      <c r="C148" s="10" t="s">
        <v>1496</v>
      </c>
      <c r="D148" s="4">
        <v>6</v>
      </c>
      <c r="E148" s="4">
        <v>1</v>
      </c>
      <c r="F148" s="13">
        <v>47621</v>
      </c>
      <c r="G148" s="11">
        <v>1900</v>
      </c>
      <c r="H148" s="4" t="s">
        <v>562</v>
      </c>
      <c r="I148" s="5" t="str">
        <f t="shared" si="3"/>
        <v>INSERT INTO Properties VALUES('prpt424','10013','42 GREENE STREET                         ','6','1','47621','1900','blk30');</v>
      </c>
    </row>
    <row r="149" spans="1:9" x14ac:dyDescent="0.2">
      <c r="A149" s="4" t="s">
        <v>2272</v>
      </c>
      <c r="B149" s="9">
        <v>10034</v>
      </c>
      <c r="C149" s="10" t="s">
        <v>1553</v>
      </c>
      <c r="D149" s="4">
        <v>3</v>
      </c>
      <c r="E149" s="4">
        <v>3</v>
      </c>
      <c r="F149" s="13">
        <v>47400</v>
      </c>
      <c r="G149" s="11">
        <v>1926</v>
      </c>
      <c r="H149" s="4" t="s">
        <v>560</v>
      </c>
      <c r="I149" s="5" t="str">
        <f t="shared" si="3"/>
        <v>INSERT INTO Properties VALUES('prpt397','10034','113 POST AVENUE                          ','3','3','47400','1926','blk28');</v>
      </c>
    </row>
    <row r="150" spans="1:9" x14ac:dyDescent="0.2">
      <c r="A150" s="4" t="s">
        <v>2206</v>
      </c>
      <c r="B150" s="9">
        <v>10032</v>
      </c>
      <c r="C150" s="10" t="s">
        <v>1494</v>
      </c>
      <c r="D150" s="4">
        <v>2</v>
      </c>
      <c r="E150" s="4">
        <v>1</v>
      </c>
      <c r="F150" s="13">
        <v>47163</v>
      </c>
      <c r="G150" s="11">
        <v>1906</v>
      </c>
      <c r="H150" s="4" t="s">
        <v>561</v>
      </c>
      <c r="I150" s="5" t="str">
        <f t="shared" si="3"/>
        <v>INSERT INTO Properties VALUES('prpt331','10032','3750 BROADWAY                            ','2','1','47163','1906','blk29');</v>
      </c>
    </row>
    <row r="151" spans="1:9" x14ac:dyDescent="0.2">
      <c r="A151" s="4" t="s">
        <v>2202</v>
      </c>
      <c r="B151" s="9">
        <v>10029</v>
      </c>
      <c r="C151" s="10" t="s">
        <v>1490</v>
      </c>
      <c r="D151" s="4">
        <v>5</v>
      </c>
      <c r="E151" s="4">
        <v>0</v>
      </c>
      <c r="F151" s="13">
        <v>47106</v>
      </c>
      <c r="G151" s="11">
        <v>2004</v>
      </c>
      <c r="H151" s="4" t="s">
        <v>557</v>
      </c>
      <c r="I151" s="5" t="str">
        <f t="shared" si="3"/>
        <v>INSERT INTO Properties VALUES('prpt327','10029','138 EAST 112TH STREET                    ','5','0','47106','2004','blk25');</v>
      </c>
    </row>
    <row r="152" spans="1:9" x14ac:dyDescent="0.2">
      <c r="A152" s="4" t="s">
        <v>2350</v>
      </c>
      <c r="B152" s="9">
        <v>10001</v>
      </c>
      <c r="C152" s="10" t="s">
        <v>1627</v>
      </c>
      <c r="D152" s="4">
        <v>5</v>
      </c>
      <c r="E152" s="4">
        <v>3</v>
      </c>
      <c r="F152" s="13">
        <v>46500</v>
      </c>
      <c r="G152" s="11">
        <v>1960</v>
      </c>
      <c r="H152" s="4" t="s">
        <v>560</v>
      </c>
      <c r="I152" s="5" t="str">
        <f t="shared" si="3"/>
        <v>INSERT INTO Properties VALUES('prpt475','10001','408 WEST 34TH STREET                     ','5','3','46500','1960','blk28');</v>
      </c>
    </row>
    <row r="153" spans="1:9" x14ac:dyDescent="0.2">
      <c r="A153" s="4" t="s">
        <v>2134</v>
      </c>
      <c r="B153" s="9">
        <v>10027</v>
      </c>
      <c r="C153" s="10" t="s">
        <v>1422</v>
      </c>
      <c r="D153" s="4">
        <v>3</v>
      </c>
      <c r="E153" s="4">
        <v>4</v>
      </c>
      <c r="F153" s="13">
        <v>46200</v>
      </c>
      <c r="G153" s="11">
        <v>1900</v>
      </c>
      <c r="H153" s="4" t="s">
        <v>556</v>
      </c>
      <c r="I153" s="5" t="str">
        <f t="shared" si="3"/>
        <v>INSERT INTO Properties VALUES('prpt259','10027','17 WEST 125 STREET                       ','3','4','46200','1900','blk24');</v>
      </c>
    </row>
    <row r="154" spans="1:9" x14ac:dyDescent="0.2">
      <c r="A154" s="4" t="s">
        <v>2195</v>
      </c>
      <c r="B154" s="9">
        <v>10026</v>
      </c>
      <c r="C154" s="10" t="s">
        <v>1483</v>
      </c>
      <c r="D154" s="4">
        <v>3</v>
      </c>
      <c r="E154" s="4">
        <v>2</v>
      </c>
      <c r="F154" s="13">
        <v>46080</v>
      </c>
      <c r="G154" s="11">
        <v>1910</v>
      </c>
      <c r="H154" s="4" t="s">
        <v>564</v>
      </c>
      <c r="I154" s="5" t="str">
        <f t="shared" si="3"/>
        <v>INSERT INTO Properties VALUES('prpt320','10026','220 WEST 116 STREET                      ','3','2','46080','1910','blk32');</v>
      </c>
    </row>
    <row r="155" spans="1:9" x14ac:dyDescent="0.2">
      <c r="A155" s="4" t="s">
        <v>2244</v>
      </c>
      <c r="B155" s="9">
        <v>10032</v>
      </c>
      <c r="C155" s="10" t="s">
        <v>1529</v>
      </c>
      <c r="D155" s="4">
        <v>5</v>
      </c>
      <c r="E155" s="4">
        <v>4</v>
      </c>
      <c r="F155" s="13">
        <v>44980</v>
      </c>
      <c r="G155" s="11">
        <v>1923</v>
      </c>
      <c r="H155" s="4" t="s">
        <v>560</v>
      </c>
      <c r="I155" s="5" t="str">
        <f t="shared" si="3"/>
        <v>INSERT INTO Properties VALUES('prpt369','10032','104 AUDUBON AVENUE                       ','5','4','44980','1923','blk28');</v>
      </c>
    </row>
    <row r="156" spans="1:9" x14ac:dyDescent="0.2">
      <c r="A156" s="4" t="s">
        <v>2212</v>
      </c>
      <c r="B156" s="9">
        <v>10026</v>
      </c>
      <c r="C156" s="10" t="s">
        <v>1500</v>
      </c>
      <c r="D156" s="4">
        <v>5</v>
      </c>
      <c r="E156" s="4">
        <v>4</v>
      </c>
      <c r="F156" s="13">
        <v>44622</v>
      </c>
      <c r="G156" s="11">
        <v>1920</v>
      </c>
      <c r="H156" s="4" t="s">
        <v>553</v>
      </c>
      <c r="I156" s="5" t="str">
        <f t="shared" si="3"/>
        <v>INSERT INTO Properties VALUES('prpt337','10026','320 MANHATTAN AVENUE                     ','5','4','44622','1920','blk21');</v>
      </c>
    </row>
    <row r="157" spans="1:9" x14ac:dyDescent="0.2">
      <c r="A157" s="4" t="s">
        <v>2097</v>
      </c>
      <c r="B157" s="9">
        <v>10011</v>
      </c>
      <c r="C157" s="10" t="s">
        <v>1385</v>
      </c>
      <c r="D157" s="4">
        <v>2</v>
      </c>
      <c r="E157" s="4">
        <v>2</v>
      </c>
      <c r="F157" s="13">
        <v>43307</v>
      </c>
      <c r="G157" s="11">
        <v>1900</v>
      </c>
      <c r="H157" s="4" t="s">
        <v>541</v>
      </c>
      <c r="I157" s="5" t="str">
        <f t="shared" si="3"/>
        <v>INSERT INTO Properties VALUES('prpt222','10011','7 WEST 18TH ST                           ','2','2','43307','1900','blk9');</v>
      </c>
    </row>
    <row r="158" spans="1:9" x14ac:dyDescent="0.2">
      <c r="A158" s="4" t="s">
        <v>2132</v>
      </c>
      <c r="B158" s="9">
        <v>10025</v>
      </c>
      <c r="C158" s="10" t="s">
        <v>1420</v>
      </c>
      <c r="D158" s="4">
        <v>5</v>
      </c>
      <c r="E158" s="4">
        <v>3</v>
      </c>
      <c r="F158" s="13">
        <v>43145</v>
      </c>
      <c r="G158" s="11">
        <v>1925</v>
      </c>
      <c r="H158" s="4" t="s">
        <v>554</v>
      </c>
      <c r="I158" s="5" t="str">
        <f t="shared" si="3"/>
        <v>INSERT INTO Properties VALUES('prpt257','10025','526 WEST 111 STREET                      ','5','3','43145','1925','blk22');</v>
      </c>
    </row>
    <row r="159" spans="1:9" x14ac:dyDescent="0.2">
      <c r="A159" s="4" t="s">
        <v>2046</v>
      </c>
      <c r="B159" s="9">
        <v>10016</v>
      </c>
      <c r="C159" s="10" t="s">
        <v>1336</v>
      </c>
      <c r="D159" s="4">
        <v>1</v>
      </c>
      <c r="E159" s="4">
        <v>1</v>
      </c>
      <c r="F159" s="13">
        <v>42485</v>
      </c>
      <c r="G159" s="11">
        <v>1915</v>
      </c>
      <c r="H159" s="4" t="s">
        <v>545</v>
      </c>
      <c r="I159" s="5" t="str">
        <f t="shared" si="3"/>
        <v>INSERT INTO Properties VALUES('prpt171','10016','15 EAST 30TH   STREET                    ','1','1','42485','1915','blk13');</v>
      </c>
    </row>
    <row r="160" spans="1:9" x14ac:dyDescent="0.2">
      <c r="A160" s="4" t="s">
        <v>2146</v>
      </c>
      <c r="B160" s="9">
        <v>10025</v>
      </c>
      <c r="C160" s="10" t="s">
        <v>1434</v>
      </c>
      <c r="D160" s="4">
        <v>6</v>
      </c>
      <c r="E160" s="4">
        <v>0</v>
      </c>
      <c r="F160" s="13">
        <v>42186</v>
      </c>
      <c r="G160" s="11">
        <v>1915</v>
      </c>
      <c r="H160" s="4" t="s">
        <v>554</v>
      </c>
      <c r="I160" s="5" t="str">
        <f t="shared" si="3"/>
        <v>INSERT INTO Properties VALUES('prpt271','10025','204 WEST 108 STREET                      ','6','0','42186','1915','blk22');</v>
      </c>
    </row>
    <row r="161" spans="1:9" x14ac:dyDescent="0.2">
      <c r="A161" s="4" t="s">
        <v>2209</v>
      </c>
      <c r="B161" s="9">
        <v>10034</v>
      </c>
      <c r="C161" s="10" t="s">
        <v>1497</v>
      </c>
      <c r="D161" s="4">
        <v>4</v>
      </c>
      <c r="E161" s="4">
        <v>2</v>
      </c>
      <c r="F161" s="13">
        <v>42108</v>
      </c>
      <c r="G161" s="11">
        <v>1928</v>
      </c>
      <c r="H161" s="4" t="s">
        <v>564</v>
      </c>
      <c r="I161" s="5" t="str">
        <f t="shared" si="3"/>
        <v>INSERT INTO Properties VALUES('prpt334','10034','125 SEAMAN AVENUE                        ','4','2','42108','1928','blk32');</v>
      </c>
    </row>
    <row r="162" spans="1:9" x14ac:dyDescent="0.2">
      <c r="A162" s="4" t="s">
        <v>2024</v>
      </c>
      <c r="B162" s="9">
        <v>10014</v>
      </c>
      <c r="C162" s="10" t="s">
        <v>1314</v>
      </c>
      <c r="D162" s="4">
        <v>3</v>
      </c>
      <c r="E162" s="4">
        <v>2</v>
      </c>
      <c r="F162" s="13">
        <v>41890</v>
      </c>
      <c r="G162" s="11">
        <v>2013</v>
      </c>
      <c r="H162" s="4" t="s">
        <v>545</v>
      </c>
      <c r="I162" s="5" t="str">
        <f t="shared" si="3"/>
        <v>INSERT INTO Properties VALUES('prpt149','10014','837 WASHINGTON STREET                    ','3','2','41890','2013','blk13');</v>
      </c>
    </row>
    <row r="163" spans="1:9" x14ac:dyDescent="0.2">
      <c r="A163" s="4" t="s">
        <v>2282</v>
      </c>
      <c r="B163" s="9">
        <v>10033</v>
      </c>
      <c r="C163" s="10" t="s">
        <v>1563</v>
      </c>
      <c r="D163" s="4">
        <v>4</v>
      </c>
      <c r="E163" s="4">
        <v>4</v>
      </c>
      <c r="F163" s="13">
        <v>41736</v>
      </c>
      <c r="G163" s="11">
        <v>1928</v>
      </c>
      <c r="H163" s="4" t="s">
        <v>545</v>
      </c>
      <c r="I163" s="5" t="str">
        <f t="shared" si="3"/>
        <v>INSERT INTO Properties VALUES('prpt407','10033','221 WADSWORTH AVENUE                     ','4','4','41736','1928','blk13');</v>
      </c>
    </row>
    <row r="164" spans="1:9" x14ac:dyDescent="0.2">
      <c r="A164" s="4" t="s">
        <v>2115</v>
      </c>
      <c r="B164" s="9">
        <v>10001</v>
      </c>
      <c r="C164" s="10" t="s">
        <v>1403</v>
      </c>
      <c r="D164" s="4">
        <v>2</v>
      </c>
      <c r="E164" s="4">
        <v>2</v>
      </c>
      <c r="F164" s="13">
        <v>41584</v>
      </c>
      <c r="G164" s="11">
        <v>2005</v>
      </c>
      <c r="H164" s="4" t="s">
        <v>548</v>
      </c>
      <c r="I164" s="5" t="str">
        <f t="shared" si="3"/>
        <v>INSERT INTO Properties VALUES('prpt240','10001','235 WEST 35TH STREET                     ','2','2','41584','2005','blk16');</v>
      </c>
    </row>
    <row r="165" spans="1:9" x14ac:dyDescent="0.2">
      <c r="A165" s="4" t="s">
        <v>2086</v>
      </c>
      <c r="B165" s="9">
        <v>10007</v>
      </c>
      <c r="C165" s="10" t="s">
        <v>1375</v>
      </c>
      <c r="D165" s="4">
        <v>6</v>
      </c>
      <c r="E165" s="4">
        <v>3</v>
      </c>
      <c r="F165" s="13">
        <v>41421</v>
      </c>
      <c r="G165" s="11">
        <v>1900</v>
      </c>
      <c r="H165" s="4" t="s">
        <v>541</v>
      </c>
      <c r="I165" s="5" t="str">
        <f t="shared" si="3"/>
        <v>INSERT INTO Properties VALUES('prpt211','10007','57 MURRAY STREET                         ','6','3','41421','1900','blk9');</v>
      </c>
    </row>
    <row r="166" spans="1:9" x14ac:dyDescent="0.2">
      <c r="A166" s="4" t="s">
        <v>2268</v>
      </c>
      <c r="B166" s="9">
        <v>10033</v>
      </c>
      <c r="C166" s="10" t="s">
        <v>1549</v>
      </c>
      <c r="D166" s="4">
        <v>4</v>
      </c>
      <c r="E166" s="4">
        <v>4</v>
      </c>
      <c r="F166" s="13">
        <v>39578</v>
      </c>
      <c r="G166" s="11">
        <v>1920</v>
      </c>
      <c r="H166" s="4" t="s">
        <v>556</v>
      </c>
      <c r="I166" s="5" t="str">
        <f t="shared" si="3"/>
        <v>INSERT INTO Properties VALUES('prpt393','10033','140 WADSWORTH AVENUE                     ','4','4','39578','1920','blk24');</v>
      </c>
    </row>
    <row r="167" spans="1:9" x14ac:dyDescent="0.2">
      <c r="A167" s="4" t="s">
        <v>2105</v>
      </c>
      <c r="B167" s="9">
        <v>10011</v>
      </c>
      <c r="C167" s="10" t="s">
        <v>1393</v>
      </c>
      <c r="D167" s="4">
        <v>4</v>
      </c>
      <c r="E167" s="4">
        <v>0</v>
      </c>
      <c r="F167" s="13">
        <v>39504</v>
      </c>
      <c r="G167" s="11">
        <v>1918</v>
      </c>
      <c r="H167" s="4" t="s">
        <v>549</v>
      </c>
      <c r="I167" s="5" t="str">
        <f t="shared" si="3"/>
        <v>INSERT INTO Properties VALUES('prpt230','10011','125 WEST 16TH   STREET                   ','4','0','39504','1918','blk17');</v>
      </c>
    </row>
    <row r="168" spans="1:9" x14ac:dyDescent="0.2">
      <c r="A168" s="4" t="s">
        <v>2262</v>
      </c>
      <c r="B168" s="9">
        <v>10032</v>
      </c>
      <c r="C168" s="10" t="s">
        <v>1546</v>
      </c>
      <c r="D168" s="4">
        <v>4</v>
      </c>
      <c r="E168" s="4">
        <v>1</v>
      </c>
      <c r="F168" s="13">
        <v>39060</v>
      </c>
      <c r="G168" s="11">
        <v>1909</v>
      </c>
      <c r="H168" s="4" t="s">
        <v>564</v>
      </c>
      <c r="I168" s="5" t="str">
        <f t="shared" si="3"/>
        <v>INSERT INTO Properties VALUES('prpt387','10032','145 AUDUBON AVENUE                       ','4','1','39060','1909','blk32');</v>
      </c>
    </row>
    <row r="169" spans="1:9" x14ac:dyDescent="0.2">
      <c r="A169" s="4" t="s">
        <v>2135</v>
      </c>
      <c r="B169" s="9">
        <v>10010</v>
      </c>
      <c r="C169" s="10" t="s">
        <v>1423</v>
      </c>
      <c r="D169" s="4">
        <v>5</v>
      </c>
      <c r="E169" s="4">
        <v>0</v>
      </c>
      <c r="F169" s="13">
        <v>38267</v>
      </c>
      <c r="G169" s="11">
        <v>1930</v>
      </c>
      <c r="H169" s="4" t="s">
        <v>557</v>
      </c>
      <c r="I169" s="5" t="str">
        <f t="shared" si="3"/>
        <v>INSERT INTO Properties VALUES('prpt260','10010','144-146 EAST 24TH STREET                 ','5','0','38267','1930','blk25');</v>
      </c>
    </row>
    <row r="170" spans="1:9" x14ac:dyDescent="0.2">
      <c r="A170" s="4" t="s">
        <v>2055</v>
      </c>
      <c r="B170" s="9">
        <v>10022</v>
      </c>
      <c r="C170" s="10" t="s">
        <v>1345</v>
      </c>
      <c r="D170" s="4">
        <v>2</v>
      </c>
      <c r="E170" s="4">
        <v>1</v>
      </c>
      <c r="F170" s="13">
        <v>38052</v>
      </c>
      <c r="G170" s="11">
        <v>1984</v>
      </c>
      <c r="H170" s="4" t="s">
        <v>543</v>
      </c>
      <c r="I170" s="5" t="str">
        <f t="shared" si="3"/>
        <v>INSERT INTO Properties VALUES('prpt180','10022','5 EAST 59TH   STREET                     ','2','1','38052','1984','blk11');</v>
      </c>
    </row>
    <row r="171" spans="1:9" x14ac:dyDescent="0.2">
      <c r="A171" s="4" t="s">
        <v>2286</v>
      </c>
      <c r="B171" s="9">
        <v>10040</v>
      </c>
      <c r="C171" s="10" t="s">
        <v>1567</v>
      </c>
      <c r="D171" s="4">
        <v>3</v>
      </c>
      <c r="E171" s="4">
        <v>2</v>
      </c>
      <c r="F171" s="13">
        <v>38020</v>
      </c>
      <c r="G171" s="11">
        <v>1914</v>
      </c>
      <c r="H171" s="4" t="s">
        <v>549</v>
      </c>
      <c r="I171" s="5" t="str">
        <f t="shared" si="3"/>
        <v>INSERT INTO Properties VALUES('prpt411','10040','40 SHERMAN AVENUE                        ','3','2','38020','1914','blk17');</v>
      </c>
    </row>
    <row r="172" spans="1:9" x14ac:dyDescent="0.2">
      <c r="A172" s="4" t="s">
        <v>2178</v>
      </c>
      <c r="B172" s="9">
        <v>10022</v>
      </c>
      <c r="C172" s="10" t="s">
        <v>1466</v>
      </c>
      <c r="D172" s="4">
        <v>3</v>
      </c>
      <c r="E172" s="4">
        <v>3</v>
      </c>
      <c r="F172" s="13">
        <v>38000</v>
      </c>
      <c r="G172" s="11">
        <v>1925</v>
      </c>
      <c r="H172" s="4" t="s">
        <v>547</v>
      </c>
      <c r="I172" s="5" t="str">
        <f t="shared" si="3"/>
        <v>INSERT INTO Properties VALUES('prpt303','10022','240 EAST 54TH   STREET                   ','3','3','38000','1925','blk15');</v>
      </c>
    </row>
    <row r="173" spans="1:9" x14ac:dyDescent="0.2">
      <c r="A173" s="4" t="s">
        <v>2319</v>
      </c>
      <c r="B173" s="9">
        <v>10011</v>
      </c>
      <c r="C173" s="10" t="s">
        <v>1597</v>
      </c>
      <c r="D173" s="4">
        <v>3</v>
      </c>
      <c r="E173" s="4">
        <v>1</v>
      </c>
      <c r="F173" s="13">
        <v>37999</v>
      </c>
      <c r="G173" s="11">
        <v>1900</v>
      </c>
      <c r="H173" s="4" t="s">
        <v>554</v>
      </c>
      <c r="I173" s="5" t="str">
        <f t="shared" si="3"/>
        <v>INSERT INTO Properties VALUES('prpt444','10011','59 WEST 10TH   STREET                    ','3','1','37999','1900','blk22');</v>
      </c>
    </row>
    <row r="174" spans="1:9" x14ac:dyDescent="0.2">
      <c r="A174" s="4" t="s">
        <v>2269</v>
      </c>
      <c r="B174" s="9">
        <v>10040</v>
      </c>
      <c r="C174" s="10" t="s">
        <v>1550</v>
      </c>
      <c r="D174" s="4">
        <v>6</v>
      </c>
      <c r="E174" s="4">
        <v>3</v>
      </c>
      <c r="F174" s="13">
        <v>37860</v>
      </c>
      <c r="G174" s="11">
        <v>1920</v>
      </c>
      <c r="H174" s="4" t="s">
        <v>557</v>
      </c>
      <c r="I174" s="5" t="str">
        <f t="shared" si="3"/>
        <v>INSERT INTO Properties VALUES('prpt394','10040','573 WEST 192ND ST                        ','6','3','37860','1920','blk25');</v>
      </c>
    </row>
    <row r="175" spans="1:9" x14ac:dyDescent="0.2">
      <c r="A175" s="4" t="s">
        <v>2107</v>
      </c>
      <c r="B175" s="9">
        <v>10001</v>
      </c>
      <c r="C175" s="10" t="s">
        <v>1395</v>
      </c>
      <c r="D175" s="4">
        <v>6</v>
      </c>
      <c r="E175" s="4">
        <v>2</v>
      </c>
      <c r="F175" s="13">
        <v>37213</v>
      </c>
      <c r="G175" s="11">
        <v>1900</v>
      </c>
      <c r="H175" s="4" t="s">
        <v>540</v>
      </c>
      <c r="I175" s="5" t="str">
        <f t="shared" si="3"/>
        <v>INSERT INTO Properties VALUES('prpt232','10001','19 WEST 31ST   STREET                    ','6','2','37213','1900','blk8');</v>
      </c>
    </row>
    <row r="176" spans="1:9" x14ac:dyDescent="0.2">
      <c r="A176" s="4" t="s">
        <v>2109</v>
      </c>
      <c r="B176" s="9">
        <v>10010</v>
      </c>
      <c r="C176" s="10" t="s">
        <v>1397</v>
      </c>
      <c r="D176" s="4">
        <v>3</v>
      </c>
      <c r="E176" s="4">
        <v>0</v>
      </c>
      <c r="F176" s="13">
        <v>37025</v>
      </c>
      <c r="G176" s="11">
        <v>1914</v>
      </c>
      <c r="H176" s="4" t="s">
        <v>542</v>
      </c>
      <c r="I176" s="5" t="str">
        <f t="shared" si="3"/>
        <v>INSERT INTO Properties VALUES('prpt234','10010','331 PARK AVENUE SOUTH                    ','3','0','37025','1914','blk10');</v>
      </c>
    </row>
    <row r="177" spans="1:9" x14ac:dyDescent="0.2">
      <c r="A177" s="4" t="s">
        <v>2169</v>
      </c>
      <c r="B177" s="9">
        <v>10019</v>
      </c>
      <c r="C177" s="10" t="s">
        <v>1457</v>
      </c>
      <c r="D177" s="4">
        <v>6</v>
      </c>
      <c r="E177" s="4">
        <v>3</v>
      </c>
      <c r="F177" s="13">
        <v>36184</v>
      </c>
      <c r="G177" s="11">
        <v>1946</v>
      </c>
      <c r="H177" s="4" t="s">
        <v>563</v>
      </c>
      <c r="I177" s="5" t="str">
        <f t="shared" si="3"/>
        <v>INSERT INTO Properties VALUES('prpt294','10019','631 WEST 51ST   STREET                   ','6','3','36184','1946','blk31');</v>
      </c>
    </row>
    <row r="178" spans="1:9" x14ac:dyDescent="0.2">
      <c r="A178" s="4" t="s">
        <v>2079</v>
      </c>
      <c r="B178" s="9">
        <v>10012</v>
      </c>
      <c r="C178" s="10" t="s">
        <v>1369</v>
      </c>
      <c r="D178" s="4">
        <v>2</v>
      </c>
      <c r="E178" s="4">
        <v>3</v>
      </c>
      <c r="F178" s="13">
        <v>36000</v>
      </c>
      <c r="G178" s="11">
        <v>1900</v>
      </c>
      <c r="H178" s="4" t="s">
        <v>545</v>
      </c>
      <c r="I178" s="5" t="str">
        <f t="shared" si="3"/>
        <v>INSERT INTO Properties VALUES('prpt204','10012','190 BOWERY                               ','2','3','36000','1900','blk13');</v>
      </c>
    </row>
    <row r="179" spans="1:9" x14ac:dyDescent="0.2">
      <c r="A179" s="4" t="s">
        <v>2131</v>
      </c>
      <c r="B179" s="9">
        <v>10001</v>
      </c>
      <c r="C179" s="10" t="s">
        <v>1419</v>
      </c>
      <c r="D179" s="4">
        <v>3</v>
      </c>
      <c r="E179" s="4">
        <v>4</v>
      </c>
      <c r="F179" s="13">
        <v>36000</v>
      </c>
      <c r="G179" s="11">
        <v>1925</v>
      </c>
      <c r="H179" s="4" t="s">
        <v>553</v>
      </c>
      <c r="I179" s="5" t="str">
        <f t="shared" si="3"/>
        <v>INSERT INTO Properties VALUES('prpt256','10001','507 WEST 33RD   STREET                   ','3','4','36000','1925','blk21');</v>
      </c>
    </row>
    <row r="180" spans="1:9" x14ac:dyDescent="0.2">
      <c r="A180" s="4" t="s">
        <v>2233</v>
      </c>
      <c r="B180" s="9">
        <v>10035</v>
      </c>
      <c r="C180" s="10" t="s">
        <v>1520</v>
      </c>
      <c r="D180" s="4">
        <v>3</v>
      </c>
      <c r="E180" s="4">
        <v>2</v>
      </c>
      <c r="F180" s="13">
        <v>35179</v>
      </c>
      <c r="G180" s="11">
        <v>1940</v>
      </c>
      <c r="H180" s="4" t="s">
        <v>549</v>
      </c>
      <c r="I180" s="5" t="str">
        <f t="shared" si="3"/>
        <v>INSERT INTO Properties VALUES('prpt358','10035','2085 LEXINGTON AVENUE                    ','3','2','35179','1940','blk17');</v>
      </c>
    </row>
    <row r="181" spans="1:9" x14ac:dyDescent="0.2">
      <c r="A181" s="4" t="s">
        <v>2281</v>
      </c>
      <c r="B181" s="9">
        <v>10040</v>
      </c>
      <c r="C181" s="10" t="s">
        <v>1562</v>
      </c>
      <c r="D181" s="4">
        <v>4</v>
      </c>
      <c r="E181" s="4">
        <v>3</v>
      </c>
      <c r="F181" s="13">
        <v>35135</v>
      </c>
      <c r="G181" s="11">
        <v>1924</v>
      </c>
      <c r="H181" s="4" t="s">
        <v>544</v>
      </c>
      <c r="I181" s="5" t="str">
        <f t="shared" si="3"/>
        <v>INSERT INTO Properties VALUES('prpt406','10040','133 FT GEORGE AVENUE                     ','4','3','35135','1924','blk12');</v>
      </c>
    </row>
    <row r="182" spans="1:9" x14ac:dyDescent="0.2">
      <c r="A182" s="4" t="s">
        <v>2165</v>
      </c>
      <c r="B182" s="9">
        <v>10002</v>
      </c>
      <c r="C182" s="10" t="s">
        <v>1453</v>
      </c>
      <c r="D182" s="4">
        <v>5</v>
      </c>
      <c r="E182" s="4">
        <v>0</v>
      </c>
      <c r="F182" s="13">
        <v>34904</v>
      </c>
      <c r="G182" s="11">
        <v>1900</v>
      </c>
      <c r="H182" s="4" t="s">
        <v>559</v>
      </c>
      <c r="I182" s="5" t="str">
        <f t="shared" si="3"/>
        <v>INSERT INTO Properties VALUES('prpt290','10002','144-150 LUDLOW STREET                    ','5','0','34904','1900','blk27');</v>
      </c>
    </row>
    <row r="183" spans="1:9" x14ac:dyDescent="0.2">
      <c r="A183" s="4" t="s">
        <v>2123</v>
      </c>
      <c r="B183" s="9">
        <v>10028</v>
      </c>
      <c r="C183" s="10" t="s">
        <v>1411</v>
      </c>
      <c r="D183" s="4">
        <v>5</v>
      </c>
      <c r="E183" s="4">
        <v>1</v>
      </c>
      <c r="F183" s="13">
        <v>34792</v>
      </c>
      <c r="G183" s="11">
        <v>1920</v>
      </c>
      <c r="H183" s="4" t="s">
        <v>545</v>
      </c>
      <c r="I183" s="5" t="str">
        <f t="shared" si="3"/>
        <v>INSERT INTO Properties VALUES('prpt248','10028','40 EAST END AVENUE                       ','5','1','34792','1920','blk13');</v>
      </c>
    </row>
    <row r="184" spans="1:9" x14ac:dyDescent="0.2">
      <c r="A184" s="4" t="s">
        <v>2345</v>
      </c>
      <c r="B184" s="9">
        <v>10128</v>
      </c>
      <c r="C184" s="10" t="s">
        <v>1622</v>
      </c>
      <c r="D184" s="4">
        <v>2</v>
      </c>
      <c r="E184" s="4">
        <v>0</v>
      </c>
      <c r="F184" s="13">
        <v>34687</v>
      </c>
      <c r="G184" s="11">
        <v>1996</v>
      </c>
      <c r="H184" s="4" t="s">
        <v>555</v>
      </c>
      <c r="I184" s="5" t="str">
        <f t="shared" si="3"/>
        <v>INSERT INTO Properties VALUES('prpt470','10128','336-338 EAST 96TH STREET                 ','2','0','34687','1996','blk23');</v>
      </c>
    </row>
    <row r="185" spans="1:9" x14ac:dyDescent="0.2">
      <c r="A185" s="4" t="s">
        <v>2159</v>
      </c>
      <c r="B185" s="9">
        <v>10036</v>
      </c>
      <c r="C185" s="10" t="s">
        <v>1447</v>
      </c>
      <c r="D185" s="4">
        <v>4</v>
      </c>
      <c r="E185" s="4">
        <v>2</v>
      </c>
      <c r="F185" s="13">
        <v>34462</v>
      </c>
      <c r="G185" s="11">
        <v>1924</v>
      </c>
      <c r="H185" s="4" t="s">
        <v>553</v>
      </c>
      <c r="I185" s="5" t="str">
        <f t="shared" si="3"/>
        <v>INSERT INTO Properties VALUES('prpt284','10036','240 WEST 44TH   STREET                   ','4','2','34462','1924','blk21');</v>
      </c>
    </row>
    <row r="186" spans="1:9" x14ac:dyDescent="0.2">
      <c r="A186" s="4" t="s">
        <v>2114</v>
      </c>
      <c r="B186" s="9">
        <v>10001</v>
      </c>
      <c r="C186" s="10" t="s">
        <v>1402</v>
      </c>
      <c r="D186" s="4">
        <v>6</v>
      </c>
      <c r="E186" s="4">
        <v>4</v>
      </c>
      <c r="F186" s="13">
        <v>34345</v>
      </c>
      <c r="G186" s="11">
        <v>2011</v>
      </c>
      <c r="H186" s="4" t="s">
        <v>547</v>
      </c>
      <c r="I186" s="5" t="str">
        <f t="shared" si="3"/>
        <v>INSERT INTO Properties VALUES('prpt239','10001','537 WEST 27TH   STREET                   ','6','4','34345','2011','blk15');</v>
      </c>
    </row>
    <row r="187" spans="1:9" x14ac:dyDescent="0.2">
      <c r="A187" s="4" t="s">
        <v>2298</v>
      </c>
      <c r="B187" s="9">
        <v>10001</v>
      </c>
      <c r="C187" s="10" t="s">
        <v>1402</v>
      </c>
      <c r="D187" s="4">
        <v>2</v>
      </c>
      <c r="E187" s="4">
        <v>0</v>
      </c>
      <c r="F187" s="13">
        <v>34345</v>
      </c>
      <c r="G187" s="11">
        <v>2011</v>
      </c>
      <c r="H187" s="4" t="s">
        <v>561</v>
      </c>
      <c r="I187" s="5" t="str">
        <f t="shared" si="3"/>
        <v>INSERT INTO Properties VALUES('prpt423','10001','537 WEST 27TH   STREET                   ','2','0','34345','2011','blk29');</v>
      </c>
    </row>
    <row r="188" spans="1:9" x14ac:dyDescent="0.2">
      <c r="A188" s="4" t="s">
        <v>2213</v>
      </c>
      <c r="B188" s="9">
        <v>10031</v>
      </c>
      <c r="C188" s="10" t="s">
        <v>1501</v>
      </c>
      <c r="D188" s="4">
        <v>4</v>
      </c>
      <c r="E188" s="4">
        <v>0</v>
      </c>
      <c r="F188" s="13">
        <v>33780</v>
      </c>
      <c r="G188" s="11">
        <v>1906</v>
      </c>
      <c r="H188" s="4" t="s">
        <v>554</v>
      </c>
      <c r="I188" s="5" t="str">
        <f t="shared" si="3"/>
        <v>INSERT INTO Properties VALUES('prpt338','10031','723 ST NICHOLAS AVENUE                   ','4','0','33780','1906','blk22');</v>
      </c>
    </row>
    <row r="189" spans="1:9" x14ac:dyDescent="0.2">
      <c r="A189" s="4" t="s">
        <v>2126</v>
      </c>
      <c r="B189" s="9">
        <v>10022</v>
      </c>
      <c r="C189" s="10" t="s">
        <v>1414</v>
      </c>
      <c r="D189" s="4">
        <v>5</v>
      </c>
      <c r="E189" s="4">
        <v>0</v>
      </c>
      <c r="F189" s="13">
        <v>33750</v>
      </c>
      <c r="G189" s="11">
        <v>1926</v>
      </c>
      <c r="H189" s="4" t="s">
        <v>548</v>
      </c>
      <c r="I189" s="5" t="str">
        <f t="shared" si="3"/>
        <v>INSERT INTO Properties VALUES('prpt251','10022','425 EAST 53RD STREET                     ','5','0','33750','1926','blk16');</v>
      </c>
    </row>
    <row r="190" spans="1:9" x14ac:dyDescent="0.2">
      <c r="A190" s="4" t="s">
        <v>2207</v>
      </c>
      <c r="B190" s="9">
        <v>10040</v>
      </c>
      <c r="C190" s="10" t="s">
        <v>1495</v>
      </c>
      <c r="D190" s="4">
        <v>4</v>
      </c>
      <c r="E190" s="4">
        <v>2</v>
      </c>
      <c r="F190" s="13">
        <v>33490</v>
      </c>
      <c r="G190" s="11">
        <v>1927</v>
      </c>
      <c r="H190" s="4" t="s">
        <v>562</v>
      </c>
      <c r="I190" s="5" t="str">
        <f t="shared" si="3"/>
        <v>INSERT INTO Properties VALUES('prpt332','10040','72 WADSWORTH TERRACE                     ','4','2','33490','1927','blk30');</v>
      </c>
    </row>
    <row r="191" spans="1:9" x14ac:dyDescent="0.2">
      <c r="A191" s="4" t="s">
        <v>2166</v>
      </c>
      <c r="B191" s="9">
        <v>10013</v>
      </c>
      <c r="C191" s="10" t="s">
        <v>1454</v>
      </c>
      <c r="D191" s="4">
        <v>3</v>
      </c>
      <c r="E191" s="4">
        <v>4</v>
      </c>
      <c r="F191" s="13">
        <v>33374</v>
      </c>
      <c r="G191" s="11">
        <v>1915</v>
      </c>
      <c r="H191" s="4" t="s">
        <v>560</v>
      </c>
      <c r="I191" s="5" t="str">
        <f t="shared" si="3"/>
        <v>INSERT INTO Properties VALUES('prpt291','10013','329 CANAL STREET                         ','3','4','33374','1915','blk28');</v>
      </c>
    </row>
    <row r="192" spans="1:9" x14ac:dyDescent="0.2">
      <c r="A192" s="4" t="s">
        <v>2151</v>
      </c>
      <c r="B192" s="9">
        <v>10025</v>
      </c>
      <c r="C192" s="10" t="s">
        <v>1439</v>
      </c>
      <c r="D192" s="4">
        <v>5</v>
      </c>
      <c r="E192" s="4">
        <v>2</v>
      </c>
      <c r="F192" s="13">
        <v>33130</v>
      </c>
      <c r="G192" s="11">
        <v>1926</v>
      </c>
      <c r="H192" s="4" t="s">
        <v>559</v>
      </c>
      <c r="I192" s="5" t="str">
        <f t="shared" si="3"/>
        <v>INSERT INTO Properties VALUES('prpt276','10025','214 WEST 95TH   STREET                   ','5','2','33130','1926','blk27');</v>
      </c>
    </row>
    <row r="193" spans="1:9" x14ac:dyDescent="0.2">
      <c r="A193" s="4" t="s">
        <v>2194</v>
      </c>
      <c r="B193" s="9">
        <v>10027</v>
      </c>
      <c r="C193" s="10" t="s">
        <v>1482</v>
      </c>
      <c r="D193" s="4">
        <v>4</v>
      </c>
      <c r="E193" s="4">
        <v>1</v>
      </c>
      <c r="F193" s="13">
        <v>32451</v>
      </c>
      <c r="G193" s="11">
        <v>1922</v>
      </c>
      <c r="H193" s="4" t="s">
        <v>563</v>
      </c>
      <c r="I193" s="5" t="str">
        <f t="shared" si="3"/>
        <v>INSERT INTO Properties VALUES('prpt319','10027','223 ST NICHOLAS AVENUE                   ','4','1','32451','1922','blk31');</v>
      </c>
    </row>
    <row r="194" spans="1:9" x14ac:dyDescent="0.2">
      <c r="A194" s="4" t="s">
        <v>2183</v>
      </c>
      <c r="B194" s="9">
        <v>10011</v>
      </c>
      <c r="C194" s="10" t="s">
        <v>1471</v>
      </c>
      <c r="D194" s="4">
        <v>3</v>
      </c>
      <c r="E194" s="4">
        <v>1</v>
      </c>
      <c r="F194" s="13">
        <v>32410</v>
      </c>
      <c r="G194" s="11">
        <v>1900</v>
      </c>
      <c r="H194" s="4" t="s">
        <v>552</v>
      </c>
      <c r="I194" s="5" t="str">
        <f t="shared" ref="I194:I257" si="4">"INSERT INTO Properties VALUES('"&amp;A194&amp;"','"&amp;B194&amp;"','"&amp;C194&amp;"','"&amp;D194&amp;"','"&amp;E194&amp;"','"&amp;F194&amp;"','"&amp;G194&amp;"','"&amp;H194&amp;"');"</f>
        <v>INSERT INTO Properties VALUES('prpt308','10011','27 WASHINGTON SQ NORTH                   ','3','1','32410','1900','blk20');</v>
      </c>
    </row>
    <row r="195" spans="1:9" x14ac:dyDescent="0.2">
      <c r="A195" s="4" t="s">
        <v>2235</v>
      </c>
      <c r="B195" s="9">
        <v>10031</v>
      </c>
      <c r="C195" s="10" t="s">
        <v>1522</v>
      </c>
      <c r="D195" s="4">
        <v>6</v>
      </c>
      <c r="E195" s="4">
        <v>0</v>
      </c>
      <c r="F195" s="13">
        <v>31674</v>
      </c>
      <c r="G195" s="11">
        <v>1910</v>
      </c>
      <c r="H195" s="4" t="s">
        <v>551</v>
      </c>
      <c r="I195" s="5" t="str">
        <f t="shared" si="4"/>
        <v>INSERT INTO Properties VALUES('prpt360','10031','605 WEST 141 STREET                      ','6','0','31674','1910','blk19');</v>
      </c>
    </row>
    <row r="196" spans="1:9" x14ac:dyDescent="0.2">
      <c r="A196" s="4" t="s">
        <v>2133</v>
      </c>
      <c r="B196" s="9">
        <v>10001</v>
      </c>
      <c r="C196" s="10" t="s">
        <v>1421</v>
      </c>
      <c r="D196" s="4">
        <v>3</v>
      </c>
      <c r="E196" s="4">
        <v>4</v>
      </c>
      <c r="F196" s="13">
        <v>31512</v>
      </c>
      <c r="G196" s="11">
        <v>1987</v>
      </c>
      <c r="H196" s="4" t="s">
        <v>555</v>
      </c>
      <c r="I196" s="5" t="str">
        <f t="shared" si="4"/>
        <v>INSERT INTO Properties VALUES('prpt258','10001','309-313 WEST 30TH STREET                 ','3','4','31512','1987','blk23');</v>
      </c>
    </row>
    <row r="197" spans="1:9" x14ac:dyDescent="0.2">
      <c r="A197" s="4" t="s">
        <v>2292</v>
      </c>
      <c r="B197" s="9">
        <v>10002</v>
      </c>
      <c r="C197" s="10" t="s">
        <v>1573</v>
      </c>
      <c r="D197" s="4">
        <v>2</v>
      </c>
      <c r="E197" s="4">
        <v>0</v>
      </c>
      <c r="F197" s="13">
        <v>31200</v>
      </c>
      <c r="G197" s="11">
        <v>1920</v>
      </c>
      <c r="H197" s="4" t="s">
        <v>555</v>
      </c>
      <c r="I197" s="5" t="str">
        <f t="shared" si="4"/>
        <v>INSERT INTO Properties VALUES('prpt417','10002','145 CLINTON STREET                       ','2','0','31200','1920','blk23');</v>
      </c>
    </row>
    <row r="198" spans="1:9" x14ac:dyDescent="0.2">
      <c r="A198" s="4" t="s">
        <v>2192</v>
      </c>
      <c r="B198" s="9">
        <v>10025</v>
      </c>
      <c r="C198" s="10" t="s">
        <v>1480</v>
      </c>
      <c r="D198" s="4">
        <v>2</v>
      </c>
      <c r="E198" s="4">
        <v>0</v>
      </c>
      <c r="F198" s="13">
        <v>31026</v>
      </c>
      <c r="G198" s="11">
        <v>1930</v>
      </c>
      <c r="H198" s="4" t="s">
        <v>561</v>
      </c>
      <c r="I198" s="5" t="str">
        <f t="shared" si="4"/>
        <v>INSERT INTO Properties VALUES('prpt317','10025','107 WEST 109 STREET                      ','2','0','31026','1930','blk29');</v>
      </c>
    </row>
    <row r="199" spans="1:9" x14ac:dyDescent="0.2">
      <c r="A199" s="4" t="s">
        <v>2240</v>
      </c>
      <c r="B199" s="9">
        <v>10030</v>
      </c>
      <c r="C199" s="10" t="s">
        <v>1527</v>
      </c>
      <c r="D199" s="4">
        <v>5</v>
      </c>
      <c r="E199" s="4">
        <v>4</v>
      </c>
      <c r="F199" s="13">
        <v>30876</v>
      </c>
      <c r="G199" s="11">
        <v>1930</v>
      </c>
      <c r="H199" s="4" t="s">
        <v>556</v>
      </c>
      <c r="I199" s="5" t="str">
        <f t="shared" si="4"/>
        <v>INSERT INTO Properties VALUES('prpt365','10030','137 WEST 137 STREET                      ','5','4','30876','1930','blk24');</v>
      </c>
    </row>
    <row r="200" spans="1:9" x14ac:dyDescent="0.2">
      <c r="A200" s="4" t="s">
        <v>2136</v>
      </c>
      <c r="B200" s="9">
        <v>10002</v>
      </c>
      <c r="C200" s="10" t="s">
        <v>1424</v>
      </c>
      <c r="D200" s="4">
        <v>5</v>
      </c>
      <c r="E200" s="4">
        <v>1</v>
      </c>
      <c r="F200" s="13">
        <v>30870</v>
      </c>
      <c r="G200" s="11">
        <v>1910</v>
      </c>
      <c r="H200" s="4" t="s">
        <v>558</v>
      </c>
      <c r="I200" s="5" t="str">
        <f t="shared" si="4"/>
        <v>INSERT INTO Properties VALUES('prpt261','10002','149-151 ESSEX STREET                     ','5','1','30870','1910','blk26');</v>
      </c>
    </row>
    <row r="201" spans="1:9" x14ac:dyDescent="0.2">
      <c r="A201" s="4" t="s">
        <v>2129</v>
      </c>
      <c r="B201" s="9">
        <v>10003</v>
      </c>
      <c r="C201" s="10" t="s">
        <v>1417</v>
      </c>
      <c r="D201" s="4">
        <v>3</v>
      </c>
      <c r="E201" s="4">
        <v>3</v>
      </c>
      <c r="F201" s="13">
        <v>30680</v>
      </c>
      <c r="G201" s="11">
        <v>1900</v>
      </c>
      <c r="H201" s="4" t="s">
        <v>551</v>
      </c>
      <c r="I201" s="5" t="str">
        <f t="shared" si="4"/>
        <v>INSERT INTO Properties VALUES('prpt254','10003','9 EAST 16TH   STREET                     ','3','3','30680','1900','blk19');</v>
      </c>
    </row>
    <row r="202" spans="1:9" x14ac:dyDescent="0.2">
      <c r="A202" s="4" t="s">
        <v>2280</v>
      </c>
      <c r="B202" s="9">
        <v>10039</v>
      </c>
      <c r="C202" s="10" t="s">
        <v>1561</v>
      </c>
      <c r="D202" s="4">
        <v>5</v>
      </c>
      <c r="E202" s="4">
        <v>0</v>
      </c>
      <c r="F202" s="13">
        <v>30624</v>
      </c>
      <c r="G202" s="11">
        <v>1920</v>
      </c>
      <c r="H202" s="4" t="s">
        <v>543</v>
      </c>
      <c r="I202" s="5" t="str">
        <f t="shared" si="4"/>
        <v>INSERT INTO Properties VALUES('prpt405','10039','295 WEST 150TH STREET                    ','5','0','30624','1920','blk11');</v>
      </c>
    </row>
    <row r="203" spans="1:9" x14ac:dyDescent="0.2">
      <c r="A203" s="4" t="s">
        <v>2307</v>
      </c>
      <c r="B203" s="9">
        <v>10034</v>
      </c>
      <c r="C203" s="10" t="s">
        <v>1585</v>
      </c>
      <c r="D203" s="4">
        <v>5</v>
      </c>
      <c r="E203" s="4">
        <v>3</v>
      </c>
      <c r="F203" s="13">
        <v>30400</v>
      </c>
      <c r="G203" s="11">
        <v>1930</v>
      </c>
      <c r="H203" s="4" t="s">
        <v>556</v>
      </c>
      <c r="I203" s="5" t="str">
        <f t="shared" si="4"/>
        <v>INSERT INTO Properties VALUES('prpt432','10034','70 POST AVENUE                           ','5','3','30400','1930','blk24');</v>
      </c>
    </row>
    <row r="204" spans="1:9" x14ac:dyDescent="0.2">
      <c r="A204" s="4" t="s">
        <v>2317</v>
      </c>
      <c r="B204" s="9">
        <v>10034</v>
      </c>
      <c r="C204" s="10" t="s">
        <v>1595</v>
      </c>
      <c r="D204" s="4">
        <v>4</v>
      </c>
      <c r="E204" s="4">
        <v>3</v>
      </c>
      <c r="F204" s="13">
        <v>29976</v>
      </c>
      <c r="G204" s="11">
        <v>1927</v>
      </c>
      <c r="H204" s="4" t="s">
        <v>552</v>
      </c>
      <c r="I204" s="5" t="str">
        <f t="shared" si="4"/>
        <v>INSERT INTO Properties VALUES('prpt442','10034','3795 10TH   AVENUE                       ','4','3','29976','1927','blk20');</v>
      </c>
    </row>
    <row r="205" spans="1:9" x14ac:dyDescent="0.2">
      <c r="A205" s="4" t="s">
        <v>2300</v>
      </c>
      <c r="B205" s="9">
        <v>10032</v>
      </c>
      <c r="C205" s="10" t="s">
        <v>1579</v>
      </c>
      <c r="D205" s="4">
        <v>2</v>
      </c>
      <c r="E205" s="4">
        <v>1</v>
      </c>
      <c r="F205" s="13">
        <v>29776</v>
      </c>
      <c r="G205" s="11">
        <v>1914</v>
      </c>
      <c r="H205" s="4" t="s">
        <v>563</v>
      </c>
      <c r="I205" s="5" t="str">
        <f t="shared" si="4"/>
        <v>INSERT INTO Properties VALUES('prpt425','10032','528 WEST 162 STREET                      ','2','1','29776','1914','blk31');</v>
      </c>
    </row>
    <row r="206" spans="1:9" x14ac:dyDescent="0.2">
      <c r="A206" s="4" t="s">
        <v>2341</v>
      </c>
      <c r="B206" s="9">
        <v>10036</v>
      </c>
      <c r="C206" s="10" t="s">
        <v>1618</v>
      </c>
      <c r="D206" s="4">
        <v>4</v>
      </c>
      <c r="E206" s="4">
        <v>2</v>
      </c>
      <c r="F206" s="13">
        <v>29750</v>
      </c>
      <c r="G206" s="11">
        <v>1905</v>
      </c>
      <c r="H206" s="4" t="s">
        <v>551</v>
      </c>
      <c r="I206" s="5" t="str">
        <f t="shared" si="4"/>
        <v>INSERT INTO Properties VALUES('prpt466','10036','520 WEST 45TH   STREET                   ','4','2','29750','1905','blk19');</v>
      </c>
    </row>
    <row r="207" spans="1:9" x14ac:dyDescent="0.2">
      <c r="A207" s="4" t="s">
        <v>2155</v>
      </c>
      <c r="B207" s="9">
        <v>10002</v>
      </c>
      <c r="C207" s="10" t="s">
        <v>1443</v>
      </c>
      <c r="D207" s="4">
        <v>5</v>
      </c>
      <c r="E207" s="4">
        <v>3</v>
      </c>
      <c r="F207" s="13">
        <v>29465</v>
      </c>
      <c r="G207" s="11">
        <v>1920</v>
      </c>
      <c r="H207" s="4" t="s">
        <v>563</v>
      </c>
      <c r="I207" s="5" t="str">
        <f t="shared" si="4"/>
        <v>INSERT INTO Properties VALUES('prpt280','10002','314 GRAND STREET                         ','5','3','29465','1920','blk31');</v>
      </c>
    </row>
    <row r="208" spans="1:9" x14ac:dyDescent="0.2">
      <c r="A208" s="4" t="s">
        <v>2344</v>
      </c>
      <c r="B208" s="9">
        <v>10033</v>
      </c>
      <c r="C208" s="10" t="s">
        <v>1621</v>
      </c>
      <c r="D208" s="4">
        <v>3</v>
      </c>
      <c r="E208" s="4">
        <v>0</v>
      </c>
      <c r="F208" s="13">
        <v>29460</v>
      </c>
      <c r="G208" s="11">
        <v>1923</v>
      </c>
      <c r="H208" s="4" t="s">
        <v>554</v>
      </c>
      <c r="I208" s="5" t="str">
        <f t="shared" si="4"/>
        <v>INSERT INTO Properties VALUES('prpt469','10033','286 AUDUBON AVENUE                       ','3','0','29460','1923','blk22');</v>
      </c>
    </row>
    <row r="209" spans="1:9" x14ac:dyDescent="0.2">
      <c r="A209" s="4" t="s">
        <v>2204</v>
      </c>
      <c r="B209" s="9">
        <v>10029</v>
      </c>
      <c r="C209" s="10" t="s">
        <v>1492</v>
      </c>
      <c r="D209" s="4">
        <v>4</v>
      </c>
      <c r="E209" s="4">
        <v>3</v>
      </c>
      <c r="F209" s="13">
        <v>29430</v>
      </c>
      <c r="G209" s="11">
        <v>1900</v>
      </c>
      <c r="H209" s="4" t="s">
        <v>559</v>
      </c>
      <c r="I209" s="5" t="str">
        <f t="shared" si="4"/>
        <v>INSERT INTO Properties VALUES('prpt329','10029','1985 3 AVENUE                            ','4','3','29430','1900','blk27');</v>
      </c>
    </row>
    <row r="210" spans="1:9" x14ac:dyDescent="0.2">
      <c r="A210" s="4" t="s">
        <v>2241</v>
      </c>
      <c r="B210" s="9">
        <v>10030</v>
      </c>
      <c r="C210" s="10" t="s">
        <v>1528</v>
      </c>
      <c r="D210" s="4">
        <v>3</v>
      </c>
      <c r="E210" s="4">
        <v>4</v>
      </c>
      <c r="F210" s="13">
        <v>28963</v>
      </c>
      <c r="G210" s="11">
        <v>1924</v>
      </c>
      <c r="H210" s="4" t="s">
        <v>557</v>
      </c>
      <c r="I210" s="5" t="str">
        <f t="shared" si="4"/>
        <v>INSERT INTO Properties VALUES('prpt366','10030','150 WEST 140 STREET                      ','3','4','28963','1924','blk25');</v>
      </c>
    </row>
    <row r="211" spans="1:9" x14ac:dyDescent="0.2">
      <c r="A211" s="4" t="s">
        <v>2256</v>
      </c>
      <c r="B211" s="9">
        <v>10033</v>
      </c>
      <c r="C211" s="10" t="s">
        <v>1540</v>
      </c>
      <c r="D211" s="4">
        <v>6</v>
      </c>
      <c r="E211" s="4">
        <v>1</v>
      </c>
      <c r="F211" s="13">
        <v>28960</v>
      </c>
      <c r="G211" s="11">
        <v>1950</v>
      </c>
      <c r="H211" s="4" t="s">
        <v>558</v>
      </c>
      <c r="I211" s="5" t="str">
        <f t="shared" si="4"/>
        <v>INSERT INTO Properties VALUES('prpt381','10033','602 WEST 185TH STREET                    ','6','1','28960','1950','blk26');</v>
      </c>
    </row>
    <row r="212" spans="1:9" x14ac:dyDescent="0.2">
      <c r="A212" s="4" t="s">
        <v>2153</v>
      </c>
      <c r="B212" s="9">
        <v>10016</v>
      </c>
      <c r="C212" s="10" t="s">
        <v>1441</v>
      </c>
      <c r="D212" s="4">
        <v>2</v>
      </c>
      <c r="E212" s="4">
        <v>0</v>
      </c>
      <c r="F212" s="13">
        <v>28935</v>
      </c>
      <c r="G212" s="11">
        <v>1880</v>
      </c>
      <c r="H212" s="4" t="s">
        <v>561</v>
      </c>
      <c r="I212" s="5" t="str">
        <f t="shared" si="4"/>
        <v>INSERT INTO Properties VALUES('prpt278','10016','238 EAST 33RD   STREET                   ','2','0','28935','1880','blk29');</v>
      </c>
    </row>
    <row r="213" spans="1:9" x14ac:dyDescent="0.2">
      <c r="A213" s="4" t="s">
        <v>2161</v>
      </c>
      <c r="B213" s="9">
        <v>10013</v>
      </c>
      <c r="C213" s="10" t="s">
        <v>1449</v>
      </c>
      <c r="D213" s="4">
        <v>2</v>
      </c>
      <c r="E213" s="4">
        <v>4</v>
      </c>
      <c r="F213" s="13">
        <v>28875</v>
      </c>
      <c r="G213" s="11">
        <v>1958</v>
      </c>
      <c r="H213" s="4" t="s">
        <v>555</v>
      </c>
      <c r="I213" s="5" t="str">
        <f t="shared" si="4"/>
        <v>INSERT INTO Properties VALUES('prpt286','10013','44 ELIZABETH STREET                      ','2','4','28875','1958','blk23');</v>
      </c>
    </row>
    <row r="214" spans="1:9" x14ac:dyDescent="0.2">
      <c r="A214" s="4" t="s">
        <v>2254</v>
      </c>
      <c r="B214" s="9">
        <v>10035</v>
      </c>
      <c r="C214" s="10" t="s">
        <v>1538</v>
      </c>
      <c r="D214" s="4">
        <v>3</v>
      </c>
      <c r="E214" s="4">
        <v>1</v>
      </c>
      <c r="F214" s="13">
        <v>28800</v>
      </c>
      <c r="G214" s="11">
        <v>2002</v>
      </c>
      <c r="H214" s="4" t="s">
        <v>556</v>
      </c>
      <c r="I214" s="5" t="str">
        <f t="shared" si="4"/>
        <v>INSERT INTO Properties VALUES('prpt379','10035','2006 MADISON AVENUE                      ','3','1','28800','2002','blk24');</v>
      </c>
    </row>
    <row r="215" spans="1:9" x14ac:dyDescent="0.2">
      <c r="A215" s="4" t="s">
        <v>2218</v>
      </c>
      <c r="B215" s="9">
        <v>10019</v>
      </c>
      <c r="C215" s="10" t="s">
        <v>1505</v>
      </c>
      <c r="D215" s="4">
        <v>2</v>
      </c>
      <c r="E215" s="4">
        <v>2</v>
      </c>
      <c r="F215" s="13">
        <v>28625</v>
      </c>
      <c r="G215" s="11">
        <v>1910</v>
      </c>
      <c r="H215" s="4" t="s">
        <v>559</v>
      </c>
      <c r="I215" s="5" t="str">
        <f t="shared" si="4"/>
        <v>INSERT INTO Properties VALUES('prpt343','10019','438 WEST 51ST   STREET                   ','2','2','28625','1910','blk27');</v>
      </c>
    </row>
    <row r="216" spans="1:9" x14ac:dyDescent="0.2">
      <c r="A216" s="4" t="s">
        <v>2451</v>
      </c>
      <c r="B216" s="9">
        <v>11693</v>
      </c>
      <c r="C216" s="10" t="s">
        <v>1723</v>
      </c>
      <c r="D216" s="4">
        <v>2</v>
      </c>
      <c r="E216" s="4">
        <v>0</v>
      </c>
      <c r="F216" s="13">
        <v>28500</v>
      </c>
      <c r="G216" s="11">
        <v>1930</v>
      </c>
      <c r="H216" s="4" t="s">
        <v>556</v>
      </c>
      <c r="I216" s="5" t="str">
        <f t="shared" si="4"/>
        <v>INSERT INTO Properties VALUES('prpt576','11693','90-01 BEACH CHANNEL DRIVE                ','2','0','28500','1930','blk24');</v>
      </c>
    </row>
    <row r="217" spans="1:9" x14ac:dyDescent="0.2">
      <c r="A217" s="4" t="s">
        <v>2050</v>
      </c>
      <c r="B217" s="9">
        <v>10036</v>
      </c>
      <c r="C217" s="10" t="s">
        <v>1340</v>
      </c>
      <c r="D217" s="4">
        <v>1</v>
      </c>
      <c r="E217" s="4">
        <v>1</v>
      </c>
      <c r="F217" s="13">
        <v>28263</v>
      </c>
      <c r="G217" s="11">
        <v>1945</v>
      </c>
      <c r="H217" s="4" t="s">
        <v>549</v>
      </c>
      <c r="I217" s="5" t="str">
        <f t="shared" si="4"/>
        <v>INSERT INTO Properties VALUES('prpt175','10036','564 5 AVENUE                             ','1','1','28263','1945','blk17');</v>
      </c>
    </row>
    <row r="218" spans="1:9" x14ac:dyDescent="0.2">
      <c r="A218" s="4" t="s">
        <v>2127</v>
      </c>
      <c r="B218" s="9">
        <v>10001</v>
      </c>
      <c r="C218" s="10" t="s">
        <v>1415</v>
      </c>
      <c r="D218" s="4">
        <v>4</v>
      </c>
      <c r="E218" s="4">
        <v>3</v>
      </c>
      <c r="F218" s="13">
        <v>28250</v>
      </c>
      <c r="G218" s="11">
        <v>1910</v>
      </c>
      <c r="H218" s="4" t="s">
        <v>549</v>
      </c>
      <c r="I218" s="5" t="str">
        <f t="shared" si="4"/>
        <v>INSERT INTO Properties VALUES('prpt252','10001','146 WEST 28TH   STREET                   ','4','3','28250','1910','blk17');</v>
      </c>
    </row>
    <row r="219" spans="1:9" x14ac:dyDescent="0.2">
      <c r="A219" s="4" t="s">
        <v>2229</v>
      </c>
      <c r="B219" s="9">
        <v>10032</v>
      </c>
      <c r="C219" s="10" t="s">
        <v>1516</v>
      </c>
      <c r="D219" s="4">
        <v>2</v>
      </c>
      <c r="E219" s="4">
        <v>4</v>
      </c>
      <c r="F219" s="13">
        <v>28025</v>
      </c>
      <c r="G219" s="11">
        <v>1920</v>
      </c>
      <c r="H219" s="4" t="s">
        <v>545</v>
      </c>
      <c r="I219" s="5" t="str">
        <f t="shared" si="4"/>
        <v>INSERT INTO Properties VALUES('prpt354','10032','535 WEST 162 STREET                      ','2','4','28025','1920','blk13');</v>
      </c>
    </row>
    <row r="220" spans="1:9" x14ac:dyDescent="0.2">
      <c r="A220" s="4" t="s">
        <v>2200</v>
      </c>
      <c r="B220" s="9">
        <v>10002</v>
      </c>
      <c r="C220" s="10" t="s">
        <v>1488</v>
      </c>
      <c r="D220" s="4">
        <v>2</v>
      </c>
      <c r="E220" s="4">
        <v>4</v>
      </c>
      <c r="F220" s="13">
        <v>27560</v>
      </c>
      <c r="G220" s="11">
        <v>1971</v>
      </c>
      <c r="H220" s="4" t="s">
        <v>555</v>
      </c>
      <c r="I220" s="5" t="str">
        <f t="shared" si="4"/>
        <v>INSERT INTO Properties VALUES('prpt325','10002','255 EAST HOUSTON STREET                  ','2','4','27560','1971','blk23');</v>
      </c>
    </row>
    <row r="221" spans="1:9" x14ac:dyDescent="0.2">
      <c r="A221" s="4" t="s">
        <v>2096</v>
      </c>
      <c r="B221" s="9">
        <v>10011</v>
      </c>
      <c r="C221" s="10" t="s">
        <v>1384</v>
      </c>
      <c r="D221" s="4">
        <v>4</v>
      </c>
      <c r="E221" s="4">
        <v>3</v>
      </c>
      <c r="F221" s="13">
        <v>27456</v>
      </c>
      <c r="G221" s="11">
        <v>1920</v>
      </c>
      <c r="H221" s="4" t="s">
        <v>540</v>
      </c>
      <c r="I221" s="5" t="str">
        <f t="shared" si="4"/>
        <v>INSERT INTO Properties VALUES('prpt221','10011','437-439 WEST 16TH   STREET               ','4','3','27456','1920','blk8');</v>
      </c>
    </row>
    <row r="222" spans="1:9" x14ac:dyDescent="0.2">
      <c r="A222" s="4" t="s">
        <v>2140</v>
      </c>
      <c r="B222" s="9">
        <v>10002</v>
      </c>
      <c r="C222" s="10" t="s">
        <v>1428</v>
      </c>
      <c r="D222" s="4">
        <v>2</v>
      </c>
      <c r="E222" s="4">
        <v>2</v>
      </c>
      <c r="F222" s="13">
        <v>27247</v>
      </c>
      <c r="G222" s="11">
        <v>1920</v>
      </c>
      <c r="H222" s="4" t="s">
        <v>562</v>
      </c>
      <c r="I222" s="5" t="str">
        <f t="shared" si="4"/>
        <v>INSERT INTO Properties VALUES('prpt265','10002','130 ORCHARD STREET                       ','2','2','27247','1920','blk30');</v>
      </c>
    </row>
    <row r="223" spans="1:9" x14ac:dyDescent="0.2">
      <c r="A223" s="4" t="s">
        <v>2157</v>
      </c>
      <c r="B223" s="9">
        <v>10075</v>
      </c>
      <c r="C223" s="10" t="s">
        <v>1445</v>
      </c>
      <c r="D223" s="4">
        <v>2</v>
      </c>
      <c r="E223" s="4">
        <v>1</v>
      </c>
      <c r="F223" s="13">
        <v>27124</v>
      </c>
      <c r="G223" s="11">
        <v>1920</v>
      </c>
      <c r="H223" s="4" t="s">
        <v>551</v>
      </c>
      <c r="I223" s="5" t="str">
        <f t="shared" si="4"/>
        <v>INSERT INTO Properties VALUES('prpt282','10075','334 EAST 79TH   STREET                   ','2','1','27124','1920','blk19');</v>
      </c>
    </row>
    <row r="224" spans="1:9" x14ac:dyDescent="0.2">
      <c r="A224" s="4" t="s">
        <v>2142</v>
      </c>
      <c r="B224" s="9">
        <v>10024</v>
      </c>
      <c r="C224" s="10" t="s">
        <v>1430</v>
      </c>
      <c r="D224" s="4">
        <v>6</v>
      </c>
      <c r="E224" s="4">
        <v>4</v>
      </c>
      <c r="F224" s="13">
        <v>27044</v>
      </c>
      <c r="G224" s="11">
        <v>1927</v>
      </c>
      <c r="H224" s="4" t="s">
        <v>564</v>
      </c>
      <c r="I224" s="5" t="str">
        <f t="shared" si="4"/>
        <v>INSERT INTO Properties VALUES('prpt267','10024','150 WEST 85TH   STREET                   ','6','4','27044','1927','blk32');</v>
      </c>
    </row>
    <row r="225" spans="1:9" x14ac:dyDescent="0.2">
      <c r="A225" s="4" t="s">
        <v>2118</v>
      </c>
      <c r="B225" s="9">
        <v>10016</v>
      </c>
      <c r="C225" s="10" t="s">
        <v>1406</v>
      </c>
      <c r="D225" s="4">
        <v>4</v>
      </c>
      <c r="E225" s="4">
        <v>3</v>
      </c>
      <c r="F225" s="13">
        <v>26967</v>
      </c>
      <c r="G225" s="11">
        <v>1910</v>
      </c>
      <c r="H225" s="4" t="s">
        <v>540</v>
      </c>
      <c r="I225" s="5" t="str">
        <f t="shared" si="4"/>
        <v>INSERT INTO Properties VALUES('prpt243','10016','12 EAST 33RD   STREET                    ','4','3','26967','1910','blk8');</v>
      </c>
    </row>
    <row r="226" spans="1:9" x14ac:dyDescent="0.2">
      <c r="A226" s="4" t="s">
        <v>2138</v>
      </c>
      <c r="B226" s="9">
        <v>10003</v>
      </c>
      <c r="C226" s="10" t="s">
        <v>1426</v>
      </c>
      <c r="D226" s="4">
        <v>4</v>
      </c>
      <c r="E226" s="4">
        <v>3</v>
      </c>
      <c r="F226" s="13">
        <v>26832</v>
      </c>
      <c r="G226" s="11">
        <v>1900</v>
      </c>
      <c r="H226" s="4" t="s">
        <v>560</v>
      </c>
      <c r="I226" s="5" t="str">
        <f t="shared" si="4"/>
        <v>INSERT INTO Properties VALUES('prpt263','10003','31-33 SECOND AVENUE                      ','4','3','26832','1900','blk28');</v>
      </c>
    </row>
    <row r="227" spans="1:9" x14ac:dyDescent="0.2">
      <c r="A227" s="4" t="s">
        <v>2160</v>
      </c>
      <c r="B227" s="9">
        <v>10021</v>
      </c>
      <c r="C227" s="10" t="s">
        <v>1448</v>
      </c>
      <c r="D227" s="4">
        <v>2</v>
      </c>
      <c r="E227" s="4">
        <v>2</v>
      </c>
      <c r="F227" s="13">
        <v>26797</v>
      </c>
      <c r="G227" s="11">
        <v>1930</v>
      </c>
      <c r="H227" s="4" t="s">
        <v>554</v>
      </c>
      <c r="I227" s="5" t="str">
        <f t="shared" si="4"/>
        <v>INSERT INTO Properties VALUES('prpt285','10021','260 EAST 72ND STREET                     ','2','2','26797','1930','blk22');</v>
      </c>
    </row>
    <row r="228" spans="1:9" x14ac:dyDescent="0.2">
      <c r="A228" s="4" t="s">
        <v>2187</v>
      </c>
      <c r="B228" s="9">
        <v>10010</v>
      </c>
      <c r="C228" s="10" t="s">
        <v>1475</v>
      </c>
      <c r="D228" s="4">
        <v>2</v>
      </c>
      <c r="E228" s="4">
        <v>1</v>
      </c>
      <c r="F228" s="13">
        <v>26769</v>
      </c>
      <c r="G228" s="11">
        <v>1901</v>
      </c>
      <c r="H228" s="4" t="s">
        <v>556</v>
      </c>
      <c r="I228" s="5" t="str">
        <f t="shared" si="4"/>
        <v>INSERT INTO Properties VALUES('prpt312','10010','383 1 AVENUE                             ','2','1','26769','1901','blk24');</v>
      </c>
    </row>
    <row r="229" spans="1:9" x14ac:dyDescent="0.2">
      <c r="A229" s="4" t="s">
        <v>2181</v>
      </c>
      <c r="B229" s="9">
        <v>10016</v>
      </c>
      <c r="C229" s="10" t="s">
        <v>1469</v>
      </c>
      <c r="D229" s="4">
        <v>5</v>
      </c>
      <c r="E229" s="4">
        <v>4</v>
      </c>
      <c r="F229" s="13">
        <v>26178</v>
      </c>
      <c r="G229" s="11">
        <v>1925</v>
      </c>
      <c r="H229" s="4" t="s">
        <v>550</v>
      </c>
      <c r="I229" s="5" t="str">
        <f t="shared" si="4"/>
        <v>INSERT INTO Properties VALUES('prpt306','10016','114-116 EAST 40TH STREET                 ','5','4','26178','1925','blk18');</v>
      </c>
    </row>
    <row r="230" spans="1:9" x14ac:dyDescent="0.2">
      <c r="A230" s="4" t="s">
        <v>2260</v>
      </c>
      <c r="B230" s="9">
        <v>10030</v>
      </c>
      <c r="C230" s="10" t="s">
        <v>1544</v>
      </c>
      <c r="D230" s="4">
        <v>6</v>
      </c>
      <c r="E230" s="4">
        <v>1</v>
      </c>
      <c r="F230" s="13">
        <v>26165</v>
      </c>
      <c r="G230" s="11">
        <v>1926</v>
      </c>
      <c r="H230" s="4" t="s">
        <v>562</v>
      </c>
      <c r="I230" s="5" t="str">
        <f t="shared" si="4"/>
        <v>INSERT INTO Properties VALUES('prpt385','10030','111 WEST 141 STREET                      ','6','1','26165','1926','blk30');</v>
      </c>
    </row>
    <row r="231" spans="1:9" x14ac:dyDescent="0.2">
      <c r="A231" s="4" t="s">
        <v>2191</v>
      </c>
      <c r="B231" s="9">
        <v>10065</v>
      </c>
      <c r="C231" s="10" t="s">
        <v>1479</v>
      </c>
      <c r="D231" s="4">
        <v>4</v>
      </c>
      <c r="E231" s="4">
        <v>3</v>
      </c>
      <c r="F231" s="13">
        <v>26158</v>
      </c>
      <c r="G231" s="11">
        <v>1900</v>
      </c>
      <c r="H231" s="4" t="s">
        <v>560</v>
      </c>
      <c r="I231" s="5" t="str">
        <f t="shared" si="4"/>
        <v>INSERT INTO Properties VALUES('prpt316','10065','149 EAST 67TH STREET                     ','4','3','26158','1900','blk28');</v>
      </c>
    </row>
    <row r="232" spans="1:9" x14ac:dyDescent="0.2">
      <c r="A232" s="4" t="s">
        <v>2158</v>
      </c>
      <c r="B232" s="9">
        <v>10010</v>
      </c>
      <c r="C232" s="10" t="s">
        <v>1446</v>
      </c>
      <c r="D232" s="4">
        <v>5</v>
      </c>
      <c r="E232" s="4">
        <v>1</v>
      </c>
      <c r="F232" s="13">
        <v>26142</v>
      </c>
      <c r="G232" s="11">
        <v>1939</v>
      </c>
      <c r="H232" s="4" t="s">
        <v>552</v>
      </c>
      <c r="I232" s="5" t="str">
        <f t="shared" si="4"/>
        <v>INSERT INTO Properties VALUES('prpt283','10010','105 EAST 24TH   STREET                   ','5','1','26142','1939','blk20');</v>
      </c>
    </row>
    <row r="233" spans="1:9" x14ac:dyDescent="0.2">
      <c r="A233" s="4" t="s">
        <v>2170</v>
      </c>
      <c r="B233" s="9">
        <v>10001</v>
      </c>
      <c r="C233" s="10" t="s">
        <v>1458</v>
      </c>
      <c r="D233" s="4">
        <v>4</v>
      </c>
      <c r="E233" s="4">
        <v>1</v>
      </c>
      <c r="F233" s="13">
        <v>25657</v>
      </c>
      <c r="G233" s="11">
        <v>1987</v>
      </c>
      <c r="H233" s="4" t="s">
        <v>564</v>
      </c>
      <c r="I233" s="5" t="str">
        <f t="shared" si="4"/>
        <v>INSERT INTO Properties VALUES('prpt295','10001','343-345 WEST 30TH STREET                 ','4','1','25657','1987','blk32');</v>
      </c>
    </row>
    <row r="234" spans="1:9" x14ac:dyDescent="0.2">
      <c r="A234" s="4" t="s">
        <v>2283</v>
      </c>
      <c r="B234" s="9">
        <v>10013</v>
      </c>
      <c r="C234" s="10" t="s">
        <v>1564</v>
      </c>
      <c r="D234" s="4">
        <v>2</v>
      </c>
      <c r="E234" s="4">
        <v>0</v>
      </c>
      <c r="F234" s="13">
        <v>25550</v>
      </c>
      <c r="G234" s="11">
        <v>1900</v>
      </c>
      <c r="H234" s="4" t="s">
        <v>546</v>
      </c>
      <c r="I234" s="5" t="str">
        <f t="shared" si="4"/>
        <v>INSERT INTO Properties VALUES('prpt408','10013','290 HUDSON STREET                        ','2','0','25550','1900','blk14');</v>
      </c>
    </row>
    <row r="235" spans="1:9" x14ac:dyDescent="0.2">
      <c r="A235" s="4" t="s">
        <v>2182</v>
      </c>
      <c r="B235" s="9">
        <v>10011</v>
      </c>
      <c r="C235" s="10" t="s">
        <v>1470</v>
      </c>
      <c r="D235" s="4">
        <v>4</v>
      </c>
      <c r="E235" s="4">
        <v>2</v>
      </c>
      <c r="F235" s="13">
        <v>25305</v>
      </c>
      <c r="G235" s="11">
        <v>1910</v>
      </c>
      <c r="H235" s="4" t="s">
        <v>551</v>
      </c>
      <c r="I235" s="5" t="str">
        <f t="shared" si="4"/>
        <v>INSERT INTO Properties VALUES('prpt307','10011','34 WEST 17TH   STREET                    ','4','2','25305','1910','blk19');</v>
      </c>
    </row>
    <row r="236" spans="1:9" x14ac:dyDescent="0.2">
      <c r="A236" s="4" t="s">
        <v>2313</v>
      </c>
      <c r="B236" s="9">
        <v>10032</v>
      </c>
      <c r="C236" s="10" t="s">
        <v>1591</v>
      </c>
      <c r="D236" s="4">
        <v>2</v>
      </c>
      <c r="E236" s="4">
        <v>4</v>
      </c>
      <c r="F236" s="13">
        <v>25296</v>
      </c>
      <c r="G236" s="11">
        <v>1910</v>
      </c>
      <c r="H236" s="4" t="s">
        <v>562</v>
      </c>
      <c r="I236" s="5" t="str">
        <f t="shared" si="4"/>
        <v>INSERT INTO Properties VALUES('prpt438','10032','470 WEST 166TH STREET                    ','2','4','25296','1910','blk30');</v>
      </c>
    </row>
    <row r="237" spans="1:9" x14ac:dyDescent="0.2">
      <c r="A237" s="4" t="s">
        <v>2329</v>
      </c>
      <c r="B237" s="9">
        <v>10032</v>
      </c>
      <c r="C237" s="10" t="s">
        <v>1607</v>
      </c>
      <c r="D237" s="4">
        <v>4</v>
      </c>
      <c r="E237" s="4">
        <v>1</v>
      </c>
      <c r="F237" s="13">
        <v>25160</v>
      </c>
      <c r="G237" s="11">
        <v>1910</v>
      </c>
      <c r="H237" s="4" t="s">
        <v>564</v>
      </c>
      <c r="I237" s="5" t="str">
        <f t="shared" si="4"/>
        <v>INSERT INTO Properties VALUES('prpt454','10032','574 WEST 161 STREET                      ','4','1','25160','1910','blk32');</v>
      </c>
    </row>
    <row r="238" spans="1:9" x14ac:dyDescent="0.2">
      <c r="A238" s="4" t="s">
        <v>2121</v>
      </c>
      <c r="B238" s="9">
        <v>10014</v>
      </c>
      <c r="C238" s="10" t="s">
        <v>1409</v>
      </c>
      <c r="D238" s="4">
        <v>6</v>
      </c>
      <c r="E238" s="4">
        <v>2</v>
      </c>
      <c r="F238" s="13">
        <v>25100</v>
      </c>
      <c r="G238" s="11">
        <v>1910</v>
      </c>
      <c r="H238" s="4" t="s">
        <v>543</v>
      </c>
      <c r="I238" s="5" t="str">
        <f t="shared" si="4"/>
        <v>INSERT INTO Properties VALUES('prpt246','10014','344-346 WEST 14TH   STREET               ','6','2','25100','1910','blk11');</v>
      </c>
    </row>
    <row r="239" spans="1:9" x14ac:dyDescent="0.2">
      <c r="A239" s="4" t="s">
        <v>2312</v>
      </c>
      <c r="B239" s="9">
        <v>10040</v>
      </c>
      <c r="C239" s="10" t="s">
        <v>1590</v>
      </c>
      <c r="D239" s="4">
        <v>4</v>
      </c>
      <c r="E239" s="4">
        <v>2</v>
      </c>
      <c r="F239" s="13">
        <v>24876</v>
      </c>
      <c r="G239" s="11">
        <v>1917</v>
      </c>
      <c r="H239" s="4" t="s">
        <v>561</v>
      </c>
      <c r="I239" s="5" t="str">
        <f t="shared" si="4"/>
        <v>INSERT INTO Properties VALUES('prpt437','10040','540 WEST 189 STREET                      ','4','2','24876','1917','blk29');</v>
      </c>
    </row>
    <row r="240" spans="1:9" x14ac:dyDescent="0.2">
      <c r="A240" s="4" t="s">
        <v>2275</v>
      </c>
      <c r="B240" s="9">
        <v>10032</v>
      </c>
      <c r="C240" s="10" t="s">
        <v>1556</v>
      </c>
      <c r="D240" s="4">
        <v>6</v>
      </c>
      <c r="E240" s="4">
        <v>2</v>
      </c>
      <c r="F240" s="13">
        <v>24795</v>
      </c>
      <c r="G240" s="11">
        <v>1925</v>
      </c>
      <c r="H240" s="4" t="s">
        <v>563</v>
      </c>
      <c r="I240" s="5" t="str">
        <f t="shared" si="4"/>
        <v>INSERT INTO Properties VALUES('prpt400','10032','515 WEST 156 STREET                      ','6','2','24795','1925','blk31');</v>
      </c>
    </row>
    <row r="241" spans="1:9" x14ac:dyDescent="0.2">
      <c r="A241" s="4" t="s">
        <v>2173</v>
      </c>
      <c r="B241" s="9">
        <v>10001</v>
      </c>
      <c r="C241" s="10" t="s">
        <v>1461</v>
      </c>
      <c r="D241" s="4">
        <v>4</v>
      </c>
      <c r="E241" s="4">
        <v>4</v>
      </c>
      <c r="F241" s="13">
        <v>24617</v>
      </c>
      <c r="G241" s="11">
        <v>1987</v>
      </c>
      <c r="H241" s="4" t="s">
        <v>542</v>
      </c>
      <c r="I241" s="5" t="str">
        <f t="shared" si="4"/>
        <v>INSERT INTO Properties VALUES('prpt298','10001','337-339 WEST 30TH STREET                 ','4','4','24617','1987','blk10');</v>
      </c>
    </row>
    <row r="242" spans="1:9" x14ac:dyDescent="0.2">
      <c r="A242" s="4" t="s">
        <v>2120</v>
      </c>
      <c r="B242" s="9">
        <v>10010</v>
      </c>
      <c r="C242" s="10" t="s">
        <v>1408</v>
      </c>
      <c r="D242" s="4">
        <v>2</v>
      </c>
      <c r="E242" s="4">
        <v>2</v>
      </c>
      <c r="F242" s="13">
        <v>24486</v>
      </c>
      <c r="G242" s="11">
        <v>1930</v>
      </c>
      <c r="H242" s="4" t="s">
        <v>542</v>
      </c>
      <c r="I242" s="5" t="str">
        <f t="shared" si="4"/>
        <v>INSERT INTO Properties VALUES('prpt245','10010','152 EAST 22ND   STREET                   ','2','2','24486','1930','blk10');</v>
      </c>
    </row>
    <row r="243" spans="1:9" x14ac:dyDescent="0.2">
      <c r="A243" s="4" t="s">
        <v>2295</v>
      </c>
      <c r="B243" s="9">
        <v>10027</v>
      </c>
      <c r="C243" s="10" t="s">
        <v>1576</v>
      </c>
      <c r="D243" s="4">
        <v>5</v>
      </c>
      <c r="E243" s="4">
        <v>2</v>
      </c>
      <c r="F243" s="13">
        <v>24465</v>
      </c>
      <c r="G243" s="11">
        <v>1901</v>
      </c>
      <c r="H243" s="4" t="s">
        <v>558</v>
      </c>
      <c r="I243" s="5" t="str">
        <f t="shared" si="4"/>
        <v>INSERT INTO Properties VALUES('prpt420','10027','102 CONVENT AVENUE                       ','5','2','24465','1901','blk26');</v>
      </c>
    </row>
    <row r="244" spans="1:9" x14ac:dyDescent="0.2">
      <c r="A244" s="4" t="s">
        <v>2125</v>
      </c>
      <c r="B244" s="9">
        <v>10013</v>
      </c>
      <c r="C244" s="10" t="s">
        <v>1413</v>
      </c>
      <c r="D244" s="4">
        <v>2</v>
      </c>
      <c r="E244" s="4">
        <v>2</v>
      </c>
      <c r="F244" s="13">
        <v>24163</v>
      </c>
      <c r="G244" s="11">
        <v>1900</v>
      </c>
      <c r="H244" s="4" t="s">
        <v>547</v>
      </c>
      <c r="I244" s="5" t="str">
        <f t="shared" si="4"/>
        <v>INSERT INTO Properties VALUES('prpt250','10013','47 GREENE STREET                         ','2','2','24163','1900','blk15');</v>
      </c>
    </row>
    <row r="245" spans="1:9" x14ac:dyDescent="0.2">
      <c r="A245" s="4" t="s">
        <v>2267</v>
      </c>
      <c r="B245" s="9">
        <v>10027</v>
      </c>
      <c r="C245" s="10" t="s">
        <v>1548</v>
      </c>
      <c r="D245" s="4">
        <v>2</v>
      </c>
      <c r="E245" s="4">
        <v>1</v>
      </c>
      <c r="F245" s="13">
        <v>24105</v>
      </c>
      <c r="G245" s="11">
        <v>1901</v>
      </c>
      <c r="H245" s="4" t="s">
        <v>555</v>
      </c>
      <c r="I245" s="5" t="str">
        <f t="shared" si="4"/>
        <v>INSERT INTO Properties VALUES('prpt392','10027','106-108 CONVENT AVENUE                   ','2','1','24105','1901','blk23');</v>
      </c>
    </row>
    <row r="246" spans="1:9" x14ac:dyDescent="0.2">
      <c r="A246" s="4" t="s">
        <v>2288</v>
      </c>
      <c r="B246" s="9">
        <v>10017</v>
      </c>
      <c r="C246" s="10" t="s">
        <v>1569</v>
      </c>
      <c r="D246" s="4">
        <v>4</v>
      </c>
      <c r="E246" s="4">
        <v>2</v>
      </c>
      <c r="F246" s="13">
        <v>23785</v>
      </c>
      <c r="G246" s="11">
        <v>1930</v>
      </c>
      <c r="H246" s="4" t="s">
        <v>551</v>
      </c>
      <c r="I246" s="5" t="str">
        <f t="shared" si="4"/>
        <v>INSERT INTO Properties VALUES('prpt413','10017','320 EAST 49TH   STREET                   ','4','2','23785','1930','blk19');</v>
      </c>
    </row>
    <row r="247" spans="1:9" x14ac:dyDescent="0.2">
      <c r="A247" s="4" t="s">
        <v>2316</v>
      </c>
      <c r="B247" s="9">
        <v>10034</v>
      </c>
      <c r="C247" s="10" t="s">
        <v>1594</v>
      </c>
      <c r="D247" s="4">
        <v>3</v>
      </c>
      <c r="E247" s="4">
        <v>4</v>
      </c>
      <c r="F247" s="13">
        <v>23650</v>
      </c>
      <c r="G247" s="11">
        <v>1915</v>
      </c>
      <c r="H247" s="4" t="s">
        <v>551</v>
      </c>
      <c r="I247" s="5" t="str">
        <f t="shared" si="4"/>
        <v>INSERT INTO Properties VALUES('prpt441','10034','25 VERMILYEA AVENUE                      ','3','4','23650','1915','blk19');</v>
      </c>
    </row>
    <row r="248" spans="1:9" x14ac:dyDescent="0.2">
      <c r="A248" s="4" t="s">
        <v>2250</v>
      </c>
      <c r="B248" s="9">
        <v>10026</v>
      </c>
      <c r="C248" s="10" t="s">
        <v>1535</v>
      </c>
      <c r="D248" s="4">
        <v>3</v>
      </c>
      <c r="E248" s="4">
        <v>3</v>
      </c>
      <c r="F248" s="13">
        <v>23640</v>
      </c>
      <c r="G248" s="11">
        <v>1920</v>
      </c>
      <c r="H248" s="4" t="s">
        <v>552</v>
      </c>
      <c r="I248" s="5" t="str">
        <f t="shared" si="4"/>
        <v>INSERT INTO Properties VALUES('prpt375','10026','9 CENTRAL PARK NORTH                     ','3','3','23640','1920','blk20');</v>
      </c>
    </row>
    <row r="249" spans="1:9" x14ac:dyDescent="0.2">
      <c r="A249" s="4" t="s">
        <v>2310</v>
      </c>
      <c r="B249" s="9">
        <v>10040</v>
      </c>
      <c r="C249" s="10" t="s">
        <v>1588</v>
      </c>
      <c r="D249" s="4">
        <v>2</v>
      </c>
      <c r="E249" s="4">
        <v>4</v>
      </c>
      <c r="F249" s="13">
        <v>23580</v>
      </c>
      <c r="G249" s="11">
        <v>1917</v>
      </c>
      <c r="H249" s="4" t="s">
        <v>559</v>
      </c>
      <c r="I249" s="5" t="str">
        <f t="shared" si="4"/>
        <v>INSERT INTO Properties VALUES('prpt435','10040','574 WEST 192ND ST                        ','2','4','23580','1917','blk27');</v>
      </c>
    </row>
    <row r="250" spans="1:9" x14ac:dyDescent="0.2">
      <c r="A250" s="4" t="s">
        <v>2009</v>
      </c>
      <c r="B250" s="9">
        <v>10023</v>
      </c>
      <c r="C250" s="10" t="s">
        <v>1299</v>
      </c>
      <c r="D250" s="4">
        <v>3</v>
      </c>
      <c r="E250" s="4">
        <v>2</v>
      </c>
      <c r="F250" s="13">
        <v>23535</v>
      </c>
      <c r="G250" s="11">
        <v>1965</v>
      </c>
      <c r="H250" s="4" t="s">
        <v>541</v>
      </c>
      <c r="I250" s="5" t="str">
        <f t="shared" si="4"/>
        <v>INSERT INTO Properties VALUES('prpt134','10023','208 AMSTERDAM AVENUE                     ','3','2','23535','1965','blk9');</v>
      </c>
    </row>
    <row r="251" spans="1:9" x14ac:dyDescent="0.2">
      <c r="A251" s="4" t="s">
        <v>2217</v>
      </c>
      <c r="B251" s="9">
        <v>10032</v>
      </c>
      <c r="C251" s="10" t="s">
        <v>1504</v>
      </c>
      <c r="D251" s="4">
        <v>6</v>
      </c>
      <c r="E251" s="4">
        <v>1</v>
      </c>
      <c r="F251" s="13">
        <v>22956</v>
      </c>
      <c r="G251" s="11">
        <v>1910</v>
      </c>
      <c r="H251" s="4" t="s">
        <v>558</v>
      </c>
      <c r="I251" s="5" t="str">
        <f t="shared" si="4"/>
        <v>INSERT INTO Properties VALUES('prpt342','10032','2228 AMSTERDAM AVENUE                    ','6','1','22956','1910','blk26');</v>
      </c>
    </row>
    <row r="252" spans="1:9" x14ac:dyDescent="0.2">
      <c r="A252" s="4" t="s">
        <v>2325</v>
      </c>
      <c r="B252" s="9">
        <v>10033</v>
      </c>
      <c r="C252" s="10" t="s">
        <v>1603</v>
      </c>
      <c r="D252" s="4">
        <v>6</v>
      </c>
      <c r="E252" s="4">
        <v>2</v>
      </c>
      <c r="F252" s="13">
        <v>22840</v>
      </c>
      <c r="G252" s="11">
        <v>1914</v>
      </c>
      <c r="H252" s="4" t="s">
        <v>560</v>
      </c>
      <c r="I252" s="5" t="str">
        <f t="shared" si="4"/>
        <v>INSERT INTO Properties VALUES('prpt450','10033','256 WADSWORTH AVENUE                     ','6','2','22840','1914','blk28');</v>
      </c>
    </row>
    <row r="253" spans="1:9" x14ac:dyDescent="0.2">
      <c r="A253" s="4" t="s">
        <v>2180</v>
      </c>
      <c r="B253" s="9">
        <v>10075</v>
      </c>
      <c r="C253" s="10" t="s">
        <v>1468</v>
      </c>
      <c r="D253" s="4">
        <v>4</v>
      </c>
      <c r="E253" s="4">
        <v>3</v>
      </c>
      <c r="F253" s="13">
        <v>22761</v>
      </c>
      <c r="G253" s="11">
        <v>1981</v>
      </c>
      <c r="H253" s="4" t="s">
        <v>549</v>
      </c>
      <c r="I253" s="5" t="str">
        <f t="shared" si="4"/>
        <v>INSERT INTO Properties VALUES('prpt305','10075','266-268 EAST 78TH STREET                 ','4','3','22761','1981','blk17');</v>
      </c>
    </row>
    <row r="254" spans="1:9" x14ac:dyDescent="0.2">
      <c r="A254" s="4" t="s">
        <v>2326</v>
      </c>
      <c r="B254" s="9">
        <v>10034</v>
      </c>
      <c r="C254" s="10" t="s">
        <v>1604</v>
      </c>
      <c r="D254" s="4">
        <v>3</v>
      </c>
      <c r="E254" s="4">
        <v>3</v>
      </c>
      <c r="F254" s="13">
        <v>22650</v>
      </c>
      <c r="G254" s="11">
        <v>1922</v>
      </c>
      <c r="H254" s="4" t="s">
        <v>561</v>
      </c>
      <c r="I254" s="5" t="str">
        <f t="shared" si="4"/>
        <v>INSERT INTO Properties VALUES('prpt451','10034','17-19 VERMILYEA AVENUE                   ','3','3','22650','1922','blk29');</v>
      </c>
    </row>
    <row r="255" spans="1:9" x14ac:dyDescent="0.2">
      <c r="A255" s="4" t="s">
        <v>2336</v>
      </c>
      <c r="B255" s="9">
        <v>10034</v>
      </c>
      <c r="C255" s="10" t="s">
        <v>1613</v>
      </c>
      <c r="D255" s="4">
        <v>6</v>
      </c>
      <c r="E255" s="4">
        <v>0</v>
      </c>
      <c r="F255" s="13">
        <v>22650</v>
      </c>
      <c r="G255" s="11">
        <v>1922</v>
      </c>
      <c r="H255" s="4" t="s">
        <v>546</v>
      </c>
      <c r="I255" s="5" t="str">
        <f t="shared" si="4"/>
        <v>INSERT INTO Properties VALUES('prpt461','10034','11 VERMILYEA AVENUE                      ','6','0','22650','1922','blk14');</v>
      </c>
    </row>
    <row r="256" spans="1:9" x14ac:dyDescent="0.2">
      <c r="A256" s="4" t="s">
        <v>2303</v>
      </c>
      <c r="B256" s="9">
        <v>10032</v>
      </c>
      <c r="C256" s="10" t="s">
        <v>1582</v>
      </c>
      <c r="D256" s="4">
        <v>3</v>
      </c>
      <c r="E256" s="4">
        <v>4</v>
      </c>
      <c r="F256" s="13">
        <v>22385</v>
      </c>
      <c r="G256" s="11">
        <v>1911</v>
      </c>
      <c r="H256" s="4" t="s">
        <v>552</v>
      </c>
      <c r="I256" s="5" t="str">
        <f t="shared" si="4"/>
        <v>INSERT INTO Properties VALUES('prpt428','10032','79 AUDUBON AVE                           ','3','4','22385','1911','blk20');</v>
      </c>
    </row>
    <row r="257" spans="1:9" x14ac:dyDescent="0.2">
      <c r="A257" s="4" t="s">
        <v>2210</v>
      </c>
      <c r="B257" s="9">
        <v>10002</v>
      </c>
      <c r="C257" s="10" t="s">
        <v>1498</v>
      </c>
      <c r="D257" s="4">
        <v>4</v>
      </c>
      <c r="E257" s="4">
        <v>0</v>
      </c>
      <c r="F257" s="13">
        <v>22370</v>
      </c>
      <c r="G257" s="11">
        <v>1914</v>
      </c>
      <c r="H257" s="4" t="s">
        <v>551</v>
      </c>
      <c r="I257" s="5" t="str">
        <f t="shared" si="4"/>
        <v>INSERT INTO Properties VALUES('prpt335','10002','198-200 RIVINGTON STREET                 ','4','0','22370','1914','blk19');</v>
      </c>
    </row>
    <row r="258" spans="1:9" x14ac:dyDescent="0.2">
      <c r="A258" s="4" t="s">
        <v>2073</v>
      </c>
      <c r="B258" s="9">
        <v>10003</v>
      </c>
      <c r="C258" s="10" t="s">
        <v>1363</v>
      </c>
      <c r="D258" s="4">
        <v>3</v>
      </c>
      <c r="E258" s="4">
        <v>1</v>
      </c>
      <c r="F258" s="13">
        <v>22254</v>
      </c>
      <c r="G258" s="11">
        <v>1910</v>
      </c>
      <c r="H258" s="4" t="s">
        <v>550</v>
      </c>
      <c r="I258" s="5" t="str">
        <f t="shared" ref="I258:I321" si="5">"INSERT INTO Properties VALUES('"&amp;A258&amp;"','"&amp;B258&amp;"','"&amp;C258&amp;"','"&amp;D258&amp;"','"&amp;E258&amp;"','"&amp;F258&amp;"','"&amp;G258&amp;"','"&amp;H258&amp;"');"</f>
        <v>INSERT INTO Properties VALUES('prpt198','10003','827 BROADWAY                             ','3','1','22254','1910','blk18');</v>
      </c>
    </row>
    <row r="259" spans="1:9" x14ac:dyDescent="0.2">
      <c r="A259" s="4" t="s">
        <v>2154</v>
      </c>
      <c r="B259" s="9">
        <v>10016</v>
      </c>
      <c r="C259" s="10" t="s">
        <v>1442</v>
      </c>
      <c r="D259" s="4">
        <v>5</v>
      </c>
      <c r="E259" s="4">
        <v>4</v>
      </c>
      <c r="F259" s="13">
        <v>21885</v>
      </c>
      <c r="G259" s="11">
        <v>1903</v>
      </c>
      <c r="H259" s="4" t="s">
        <v>562</v>
      </c>
      <c r="I259" s="5" t="str">
        <f t="shared" si="5"/>
        <v>INSERT INTO Properties VALUES('prpt279','10016','30 EAST 29TH ST                          ','5','4','21885','1903','blk30');</v>
      </c>
    </row>
    <row r="260" spans="1:9" x14ac:dyDescent="0.2">
      <c r="A260" s="4" t="s">
        <v>2245</v>
      </c>
      <c r="B260" s="9">
        <v>10027</v>
      </c>
      <c r="C260" s="10" t="s">
        <v>1530</v>
      </c>
      <c r="D260" s="4">
        <v>3</v>
      </c>
      <c r="E260" s="4">
        <v>0</v>
      </c>
      <c r="F260" s="13">
        <v>21768</v>
      </c>
      <c r="G260" s="11">
        <v>1901</v>
      </c>
      <c r="H260" s="4" t="s">
        <v>561</v>
      </c>
      <c r="I260" s="5" t="str">
        <f t="shared" si="5"/>
        <v>INSERT INTO Properties VALUES('prpt370','10027','567 WEST 125 STREET                      ','3','0','21768','1901','blk29');</v>
      </c>
    </row>
    <row r="261" spans="1:9" x14ac:dyDescent="0.2">
      <c r="A261" s="4" t="s">
        <v>2231</v>
      </c>
      <c r="B261" s="9">
        <v>10033</v>
      </c>
      <c r="C261" s="10" t="s">
        <v>1518</v>
      </c>
      <c r="D261" s="4">
        <v>2</v>
      </c>
      <c r="E261" s="4">
        <v>1</v>
      </c>
      <c r="F261" s="13">
        <v>21735</v>
      </c>
      <c r="G261" s="11">
        <v>1913</v>
      </c>
      <c r="H261" s="4" t="s">
        <v>547</v>
      </c>
      <c r="I261" s="5" t="str">
        <f t="shared" si="5"/>
        <v>INSERT INTO Properties VALUES('prpt356','10033','574 WEST 176 STREET                      ','2','1','21735','1913','blk15');</v>
      </c>
    </row>
    <row r="262" spans="1:9" x14ac:dyDescent="0.2">
      <c r="A262" s="4" t="s">
        <v>2293</v>
      </c>
      <c r="B262" s="9">
        <v>10032</v>
      </c>
      <c r="C262" s="10" t="s">
        <v>1574</v>
      </c>
      <c r="D262" s="4">
        <v>4</v>
      </c>
      <c r="E262" s="4">
        <v>0</v>
      </c>
      <c r="F262" s="13">
        <v>21735</v>
      </c>
      <c r="G262" s="11">
        <v>1916</v>
      </c>
      <c r="H262" s="4" t="s">
        <v>556</v>
      </c>
      <c r="I262" s="5" t="str">
        <f t="shared" si="5"/>
        <v>INSERT INTO Properties VALUES('prpt418','10032','718 WEST 171 STREET                      ','4','0','21735','1916','blk24');</v>
      </c>
    </row>
    <row r="263" spans="1:9" x14ac:dyDescent="0.2">
      <c r="A263" s="4" t="s">
        <v>2130</v>
      </c>
      <c r="B263" s="9">
        <v>10014</v>
      </c>
      <c r="C263" s="10" t="s">
        <v>1418</v>
      </c>
      <c r="D263" s="4">
        <v>2</v>
      </c>
      <c r="E263" s="4">
        <v>2</v>
      </c>
      <c r="F263" s="13">
        <v>21732</v>
      </c>
      <c r="G263" s="11">
        <v>1920</v>
      </c>
      <c r="H263" s="4" t="s">
        <v>552</v>
      </c>
      <c r="I263" s="5" t="str">
        <f t="shared" si="5"/>
        <v>INSERT INTO Properties VALUES('prpt255','10014','455 HUDSON STREET                        ','2','2','21732','1920','blk20');</v>
      </c>
    </row>
    <row r="264" spans="1:9" x14ac:dyDescent="0.2">
      <c r="A264" s="4" t="s">
        <v>2279</v>
      </c>
      <c r="B264" s="9">
        <v>10032</v>
      </c>
      <c r="C264" s="10" t="s">
        <v>1560</v>
      </c>
      <c r="D264" s="4">
        <v>2</v>
      </c>
      <c r="E264" s="4">
        <v>3</v>
      </c>
      <c r="F264" s="13">
        <v>21708</v>
      </c>
      <c r="G264" s="11">
        <v>1930</v>
      </c>
      <c r="H264" s="4" t="s">
        <v>542</v>
      </c>
      <c r="I264" s="5" t="str">
        <f t="shared" si="5"/>
        <v>INSERT INTO Properties VALUES('prpt404','10032','432 WEST 163 STREET                      ','2','3','21708','1930','blk10');</v>
      </c>
    </row>
    <row r="265" spans="1:9" x14ac:dyDescent="0.2">
      <c r="A265" s="4" t="s">
        <v>2238</v>
      </c>
      <c r="B265" s="9">
        <v>10016</v>
      </c>
      <c r="C265" s="10" t="s">
        <v>1525</v>
      </c>
      <c r="D265" s="4">
        <v>2</v>
      </c>
      <c r="E265" s="4">
        <v>0</v>
      </c>
      <c r="F265" s="13">
        <v>21688</v>
      </c>
      <c r="G265" s="11">
        <v>1895</v>
      </c>
      <c r="H265" s="4" t="s">
        <v>554</v>
      </c>
      <c r="I265" s="5" t="str">
        <f t="shared" si="5"/>
        <v>INSERT INTO Properties VALUES('prpt363','10016','160 LEXINGTON AVENUE                     ','2','0','21688','1895','blk22');</v>
      </c>
    </row>
    <row r="266" spans="1:9" x14ac:dyDescent="0.2">
      <c r="A266" s="4" t="s">
        <v>2305</v>
      </c>
      <c r="B266" s="9">
        <v>10016</v>
      </c>
      <c r="C266" s="10" t="s">
        <v>1525</v>
      </c>
      <c r="D266" s="4">
        <v>5</v>
      </c>
      <c r="E266" s="4">
        <v>3</v>
      </c>
      <c r="F266" s="13">
        <v>21688</v>
      </c>
      <c r="G266" s="11">
        <v>1895</v>
      </c>
      <c r="H266" s="4" t="s">
        <v>554</v>
      </c>
      <c r="I266" s="5" t="str">
        <f t="shared" si="5"/>
        <v>INSERT INTO Properties VALUES('prpt430','10016','160 LEXINGTON AVENUE                     ','5','3','21688','1895','blk22');</v>
      </c>
    </row>
    <row r="267" spans="1:9" x14ac:dyDescent="0.2">
      <c r="A267" s="4" t="s">
        <v>2334</v>
      </c>
      <c r="B267" s="9">
        <v>10016</v>
      </c>
      <c r="C267" s="10" t="s">
        <v>1525</v>
      </c>
      <c r="D267" s="4">
        <v>2</v>
      </c>
      <c r="E267" s="4">
        <v>0</v>
      </c>
      <c r="F267" s="13">
        <v>21688</v>
      </c>
      <c r="G267" s="11">
        <v>1895</v>
      </c>
      <c r="H267" s="4" t="s">
        <v>544</v>
      </c>
      <c r="I267" s="5" t="str">
        <f t="shared" si="5"/>
        <v>INSERT INTO Properties VALUES('prpt459','10016','160 LEXINGTON AVENUE                     ','2','0','21688','1895','blk12');</v>
      </c>
    </row>
    <row r="268" spans="1:9" x14ac:dyDescent="0.2">
      <c r="A268" s="4" t="s">
        <v>2284</v>
      </c>
      <c r="B268" s="9">
        <v>10030</v>
      </c>
      <c r="C268" s="10" t="s">
        <v>1565</v>
      </c>
      <c r="D268" s="4">
        <v>6</v>
      </c>
      <c r="E268" s="4">
        <v>3</v>
      </c>
      <c r="F268" s="13">
        <v>21678</v>
      </c>
      <c r="G268" s="11">
        <v>1921</v>
      </c>
      <c r="H268" s="4" t="s">
        <v>547</v>
      </c>
      <c r="I268" s="5" t="str">
        <f t="shared" si="5"/>
        <v>INSERT INTO Properties VALUES('prpt409','10030','203 WEST 144 STREET                      ','6','3','21678','1921','blk15');</v>
      </c>
    </row>
    <row r="269" spans="1:9" x14ac:dyDescent="0.2">
      <c r="A269" s="4" t="s">
        <v>2117</v>
      </c>
      <c r="B269" s="9">
        <v>10036</v>
      </c>
      <c r="C269" s="10" t="s">
        <v>1405</v>
      </c>
      <c r="D269" s="4">
        <v>4</v>
      </c>
      <c r="E269" s="4">
        <v>2</v>
      </c>
      <c r="F269" s="13">
        <v>21670</v>
      </c>
      <c r="G269" s="11">
        <v>1940</v>
      </c>
      <c r="H269" s="4" t="s">
        <v>550</v>
      </c>
      <c r="I269" s="5" t="str">
        <f t="shared" si="5"/>
        <v>INSERT INTO Properties VALUES('prpt242','10036','624-36 WEST 47TH STREET                  ','4','2','21670','1940','blk18');</v>
      </c>
    </row>
    <row r="270" spans="1:9" x14ac:dyDescent="0.2">
      <c r="A270" s="4" t="s">
        <v>2247</v>
      </c>
      <c r="B270" s="9">
        <v>10031</v>
      </c>
      <c r="C270" s="10" t="s">
        <v>1532</v>
      </c>
      <c r="D270" s="4">
        <v>6</v>
      </c>
      <c r="E270" s="4">
        <v>3</v>
      </c>
      <c r="F270" s="13">
        <v>21600</v>
      </c>
      <c r="G270" s="11">
        <v>1950</v>
      </c>
      <c r="H270" s="4" t="s">
        <v>563</v>
      </c>
      <c r="I270" s="5" t="str">
        <f t="shared" si="5"/>
        <v>INSERT INTO Properties VALUES('prpt372','10031','506 WEST 150 STREET                      ','6','3','21600','1950','blk31');</v>
      </c>
    </row>
    <row r="271" spans="1:9" x14ac:dyDescent="0.2">
      <c r="A271" s="4" t="s">
        <v>2311</v>
      </c>
      <c r="B271" s="9">
        <v>10039</v>
      </c>
      <c r="C271" s="10" t="s">
        <v>1589</v>
      </c>
      <c r="D271" s="4">
        <v>4</v>
      </c>
      <c r="E271" s="4">
        <v>4</v>
      </c>
      <c r="F271" s="13">
        <v>21587</v>
      </c>
      <c r="G271" s="11">
        <v>1920</v>
      </c>
      <c r="H271" s="4" t="s">
        <v>560</v>
      </c>
      <c r="I271" s="5" t="str">
        <f t="shared" si="5"/>
        <v>INSERT INTO Properties VALUES('prpt436','10039','239 WEST 145 STREET                      ','4','4','21587','1920','blk28');</v>
      </c>
    </row>
    <row r="272" spans="1:9" x14ac:dyDescent="0.2">
      <c r="A272" s="4" t="s">
        <v>2230</v>
      </c>
      <c r="B272" s="9">
        <v>10032</v>
      </c>
      <c r="C272" s="10" t="s">
        <v>1517</v>
      </c>
      <c r="D272" s="4">
        <v>2</v>
      </c>
      <c r="E272" s="4">
        <v>0</v>
      </c>
      <c r="F272" s="13">
        <v>21450</v>
      </c>
      <c r="G272" s="11">
        <v>1925</v>
      </c>
      <c r="H272" s="4" t="s">
        <v>546</v>
      </c>
      <c r="I272" s="5" t="str">
        <f t="shared" si="5"/>
        <v>INSERT INTO Properties VALUES('prpt355','10032','536 WEST 158 STREET                      ','2','0','21450','1925','blk14');</v>
      </c>
    </row>
    <row r="273" spans="1:9" x14ac:dyDescent="0.2">
      <c r="A273" s="4" t="s">
        <v>2258</v>
      </c>
      <c r="B273" s="9">
        <v>10031</v>
      </c>
      <c r="C273" s="10" t="s">
        <v>1542</v>
      </c>
      <c r="D273" s="4">
        <v>3</v>
      </c>
      <c r="E273" s="4">
        <v>2</v>
      </c>
      <c r="F273" s="13">
        <v>21395</v>
      </c>
      <c r="G273" s="11">
        <v>1930</v>
      </c>
      <c r="H273" s="4" t="s">
        <v>560</v>
      </c>
      <c r="I273" s="5" t="str">
        <f t="shared" si="5"/>
        <v>INSERT INTO Properties VALUES('prpt383','10031','1774-1776 AMSTERDAM AVENUE               ','3','2','21395','1930','blk28');</v>
      </c>
    </row>
    <row r="274" spans="1:9" x14ac:dyDescent="0.2">
      <c r="A274" s="4" t="s">
        <v>2322</v>
      </c>
      <c r="B274" s="9">
        <v>10033</v>
      </c>
      <c r="C274" s="10" t="s">
        <v>1600</v>
      </c>
      <c r="D274" s="4">
        <v>6</v>
      </c>
      <c r="E274" s="4">
        <v>3</v>
      </c>
      <c r="F274" s="13">
        <v>21262</v>
      </c>
      <c r="G274" s="11">
        <v>1914</v>
      </c>
      <c r="H274" s="4" t="s">
        <v>557</v>
      </c>
      <c r="I274" s="5" t="str">
        <f t="shared" si="5"/>
        <v>INSERT INTO Properties VALUES('prpt447','10033','511 WEST 181 STREET                      ','6','3','21262','1914','blk25');</v>
      </c>
    </row>
    <row r="275" spans="1:9" x14ac:dyDescent="0.2">
      <c r="A275" s="4" t="s">
        <v>2214</v>
      </c>
      <c r="B275" s="9">
        <v>10019</v>
      </c>
      <c r="C275" s="10" t="s">
        <v>1502</v>
      </c>
      <c r="D275" s="4">
        <v>6</v>
      </c>
      <c r="E275" s="4">
        <v>1</v>
      </c>
      <c r="F275" s="13">
        <v>21216</v>
      </c>
      <c r="G275" s="11">
        <v>1930</v>
      </c>
      <c r="H275" s="4" t="s">
        <v>555</v>
      </c>
      <c r="I275" s="5" t="str">
        <f t="shared" si="5"/>
        <v>INSERT INTO Properties VALUES('prpt339','10019','1604-1610 BROADWAY                       ','6','1','21216','1930','blk23');</v>
      </c>
    </row>
    <row r="276" spans="1:9" x14ac:dyDescent="0.2">
      <c r="A276" s="4" t="s">
        <v>2226</v>
      </c>
      <c r="B276" s="9">
        <v>10004</v>
      </c>
      <c r="C276" s="10" t="s">
        <v>1513</v>
      </c>
      <c r="D276" s="4">
        <v>3</v>
      </c>
      <c r="E276" s="4">
        <v>2</v>
      </c>
      <c r="F276" s="13">
        <v>21216</v>
      </c>
      <c r="G276" s="11">
        <v>1930</v>
      </c>
      <c r="H276" s="4" t="s">
        <v>542</v>
      </c>
      <c r="I276" s="5" t="str">
        <f t="shared" si="5"/>
        <v>INSERT INTO Properties VALUES('prpt351','10004','74 BROAD STREET                          ','3','2','21216','1930','blk10');</v>
      </c>
    </row>
    <row r="277" spans="1:9" x14ac:dyDescent="0.2">
      <c r="A277" s="4" t="s">
        <v>2067</v>
      </c>
      <c r="B277" s="9">
        <v>10014</v>
      </c>
      <c r="C277" s="10" t="s">
        <v>1357</v>
      </c>
      <c r="D277" s="4">
        <v>2</v>
      </c>
      <c r="E277" s="4">
        <v>2</v>
      </c>
      <c r="F277" s="13">
        <v>21170</v>
      </c>
      <c r="G277" s="11">
        <v>1910</v>
      </c>
      <c r="H277" s="4" t="s">
        <v>544</v>
      </c>
      <c r="I277" s="5" t="str">
        <f t="shared" si="5"/>
        <v>INSERT INTO Properties VALUES('prpt192','10014','771-775 WASHINGTON STREET                ','2','2','21170','1910','blk12');</v>
      </c>
    </row>
    <row r="278" spans="1:9" x14ac:dyDescent="0.2">
      <c r="A278" s="4" t="s">
        <v>2259</v>
      </c>
      <c r="B278" s="9">
        <v>10022</v>
      </c>
      <c r="C278" s="10" t="s">
        <v>1543</v>
      </c>
      <c r="D278" s="4">
        <v>4</v>
      </c>
      <c r="E278" s="4">
        <v>1</v>
      </c>
      <c r="F278" s="13">
        <v>21150</v>
      </c>
      <c r="G278" s="11">
        <v>1900</v>
      </c>
      <c r="H278" s="4" t="s">
        <v>561</v>
      </c>
      <c r="I278" s="5" t="str">
        <f t="shared" si="5"/>
        <v>INSERT INTO Properties VALUES('prpt384','10022','242 EAST 50TH   STREET                   ','4','1','21150','1900','blk29');</v>
      </c>
    </row>
    <row r="279" spans="1:9" x14ac:dyDescent="0.2">
      <c r="A279" s="4" t="s">
        <v>2337</v>
      </c>
      <c r="B279" s="9">
        <v>10027</v>
      </c>
      <c r="C279" s="10" t="s">
        <v>1614</v>
      </c>
      <c r="D279" s="4">
        <v>2</v>
      </c>
      <c r="E279" s="4">
        <v>2</v>
      </c>
      <c r="F279" s="13">
        <v>21096</v>
      </c>
      <c r="G279" s="11">
        <v>1910</v>
      </c>
      <c r="H279" s="4" t="s">
        <v>547</v>
      </c>
      <c r="I279" s="5" t="str">
        <f t="shared" si="5"/>
        <v>INSERT INTO Properties VALUES('prpt462','10027','147 WEST 127 STREET                      ','2','2','21096','1910','blk15');</v>
      </c>
    </row>
    <row r="280" spans="1:9" x14ac:dyDescent="0.2">
      <c r="A280" s="4" t="s">
        <v>2076</v>
      </c>
      <c r="B280" s="9">
        <v>10014</v>
      </c>
      <c r="C280" s="10" t="s">
        <v>1366</v>
      </c>
      <c r="D280" s="4">
        <v>3</v>
      </c>
      <c r="E280" s="4">
        <v>2</v>
      </c>
      <c r="F280" s="13">
        <v>21092</v>
      </c>
      <c r="G280" s="11">
        <v>1915</v>
      </c>
      <c r="H280" s="4" t="s">
        <v>542</v>
      </c>
      <c r="I280" s="5" t="str">
        <f t="shared" si="5"/>
        <v>INSERT INTO Properties VALUES('prpt201','10014','113 7 AVENUE SOUTH                       ','3','2','21092','1915','blk10');</v>
      </c>
    </row>
    <row r="281" spans="1:9" x14ac:dyDescent="0.2">
      <c r="A281" s="4" t="s">
        <v>2340</v>
      </c>
      <c r="B281" s="9">
        <v>10040</v>
      </c>
      <c r="C281" s="10" t="s">
        <v>1617</v>
      </c>
      <c r="D281" s="4">
        <v>2</v>
      </c>
      <c r="E281" s="4">
        <v>2</v>
      </c>
      <c r="F281" s="13">
        <v>21080</v>
      </c>
      <c r="G281" s="11">
        <v>1914</v>
      </c>
      <c r="H281" s="4" t="s">
        <v>550</v>
      </c>
      <c r="I281" s="5" t="str">
        <f t="shared" si="5"/>
        <v>INSERT INTO Properties VALUES('prpt465','10040','59 NAGLE AVENUE                          ','2','2','21080','1914','blk18');</v>
      </c>
    </row>
    <row r="282" spans="1:9" x14ac:dyDescent="0.2">
      <c r="A282" s="4" t="s">
        <v>2144</v>
      </c>
      <c r="B282" s="9">
        <v>10011</v>
      </c>
      <c r="C282" s="10" t="s">
        <v>1432</v>
      </c>
      <c r="D282" s="4">
        <v>4</v>
      </c>
      <c r="E282" s="4">
        <v>3</v>
      </c>
      <c r="F282" s="13">
        <v>21000</v>
      </c>
      <c r="G282" s="11">
        <v>1986</v>
      </c>
      <c r="H282" s="4" t="s">
        <v>552</v>
      </c>
      <c r="I282" s="5" t="str">
        <f t="shared" si="5"/>
        <v>INSERT INTO Properties VALUES('prpt269','10011','434-436 WEST 19TH STREET                 ','4','3','21000','1986','blk20');</v>
      </c>
    </row>
    <row r="283" spans="1:9" x14ac:dyDescent="0.2">
      <c r="A283" s="4" t="s">
        <v>2196</v>
      </c>
      <c r="B283" s="9">
        <v>10009</v>
      </c>
      <c r="C283" s="10" t="s">
        <v>1484</v>
      </c>
      <c r="D283" s="4">
        <v>5</v>
      </c>
      <c r="E283" s="4">
        <v>2</v>
      </c>
      <c r="F283" s="13">
        <v>20994</v>
      </c>
      <c r="G283" s="11">
        <v>1900</v>
      </c>
      <c r="H283" s="4" t="s">
        <v>551</v>
      </c>
      <c r="I283" s="5" t="str">
        <f t="shared" si="5"/>
        <v>INSERT INTO Properties VALUES('prpt321','10009','190 EAST 2ND   STREET                    ','5','2','20994','1900','blk19');</v>
      </c>
    </row>
    <row r="284" spans="1:9" x14ac:dyDescent="0.2">
      <c r="A284" s="4" t="s">
        <v>2318</v>
      </c>
      <c r="B284" s="9">
        <v>10032</v>
      </c>
      <c r="C284" s="10" t="s">
        <v>1596</v>
      </c>
      <c r="D284" s="4">
        <v>5</v>
      </c>
      <c r="E284" s="4">
        <v>0</v>
      </c>
      <c r="F284" s="13">
        <v>20940</v>
      </c>
      <c r="G284" s="11">
        <v>1904</v>
      </c>
      <c r="H284" s="4" t="s">
        <v>553</v>
      </c>
      <c r="I284" s="5" t="str">
        <f t="shared" si="5"/>
        <v>INSERT INTO Properties VALUES('prpt443','10032','529 WEST 158TH STREET                    ','5','0','20940','1904','blk21');</v>
      </c>
    </row>
    <row r="285" spans="1:9" x14ac:dyDescent="0.2">
      <c r="A285" s="4" t="s">
        <v>2252</v>
      </c>
      <c r="B285" s="9">
        <v>10033</v>
      </c>
      <c r="C285" s="10" t="s">
        <v>1536</v>
      </c>
      <c r="D285" s="4">
        <v>2</v>
      </c>
      <c r="E285" s="4">
        <v>4</v>
      </c>
      <c r="F285" s="13">
        <v>20932</v>
      </c>
      <c r="G285" s="11">
        <v>1909</v>
      </c>
      <c r="H285" s="4" t="s">
        <v>554</v>
      </c>
      <c r="I285" s="5" t="str">
        <f t="shared" si="5"/>
        <v>INSERT INTO Properties VALUES('prpt377','10033','1395 ST. NICHOLAS AVENUE                 ','2','4','20932','1909','blk22');</v>
      </c>
    </row>
    <row r="286" spans="1:9" x14ac:dyDescent="0.2">
      <c r="A286" s="4" t="s">
        <v>2188</v>
      </c>
      <c r="B286" s="9">
        <v>10016</v>
      </c>
      <c r="C286" s="10" t="s">
        <v>1476</v>
      </c>
      <c r="D286" s="4">
        <v>5</v>
      </c>
      <c r="E286" s="4">
        <v>0</v>
      </c>
      <c r="F286" s="13">
        <v>20892</v>
      </c>
      <c r="G286" s="11">
        <v>1910</v>
      </c>
      <c r="H286" s="4" t="s">
        <v>557</v>
      </c>
      <c r="I286" s="5" t="str">
        <f t="shared" si="5"/>
        <v>INSERT INTO Properties VALUES('prpt313','10016','245 EAST 30TH   STREET                   ','5','0','20892','1910','blk25');</v>
      </c>
    </row>
    <row r="287" spans="1:9" x14ac:dyDescent="0.2">
      <c r="A287" s="4" t="s">
        <v>2190</v>
      </c>
      <c r="B287" s="9">
        <v>10007</v>
      </c>
      <c r="C287" s="10" t="s">
        <v>1478</v>
      </c>
      <c r="D287" s="4">
        <v>5</v>
      </c>
      <c r="E287" s="4">
        <v>0</v>
      </c>
      <c r="F287" s="13">
        <v>20746</v>
      </c>
      <c r="G287" s="11">
        <v>1910</v>
      </c>
      <c r="H287" s="4" t="s">
        <v>559</v>
      </c>
      <c r="I287" s="5" t="str">
        <f t="shared" si="5"/>
        <v>INSERT INTO Properties VALUES('prpt315','10007','315 BROADWAY                             ','5','0','20746','1910','blk27');</v>
      </c>
    </row>
    <row r="288" spans="1:9" x14ac:dyDescent="0.2">
      <c r="A288" s="4" t="s">
        <v>2352</v>
      </c>
      <c r="B288" s="9">
        <v>10027</v>
      </c>
      <c r="C288" s="10" t="s">
        <v>1629</v>
      </c>
      <c r="D288" s="4">
        <v>3</v>
      </c>
      <c r="E288" s="4">
        <v>4</v>
      </c>
      <c r="F288" s="13">
        <v>20718</v>
      </c>
      <c r="G288" s="11">
        <v>1909</v>
      </c>
      <c r="H288" s="4" t="s">
        <v>562</v>
      </c>
      <c r="I288" s="5" t="str">
        <f t="shared" si="5"/>
        <v>INSERT INTO Properties VALUES('prpt477','10027','20 WEST 129 STREET                       ','3','4','20718','1909','blk30');</v>
      </c>
    </row>
    <row r="289" spans="1:9" x14ac:dyDescent="0.2">
      <c r="A289" s="4" t="s">
        <v>2277</v>
      </c>
      <c r="B289" s="9">
        <v>10030</v>
      </c>
      <c r="C289" s="10" t="s">
        <v>1558</v>
      </c>
      <c r="D289" s="4">
        <v>6</v>
      </c>
      <c r="E289" s="4">
        <v>4</v>
      </c>
      <c r="F289" s="13">
        <v>20640</v>
      </c>
      <c r="G289" s="11">
        <v>1920</v>
      </c>
      <c r="H289" s="4" t="s">
        <v>540</v>
      </c>
      <c r="I289" s="5" t="str">
        <f t="shared" si="5"/>
        <v>INSERT INTO Properties VALUES('prpt402','10030','656 ST NICHOLAS AVENUE                   ','6','4','20640','1920','blk8');</v>
      </c>
    </row>
    <row r="290" spans="1:9" x14ac:dyDescent="0.2">
      <c r="A290" s="4" t="s">
        <v>2171</v>
      </c>
      <c r="B290" s="9">
        <v>10011</v>
      </c>
      <c r="C290" s="10" t="s">
        <v>1459</v>
      </c>
      <c r="D290" s="4">
        <v>5</v>
      </c>
      <c r="E290" s="4">
        <v>4</v>
      </c>
      <c r="F290" s="13">
        <v>20634</v>
      </c>
      <c r="G290" s="11">
        <v>1900</v>
      </c>
      <c r="H290" s="4" t="s">
        <v>540</v>
      </c>
      <c r="I290" s="5" t="str">
        <f t="shared" si="5"/>
        <v>INSERT INTO Properties VALUES('prpt296','10011','82 WEST 12                               ','5','4','20634','1900','blk8');</v>
      </c>
    </row>
    <row r="291" spans="1:9" x14ac:dyDescent="0.2">
      <c r="A291" s="4" t="s">
        <v>2111</v>
      </c>
      <c r="B291" s="9">
        <v>10018</v>
      </c>
      <c r="C291" s="10" t="s">
        <v>1399</v>
      </c>
      <c r="D291" s="4">
        <v>2</v>
      </c>
      <c r="E291" s="4">
        <v>0</v>
      </c>
      <c r="F291" s="13">
        <v>20500</v>
      </c>
      <c r="G291" s="11">
        <v>1928</v>
      </c>
      <c r="H291" s="4" t="s">
        <v>544</v>
      </c>
      <c r="I291" s="5" t="str">
        <f t="shared" si="5"/>
        <v>INSERT INTO Properties VALUES('prpt236','10018','1367 BROADWAY                            ','2','0','20500','1928','blk12');</v>
      </c>
    </row>
    <row r="292" spans="1:9" x14ac:dyDescent="0.2">
      <c r="A292" s="4" t="s">
        <v>2261</v>
      </c>
      <c r="B292" s="9">
        <v>10029</v>
      </c>
      <c r="C292" s="10" t="s">
        <v>1545</v>
      </c>
      <c r="D292" s="4">
        <v>3</v>
      </c>
      <c r="E292" s="4">
        <v>4</v>
      </c>
      <c r="F292" s="13">
        <v>20395</v>
      </c>
      <c r="G292" s="11">
        <v>1910</v>
      </c>
      <c r="H292" s="4" t="s">
        <v>563</v>
      </c>
      <c r="I292" s="5" t="str">
        <f t="shared" si="5"/>
        <v>INSERT INTO Properties VALUES('prpt386','10029','124 EAST 107 STREET                      ','3','4','20395','1910','blk31');</v>
      </c>
    </row>
    <row r="293" spans="1:9" x14ac:dyDescent="0.2">
      <c r="A293" s="4" t="s">
        <v>2177</v>
      </c>
      <c r="B293" s="9">
        <v>10003</v>
      </c>
      <c r="C293" s="10" t="s">
        <v>1465</v>
      </c>
      <c r="D293" s="4">
        <v>2</v>
      </c>
      <c r="E293" s="4">
        <v>1</v>
      </c>
      <c r="F293" s="13">
        <v>20258</v>
      </c>
      <c r="G293" s="11">
        <v>1910</v>
      </c>
      <c r="H293" s="4" t="s">
        <v>546</v>
      </c>
      <c r="I293" s="5" t="str">
        <f t="shared" si="5"/>
        <v>INSERT INTO Properties VALUES('prpt302','10003','16 EAST 18TH   STREET                    ','2','1','20258','1910','blk14');</v>
      </c>
    </row>
    <row r="294" spans="1:9" x14ac:dyDescent="0.2">
      <c r="A294" s="4" t="s">
        <v>2179</v>
      </c>
      <c r="B294" s="9">
        <v>10012</v>
      </c>
      <c r="C294" s="10" t="s">
        <v>1467</v>
      </c>
      <c r="D294" s="4">
        <v>6</v>
      </c>
      <c r="E294" s="4">
        <v>2</v>
      </c>
      <c r="F294" s="13">
        <v>20195</v>
      </c>
      <c r="G294" s="11">
        <v>1900</v>
      </c>
      <c r="H294" s="4" t="s">
        <v>548</v>
      </c>
      <c r="I294" s="5" t="str">
        <f t="shared" si="5"/>
        <v>INSERT INTO Properties VALUES('prpt304','10012','152 THOMPSON STREET                      ','6','2','20195','1900','blk16');</v>
      </c>
    </row>
    <row r="295" spans="1:9" x14ac:dyDescent="0.2">
      <c r="A295" s="4" t="s">
        <v>2314</v>
      </c>
      <c r="B295" s="9">
        <v>10033</v>
      </c>
      <c r="C295" s="10" t="s">
        <v>1592</v>
      </c>
      <c r="D295" s="4">
        <v>3</v>
      </c>
      <c r="E295" s="4">
        <v>0</v>
      </c>
      <c r="F295" s="13">
        <v>20170</v>
      </c>
      <c r="G295" s="11">
        <v>1912</v>
      </c>
      <c r="H295" s="4" t="s">
        <v>563</v>
      </c>
      <c r="I295" s="5" t="str">
        <f t="shared" si="5"/>
        <v>INSERT INTO Properties VALUES('prpt439','10033','525 WEST 175 ST                          ','3','0','20170','1912','blk31');</v>
      </c>
    </row>
    <row r="296" spans="1:9" x14ac:dyDescent="0.2">
      <c r="A296" s="4" t="s">
        <v>2302</v>
      </c>
      <c r="B296" s="9">
        <v>10025</v>
      </c>
      <c r="C296" s="10" t="s">
        <v>1581</v>
      </c>
      <c r="D296" s="4">
        <v>2</v>
      </c>
      <c r="E296" s="4">
        <v>1</v>
      </c>
      <c r="F296" s="13">
        <v>20168</v>
      </c>
      <c r="G296" s="11">
        <v>2015</v>
      </c>
      <c r="H296" s="4" t="s">
        <v>551</v>
      </c>
      <c r="I296" s="5" t="str">
        <f t="shared" si="5"/>
        <v>INSERT INTO Properties VALUES('prpt427','10025','952 COLUMBUS AVENUE                      ','2','1','20168','2015','blk19');</v>
      </c>
    </row>
    <row r="297" spans="1:9" x14ac:dyDescent="0.2">
      <c r="A297" s="4" t="s">
        <v>2342</v>
      </c>
      <c r="B297" s="9">
        <v>10001</v>
      </c>
      <c r="C297" s="10" t="s">
        <v>1619</v>
      </c>
      <c r="D297" s="4">
        <v>2</v>
      </c>
      <c r="E297" s="4">
        <v>2</v>
      </c>
      <c r="F297" s="13">
        <v>20164</v>
      </c>
      <c r="G297" s="11">
        <v>1890</v>
      </c>
      <c r="H297" s="4" t="s">
        <v>552</v>
      </c>
      <c r="I297" s="5" t="str">
        <f t="shared" si="5"/>
        <v>INSERT INTO Properties VALUES('prpt467','10001','140 WEST 30TH   STREET                   ','2','2','20164','1890','blk20');</v>
      </c>
    </row>
    <row r="298" spans="1:9" x14ac:dyDescent="0.2">
      <c r="A298" s="4" t="s">
        <v>2339</v>
      </c>
      <c r="B298" s="9">
        <v>10032</v>
      </c>
      <c r="C298" s="10" t="s">
        <v>1616</v>
      </c>
      <c r="D298" s="4">
        <v>2</v>
      </c>
      <c r="E298" s="4">
        <v>3</v>
      </c>
      <c r="F298" s="13">
        <v>19984</v>
      </c>
      <c r="G298" s="11">
        <v>1917</v>
      </c>
      <c r="H298" s="4" t="s">
        <v>549</v>
      </c>
      <c r="I298" s="5" t="str">
        <f t="shared" si="5"/>
        <v>INSERT INTO Properties VALUES('prpt464','10032','519 WEST 161 STREET                      ','2','3','19984','1917','blk17');</v>
      </c>
    </row>
    <row r="299" spans="1:9" x14ac:dyDescent="0.2">
      <c r="A299" s="4" t="s">
        <v>2328</v>
      </c>
      <c r="B299" s="9">
        <v>10027</v>
      </c>
      <c r="C299" s="10" t="s">
        <v>1606</v>
      </c>
      <c r="D299" s="4">
        <v>5</v>
      </c>
      <c r="E299" s="4">
        <v>3</v>
      </c>
      <c r="F299" s="13">
        <v>19956</v>
      </c>
      <c r="G299" s="11">
        <v>1910</v>
      </c>
      <c r="H299" s="4" t="s">
        <v>563</v>
      </c>
      <c r="I299" s="5" t="str">
        <f t="shared" si="5"/>
        <v>INSERT INTO Properties VALUES('prpt453','10027','1467 AMSTERDAM AVENUE                    ','5','3','19956','1910','blk31');</v>
      </c>
    </row>
    <row r="300" spans="1:9" x14ac:dyDescent="0.2">
      <c r="A300" s="4" t="s">
        <v>2321</v>
      </c>
      <c r="B300" s="9">
        <v>10034</v>
      </c>
      <c r="C300" s="10" t="s">
        <v>1599</v>
      </c>
      <c r="D300" s="4">
        <v>6</v>
      </c>
      <c r="E300" s="4">
        <v>3</v>
      </c>
      <c r="F300" s="13">
        <v>19920</v>
      </c>
      <c r="G300" s="11">
        <v>1920</v>
      </c>
      <c r="H300" s="4" t="s">
        <v>556</v>
      </c>
      <c r="I300" s="5" t="str">
        <f t="shared" si="5"/>
        <v>INSERT INTO Properties VALUES('prpt446','10034','530 ISHAM STREET                         ','6','3','19920','1920','blk24');</v>
      </c>
    </row>
    <row r="301" spans="1:9" x14ac:dyDescent="0.2">
      <c r="A301" s="4" t="s">
        <v>2199</v>
      </c>
      <c r="B301" s="9">
        <v>10009</v>
      </c>
      <c r="C301" s="10" t="s">
        <v>1487</v>
      </c>
      <c r="D301" s="4">
        <v>2</v>
      </c>
      <c r="E301" s="4">
        <v>4</v>
      </c>
      <c r="F301" s="13">
        <v>19830</v>
      </c>
      <c r="G301" s="11">
        <v>1900</v>
      </c>
      <c r="H301" s="4" t="s">
        <v>554</v>
      </c>
      <c r="I301" s="5" t="str">
        <f t="shared" si="5"/>
        <v>INSERT INTO Properties VALUES('prpt324','10009','112 AVENUE C                             ','2','4','19830','1900','blk22');</v>
      </c>
    </row>
    <row r="302" spans="1:9" x14ac:dyDescent="0.2">
      <c r="A302" s="4" t="s">
        <v>2287</v>
      </c>
      <c r="B302" s="9">
        <v>10040</v>
      </c>
      <c r="C302" s="10" t="s">
        <v>1568</v>
      </c>
      <c r="D302" s="4">
        <v>3</v>
      </c>
      <c r="E302" s="4">
        <v>2</v>
      </c>
      <c r="F302" s="13">
        <v>19825</v>
      </c>
      <c r="G302" s="11">
        <v>1914</v>
      </c>
      <c r="H302" s="4" t="s">
        <v>550</v>
      </c>
      <c r="I302" s="5" t="str">
        <f t="shared" si="5"/>
        <v>INSERT INTO Properties VALUES('prpt412','10040','608 WEST 191 STREET                      ','3','2','19825','1914','blk18');</v>
      </c>
    </row>
    <row r="303" spans="1:9" x14ac:dyDescent="0.2">
      <c r="A303" s="4" t="s">
        <v>2308</v>
      </c>
      <c r="B303" s="9">
        <v>10032</v>
      </c>
      <c r="C303" s="10" t="s">
        <v>1586</v>
      </c>
      <c r="D303" s="4">
        <v>5</v>
      </c>
      <c r="E303" s="4">
        <v>0</v>
      </c>
      <c r="F303" s="13">
        <v>19740</v>
      </c>
      <c r="G303" s="11">
        <v>1900</v>
      </c>
      <c r="H303" s="4" t="s">
        <v>557</v>
      </c>
      <c r="I303" s="5" t="str">
        <f t="shared" si="5"/>
        <v>INSERT INTO Properties VALUES('prpt433','10032','521 WEST 156 STREET                      ','5','0','19740','1900','blk25');</v>
      </c>
    </row>
    <row r="304" spans="1:9" x14ac:dyDescent="0.2">
      <c r="A304" s="4" t="s">
        <v>2197</v>
      </c>
      <c r="B304" s="9">
        <v>10011</v>
      </c>
      <c r="C304" s="10" t="s">
        <v>1485</v>
      </c>
      <c r="D304" s="4">
        <v>6</v>
      </c>
      <c r="E304" s="4">
        <v>1</v>
      </c>
      <c r="F304" s="13">
        <v>19680</v>
      </c>
      <c r="G304" s="11">
        <v>2015</v>
      </c>
      <c r="H304" s="4" t="s">
        <v>552</v>
      </c>
      <c r="I304" s="5" t="str">
        <f t="shared" si="5"/>
        <v>INSERT INTO Properties VALUES('prpt322','10011','130 7 AVENUE                             ','6','1','19680','2015','blk20');</v>
      </c>
    </row>
    <row r="305" spans="1:9" x14ac:dyDescent="0.2">
      <c r="A305" s="4" t="s">
        <v>2332</v>
      </c>
      <c r="B305" s="9">
        <v>10037</v>
      </c>
      <c r="C305" s="10" t="s">
        <v>1610</v>
      </c>
      <c r="D305" s="4">
        <v>3</v>
      </c>
      <c r="E305" s="4">
        <v>3</v>
      </c>
      <c r="F305" s="13">
        <v>19546</v>
      </c>
      <c r="G305" s="11">
        <v>1920</v>
      </c>
      <c r="H305" s="4" t="s">
        <v>542</v>
      </c>
      <c r="I305" s="5" t="str">
        <f t="shared" si="5"/>
        <v>INSERT INTO Properties VALUES('prpt457','10037','665 LENOX AVENUE                         ','3','3','19546','1920','blk10');</v>
      </c>
    </row>
    <row r="306" spans="1:9" x14ac:dyDescent="0.2">
      <c r="A306" s="4" t="s">
        <v>2270</v>
      </c>
      <c r="B306" s="9">
        <v>10003</v>
      </c>
      <c r="C306" s="10" t="s">
        <v>1551</v>
      </c>
      <c r="D306" s="4">
        <v>2</v>
      </c>
      <c r="E306" s="4">
        <v>4</v>
      </c>
      <c r="F306" s="13">
        <v>19428</v>
      </c>
      <c r="G306" s="11">
        <v>1900</v>
      </c>
      <c r="H306" s="4" t="s">
        <v>558</v>
      </c>
      <c r="I306" s="5" t="str">
        <f t="shared" si="5"/>
        <v>INSERT INTO Properties VALUES('prpt395','10003','325 EAST 12TH   STREET                   ','2','4','19428','1900','blk26');</v>
      </c>
    </row>
    <row r="307" spans="1:9" x14ac:dyDescent="0.2">
      <c r="A307" s="4" t="s">
        <v>2335</v>
      </c>
      <c r="B307" s="9">
        <v>10034</v>
      </c>
      <c r="C307" s="10" t="s">
        <v>1612</v>
      </c>
      <c r="D307" s="4">
        <v>2</v>
      </c>
      <c r="E307" s="4">
        <v>4</v>
      </c>
      <c r="F307" s="13">
        <v>19290</v>
      </c>
      <c r="G307" s="11">
        <v>1930</v>
      </c>
      <c r="H307" s="4" t="s">
        <v>545</v>
      </c>
      <c r="I307" s="5" t="str">
        <f t="shared" si="5"/>
        <v>INSERT INTO Properties VALUES('prpt460','10034','8-10 VERMILYEA AVENUE                    ','2','4','19290','1930','blk13');</v>
      </c>
    </row>
    <row r="308" spans="1:9" x14ac:dyDescent="0.2">
      <c r="A308" s="4" t="s">
        <v>2323</v>
      </c>
      <c r="B308" s="9">
        <v>10033</v>
      </c>
      <c r="C308" s="10" t="s">
        <v>1601</v>
      </c>
      <c r="D308" s="4">
        <v>5</v>
      </c>
      <c r="E308" s="4">
        <v>1</v>
      </c>
      <c r="F308" s="13">
        <v>19220</v>
      </c>
      <c r="G308" s="11">
        <v>1909</v>
      </c>
      <c r="H308" s="4" t="s">
        <v>558</v>
      </c>
      <c r="I308" s="5" t="str">
        <f t="shared" si="5"/>
        <v>INSERT INTO Properties VALUES('prpt448','10033','711 WEST 180 STREET                      ','5','1','19220','1909','blk26');</v>
      </c>
    </row>
    <row r="309" spans="1:9" x14ac:dyDescent="0.2">
      <c r="A309" s="4" t="s">
        <v>2278</v>
      </c>
      <c r="B309" s="9">
        <v>10031</v>
      </c>
      <c r="C309" s="10" t="s">
        <v>1559</v>
      </c>
      <c r="D309" s="4">
        <v>4</v>
      </c>
      <c r="E309" s="4">
        <v>3</v>
      </c>
      <c r="F309" s="13">
        <v>19186</v>
      </c>
      <c r="G309" s="11">
        <v>1926</v>
      </c>
      <c r="H309" s="4" t="s">
        <v>541</v>
      </c>
      <c r="I309" s="5" t="str">
        <f t="shared" si="5"/>
        <v>INSERT INTO Properties VALUES('prpt403','10031','701 WEST 135 STREET                      ','4','3','19186','1926','blk9');</v>
      </c>
    </row>
    <row r="310" spans="1:9" x14ac:dyDescent="0.2">
      <c r="A310" s="4" t="s">
        <v>2236</v>
      </c>
      <c r="B310" s="9">
        <v>10002</v>
      </c>
      <c r="C310" s="10" t="s">
        <v>1523</v>
      </c>
      <c r="D310" s="4">
        <v>4</v>
      </c>
      <c r="E310" s="4">
        <v>3</v>
      </c>
      <c r="F310" s="13">
        <v>19053</v>
      </c>
      <c r="G310" s="11">
        <v>1920</v>
      </c>
      <c r="H310" s="4" t="s">
        <v>552</v>
      </c>
      <c r="I310" s="5" t="str">
        <f t="shared" si="5"/>
        <v>INSERT INTO Properties VALUES('prpt361','10002','249 BROOME STREET                        ','4','3','19053','1920','blk20');</v>
      </c>
    </row>
    <row r="311" spans="1:9" x14ac:dyDescent="0.2">
      <c r="A311" s="4" t="s">
        <v>2167</v>
      </c>
      <c r="B311" s="9">
        <v>10002</v>
      </c>
      <c r="C311" s="10" t="s">
        <v>1455</v>
      </c>
      <c r="D311" s="4">
        <v>5</v>
      </c>
      <c r="E311" s="4">
        <v>2</v>
      </c>
      <c r="F311" s="13">
        <v>19024</v>
      </c>
      <c r="G311" s="11">
        <v>2009</v>
      </c>
      <c r="H311" s="4" t="s">
        <v>561</v>
      </c>
      <c r="I311" s="5" t="str">
        <f t="shared" si="5"/>
        <v>INSERT INTO Properties VALUES('prpt292','10002','163 ORCHARD STREET                       ','5','2','19024','2009','blk29');</v>
      </c>
    </row>
    <row r="312" spans="1:9" x14ac:dyDescent="0.2">
      <c r="A312" s="4" t="s">
        <v>2320</v>
      </c>
      <c r="B312" s="9">
        <v>10032</v>
      </c>
      <c r="C312" s="10" t="s">
        <v>1598</v>
      </c>
      <c r="D312" s="4">
        <v>2</v>
      </c>
      <c r="E312" s="4">
        <v>2</v>
      </c>
      <c r="F312" s="13">
        <v>18810</v>
      </c>
      <c r="G312" s="11">
        <v>1910</v>
      </c>
      <c r="H312" s="4" t="s">
        <v>555</v>
      </c>
      <c r="I312" s="5" t="str">
        <f t="shared" si="5"/>
        <v>INSERT INTO Properties VALUES('prpt445','10032','522 WEST 161 STREET                      ','2','2','18810','1910','blk23');</v>
      </c>
    </row>
    <row r="313" spans="1:9" x14ac:dyDescent="0.2">
      <c r="A313" s="4" t="s">
        <v>2225</v>
      </c>
      <c r="B313" s="9">
        <v>10034</v>
      </c>
      <c r="C313" s="10" t="s">
        <v>1512</v>
      </c>
      <c r="D313" s="4">
        <v>2</v>
      </c>
      <c r="E313" s="4">
        <v>0</v>
      </c>
      <c r="F313" s="13">
        <v>18640</v>
      </c>
      <c r="G313" s="11">
        <v>1910</v>
      </c>
      <c r="H313" s="4" t="s">
        <v>541</v>
      </c>
      <c r="I313" s="5" t="str">
        <f t="shared" si="5"/>
        <v>INSERT INTO Properties VALUES('prpt350','10034','120 SHERMAN AVENUE                       ','2','0','18640','1910','blk9');</v>
      </c>
    </row>
    <row r="314" spans="1:9" x14ac:dyDescent="0.2">
      <c r="A314" s="4" t="s">
        <v>2294</v>
      </c>
      <c r="B314" s="9">
        <v>10027</v>
      </c>
      <c r="C314" s="10" t="s">
        <v>1575</v>
      </c>
      <c r="D314" s="4">
        <v>6</v>
      </c>
      <c r="E314" s="4">
        <v>1</v>
      </c>
      <c r="F314" s="13">
        <v>18630</v>
      </c>
      <c r="G314" s="11">
        <v>1901</v>
      </c>
      <c r="H314" s="4" t="s">
        <v>557</v>
      </c>
      <c r="I314" s="5" t="str">
        <f t="shared" si="5"/>
        <v>INSERT INTO Properties VALUES('prpt419','10027','1345 AMSTERDAM AVENUE                    ','6','1','18630','1901','blk25');</v>
      </c>
    </row>
    <row r="315" spans="1:9" x14ac:dyDescent="0.2">
      <c r="A315" s="4" t="s">
        <v>2276</v>
      </c>
      <c r="B315" s="9">
        <v>10030</v>
      </c>
      <c r="C315" s="10" t="s">
        <v>1557</v>
      </c>
      <c r="D315" s="4">
        <v>3</v>
      </c>
      <c r="E315" s="4">
        <v>0</v>
      </c>
      <c r="F315" s="13">
        <v>18628</v>
      </c>
      <c r="G315" s="11">
        <v>1920</v>
      </c>
      <c r="H315" s="4" t="s">
        <v>564</v>
      </c>
      <c r="I315" s="5" t="str">
        <f t="shared" si="5"/>
        <v>INSERT INTO Properties VALUES('prpt401','10030','100 WEST 143 STREET                      ','3','0','18628','1920','blk32');</v>
      </c>
    </row>
    <row r="316" spans="1:9" x14ac:dyDescent="0.2">
      <c r="A316" s="4" t="s">
        <v>2139</v>
      </c>
      <c r="B316" s="9">
        <v>10011</v>
      </c>
      <c r="C316" s="10" t="s">
        <v>1427</v>
      </c>
      <c r="D316" s="4">
        <v>6</v>
      </c>
      <c r="E316" s="4">
        <v>2</v>
      </c>
      <c r="F316" s="13">
        <v>18591</v>
      </c>
      <c r="G316" s="11">
        <v>1900</v>
      </c>
      <c r="H316" s="4" t="s">
        <v>561</v>
      </c>
      <c r="I316" s="5" t="str">
        <f t="shared" si="5"/>
        <v>INSERT INTO Properties VALUES('prpt264','10011','117 WEST 21ST   STREET                   ','6','2','18591','1900','blk29');</v>
      </c>
    </row>
    <row r="317" spans="1:9" x14ac:dyDescent="0.2">
      <c r="A317" s="4" t="s">
        <v>2184</v>
      </c>
      <c r="B317" s="9">
        <v>10016</v>
      </c>
      <c r="C317" s="10" t="s">
        <v>1472</v>
      </c>
      <c r="D317" s="4">
        <v>5</v>
      </c>
      <c r="E317" s="4">
        <v>2</v>
      </c>
      <c r="F317" s="13">
        <v>18570</v>
      </c>
      <c r="G317" s="11">
        <v>1940</v>
      </c>
      <c r="H317" s="4" t="s">
        <v>553</v>
      </c>
      <c r="I317" s="5" t="str">
        <f t="shared" si="5"/>
        <v>INSERT INTO Properties VALUES('prpt309','10016','230-232 EAST 27TH   STREET               ','5','2','18570','1940','blk21');</v>
      </c>
    </row>
    <row r="318" spans="1:9" x14ac:dyDescent="0.2">
      <c r="A318" s="4" t="s">
        <v>2186</v>
      </c>
      <c r="B318" s="9">
        <v>10003</v>
      </c>
      <c r="C318" s="10" t="s">
        <v>1474</v>
      </c>
      <c r="D318" s="4">
        <v>4</v>
      </c>
      <c r="E318" s="4">
        <v>4</v>
      </c>
      <c r="F318" s="13">
        <v>18570</v>
      </c>
      <c r="G318" s="11">
        <v>1900</v>
      </c>
      <c r="H318" s="4" t="s">
        <v>555</v>
      </c>
      <c r="I318" s="5" t="str">
        <f t="shared" si="5"/>
        <v>INSERT INTO Properties VALUES('prpt311','10003','81 ST MARKS PLACE                        ','4','4','18570','1900','blk23');</v>
      </c>
    </row>
    <row r="319" spans="1:9" x14ac:dyDescent="0.2">
      <c r="A319" s="4" t="s">
        <v>2092</v>
      </c>
      <c r="B319" s="9">
        <v>10013</v>
      </c>
      <c r="C319" s="10" t="s">
        <v>1381</v>
      </c>
      <c r="D319" s="4">
        <v>4</v>
      </c>
      <c r="E319" s="4">
        <v>2</v>
      </c>
      <c r="F319" s="13">
        <v>18355</v>
      </c>
      <c r="G319" s="11">
        <v>1900</v>
      </c>
      <c r="H319" s="4" t="s">
        <v>547</v>
      </c>
      <c r="I319" s="5" t="str">
        <f t="shared" si="5"/>
        <v>INSERT INTO Properties VALUES('prpt217','10013','142 BOWERY                               ','4','2','18355','1900','blk15');</v>
      </c>
    </row>
    <row r="320" spans="1:9" x14ac:dyDescent="0.2">
      <c r="A320" s="4" t="s">
        <v>2205</v>
      </c>
      <c r="B320" s="9">
        <v>10028</v>
      </c>
      <c r="C320" s="10" t="s">
        <v>1493</v>
      </c>
      <c r="D320" s="4">
        <v>2</v>
      </c>
      <c r="E320" s="4">
        <v>0</v>
      </c>
      <c r="F320" s="13">
        <v>18199</v>
      </c>
      <c r="G320" s="11">
        <v>1915</v>
      </c>
      <c r="H320" s="4" t="s">
        <v>560</v>
      </c>
      <c r="I320" s="5" t="str">
        <f t="shared" si="5"/>
        <v>INSERT INTO Properties VALUES('prpt330','10028','320 EAST 82ND   STREET                   ','2','0','18199','1915','blk28');</v>
      </c>
    </row>
    <row r="321" spans="1:9" x14ac:dyDescent="0.2">
      <c r="A321" s="4" t="s">
        <v>2291</v>
      </c>
      <c r="B321" s="9">
        <v>10030</v>
      </c>
      <c r="C321" s="10" t="s">
        <v>1572</v>
      </c>
      <c r="D321" s="4">
        <v>5</v>
      </c>
      <c r="E321" s="4">
        <v>4</v>
      </c>
      <c r="F321" s="13">
        <v>18166</v>
      </c>
      <c r="G321" s="11">
        <v>1973</v>
      </c>
      <c r="H321" s="4" t="s">
        <v>554</v>
      </c>
      <c r="I321" s="5" t="str">
        <f t="shared" si="5"/>
        <v>INSERT INTO Properties VALUES('prpt416','10030','155 WEST 136 STREET                      ','5','4','18166','1973','blk22');</v>
      </c>
    </row>
    <row r="322" spans="1:9" x14ac:dyDescent="0.2">
      <c r="A322" s="4" t="s">
        <v>2149</v>
      </c>
      <c r="B322" s="9">
        <v>10003</v>
      </c>
      <c r="C322" s="10" t="s">
        <v>1437</v>
      </c>
      <c r="D322" s="4">
        <v>2</v>
      </c>
      <c r="E322" s="4">
        <v>3</v>
      </c>
      <c r="F322" s="13">
        <v>18103</v>
      </c>
      <c r="G322" s="11">
        <v>2000</v>
      </c>
      <c r="H322" s="4" t="s">
        <v>557</v>
      </c>
      <c r="I322" s="5" t="str">
        <f t="shared" ref="I322:I385" si="6">"INSERT INTO Properties VALUES('"&amp;A322&amp;"','"&amp;B322&amp;"','"&amp;C322&amp;"','"&amp;D322&amp;"','"&amp;E322&amp;"','"&amp;F322&amp;"','"&amp;G322&amp;"','"&amp;H322&amp;"');"</f>
        <v>INSERT INTO Properties VALUES('prpt274','10003','893 BROADWAY                             ','2','3','18103','2000','blk25');</v>
      </c>
    </row>
    <row r="323" spans="1:9" x14ac:dyDescent="0.2">
      <c r="A323" s="4" t="s">
        <v>2221</v>
      </c>
      <c r="B323" s="9">
        <v>10012</v>
      </c>
      <c r="C323" s="10" t="s">
        <v>1508</v>
      </c>
      <c r="D323" s="4">
        <v>6</v>
      </c>
      <c r="E323" s="4">
        <v>4</v>
      </c>
      <c r="F323" s="13">
        <v>18081</v>
      </c>
      <c r="G323" s="11">
        <v>1910</v>
      </c>
      <c r="H323" s="4" t="s">
        <v>562</v>
      </c>
      <c r="I323" s="5" t="str">
        <f t="shared" si="6"/>
        <v>INSERT INTO Properties VALUES('prpt346','10012','233 ELIZABETH STREET                     ','6','4','18081','1910','blk30');</v>
      </c>
    </row>
    <row r="324" spans="1:9" x14ac:dyDescent="0.2">
      <c r="A324" s="4" t="s">
        <v>2290</v>
      </c>
      <c r="B324" s="9">
        <v>10032</v>
      </c>
      <c r="C324" s="10" t="s">
        <v>1571</v>
      </c>
      <c r="D324" s="4">
        <v>5</v>
      </c>
      <c r="E324" s="4">
        <v>2</v>
      </c>
      <c r="F324" s="13">
        <v>18030</v>
      </c>
      <c r="G324" s="11">
        <v>1906</v>
      </c>
      <c r="H324" s="4" t="s">
        <v>553</v>
      </c>
      <c r="I324" s="5" t="str">
        <f t="shared" si="6"/>
        <v>INSERT INTO Properties VALUES('prpt415','10032','506 WEST 173 STREET                      ','5','2','18030','1906','blk21');</v>
      </c>
    </row>
    <row r="325" spans="1:9" x14ac:dyDescent="0.2">
      <c r="A325" s="4" t="s">
        <v>2163</v>
      </c>
      <c r="B325" s="9">
        <v>10039</v>
      </c>
      <c r="C325" s="10" t="s">
        <v>1451</v>
      </c>
      <c r="D325" s="4">
        <v>4</v>
      </c>
      <c r="E325" s="4">
        <v>1</v>
      </c>
      <c r="F325" s="13">
        <v>18024</v>
      </c>
      <c r="G325" s="11">
        <v>1920</v>
      </c>
      <c r="H325" s="4" t="s">
        <v>557</v>
      </c>
      <c r="I325" s="5" t="str">
        <f t="shared" si="6"/>
        <v>INSERT INTO Properties VALUES('prpt288','10039','137 WEST 145 STREET                      ','4','1','18024','1920','blk25');</v>
      </c>
    </row>
    <row r="326" spans="1:9" x14ac:dyDescent="0.2">
      <c r="A326" s="4" t="s">
        <v>2309</v>
      </c>
      <c r="B326" s="9">
        <v>10032</v>
      </c>
      <c r="C326" s="10" t="s">
        <v>1587</v>
      </c>
      <c r="D326" s="4">
        <v>3</v>
      </c>
      <c r="E326" s="4">
        <v>4</v>
      </c>
      <c r="F326" s="13">
        <v>18005</v>
      </c>
      <c r="G326" s="11">
        <v>1920</v>
      </c>
      <c r="H326" s="4" t="s">
        <v>558</v>
      </c>
      <c r="I326" s="5" t="str">
        <f t="shared" si="6"/>
        <v>INSERT INTO Properties VALUES('prpt434','10032','507 WEST 170 STREET                      ','3','4','18005','1920','blk26');</v>
      </c>
    </row>
    <row r="327" spans="1:9" x14ac:dyDescent="0.2">
      <c r="A327" s="4" t="s">
        <v>2327</v>
      </c>
      <c r="B327" s="9">
        <v>10030</v>
      </c>
      <c r="C327" s="10" t="s">
        <v>1605</v>
      </c>
      <c r="D327" s="4">
        <v>2</v>
      </c>
      <c r="E327" s="4">
        <v>2</v>
      </c>
      <c r="F327" s="13">
        <v>17910</v>
      </c>
      <c r="G327" s="11">
        <v>1910</v>
      </c>
      <c r="H327" s="4" t="s">
        <v>562</v>
      </c>
      <c r="I327" s="5" t="str">
        <f t="shared" si="6"/>
        <v>INSERT INTO Properties VALUES('prpt452','10030','104 WEST 138 STREET                      ','2','2','17910','1910','blk30');</v>
      </c>
    </row>
    <row r="328" spans="1:9" x14ac:dyDescent="0.2">
      <c r="A328" s="4" t="s">
        <v>2330</v>
      </c>
      <c r="B328" s="9">
        <v>10032</v>
      </c>
      <c r="C328" s="10" t="s">
        <v>1608</v>
      </c>
      <c r="D328" s="4">
        <v>2</v>
      </c>
      <c r="E328" s="4">
        <v>3</v>
      </c>
      <c r="F328" s="13">
        <v>17754</v>
      </c>
      <c r="G328" s="11">
        <v>1912</v>
      </c>
      <c r="H328" s="4" t="s">
        <v>540</v>
      </c>
      <c r="I328" s="5" t="str">
        <f t="shared" si="6"/>
        <v>INSERT INTO Properties VALUES('prpt455','10032','516 WEST 169 STREET                      ','2','3','17754','1912','blk8');</v>
      </c>
    </row>
    <row r="329" spans="1:9" x14ac:dyDescent="0.2">
      <c r="A329" s="4" t="s">
        <v>2152</v>
      </c>
      <c r="B329" s="9">
        <v>10017</v>
      </c>
      <c r="C329" s="10" t="s">
        <v>1440</v>
      </c>
      <c r="D329" s="4">
        <v>4</v>
      </c>
      <c r="E329" s="4">
        <v>2</v>
      </c>
      <c r="F329" s="13">
        <v>17668</v>
      </c>
      <c r="G329" s="11">
        <v>1917</v>
      </c>
      <c r="H329" s="4" t="s">
        <v>560</v>
      </c>
      <c r="I329" s="5" t="str">
        <f t="shared" si="6"/>
        <v>INSERT INTO Properties VALUES('prpt277','10017','12 EAST 44TH   STREET                    ','4','2','17668','1917','blk28');</v>
      </c>
    </row>
    <row r="330" spans="1:9" x14ac:dyDescent="0.2">
      <c r="A330" s="4" t="s">
        <v>2297</v>
      </c>
      <c r="B330" s="9">
        <v>10031</v>
      </c>
      <c r="C330" s="10" t="s">
        <v>1578</v>
      </c>
      <c r="D330" s="4">
        <v>2</v>
      </c>
      <c r="E330" s="4">
        <v>1</v>
      </c>
      <c r="F330" s="13">
        <v>17650</v>
      </c>
      <c r="G330" s="11">
        <v>1910</v>
      </c>
      <c r="H330" s="4" t="s">
        <v>560</v>
      </c>
      <c r="I330" s="5" t="str">
        <f t="shared" si="6"/>
        <v>INSERT INTO Properties VALUES('prpt422','10031','561 WEST 144TH STREET                    ','2','1','17650','1910','blk28');</v>
      </c>
    </row>
    <row r="331" spans="1:9" x14ac:dyDescent="0.2">
      <c r="A331" s="4" t="s">
        <v>2124</v>
      </c>
      <c r="B331" s="9">
        <v>10001</v>
      </c>
      <c r="C331" s="10" t="s">
        <v>1412</v>
      </c>
      <c r="D331" s="4">
        <v>5</v>
      </c>
      <c r="E331" s="4">
        <v>2</v>
      </c>
      <c r="F331" s="13">
        <v>17609</v>
      </c>
      <c r="G331" s="11">
        <v>1940</v>
      </c>
      <c r="H331" s="4" t="s">
        <v>546</v>
      </c>
      <c r="I331" s="5" t="str">
        <f t="shared" si="6"/>
        <v>INSERT INTO Properties VALUES('prpt249','10001','261-263 WEST 34TH   STREET               ','5','2','17609','1940','blk14');</v>
      </c>
    </row>
    <row r="332" spans="1:9" x14ac:dyDescent="0.2">
      <c r="A332" s="4" t="s">
        <v>2343</v>
      </c>
      <c r="B332" s="9">
        <v>10033</v>
      </c>
      <c r="C332" s="10" t="s">
        <v>1620</v>
      </c>
      <c r="D332" s="4">
        <v>5</v>
      </c>
      <c r="E332" s="4">
        <v>0</v>
      </c>
      <c r="F332" s="13">
        <v>17450</v>
      </c>
      <c r="G332" s="11">
        <v>1909</v>
      </c>
      <c r="H332" s="4" t="s">
        <v>553</v>
      </c>
      <c r="I332" s="5" t="str">
        <f t="shared" si="6"/>
        <v>INSERT INTO Properties VALUES('prpt468','10033','512 WEST 180 STREET                      ','5','0','17450','1909','blk21');</v>
      </c>
    </row>
    <row r="333" spans="1:9" x14ac:dyDescent="0.2">
      <c r="A333" s="4" t="s">
        <v>2164</v>
      </c>
      <c r="B333" s="9">
        <v>10031</v>
      </c>
      <c r="C333" s="10" t="s">
        <v>1452</v>
      </c>
      <c r="D333" s="4">
        <v>6</v>
      </c>
      <c r="E333" s="4">
        <v>2</v>
      </c>
      <c r="F333" s="13">
        <v>17410</v>
      </c>
      <c r="G333" s="11">
        <v>1911</v>
      </c>
      <c r="H333" s="4" t="s">
        <v>558</v>
      </c>
      <c r="I333" s="5" t="str">
        <f t="shared" si="6"/>
        <v>INSERT INTO Properties VALUES('prpt289','10031','522 WEST 147 STREET                      ','6','2','17410','1911','blk26');</v>
      </c>
    </row>
    <row r="334" spans="1:9" x14ac:dyDescent="0.2">
      <c r="A334" s="4" t="s">
        <v>2091</v>
      </c>
      <c r="B334" s="9">
        <v>10011</v>
      </c>
      <c r="C334" s="10" t="s">
        <v>1380</v>
      </c>
      <c r="D334" s="4">
        <v>4</v>
      </c>
      <c r="E334" s="4">
        <v>4</v>
      </c>
      <c r="F334" s="13">
        <v>17342</v>
      </c>
      <c r="G334" s="11">
        <v>2013</v>
      </c>
      <c r="H334" s="4" t="s">
        <v>546</v>
      </c>
      <c r="I334" s="5" t="str">
        <f t="shared" si="6"/>
        <v>INSERT INTO Properties VALUES('prpt216','10011','70 TENTH   AVENUE                        ','4','4','17342','2013','blk14');</v>
      </c>
    </row>
    <row r="335" spans="1:9" x14ac:dyDescent="0.2">
      <c r="A335" s="4" t="s">
        <v>2255</v>
      </c>
      <c r="B335" s="9">
        <v>10027</v>
      </c>
      <c r="C335" s="10" t="s">
        <v>1539</v>
      </c>
      <c r="D335" s="4">
        <v>2</v>
      </c>
      <c r="E335" s="4">
        <v>2</v>
      </c>
      <c r="F335" s="13">
        <v>17127</v>
      </c>
      <c r="G335" s="11">
        <v>1905</v>
      </c>
      <c r="H335" s="4" t="s">
        <v>557</v>
      </c>
      <c r="I335" s="5" t="str">
        <f t="shared" si="6"/>
        <v>INSERT INTO Properties VALUES('prpt380','10027','3155 BROADWAY                            ','2','2','17127','1905','blk25');</v>
      </c>
    </row>
    <row r="336" spans="1:9" x14ac:dyDescent="0.2">
      <c r="A336" s="4" t="s">
        <v>2145</v>
      </c>
      <c r="B336" s="9">
        <v>10011</v>
      </c>
      <c r="C336" s="10" t="s">
        <v>1433</v>
      </c>
      <c r="D336" s="4">
        <v>3</v>
      </c>
      <c r="E336" s="4">
        <v>4</v>
      </c>
      <c r="F336" s="13">
        <v>16872</v>
      </c>
      <c r="G336" s="11">
        <v>1910</v>
      </c>
      <c r="H336" s="4" t="s">
        <v>553</v>
      </c>
      <c r="I336" s="5" t="str">
        <f t="shared" si="6"/>
        <v>INSERT INTO Properties VALUES('prpt270','10011','14 5 AVENUE                              ','3','4','16872','1910','blk21');</v>
      </c>
    </row>
    <row r="337" spans="1:9" x14ac:dyDescent="0.2">
      <c r="A337" s="4" t="s">
        <v>2304</v>
      </c>
      <c r="B337" s="9">
        <v>10032</v>
      </c>
      <c r="C337" s="10" t="s">
        <v>1583</v>
      </c>
      <c r="D337" s="4">
        <v>6</v>
      </c>
      <c r="E337" s="4">
        <v>3</v>
      </c>
      <c r="F337" s="13">
        <v>16790</v>
      </c>
      <c r="G337" s="11">
        <v>1907</v>
      </c>
      <c r="H337" s="4" t="s">
        <v>553</v>
      </c>
      <c r="I337" s="5" t="str">
        <f t="shared" si="6"/>
        <v>INSERT INTO Properties VALUES('prpt429','10032','508 WEST 172 STREET                      ','6','3','16790','1907','blk21');</v>
      </c>
    </row>
    <row r="338" spans="1:9" x14ac:dyDescent="0.2">
      <c r="A338" s="4" t="s">
        <v>2222</v>
      </c>
      <c r="B338" s="9">
        <v>10009</v>
      </c>
      <c r="C338" s="10" t="s">
        <v>1509</v>
      </c>
      <c r="D338" s="4">
        <v>5</v>
      </c>
      <c r="E338" s="4">
        <v>1</v>
      </c>
      <c r="F338" s="13">
        <v>16679</v>
      </c>
      <c r="G338" s="11">
        <v>1900</v>
      </c>
      <c r="H338" s="4" t="s">
        <v>563</v>
      </c>
      <c r="I338" s="5" t="str">
        <f t="shared" si="6"/>
        <v>INSERT INTO Properties VALUES('prpt347','10009','102 AVENUE C                             ','5','1','16679','1900','blk31');</v>
      </c>
    </row>
    <row r="339" spans="1:9" x14ac:dyDescent="0.2">
      <c r="A339" s="4" t="s">
        <v>2148</v>
      </c>
      <c r="B339" s="9">
        <v>10030</v>
      </c>
      <c r="C339" s="10" t="s">
        <v>1436</v>
      </c>
      <c r="D339" s="4">
        <v>2</v>
      </c>
      <c r="E339" s="4">
        <v>0</v>
      </c>
      <c r="F339" s="13">
        <v>16644</v>
      </c>
      <c r="G339" s="11">
        <v>1921</v>
      </c>
      <c r="H339" s="4" t="s">
        <v>556</v>
      </c>
      <c r="I339" s="5" t="str">
        <f t="shared" si="6"/>
        <v>INSERT INTO Properties VALUES('prpt273','10030','2492 ADAM C POWELL BLVD                  ','2','0','16644','1921','blk24');</v>
      </c>
    </row>
    <row r="340" spans="1:9" x14ac:dyDescent="0.2">
      <c r="A340" s="4" t="s">
        <v>2271</v>
      </c>
      <c r="B340" s="9">
        <v>10028</v>
      </c>
      <c r="C340" s="10" t="s">
        <v>1552</v>
      </c>
      <c r="D340" s="4">
        <v>2</v>
      </c>
      <c r="E340" s="4">
        <v>2</v>
      </c>
      <c r="F340" s="13">
        <v>16572</v>
      </c>
      <c r="G340" s="11">
        <v>1990</v>
      </c>
      <c r="H340" s="4" t="s">
        <v>559</v>
      </c>
      <c r="I340" s="5" t="str">
        <f t="shared" si="6"/>
        <v>INSERT INTO Properties VALUES('prpt396','10028','417-419 EAST 83RD STREET                 ','2','2','16572','1990','blk27');</v>
      </c>
    </row>
    <row r="341" spans="1:9" x14ac:dyDescent="0.2">
      <c r="A341" s="4" t="s">
        <v>2285</v>
      </c>
      <c r="B341" s="9">
        <v>10029</v>
      </c>
      <c r="C341" s="10" t="s">
        <v>1566</v>
      </c>
      <c r="D341" s="4">
        <v>6</v>
      </c>
      <c r="E341" s="4">
        <v>3</v>
      </c>
      <c r="F341" s="13">
        <v>16500</v>
      </c>
      <c r="G341" s="11">
        <v>2008</v>
      </c>
      <c r="H341" s="4" t="s">
        <v>548</v>
      </c>
      <c r="I341" s="5" t="str">
        <f t="shared" si="6"/>
        <v>INSERT INTO Properties VALUES('prpt410','10029','2147 2 AVENUE                            ','6','3','16500','2008','blk16');</v>
      </c>
    </row>
    <row r="342" spans="1:9" x14ac:dyDescent="0.2">
      <c r="A342" s="4" t="s">
        <v>2215</v>
      </c>
      <c r="B342" s="9">
        <v>10075</v>
      </c>
      <c r="C342" s="10" t="s">
        <v>1503</v>
      </c>
      <c r="D342" s="4">
        <v>5</v>
      </c>
      <c r="E342" s="4">
        <v>2</v>
      </c>
      <c r="F342" s="13">
        <v>16440</v>
      </c>
      <c r="G342" s="11">
        <v>1910</v>
      </c>
      <c r="H342" s="4" t="s">
        <v>556</v>
      </c>
      <c r="I342" s="5" t="str">
        <f t="shared" si="6"/>
        <v>INSERT INTO Properties VALUES('prpt340','10075','328 EAST 78TH   STREET                   ','5','2','16440','1910','blk24');</v>
      </c>
    </row>
    <row r="343" spans="1:9" x14ac:dyDescent="0.2">
      <c r="A343" s="4" t="s">
        <v>2174</v>
      </c>
      <c r="B343" s="9">
        <v>10009</v>
      </c>
      <c r="C343" s="10" t="s">
        <v>1462</v>
      </c>
      <c r="D343" s="4">
        <v>4</v>
      </c>
      <c r="E343" s="4">
        <v>1</v>
      </c>
      <c r="F343" s="13">
        <v>16392</v>
      </c>
      <c r="G343" s="11">
        <v>1920</v>
      </c>
      <c r="H343" s="4" t="s">
        <v>543</v>
      </c>
      <c r="I343" s="5" t="str">
        <f t="shared" si="6"/>
        <v>INSERT INTO Properties VALUES('prpt299','10009','117-119 EAST 7TH   STREET                ','4','1','16392','1920','blk11');</v>
      </c>
    </row>
    <row r="344" spans="1:9" x14ac:dyDescent="0.2">
      <c r="A344" s="4" t="s">
        <v>2273</v>
      </c>
      <c r="B344" s="9">
        <v>10027</v>
      </c>
      <c r="C344" s="10" t="s">
        <v>1554</v>
      </c>
      <c r="D344" s="4">
        <v>4</v>
      </c>
      <c r="E344" s="4">
        <v>3</v>
      </c>
      <c r="F344" s="13">
        <v>16382</v>
      </c>
      <c r="G344" s="11">
        <v>1901</v>
      </c>
      <c r="H344" s="4" t="s">
        <v>561</v>
      </c>
      <c r="I344" s="5" t="str">
        <f t="shared" si="6"/>
        <v>INSERT INTO Properties VALUES('prpt398','10027','449 WEST 125 STREET                      ','4','3','16382','1901','blk29');</v>
      </c>
    </row>
    <row r="345" spans="1:9" x14ac:dyDescent="0.2">
      <c r="A345" s="4" t="s">
        <v>2249</v>
      </c>
      <c r="B345" s="9">
        <v>10028</v>
      </c>
      <c r="C345" s="10" t="s">
        <v>1534</v>
      </c>
      <c r="D345" s="4">
        <v>6</v>
      </c>
      <c r="E345" s="4">
        <v>3</v>
      </c>
      <c r="F345" s="13">
        <v>16380</v>
      </c>
      <c r="G345" s="11">
        <v>1930</v>
      </c>
      <c r="H345" s="4" t="s">
        <v>551</v>
      </c>
      <c r="I345" s="5" t="str">
        <f t="shared" si="6"/>
        <v>INSERT INTO Properties VALUES('prpt374','10028','402 EAST 83RD STREET                     ','6','3','16380','1930','blk19');</v>
      </c>
    </row>
    <row r="346" spans="1:9" x14ac:dyDescent="0.2">
      <c r="A346" s="4" t="s">
        <v>2070</v>
      </c>
      <c r="B346" s="9">
        <v>10012</v>
      </c>
      <c r="C346" s="10" t="s">
        <v>1360</v>
      </c>
      <c r="D346" s="4">
        <v>3</v>
      </c>
      <c r="E346" s="4">
        <v>2</v>
      </c>
      <c r="F346" s="13">
        <v>16298</v>
      </c>
      <c r="G346" s="11">
        <v>1920</v>
      </c>
      <c r="H346" s="4" t="s">
        <v>547</v>
      </c>
      <c r="I346" s="5" t="str">
        <f t="shared" si="6"/>
        <v>INSERT INTO Properties VALUES('prpt195','10012','113 SPRING STREET                        ','3','2','16298','1920','blk15');</v>
      </c>
    </row>
    <row r="347" spans="1:9" x14ac:dyDescent="0.2">
      <c r="A347" s="4" t="s">
        <v>2331</v>
      </c>
      <c r="B347" s="9">
        <v>10128</v>
      </c>
      <c r="C347" s="10" t="s">
        <v>1609</v>
      </c>
      <c r="D347" s="4">
        <v>5</v>
      </c>
      <c r="E347" s="4">
        <v>2</v>
      </c>
      <c r="F347" s="13">
        <v>16243</v>
      </c>
      <c r="G347" s="11">
        <v>1986</v>
      </c>
      <c r="H347" s="4" t="s">
        <v>541</v>
      </c>
      <c r="I347" s="5" t="str">
        <f t="shared" si="6"/>
        <v>INSERT INTO Properties VALUES('prpt456','10128','333 EAST 95TH   STREET                   ','5','2','16243','1986','blk9');</v>
      </c>
    </row>
    <row r="348" spans="1:9" x14ac:dyDescent="0.2">
      <c r="A348" s="4" t="s">
        <v>2338</v>
      </c>
      <c r="B348" s="9">
        <v>10032</v>
      </c>
      <c r="C348" s="10" t="s">
        <v>1615</v>
      </c>
      <c r="D348" s="4">
        <v>2</v>
      </c>
      <c r="E348" s="4">
        <v>4</v>
      </c>
      <c r="F348" s="13">
        <v>16182</v>
      </c>
      <c r="G348" s="11">
        <v>1900</v>
      </c>
      <c r="H348" s="4" t="s">
        <v>548</v>
      </c>
      <c r="I348" s="5" t="str">
        <f t="shared" si="6"/>
        <v>INSERT INTO Properties VALUES('prpt463','10032','504 WEST 159TH STREET                    ','2','4','16182','1900','blk16');</v>
      </c>
    </row>
    <row r="349" spans="1:9" x14ac:dyDescent="0.2">
      <c r="A349" s="4" t="s">
        <v>2306</v>
      </c>
      <c r="B349" s="9">
        <v>10039</v>
      </c>
      <c r="C349" s="10" t="s">
        <v>1584</v>
      </c>
      <c r="D349" s="4">
        <v>6</v>
      </c>
      <c r="E349" s="4">
        <v>1</v>
      </c>
      <c r="F349" s="13">
        <v>16158</v>
      </c>
      <c r="G349" s="11">
        <v>1910</v>
      </c>
      <c r="H349" s="4" t="s">
        <v>555</v>
      </c>
      <c r="I349" s="5" t="str">
        <f t="shared" si="6"/>
        <v>INSERT INTO Properties VALUES('prpt431','10039','304 WEST 151 STREET                      ','6','1','16158','1910','blk23');</v>
      </c>
    </row>
    <row r="350" spans="1:9" x14ac:dyDescent="0.2">
      <c r="A350" s="4" t="s">
        <v>2228</v>
      </c>
      <c r="B350" s="9">
        <v>10075</v>
      </c>
      <c r="C350" s="10" t="s">
        <v>1515</v>
      </c>
      <c r="D350" s="4">
        <v>6</v>
      </c>
      <c r="E350" s="4">
        <v>0</v>
      </c>
      <c r="F350" s="13">
        <v>16100</v>
      </c>
      <c r="G350" s="11">
        <v>1940</v>
      </c>
      <c r="H350" s="4" t="s">
        <v>544</v>
      </c>
      <c r="I350" s="5" t="str">
        <f t="shared" si="6"/>
        <v>INSERT INTO Properties VALUES('prpt353','10075','1485 FIRST AVENUE                        ','6','0','16100','1940','blk12');</v>
      </c>
    </row>
    <row r="351" spans="1:9" x14ac:dyDescent="0.2">
      <c r="A351" s="4" t="s">
        <v>2263</v>
      </c>
      <c r="B351" s="9">
        <v>10001</v>
      </c>
      <c r="C351" s="10" t="s">
        <v>1547</v>
      </c>
      <c r="D351" s="4">
        <v>2</v>
      </c>
      <c r="E351" s="4">
        <v>1</v>
      </c>
      <c r="F351" s="13">
        <v>16052</v>
      </c>
      <c r="G351" s="11">
        <v>1925</v>
      </c>
      <c r="H351" s="4" t="s">
        <v>551</v>
      </c>
      <c r="I351" s="5" t="str">
        <f t="shared" si="6"/>
        <v>INSERT INTO Properties VALUES('prpt388','10001','606 WEST 30TH   STREET                   ','2','1','16052','1925','blk19');</v>
      </c>
    </row>
    <row r="352" spans="1:9" x14ac:dyDescent="0.2">
      <c r="A352" s="4" t="s">
        <v>2264</v>
      </c>
      <c r="B352" s="9">
        <v>10001</v>
      </c>
      <c r="C352" s="10" t="s">
        <v>1547</v>
      </c>
      <c r="D352" s="4">
        <v>3</v>
      </c>
      <c r="E352" s="4">
        <v>0</v>
      </c>
      <c r="F352" s="13">
        <v>16052</v>
      </c>
      <c r="G352" s="11">
        <v>1925</v>
      </c>
      <c r="H352" s="4" t="s">
        <v>552</v>
      </c>
      <c r="I352" s="5" t="str">
        <f t="shared" si="6"/>
        <v>INSERT INTO Properties VALUES('prpt389','10001','606 WEST 30TH   STREET                   ','3','0','16052','1925','blk20');</v>
      </c>
    </row>
    <row r="353" spans="1:9" x14ac:dyDescent="0.2">
      <c r="A353" s="4" t="s">
        <v>2265</v>
      </c>
      <c r="B353" s="9">
        <v>10001</v>
      </c>
      <c r="C353" s="10" t="s">
        <v>1547</v>
      </c>
      <c r="D353" s="4">
        <v>5</v>
      </c>
      <c r="E353" s="4">
        <v>0</v>
      </c>
      <c r="F353" s="13">
        <v>16052</v>
      </c>
      <c r="G353" s="11">
        <v>1925</v>
      </c>
      <c r="H353" s="4" t="s">
        <v>553</v>
      </c>
      <c r="I353" s="5" t="str">
        <f t="shared" si="6"/>
        <v>INSERT INTO Properties VALUES('prpt390','10001','606 WEST 30TH   STREET                   ','5','0','16052','1925','blk21');</v>
      </c>
    </row>
    <row r="354" spans="1:9" x14ac:dyDescent="0.2">
      <c r="A354" s="4" t="s">
        <v>2266</v>
      </c>
      <c r="B354" s="9">
        <v>10001</v>
      </c>
      <c r="C354" s="10" t="s">
        <v>1547</v>
      </c>
      <c r="D354" s="4">
        <v>2</v>
      </c>
      <c r="E354" s="4">
        <v>4</v>
      </c>
      <c r="F354" s="13">
        <v>16052</v>
      </c>
      <c r="G354" s="11">
        <v>1925</v>
      </c>
      <c r="H354" s="4" t="s">
        <v>554</v>
      </c>
      <c r="I354" s="5" t="str">
        <f t="shared" si="6"/>
        <v>INSERT INTO Properties VALUES('prpt391','10001','606 WEST 30TH   STREET                   ','2','4','16052','1925','blk22');</v>
      </c>
    </row>
    <row r="355" spans="1:9" x14ac:dyDescent="0.2">
      <c r="A355" s="4" t="s">
        <v>2347</v>
      </c>
      <c r="B355" s="9">
        <v>10032</v>
      </c>
      <c r="C355" s="10" t="s">
        <v>1624</v>
      </c>
      <c r="D355" s="4">
        <v>3</v>
      </c>
      <c r="E355" s="4">
        <v>0</v>
      </c>
      <c r="F355" s="13">
        <v>16012</v>
      </c>
      <c r="G355" s="11">
        <v>2014</v>
      </c>
      <c r="H355" s="4" t="s">
        <v>557</v>
      </c>
      <c r="I355" s="5" t="str">
        <f t="shared" si="6"/>
        <v>INSERT INTO Properties VALUES('prpt472','10032','577 WEST 161 STREET                      ','3','0','16012','2014','blk25');</v>
      </c>
    </row>
    <row r="356" spans="1:9" x14ac:dyDescent="0.2">
      <c r="A356" s="4" t="s">
        <v>2346</v>
      </c>
      <c r="B356" s="9">
        <v>10025</v>
      </c>
      <c r="C356" s="10" t="s">
        <v>1623</v>
      </c>
      <c r="D356" s="4">
        <v>6</v>
      </c>
      <c r="E356" s="4">
        <v>0</v>
      </c>
      <c r="F356" s="13">
        <v>15955</v>
      </c>
      <c r="G356" s="11">
        <v>1920</v>
      </c>
      <c r="H356" s="4" t="s">
        <v>556</v>
      </c>
      <c r="I356" s="5" t="str">
        <f t="shared" si="6"/>
        <v>INSERT INTO Properties VALUES('prpt471','10025','201 WEST 94 STREET                       ','6','0','15955','1920','blk24');</v>
      </c>
    </row>
    <row r="357" spans="1:9" x14ac:dyDescent="0.2">
      <c r="A357" s="4" t="s">
        <v>2315</v>
      </c>
      <c r="B357" s="9">
        <v>10030</v>
      </c>
      <c r="C357" s="10" t="s">
        <v>1593</v>
      </c>
      <c r="D357" s="4">
        <v>5</v>
      </c>
      <c r="E357" s="4">
        <v>1</v>
      </c>
      <c r="F357" s="13">
        <v>15895</v>
      </c>
      <c r="G357" s="11">
        <v>1920</v>
      </c>
      <c r="H357" s="4" t="s">
        <v>564</v>
      </c>
      <c r="I357" s="5" t="str">
        <f t="shared" si="6"/>
        <v>INSERT INTO Properties VALUES('prpt440','10030','118 WEST 137 STREET                      ','5','1','15895','1920','blk32');</v>
      </c>
    </row>
    <row r="358" spans="1:9" x14ac:dyDescent="0.2">
      <c r="A358" s="4" t="s">
        <v>2087</v>
      </c>
      <c r="B358" s="9">
        <v>10011</v>
      </c>
      <c r="C358" s="10" t="s">
        <v>1376</v>
      </c>
      <c r="D358" s="4">
        <v>5</v>
      </c>
      <c r="E358" s="4">
        <v>3</v>
      </c>
      <c r="F358" s="13">
        <v>15844</v>
      </c>
      <c r="G358" s="11">
        <v>1900</v>
      </c>
      <c r="H358" s="4" t="s">
        <v>542</v>
      </c>
      <c r="I358" s="5" t="str">
        <f t="shared" si="6"/>
        <v>INSERT INTO Properties VALUES('prpt212','10011','536-540 6TH AVENUE                       ','5','3','15844','1900','blk10');</v>
      </c>
    </row>
    <row r="359" spans="1:9" x14ac:dyDescent="0.2">
      <c r="A359" s="4" t="s">
        <v>2348</v>
      </c>
      <c r="B359" s="9">
        <v>10033</v>
      </c>
      <c r="C359" s="10" t="s">
        <v>1625</v>
      </c>
      <c r="D359" s="4">
        <v>6</v>
      </c>
      <c r="E359" s="4">
        <v>4</v>
      </c>
      <c r="F359" s="13">
        <v>15656</v>
      </c>
      <c r="G359" s="11">
        <v>1919</v>
      </c>
      <c r="H359" s="4" t="s">
        <v>558</v>
      </c>
      <c r="I359" s="5" t="str">
        <f t="shared" si="6"/>
        <v>INSERT INTO Properties VALUES('prpt473','10033','2304 AMSTERDAM AVENUE                    ','6','4','15656','1919','blk26');</v>
      </c>
    </row>
    <row r="360" spans="1:9" x14ac:dyDescent="0.2">
      <c r="A360" s="4" t="s">
        <v>2198</v>
      </c>
      <c r="B360" s="9">
        <v>10013</v>
      </c>
      <c r="C360" s="10" t="s">
        <v>1486</v>
      </c>
      <c r="D360" s="4">
        <v>6</v>
      </c>
      <c r="E360" s="4">
        <v>0</v>
      </c>
      <c r="F360" s="13">
        <v>15603</v>
      </c>
      <c r="G360" s="11">
        <v>1900</v>
      </c>
      <c r="H360" s="4" t="s">
        <v>553</v>
      </c>
      <c r="I360" s="5" t="str">
        <f t="shared" si="6"/>
        <v>INSERT INTO Properties VALUES('prpt323','10013','167 MOTT STREET                          ','6','0','15603','1900','blk21');</v>
      </c>
    </row>
    <row r="361" spans="1:9" x14ac:dyDescent="0.2">
      <c r="A361" s="4" t="s">
        <v>2234</v>
      </c>
      <c r="B361" s="9">
        <v>10002</v>
      </c>
      <c r="C361" s="10" t="s">
        <v>1521</v>
      </c>
      <c r="D361" s="4">
        <v>5</v>
      </c>
      <c r="E361" s="4">
        <v>1</v>
      </c>
      <c r="F361" s="13">
        <v>15600</v>
      </c>
      <c r="G361" s="11">
        <v>1900</v>
      </c>
      <c r="H361" s="4" t="s">
        <v>550</v>
      </c>
      <c r="I361" s="5" t="str">
        <f t="shared" si="6"/>
        <v>INSERT INTO Properties VALUES('prpt359','10002','281 GRAND STREET                         ','5','1','15600','1900','blk18');</v>
      </c>
    </row>
    <row r="362" spans="1:9" x14ac:dyDescent="0.2">
      <c r="A362" s="4" t="s">
        <v>2324</v>
      </c>
      <c r="B362" s="9">
        <v>10033</v>
      </c>
      <c r="C362" s="10" t="s">
        <v>1602</v>
      </c>
      <c r="D362" s="4">
        <v>5</v>
      </c>
      <c r="E362" s="4">
        <v>0</v>
      </c>
      <c r="F362" s="13">
        <v>15592</v>
      </c>
      <c r="G362" s="11">
        <v>1909</v>
      </c>
      <c r="H362" s="4" t="s">
        <v>559</v>
      </c>
      <c r="I362" s="5" t="str">
        <f t="shared" si="6"/>
        <v>INSERT INTO Properties VALUES('prpt449','10033','1466-1468 ST NICHOLAS AVENUE             ','5','0','15592','1909','blk27');</v>
      </c>
    </row>
    <row r="363" spans="1:9" x14ac:dyDescent="0.2">
      <c r="A363" s="4" t="s">
        <v>2562</v>
      </c>
      <c r="B363" s="9">
        <v>10302</v>
      </c>
      <c r="C363" s="10" t="s">
        <v>1833</v>
      </c>
      <c r="D363" s="4">
        <v>3</v>
      </c>
      <c r="E363" s="4">
        <v>1</v>
      </c>
      <c r="F363" s="13">
        <v>9000</v>
      </c>
      <c r="G363" s="11">
        <v>1931</v>
      </c>
      <c r="H363" s="4" t="s">
        <v>571</v>
      </c>
      <c r="I363" s="5" t="str">
        <f t="shared" si="6"/>
        <v>INSERT INTO Properties VALUES('prpt687','10302','21 HEBERTON AVENUE                       ','3','1','9000','1931','blk39');</v>
      </c>
    </row>
    <row r="364" spans="1:9" x14ac:dyDescent="0.2">
      <c r="A364" s="4" t="s">
        <v>1954</v>
      </c>
      <c r="B364" s="9">
        <v>11201</v>
      </c>
      <c r="C364" s="10" t="s">
        <v>1244</v>
      </c>
      <c r="D364" s="4">
        <v>1</v>
      </c>
      <c r="E364" s="4">
        <v>1</v>
      </c>
      <c r="F364" s="13">
        <v>5520</v>
      </c>
      <c r="G364" s="11">
        <v>1920</v>
      </c>
      <c r="H364" s="4" t="s">
        <v>540</v>
      </c>
      <c r="I364" s="5" t="str">
        <f t="shared" si="6"/>
        <v>INSERT INTO Properties VALUES('prpt79','11201','557 FULTON STREET                        ','1','1','5520','1920','blk8');</v>
      </c>
    </row>
    <row r="365" spans="1:9" x14ac:dyDescent="0.2">
      <c r="A365" s="4" t="s">
        <v>2407</v>
      </c>
      <c r="B365" s="9">
        <v>11691</v>
      </c>
      <c r="C365" s="10" t="s">
        <v>1682</v>
      </c>
      <c r="D365" s="4">
        <v>2</v>
      </c>
      <c r="E365" s="4">
        <v>0</v>
      </c>
      <c r="F365" s="13">
        <v>5400</v>
      </c>
      <c r="G365" s="11">
        <v>1931</v>
      </c>
      <c r="H365" s="4" t="s">
        <v>551</v>
      </c>
      <c r="I365" s="5" t="str">
        <f t="shared" si="6"/>
        <v>INSERT INTO Properties VALUES('prpt532','11691','18 SCOTT A GADELL PLACE                  ','2','0','5400','1931','blk19');</v>
      </c>
    </row>
    <row r="366" spans="1:9" x14ac:dyDescent="0.2">
      <c r="A366" s="4" t="s">
        <v>2408</v>
      </c>
      <c r="B366" s="9">
        <v>11691</v>
      </c>
      <c r="C366" s="10" t="s">
        <v>1682</v>
      </c>
      <c r="D366" s="4">
        <v>2</v>
      </c>
      <c r="E366" s="4">
        <v>1</v>
      </c>
      <c r="F366" s="13">
        <v>5400</v>
      </c>
      <c r="G366" s="11">
        <v>1931</v>
      </c>
      <c r="H366" s="4" t="s">
        <v>552</v>
      </c>
      <c r="I366" s="5" t="str">
        <f t="shared" si="6"/>
        <v>INSERT INTO Properties VALUES('prpt533','11691','18 SCOTT A GADELL PLACE                  ','2','1','5400','1931','blk20');</v>
      </c>
    </row>
    <row r="367" spans="1:9" x14ac:dyDescent="0.2">
      <c r="A367" s="4" t="s">
        <v>2409</v>
      </c>
      <c r="B367" s="9">
        <v>11691</v>
      </c>
      <c r="C367" s="10" t="s">
        <v>1682</v>
      </c>
      <c r="D367" s="4">
        <v>3</v>
      </c>
      <c r="E367" s="4">
        <v>1</v>
      </c>
      <c r="F367" s="13">
        <v>5400</v>
      </c>
      <c r="G367" s="11">
        <v>1931</v>
      </c>
      <c r="H367" s="4" t="s">
        <v>553</v>
      </c>
      <c r="I367" s="5" t="str">
        <f t="shared" si="6"/>
        <v>INSERT INTO Properties VALUES('prpt534','11691','18 SCOTT A GADELL PLACE                  ','3','1','5400','1931','blk21');</v>
      </c>
    </row>
    <row r="368" spans="1:9" x14ac:dyDescent="0.2">
      <c r="A368" s="4" t="s">
        <v>1907</v>
      </c>
      <c r="B368" s="9">
        <v>10454</v>
      </c>
      <c r="C368" s="10" t="s">
        <v>1197</v>
      </c>
      <c r="D368" s="4">
        <v>2</v>
      </c>
      <c r="E368" s="4">
        <v>1</v>
      </c>
      <c r="F368" s="13">
        <v>5120</v>
      </c>
      <c r="G368" s="11">
        <v>1915</v>
      </c>
      <c r="H368" s="4" t="s">
        <v>535</v>
      </c>
      <c r="I368" s="5" t="str">
        <f t="shared" si="6"/>
        <v>INSERT INTO Properties VALUES('prpt32','10454','53 BRUCKNER BOULEVARD                    ','2','1','5120','1915','blk3');</v>
      </c>
    </row>
    <row r="369" spans="1:9" x14ac:dyDescent="0.2">
      <c r="A369" s="4" t="s">
        <v>1918</v>
      </c>
      <c r="B369" s="9">
        <v>10472</v>
      </c>
      <c r="C369" s="10" t="s">
        <v>1208</v>
      </c>
      <c r="D369" s="4">
        <v>1</v>
      </c>
      <c r="E369" s="4">
        <v>2</v>
      </c>
      <c r="F369" s="13">
        <v>5040</v>
      </c>
      <c r="G369" s="11">
        <v>1928</v>
      </c>
      <c r="H369" s="4" t="s">
        <v>536</v>
      </c>
      <c r="I369" s="5" t="str">
        <f t="shared" si="6"/>
        <v>INSERT INTO Properties VALUES('prpt43','10472','1723 E 172                               ','1','2','5040','1928','blk4');</v>
      </c>
    </row>
    <row r="370" spans="1:9" x14ac:dyDescent="0.2">
      <c r="A370" s="4" t="s">
        <v>2591</v>
      </c>
      <c r="B370" s="9">
        <v>10307</v>
      </c>
      <c r="C370" s="10" t="s">
        <v>1862</v>
      </c>
      <c r="D370" s="4">
        <v>2</v>
      </c>
      <c r="E370" s="4">
        <v>1</v>
      </c>
      <c r="F370" s="13">
        <v>4920</v>
      </c>
      <c r="G370" s="11">
        <v>1988</v>
      </c>
      <c r="H370" s="4" t="s">
        <v>570</v>
      </c>
      <c r="I370" s="5" t="str">
        <f t="shared" si="6"/>
        <v>INSERT INTO Properties VALUES('prpt716','10307','140 MAIN STREET                          ','2','1','4920','1988','blk38');</v>
      </c>
    </row>
    <row r="371" spans="1:9" x14ac:dyDescent="0.2">
      <c r="A371" s="4" t="s">
        <v>1945</v>
      </c>
      <c r="B371" s="9">
        <v>11236</v>
      </c>
      <c r="C371" s="10" t="s">
        <v>1235</v>
      </c>
      <c r="D371" s="4">
        <v>3</v>
      </c>
      <c r="E371" s="4">
        <v>2</v>
      </c>
      <c r="F371" s="13">
        <v>4786</v>
      </c>
      <c r="G371" s="11">
        <v>1931</v>
      </c>
      <c r="H371" s="4" t="s">
        <v>539</v>
      </c>
      <c r="I371" s="5" t="str">
        <f t="shared" si="6"/>
        <v>INSERT INTO Properties VALUES('prpt70','11236','1090 EAST 92ND STREET                    ','3','2','4786','1931','blk7');</v>
      </c>
    </row>
    <row r="372" spans="1:9" x14ac:dyDescent="0.2">
      <c r="A372" s="4" t="s">
        <v>1917</v>
      </c>
      <c r="B372" s="9">
        <v>10472</v>
      </c>
      <c r="C372" s="10" t="s">
        <v>1207</v>
      </c>
      <c r="D372" s="4">
        <v>2</v>
      </c>
      <c r="E372" s="4">
        <v>2</v>
      </c>
      <c r="F372" s="13">
        <v>4500</v>
      </c>
      <c r="G372" s="11">
        <v>1928</v>
      </c>
      <c r="H372" s="4" t="s">
        <v>536</v>
      </c>
      <c r="I372" s="5" t="str">
        <f t="shared" si="6"/>
        <v>INSERT INTO Properties VALUES('prpt42','10472','1230 ROSEDALE AVENUE                     ','2','2','4500','1928','blk4');</v>
      </c>
    </row>
    <row r="373" spans="1:9" x14ac:dyDescent="0.2">
      <c r="A373" s="4" t="s">
        <v>1932</v>
      </c>
      <c r="B373" s="9">
        <v>11206</v>
      </c>
      <c r="C373" s="10" t="s">
        <v>1222</v>
      </c>
      <c r="D373" s="4">
        <v>1</v>
      </c>
      <c r="E373" s="4">
        <v>2</v>
      </c>
      <c r="F373" s="13">
        <v>4500</v>
      </c>
      <c r="G373" s="11">
        <v>1931</v>
      </c>
      <c r="H373" s="4" t="s">
        <v>537</v>
      </c>
      <c r="I373" s="5" t="str">
        <f t="shared" si="6"/>
        <v>INSERT INTO Properties VALUES('prpt57','11206','529 MARCY AVENUE                         ','1','2','4500','1931','blk5');</v>
      </c>
    </row>
    <row r="374" spans="1:9" x14ac:dyDescent="0.2">
      <c r="A374" s="4" t="s">
        <v>1891</v>
      </c>
      <c r="B374" s="9">
        <v>10453</v>
      </c>
      <c r="C374" s="10" t="s">
        <v>1182</v>
      </c>
      <c r="D374" s="4">
        <v>2</v>
      </c>
      <c r="E374" s="4">
        <v>1</v>
      </c>
      <c r="F374" s="13">
        <v>4312</v>
      </c>
      <c r="G374" s="11">
        <v>1920</v>
      </c>
      <c r="H374" s="4" t="s">
        <v>534</v>
      </c>
      <c r="I374" s="5" t="str">
        <f t="shared" si="6"/>
        <v>INSERT INTO Properties VALUES('prpt16','10453','1830 ANDREWS AVENUE                      ','2','1','4312','1920','blk2');</v>
      </c>
    </row>
    <row r="375" spans="1:9" x14ac:dyDescent="0.2">
      <c r="A375" s="4" t="s">
        <v>2582</v>
      </c>
      <c r="B375" s="9">
        <v>10304</v>
      </c>
      <c r="C375" s="10" t="s">
        <v>1853</v>
      </c>
      <c r="D375" s="4">
        <v>2</v>
      </c>
      <c r="E375" s="4">
        <v>1</v>
      </c>
      <c r="F375" s="13">
        <v>4125</v>
      </c>
      <c r="G375" s="11">
        <v>1931</v>
      </c>
      <c r="H375" s="4" t="s">
        <v>572</v>
      </c>
      <c r="I375" s="5" t="str">
        <f t="shared" si="6"/>
        <v>INSERT INTO Properties VALUES('prpt707','10304','209 BROAD STREET                         ','2','1','4125','1931','blk40');</v>
      </c>
    </row>
    <row r="376" spans="1:9" x14ac:dyDescent="0.2">
      <c r="A376" s="4" t="s">
        <v>1933</v>
      </c>
      <c r="B376" s="9">
        <v>11221</v>
      </c>
      <c r="C376" s="10" t="s">
        <v>1223</v>
      </c>
      <c r="D376" s="4">
        <v>1</v>
      </c>
      <c r="E376" s="4">
        <v>2</v>
      </c>
      <c r="F376" s="13">
        <v>4056</v>
      </c>
      <c r="G376" s="11">
        <v>1931</v>
      </c>
      <c r="H376" s="4" t="s">
        <v>537</v>
      </c>
      <c r="I376" s="5" t="str">
        <f t="shared" si="6"/>
        <v>INSERT INTO Properties VALUES('prpt58','11221','256 MARCUS GARVEY BOULEV                 ','1','2','4056','1931','blk5');</v>
      </c>
    </row>
    <row r="377" spans="1:9" x14ac:dyDescent="0.2">
      <c r="A377" s="4" t="s">
        <v>2598</v>
      </c>
      <c r="B377" s="9">
        <v>10301</v>
      </c>
      <c r="C377" s="10" t="s">
        <v>1869</v>
      </c>
      <c r="D377" s="4">
        <v>2</v>
      </c>
      <c r="E377" s="4">
        <v>1</v>
      </c>
      <c r="F377" s="13">
        <v>3900</v>
      </c>
      <c r="G377" s="11">
        <v>1994</v>
      </c>
      <c r="H377" s="4" t="s">
        <v>566</v>
      </c>
      <c r="I377" s="5" t="str">
        <f t="shared" si="6"/>
        <v>INSERT INTO Properties VALUES('prpt723','10301','81 RANDALL AVENUE                        ','2','1','3900','1994','blk34');</v>
      </c>
    </row>
    <row r="378" spans="1:9" x14ac:dyDescent="0.2">
      <c r="A378" s="4" t="s">
        <v>1964</v>
      </c>
      <c r="B378" s="9">
        <v>11207</v>
      </c>
      <c r="C378" s="10" t="s">
        <v>1254</v>
      </c>
      <c r="D378" s="4">
        <v>2</v>
      </c>
      <c r="E378" s="4">
        <v>2</v>
      </c>
      <c r="F378" s="13">
        <v>3780</v>
      </c>
      <c r="G378" s="11">
        <v>1910</v>
      </c>
      <c r="H378" s="4" t="s">
        <v>550</v>
      </c>
      <c r="I378" s="5" t="str">
        <f t="shared" si="6"/>
        <v>INSERT INTO Properties VALUES('prpt89','11207','648 VERMONT STREET                       ','2','2','3780','1910','blk18');</v>
      </c>
    </row>
    <row r="379" spans="1:9" x14ac:dyDescent="0.2">
      <c r="A379" s="4" t="s">
        <v>1943</v>
      </c>
      <c r="B379" s="9">
        <v>11237</v>
      </c>
      <c r="C379" s="10" t="s">
        <v>1233</v>
      </c>
      <c r="D379" s="4">
        <v>3</v>
      </c>
      <c r="E379" s="4">
        <v>1</v>
      </c>
      <c r="F379" s="13">
        <v>3720</v>
      </c>
      <c r="G379" s="11">
        <v>1931</v>
      </c>
      <c r="H379" s="4" t="s">
        <v>539</v>
      </c>
      <c r="I379" s="5" t="str">
        <f t="shared" si="6"/>
        <v>INSERT INTO Properties VALUES('prpt68','11237','242 MENAHAN                              ','3','1','3720','1931','blk7');</v>
      </c>
    </row>
    <row r="380" spans="1:9" x14ac:dyDescent="0.2">
      <c r="A380" s="4" t="s">
        <v>2398</v>
      </c>
      <c r="B380" s="9">
        <v>11691</v>
      </c>
      <c r="C380" s="10" t="s">
        <v>1673</v>
      </c>
      <c r="D380" s="4">
        <v>3</v>
      </c>
      <c r="E380" s="4">
        <v>1</v>
      </c>
      <c r="F380" s="13">
        <v>3600</v>
      </c>
      <c r="G380" s="11">
        <v>2006</v>
      </c>
      <c r="H380" s="4" t="s">
        <v>556</v>
      </c>
      <c r="I380" s="5" t="str">
        <f t="shared" si="6"/>
        <v>INSERT INTO Properties VALUES('prpt523','11691','11-22 MC BRIDE STREET                    ','3','1','3600','2006','blk24');</v>
      </c>
    </row>
    <row r="381" spans="1:9" x14ac:dyDescent="0.2">
      <c r="A381" s="4" t="s">
        <v>2399</v>
      </c>
      <c r="B381" s="9">
        <v>11691</v>
      </c>
      <c r="C381" s="10" t="s">
        <v>1674</v>
      </c>
      <c r="D381" s="4">
        <v>3</v>
      </c>
      <c r="E381" s="4">
        <v>1</v>
      </c>
      <c r="F381" s="13">
        <v>3600</v>
      </c>
      <c r="G381" s="11">
        <v>2006</v>
      </c>
      <c r="H381" s="4" t="s">
        <v>557</v>
      </c>
      <c r="I381" s="5" t="str">
        <f t="shared" si="6"/>
        <v>INSERT INTO Properties VALUES('prpt524','11691','11-24 MC BRIDE STREET                    ','3','1','3600','2006','blk25');</v>
      </c>
    </row>
    <row r="382" spans="1:9" x14ac:dyDescent="0.2">
      <c r="A382" s="4" t="s">
        <v>1908</v>
      </c>
      <c r="B382" s="9">
        <v>10462</v>
      </c>
      <c r="C382" s="10" t="s">
        <v>1198</v>
      </c>
      <c r="D382" s="4">
        <v>3</v>
      </c>
      <c r="E382" s="4">
        <v>1</v>
      </c>
      <c r="F382" s="13">
        <v>3564</v>
      </c>
      <c r="G382" s="11">
        <v>1920</v>
      </c>
      <c r="H382" s="4" t="s">
        <v>535</v>
      </c>
      <c r="I382" s="5" t="str">
        <f t="shared" si="6"/>
        <v>INSERT INTO Properties VALUES('prpt33','10462','1735 VICTOR STREET                       ','3','1','3564','1920','blk3');</v>
      </c>
    </row>
    <row r="383" spans="1:9" x14ac:dyDescent="0.2">
      <c r="A383" s="4" t="s">
        <v>1923</v>
      </c>
      <c r="B383" s="9">
        <v>10470</v>
      </c>
      <c r="C383" s="10" t="s">
        <v>1213</v>
      </c>
      <c r="D383" s="4">
        <v>3</v>
      </c>
      <c r="E383" s="4">
        <v>2</v>
      </c>
      <c r="F383" s="13">
        <v>3460</v>
      </c>
      <c r="G383" s="11">
        <v>1931</v>
      </c>
      <c r="H383" s="4" t="s">
        <v>536</v>
      </c>
      <c r="I383" s="5" t="str">
        <f t="shared" si="6"/>
        <v>INSERT INTO Properties VALUES('prpt48','10470','717 EAST 242 STREET                      ','3','2','3460','1931','blk4');</v>
      </c>
    </row>
    <row r="384" spans="1:9" x14ac:dyDescent="0.2">
      <c r="A384" s="4" t="s">
        <v>2401</v>
      </c>
      <c r="B384" s="9">
        <v>11691</v>
      </c>
      <c r="C384" s="10" t="s">
        <v>1676</v>
      </c>
      <c r="D384" s="4">
        <v>3</v>
      </c>
      <c r="E384" s="4">
        <v>1</v>
      </c>
      <c r="F384" s="13">
        <v>3444</v>
      </c>
      <c r="G384" s="11">
        <v>2005</v>
      </c>
      <c r="H384" s="4" t="s">
        <v>559</v>
      </c>
      <c r="I384" s="5" t="str">
        <f t="shared" si="6"/>
        <v>INSERT INTO Properties VALUES('prpt526','11691','626 GRASSMERE TERRACE                    ','3','1','3444','2005','blk27');</v>
      </c>
    </row>
    <row r="385" spans="1:9" x14ac:dyDescent="0.2">
      <c r="A385" s="4" t="s">
        <v>2446</v>
      </c>
      <c r="B385" s="9">
        <v>11693</v>
      </c>
      <c r="C385" s="10" t="s">
        <v>1718</v>
      </c>
      <c r="D385" s="4">
        <v>1</v>
      </c>
      <c r="E385" s="4">
        <v>1</v>
      </c>
      <c r="F385" s="13">
        <v>3427</v>
      </c>
      <c r="G385" s="11">
        <v>2001</v>
      </c>
      <c r="H385" s="4" t="s">
        <v>551</v>
      </c>
      <c r="I385" s="5" t="str">
        <f t="shared" si="6"/>
        <v>INSERT INTO Properties VALUES('prpt571','11693','90-17 HOLLAND AVENUE                     ','1','1','3427','2001','blk19');</v>
      </c>
    </row>
    <row r="386" spans="1:9" x14ac:dyDescent="0.2">
      <c r="A386" s="4" t="s">
        <v>1904</v>
      </c>
      <c r="B386" s="9">
        <v>10456</v>
      </c>
      <c r="C386" s="10" t="s">
        <v>1194</v>
      </c>
      <c r="D386" s="4">
        <v>2</v>
      </c>
      <c r="E386" s="4">
        <v>1</v>
      </c>
      <c r="F386" s="13">
        <v>3375</v>
      </c>
      <c r="G386" s="11">
        <v>1912</v>
      </c>
      <c r="H386" s="4" t="s">
        <v>535</v>
      </c>
      <c r="I386" s="5" t="str">
        <f t="shared" ref="I386:I449" si="7">"INSERT INTO Properties VALUES('"&amp;A386&amp;"','"&amp;B386&amp;"','"&amp;C386&amp;"','"&amp;D386&amp;"','"&amp;E386&amp;"','"&amp;F386&amp;"','"&amp;G386&amp;"','"&amp;H386&amp;"');"</f>
        <v>INSERT INTO Properties VALUES('prpt29','10456','1042 WASHINGTON AVE                      ','2','1','3375','1912','blk3');</v>
      </c>
    </row>
    <row r="387" spans="1:9" x14ac:dyDescent="0.2">
      <c r="A387" s="4" t="s">
        <v>2541</v>
      </c>
      <c r="B387" s="9">
        <v>10306</v>
      </c>
      <c r="C387" s="10" t="s">
        <v>1812</v>
      </c>
      <c r="D387" s="4">
        <v>1</v>
      </c>
      <c r="E387" s="4">
        <v>1</v>
      </c>
      <c r="F387" s="13">
        <v>3340</v>
      </c>
      <c r="G387" s="11">
        <v>1955</v>
      </c>
      <c r="H387" s="4" t="s">
        <v>566</v>
      </c>
      <c r="I387" s="5" t="str">
        <f t="shared" si="7"/>
        <v>INSERT INTO Properties VALUES('prpt666','10306','188 PRINCETON AVENUE                     ','1','1','3340','1955','blk34');</v>
      </c>
    </row>
    <row r="388" spans="1:9" x14ac:dyDescent="0.2">
      <c r="A388" s="4" t="s">
        <v>1890</v>
      </c>
      <c r="B388" s="9">
        <v>10460</v>
      </c>
      <c r="C388" s="10" t="s">
        <v>1181</v>
      </c>
      <c r="D388" s="4">
        <v>2</v>
      </c>
      <c r="E388" s="4">
        <v>2</v>
      </c>
      <c r="F388" s="13">
        <v>3294</v>
      </c>
      <c r="G388" s="11">
        <v>1920</v>
      </c>
      <c r="H388" s="4" t="s">
        <v>534</v>
      </c>
      <c r="I388" s="5" t="str">
        <f t="shared" si="7"/>
        <v>INSERT INTO Properties VALUES('prpt15','10460','1485 BRYANT AVENUE                       ','2','2','3294','1920','blk2');</v>
      </c>
    </row>
    <row r="389" spans="1:9" x14ac:dyDescent="0.2">
      <c r="A389" s="4" t="s">
        <v>1948</v>
      </c>
      <c r="B389" s="9">
        <v>11236</v>
      </c>
      <c r="C389" s="10" t="s">
        <v>1238</v>
      </c>
      <c r="D389" s="4">
        <v>3</v>
      </c>
      <c r="E389" s="4">
        <v>2</v>
      </c>
      <c r="F389" s="13">
        <v>3245</v>
      </c>
      <c r="G389" s="11">
        <v>1955</v>
      </c>
      <c r="H389" s="4" t="s">
        <v>539</v>
      </c>
      <c r="I389" s="5" t="str">
        <f t="shared" si="7"/>
        <v>INSERT INTO Properties VALUES('prpt73','11236','1654 EAST 92ND   STREET                  ','3','2','3245','1955','blk7');</v>
      </c>
    </row>
    <row r="390" spans="1:9" x14ac:dyDescent="0.2">
      <c r="A390" s="4" t="s">
        <v>2403</v>
      </c>
      <c r="B390" s="9">
        <v>11691</v>
      </c>
      <c r="C390" s="10" t="s">
        <v>1678</v>
      </c>
      <c r="D390" s="4">
        <v>3</v>
      </c>
      <c r="E390" s="4">
        <v>1</v>
      </c>
      <c r="F390" s="13">
        <v>3213</v>
      </c>
      <c r="G390" s="11">
        <v>1931</v>
      </c>
      <c r="H390" s="4" t="s">
        <v>561</v>
      </c>
      <c r="I390" s="5" t="str">
        <f t="shared" si="7"/>
        <v>INSERT INTO Properties VALUES('prpt528','11691','28-05 DEERFIELD ROAD                     ','3','1','3213','1931','blk29');</v>
      </c>
    </row>
    <row r="391" spans="1:9" x14ac:dyDescent="0.2">
      <c r="A391" s="4" t="s">
        <v>1942</v>
      </c>
      <c r="B391" s="9">
        <v>11221</v>
      </c>
      <c r="C391" s="10" t="s">
        <v>1232</v>
      </c>
      <c r="D391" s="4">
        <v>1</v>
      </c>
      <c r="E391" s="4">
        <v>1</v>
      </c>
      <c r="F391" s="13">
        <v>3207</v>
      </c>
      <c r="G391" s="11">
        <v>1901</v>
      </c>
      <c r="H391" s="4" t="s">
        <v>539</v>
      </c>
      <c r="I391" s="5" t="str">
        <f t="shared" si="7"/>
        <v>INSERT INTO Properties VALUES('prpt67','11221','1190 GREENE AVENUE                       ','1','1','3207','1901','blk7');</v>
      </c>
    </row>
    <row r="392" spans="1:9" x14ac:dyDescent="0.2">
      <c r="A392" s="4" t="s">
        <v>2583</v>
      </c>
      <c r="B392" s="9">
        <v>10304</v>
      </c>
      <c r="C392" s="10" t="s">
        <v>1854</v>
      </c>
      <c r="D392" s="4">
        <v>2</v>
      </c>
      <c r="E392" s="4">
        <v>1</v>
      </c>
      <c r="F392" s="13">
        <v>3200</v>
      </c>
      <c r="G392" s="11">
        <v>1954</v>
      </c>
      <c r="H392" s="4" t="s">
        <v>570</v>
      </c>
      <c r="I392" s="5" t="str">
        <f t="shared" si="7"/>
        <v>INSERT INTO Properties VALUES('prpt708','10304','34 BEACH STREET                          ','2','1','3200','1954','blk38');</v>
      </c>
    </row>
    <row r="393" spans="1:9" x14ac:dyDescent="0.2">
      <c r="A393" s="4" t="s">
        <v>2535</v>
      </c>
      <c r="B393" s="9">
        <v>10301</v>
      </c>
      <c r="C393" s="10" t="s">
        <v>1806</v>
      </c>
      <c r="D393" s="4">
        <v>3</v>
      </c>
      <c r="E393" s="4">
        <v>1</v>
      </c>
      <c r="F393" s="13">
        <v>3168</v>
      </c>
      <c r="G393" s="11">
        <v>1935</v>
      </c>
      <c r="H393" s="4" t="s">
        <v>560</v>
      </c>
      <c r="I393" s="5" t="str">
        <f t="shared" si="7"/>
        <v>INSERT INTO Properties VALUES('prpt660','10301','247 CORSON AVENUE                        ','3','1','3168','1935','blk28');</v>
      </c>
    </row>
    <row r="394" spans="1:9" x14ac:dyDescent="0.2">
      <c r="A394" s="4" t="s">
        <v>1889</v>
      </c>
      <c r="B394" s="9">
        <v>10460</v>
      </c>
      <c r="C394" s="10" t="s">
        <v>1180</v>
      </c>
      <c r="D394" s="4">
        <v>2</v>
      </c>
      <c r="E394" s="4">
        <v>2</v>
      </c>
      <c r="F394" s="13">
        <v>3150</v>
      </c>
      <c r="G394" s="11">
        <v>1920</v>
      </c>
      <c r="H394" s="4" t="s">
        <v>534</v>
      </c>
      <c r="I394" s="5" t="str">
        <f t="shared" si="7"/>
        <v>INSERT INTO Properties VALUES('prpt14','10460','1006 EAST 172 STREET                     ','2','2','3150','1920','blk2');</v>
      </c>
    </row>
    <row r="395" spans="1:9" x14ac:dyDescent="0.2">
      <c r="A395" s="4" t="s">
        <v>1950</v>
      </c>
      <c r="B395" s="9">
        <v>11213</v>
      </c>
      <c r="C395" s="10" t="s">
        <v>1240</v>
      </c>
      <c r="D395" s="4">
        <v>2</v>
      </c>
      <c r="E395" s="4">
        <v>2</v>
      </c>
      <c r="F395" s="13">
        <v>3136</v>
      </c>
      <c r="G395" s="11">
        <v>1923</v>
      </c>
      <c r="H395" s="4" t="s">
        <v>539</v>
      </c>
      <c r="I395" s="5" t="str">
        <f t="shared" si="7"/>
        <v>INSERT INTO Properties VALUES('prpt75','11213','1685 CARROLL STREET                      ','2','2','3136','1923','blk7');</v>
      </c>
    </row>
    <row r="396" spans="1:9" x14ac:dyDescent="0.2">
      <c r="A396" s="4" t="s">
        <v>2442</v>
      </c>
      <c r="B396" s="9">
        <v>11693</v>
      </c>
      <c r="C396" s="10" t="s">
        <v>1714</v>
      </c>
      <c r="D396" s="4">
        <v>2</v>
      </c>
      <c r="E396" s="4">
        <v>0</v>
      </c>
      <c r="F396" s="13">
        <v>3122</v>
      </c>
      <c r="G396" s="11">
        <v>1920</v>
      </c>
      <c r="H396" s="4" t="s">
        <v>547</v>
      </c>
      <c r="I396" s="5" t="str">
        <f t="shared" si="7"/>
        <v>INSERT INTO Properties VALUES('prpt567','11693','311 BEACH 85TH STREET                    ','2','0','3122','1920','blk15');</v>
      </c>
    </row>
    <row r="397" spans="1:9" x14ac:dyDescent="0.2">
      <c r="A397" s="4" t="s">
        <v>1903</v>
      </c>
      <c r="B397" s="9">
        <v>10459</v>
      </c>
      <c r="C397" s="10" t="s">
        <v>1193</v>
      </c>
      <c r="D397" s="4">
        <v>3</v>
      </c>
      <c r="E397" s="4">
        <v>2</v>
      </c>
      <c r="F397" s="13">
        <v>3120</v>
      </c>
      <c r="G397" s="11">
        <v>1910</v>
      </c>
      <c r="H397" s="4" t="s">
        <v>535</v>
      </c>
      <c r="I397" s="5" t="str">
        <f t="shared" si="7"/>
        <v>INSERT INTO Properties VALUES('prpt28','10459','1445 BRYANT AVENUE                       ','3','2','3120','1910','blk3');</v>
      </c>
    </row>
    <row r="398" spans="1:9" x14ac:dyDescent="0.2">
      <c r="A398" s="4" t="s">
        <v>2395</v>
      </c>
      <c r="B398" s="9">
        <v>11691</v>
      </c>
      <c r="C398" s="10" t="s">
        <v>1670</v>
      </c>
      <c r="D398" s="4">
        <v>3</v>
      </c>
      <c r="E398" s="4">
        <v>0</v>
      </c>
      <c r="F398" s="13">
        <v>3120</v>
      </c>
      <c r="G398" s="11">
        <v>2006</v>
      </c>
      <c r="H398" s="4" t="s">
        <v>553</v>
      </c>
      <c r="I398" s="5" t="str">
        <f t="shared" si="7"/>
        <v>INSERT INTO Properties VALUES('prpt520','11691','19-09 NEW HAVEN AVENUE                   ','3','0','3120','2006','blk21');</v>
      </c>
    </row>
    <row r="399" spans="1:9" x14ac:dyDescent="0.2">
      <c r="A399" s="4" t="s">
        <v>2561</v>
      </c>
      <c r="B399" s="9">
        <v>10302</v>
      </c>
      <c r="C399" s="10" t="s">
        <v>1832</v>
      </c>
      <c r="D399" s="4">
        <v>1</v>
      </c>
      <c r="E399" s="4">
        <v>1</v>
      </c>
      <c r="F399" s="13">
        <v>3120</v>
      </c>
      <c r="G399" s="11">
        <v>1931</v>
      </c>
      <c r="H399" s="4" t="s">
        <v>570</v>
      </c>
      <c r="I399" s="5" t="str">
        <f t="shared" si="7"/>
        <v>INSERT INTO Properties VALUES('prpt686','10302','200 PORT RICHMOND AVENUE                 ','1','1','3120','1931','blk38');</v>
      </c>
    </row>
    <row r="400" spans="1:9" x14ac:dyDescent="0.2">
      <c r="A400" s="4" t="s">
        <v>2431</v>
      </c>
      <c r="B400" s="9">
        <v>11367</v>
      </c>
      <c r="C400" s="10" t="s">
        <v>1703</v>
      </c>
      <c r="D400" s="4">
        <v>2</v>
      </c>
      <c r="E400" s="4">
        <v>1</v>
      </c>
      <c r="F400" s="13">
        <v>3104</v>
      </c>
      <c r="G400" s="11">
        <v>2005</v>
      </c>
      <c r="H400" s="4" t="s">
        <v>561</v>
      </c>
      <c r="I400" s="5" t="str">
        <f t="shared" si="7"/>
        <v>INSERT INTO Properties VALUES('prpt556','11367','63-07 136 STREET                         ','2','1','3104','2005','blk29');</v>
      </c>
    </row>
    <row r="401" spans="1:9" x14ac:dyDescent="0.2">
      <c r="A401" s="4" t="s">
        <v>1962</v>
      </c>
      <c r="B401" s="9">
        <v>11207</v>
      </c>
      <c r="C401" s="10" t="s">
        <v>1252</v>
      </c>
      <c r="D401" s="4">
        <v>2</v>
      </c>
      <c r="E401" s="4">
        <v>2</v>
      </c>
      <c r="F401" s="13">
        <v>3075</v>
      </c>
      <c r="G401" s="11">
        <v>1930</v>
      </c>
      <c r="H401" s="4" t="s">
        <v>548</v>
      </c>
      <c r="I401" s="5" t="str">
        <f t="shared" si="7"/>
        <v>INSERT INTO Properties VALUES('prpt87','11207','293 WYONA STREET                         ','2','2','3075','1930','blk16');</v>
      </c>
    </row>
    <row r="402" spans="1:9" x14ac:dyDescent="0.2">
      <c r="A402" s="4" t="s">
        <v>2396</v>
      </c>
      <c r="B402" s="9">
        <v>11691</v>
      </c>
      <c r="C402" s="10" t="s">
        <v>1671</v>
      </c>
      <c r="D402" s="4">
        <v>2</v>
      </c>
      <c r="E402" s="4">
        <v>0</v>
      </c>
      <c r="F402" s="13">
        <v>3060</v>
      </c>
      <c r="G402" s="11">
        <v>2005</v>
      </c>
      <c r="H402" s="4" t="s">
        <v>554</v>
      </c>
      <c r="I402" s="5" t="str">
        <f t="shared" si="7"/>
        <v>INSERT INTO Properties VALUES('prpt521','11691','13-48 EGGERT PLACE                       ','2','0','3060','2005','blk22');</v>
      </c>
    </row>
    <row r="403" spans="1:9" x14ac:dyDescent="0.2">
      <c r="A403" s="4" t="s">
        <v>2397</v>
      </c>
      <c r="B403" s="9">
        <v>11691</v>
      </c>
      <c r="C403" s="10" t="s">
        <v>1672</v>
      </c>
      <c r="D403" s="4">
        <v>3</v>
      </c>
      <c r="E403" s="4">
        <v>1</v>
      </c>
      <c r="F403" s="13">
        <v>3060</v>
      </c>
      <c r="G403" s="11">
        <v>2005</v>
      </c>
      <c r="H403" s="4" t="s">
        <v>555</v>
      </c>
      <c r="I403" s="5" t="str">
        <f t="shared" si="7"/>
        <v>INSERT INTO Properties VALUES('prpt522','11691','13-52 EGGERT PLACE                       ','3','1','3060','2005','blk23');</v>
      </c>
    </row>
    <row r="404" spans="1:9" x14ac:dyDescent="0.2">
      <c r="A404" s="4" t="s">
        <v>2404</v>
      </c>
      <c r="B404" s="9">
        <v>11691</v>
      </c>
      <c r="C404" s="10" t="s">
        <v>1679</v>
      </c>
      <c r="D404" s="4">
        <v>1</v>
      </c>
      <c r="E404" s="4">
        <v>0</v>
      </c>
      <c r="F404" s="13">
        <v>3042</v>
      </c>
      <c r="G404" s="11">
        <v>2006</v>
      </c>
      <c r="H404" s="4" t="s">
        <v>562</v>
      </c>
      <c r="I404" s="5" t="str">
        <f t="shared" si="7"/>
        <v>INSERT INTO Properties VALUES('prpt529','11691','205 BEACH 28 STREET                      ','1','0','3042','2006','blk30');</v>
      </c>
    </row>
    <row r="405" spans="1:9" x14ac:dyDescent="0.2">
      <c r="A405" s="4" t="s">
        <v>1893</v>
      </c>
      <c r="B405" s="9">
        <v>10461</v>
      </c>
      <c r="C405" s="10" t="s">
        <v>1184</v>
      </c>
      <c r="D405" s="4">
        <v>2</v>
      </c>
      <c r="E405" s="4">
        <v>2</v>
      </c>
      <c r="F405" s="13">
        <v>3025</v>
      </c>
      <c r="G405" s="11">
        <v>1960</v>
      </c>
      <c r="H405" s="4" t="s">
        <v>534</v>
      </c>
      <c r="I405" s="5" t="str">
        <f t="shared" si="7"/>
        <v>INSERT INTO Properties VALUES('prpt18','10461','1855 WILLIAMSBRIDGE RD                   ','2','2','3025','1960','blk2');</v>
      </c>
    </row>
    <row r="406" spans="1:9" x14ac:dyDescent="0.2">
      <c r="A406" s="4" t="s">
        <v>1916</v>
      </c>
      <c r="B406" s="9">
        <v>10473</v>
      </c>
      <c r="C406" s="10" t="s">
        <v>1206</v>
      </c>
      <c r="D406" s="4">
        <v>2</v>
      </c>
      <c r="E406" s="4">
        <v>2</v>
      </c>
      <c r="F406" s="13">
        <v>2955</v>
      </c>
      <c r="G406" s="11">
        <v>1970</v>
      </c>
      <c r="H406" s="4" t="s">
        <v>535</v>
      </c>
      <c r="I406" s="5" t="str">
        <f t="shared" si="7"/>
        <v>INSERT INTO Properties VALUES('prpt41','10473','420 BOLTON AVENUE                        ','2','2','2955','1970','blk3');</v>
      </c>
    </row>
    <row r="407" spans="1:9" x14ac:dyDescent="0.2">
      <c r="A407" s="4" t="s">
        <v>1899</v>
      </c>
      <c r="B407" s="9">
        <v>10459</v>
      </c>
      <c r="C407" s="10" t="s">
        <v>1189</v>
      </c>
      <c r="D407" s="4">
        <v>3</v>
      </c>
      <c r="E407" s="4">
        <v>1</v>
      </c>
      <c r="F407" s="13">
        <v>2952</v>
      </c>
      <c r="G407" s="11">
        <v>1901</v>
      </c>
      <c r="H407" s="4" t="s">
        <v>534</v>
      </c>
      <c r="I407" s="5" t="str">
        <f t="shared" si="7"/>
        <v>INSERT INTO Properties VALUES('prpt24','10459','830 EAST 169TH STREET                    ','3','1','2952','1901','blk2');</v>
      </c>
    </row>
    <row r="408" spans="1:9" x14ac:dyDescent="0.2">
      <c r="A408" s="4" t="s">
        <v>2450</v>
      </c>
      <c r="B408" s="9">
        <v>11693</v>
      </c>
      <c r="C408" s="10" t="s">
        <v>1722</v>
      </c>
      <c r="D408" s="4">
        <v>3</v>
      </c>
      <c r="E408" s="4">
        <v>1</v>
      </c>
      <c r="F408" s="13">
        <v>2950</v>
      </c>
      <c r="G408" s="11">
        <v>2004</v>
      </c>
      <c r="H408" s="4" t="s">
        <v>555</v>
      </c>
      <c r="I408" s="5" t="str">
        <f t="shared" si="7"/>
        <v>INSERT INTO Properties VALUES('prpt575','11693','214 BEACH 97 STREET                      ','3','1','2950','2004','blk23');</v>
      </c>
    </row>
    <row r="409" spans="1:9" x14ac:dyDescent="0.2">
      <c r="A409" s="4" t="s">
        <v>2525</v>
      </c>
      <c r="B409" s="9">
        <v>10314</v>
      </c>
      <c r="C409" s="10" t="s">
        <v>1796</v>
      </c>
      <c r="D409" s="4">
        <v>2</v>
      </c>
      <c r="E409" s="4">
        <v>1</v>
      </c>
      <c r="F409" s="13">
        <v>2928</v>
      </c>
      <c r="G409" s="11">
        <v>1931</v>
      </c>
      <c r="H409" s="4" t="s">
        <v>564</v>
      </c>
      <c r="I409" s="5" t="str">
        <f t="shared" si="7"/>
        <v>INSERT INTO Properties VALUES('prpt650','10314','450 SLOSSON AVENUE                       ','2','1','2928','1931','blk32');</v>
      </c>
    </row>
    <row r="410" spans="1:9" x14ac:dyDescent="0.2">
      <c r="A410" s="4" t="s">
        <v>1974</v>
      </c>
      <c r="B410" s="9">
        <v>11203</v>
      </c>
      <c r="C410" s="10" t="s">
        <v>1264</v>
      </c>
      <c r="D410" s="4">
        <v>1</v>
      </c>
      <c r="E410" s="4">
        <v>2</v>
      </c>
      <c r="F410" s="13">
        <v>2897</v>
      </c>
      <c r="G410" s="11">
        <v>1950</v>
      </c>
      <c r="H410" s="4" t="s">
        <v>549</v>
      </c>
      <c r="I410" s="5" t="str">
        <f t="shared" si="7"/>
        <v>INSERT INTO Properties VALUES('prpt99','11203','1005 EAST 46TH   STREET                  ','1','2','2897','1950','blk17');</v>
      </c>
    </row>
    <row r="411" spans="1:9" x14ac:dyDescent="0.2">
      <c r="A411" s="4" t="s">
        <v>2584</v>
      </c>
      <c r="B411" s="9">
        <v>10301</v>
      </c>
      <c r="C411" s="10" t="s">
        <v>1855</v>
      </c>
      <c r="D411" s="4">
        <v>2</v>
      </c>
      <c r="E411" s="4">
        <v>1</v>
      </c>
      <c r="F411" s="13">
        <v>2880</v>
      </c>
      <c r="G411" s="11">
        <v>1931</v>
      </c>
      <c r="H411" s="4" t="s">
        <v>571</v>
      </c>
      <c r="I411" s="5" t="str">
        <f t="shared" si="7"/>
        <v>INSERT INTO Properties VALUES('prpt709','10301','74 VICTORY BOULEVARD                     ','2','1','2880','1931','blk39');</v>
      </c>
    </row>
    <row r="412" spans="1:9" x14ac:dyDescent="0.2">
      <c r="A412" s="4" t="s">
        <v>2385</v>
      </c>
      <c r="B412" s="9">
        <v>11691</v>
      </c>
      <c r="C412" s="10" t="s">
        <v>1661</v>
      </c>
      <c r="D412" s="4">
        <v>2</v>
      </c>
      <c r="E412" s="4">
        <v>0</v>
      </c>
      <c r="F412" s="13">
        <v>2847</v>
      </c>
      <c r="G412" s="11">
        <v>1920</v>
      </c>
      <c r="H412" s="4" t="s">
        <v>543</v>
      </c>
      <c r="I412" s="5" t="str">
        <f t="shared" si="7"/>
        <v>INSERT INTO Properties VALUES('prpt510','11691','25-06 COLLIER AVENUE                     ','2','0','2847','1920','blk11');</v>
      </c>
    </row>
    <row r="413" spans="1:9" x14ac:dyDescent="0.2">
      <c r="A413" s="4" t="s">
        <v>2376</v>
      </c>
      <c r="B413" s="9">
        <v>11691</v>
      </c>
      <c r="C413" s="10" t="s">
        <v>1652</v>
      </c>
      <c r="D413" s="4">
        <v>3</v>
      </c>
      <c r="E413" s="4">
        <v>0</v>
      </c>
      <c r="F413" s="13">
        <v>2784</v>
      </c>
      <c r="G413" s="11">
        <v>1920</v>
      </c>
      <c r="H413" s="4" t="s">
        <v>559</v>
      </c>
      <c r="I413" s="5" t="str">
        <f t="shared" si="7"/>
        <v>INSERT INTO Properties VALUES('prpt501','11691','11-16 MC BRIDE STREET                    ','3','0','2784','1920','blk27');</v>
      </c>
    </row>
    <row r="414" spans="1:9" x14ac:dyDescent="0.2">
      <c r="A414" s="4" t="s">
        <v>1912</v>
      </c>
      <c r="B414" s="9">
        <v>10473</v>
      </c>
      <c r="C414" s="10" t="s">
        <v>1202</v>
      </c>
      <c r="D414" s="4">
        <v>3</v>
      </c>
      <c r="E414" s="4">
        <v>2</v>
      </c>
      <c r="F414" s="13">
        <v>2780</v>
      </c>
      <c r="G414" s="11">
        <v>1925</v>
      </c>
      <c r="H414" s="4" t="s">
        <v>535</v>
      </c>
      <c r="I414" s="5" t="str">
        <f t="shared" si="7"/>
        <v>INSERT INTO Properties VALUES('prpt37','10473','920 HARDING PARK                         ','3','2','2780','1925','blk3');</v>
      </c>
    </row>
    <row r="415" spans="1:9" x14ac:dyDescent="0.2">
      <c r="A415" s="4" t="s">
        <v>2406</v>
      </c>
      <c r="B415" s="9">
        <v>11691</v>
      </c>
      <c r="C415" s="10" t="s">
        <v>1681</v>
      </c>
      <c r="D415" s="4">
        <v>3</v>
      </c>
      <c r="E415" s="4">
        <v>0</v>
      </c>
      <c r="F415" s="13">
        <v>2772</v>
      </c>
      <c r="G415" s="11">
        <v>2002</v>
      </c>
      <c r="H415" s="4" t="s">
        <v>564</v>
      </c>
      <c r="I415" s="5" t="str">
        <f t="shared" si="7"/>
        <v>INSERT INTO Properties VALUES('prpt531','11691','211 BEACH 31 STREET                      ','3','0','2772','2002','blk32');</v>
      </c>
    </row>
    <row r="416" spans="1:9" x14ac:dyDescent="0.2">
      <c r="A416" s="4" t="s">
        <v>2405</v>
      </c>
      <c r="B416" s="9">
        <v>11691</v>
      </c>
      <c r="C416" s="10" t="s">
        <v>1680</v>
      </c>
      <c r="D416" s="4">
        <v>1</v>
      </c>
      <c r="E416" s="4">
        <v>0</v>
      </c>
      <c r="F416" s="13">
        <v>2760</v>
      </c>
      <c r="G416" s="11">
        <v>2004</v>
      </c>
      <c r="H416" s="4" t="s">
        <v>563</v>
      </c>
      <c r="I416" s="5" t="str">
        <f t="shared" si="7"/>
        <v>INSERT INTO Properties VALUES('prpt530','11691','232 BEACH 32ND STREET                    ','1','0','2760','2004','blk31');</v>
      </c>
    </row>
    <row r="417" spans="1:9" x14ac:dyDescent="0.2">
      <c r="A417" s="4" t="s">
        <v>1925</v>
      </c>
      <c r="B417" s="9">
        <v>10467</v>
      </c>
      <c r="C417" s="10" t="s">
        <v>1215</v>
      </c>
      <c r="D417" s="4">
        <v>1</v>
      </c>
      <c r="E417" s="4">
        <v>2</v>
      </c>
      <c r="F417" s="13">
        <v>2750</v>
      </c>
      <c r="G417" s="11">
        <v>2005</v>
      </c>
      <c r="H417" s="4" t="s">
        <v>536</v>
      </c>
      <c r="I417" s="5" t="str">
        <f t="shared" si="7"/>
        <v>INSERT INTO Properties VALUES('prpt50','10467','3729 OLINVILLE AVENUE                    ','1','2','2750','2005','blk4');</v>
      </c>
    </row>
    <row r="418" spans="1:9" x14ac:dyDescent="0.2">
      <c r="A418" s="4" t="s">
        <v>1915</v>
      </c>
      <c r="B418" s="9">
        <v>10473</v>
      </c>
      <c r="C418" s="10" t="s">
        <v>1205</v>
      </c>
      <c r="D418" s="4">
        <v>3</v>
      </c>
      <c r="E418" s="4">
        <v>2</v>
      </c>
      <c r="F418" s="13">
        <v>2745</v>
      </c>
      <c r="G418" s="11">
        <v>1975</v>
      </c>
      <c r="H418" s="4" t="s">
        <v>535</v>
      </c>
      <c r="I418" s="5" t="str">
        <f t="shared" si="7"/>
        <v>INSERT INTO Properties VALUES('prpt40','10473','479 COMMONWEALTH AVENUE                  ','3','2','2745','1975','blk3');</v>
      </c>
    </row>
    <row r="419" spans="1:9" x14ac:dyDescent="0.2">
      <c r="A419" s="4" t="s">
        <v>1972</v>
      </c>
      <c r="B419" s="9">
        <v>11203</v>
      </c>
      <c r="C419" s="10" t="s">
        <v>1262</v>
      </c>
      <c r="D419" s="4">
        <v>3</v>
      </c>
      <c r="E419" s="4">
        <v>1</v>
      </c>
      <c r="F419" s="13">
        <v>2720</v>
      </c>
      <c r="G419" s="11">
        <v>1930</v>
      </c>
      <c r="H419" s="4" t="s">
        <v>547</v>
      </c>
      <c r="I419" s="5" t="str">
        <f t="shared" si="7"/>
        <v>INSERT INTO Properties VALUES('prpt97','11203','5209 AVENUE D                            ','3','1','2720','1930','blk15');</v>
      </c>
    </row>
    <row r="420" spans="1:9" x14ac:dyDescent="0.2">
      <c r="A420" s="4" t="s">
        <v>2425</v>
      </c>
      <c r="B420" s="9">
        <v>11355</v>
      </c>
      <c r="C420" s="10" t="s">
        <v>1697</v>
      </c>
      <c r="D420" s="4">
        <v>2</v>
      </c>
      <c r="E420" s="4">
        <v>0</v>
      </c>
      <c r="F420" s="13">
        <v>2700</v>
      </c>
      <c r="G420" s="11">
        <v>1960</v>
      </c>
      <c r="H420" s="4" t="s">
        <v>555</v>
      </c>
      <c r="I420" s="5" t="str">
        <f t="shared" si="7"/>
        <v>INSERT INTO Properties VALUES('prpt550','11355','43-41 MURRAY STREET                      ','2','0','2700','1960','blk23');</v>
      </c>
    </row>
    <row r="421" spans="1:9" x14ac:dyDescent="0.2">
      <c r="A421" s="4" t="s">
        <v>1929</v>
      </c>
      <c r="B421" s="9">
        <v>11220</v>
      </c>
      <c r="C421" s="10" t="s">
        <v>1219</v>
      </c>
      <c r="D421" s="4">
        <v>3</v>
      </c>
      <c r="E421" s="4">
        <v>1</v>
      </c>
      <c r="F421" s="13">
        <v>2681</v>
      </c>
      <c r="G421" s="11">
        <v>1931</v>
      </c>
      <c r="H421" s="4" t="s">
        <v>537</v>
      </c>
      <c r="I421" s="5" t="str">
        <f t="shared" si="7"/>
        <v>INSERT INTO Properties VALUES('prpt54','11220','270 SENATOR STREET                       ','3','1','2681','1931','blk5');</v>
      </c>
    </row>
    <row r="422" spans="1:9" x14ac:dyDescent="0.2">
      <c r="A422" s="4" t="s">
        <v>1975</v>
      </c>
      <c r="B422" s="9">
        <v>11212</v>
      </c>
      <c r="C422" s="10" t="s">
        <v>1265</v>
      </c>
      <c r="D422" s="4">
        <v>2</v>
      </c>
      <c r="E422" s="4">
        <v>2</v>
      </c>
      <c r="F422" s="13">
        <v>2680</v>
      </c>
      <c r="G422" s="11">
        <v>1925</v>
      </c>
      <c r="H422" s="4" t="s">
        <v>550</v>
      </c>
      <c r="I422" s="5" t="str">
        <f t="shared" si="7"/>
        <v>INSERT INTO Properties VALUES('prpt100','11212','153 EAST 92ND STREET                     ','2','2','2680','1925','blk18');</v>
      </c>
    </row>
    <row r="423" spans="1:9" x14ac:dyDescent="0.2">
      <c r="A423" s="4" t="s">
        <v>2426</v>
      </c>
      <c r="B423" s="9">
        <v>11355</v>
      </c>
      <c r="C423" s="10" t="s">
        <v>1698</v>
      </c>
      <c r="D423" s="4">
        <v>3</v>
      </c>
      <c r="E423" s="4">
        <v>1</v>
      </c>
      <c r="F423" s="13">
        <v>2680</v>
      </c>
      <c r="G423" s="11">
        <v>1965</v>
      </c>
      <c r="H423" s="4" t="s">
        <v>556</v>
      </c>
      <c r="I423" s="5" t="str">
        <f t="shared" si="7"/>
        <v>INSERT INTO Properties VALUES('prpt551','11355','56-05 COLLEGE POINT BLVD                 ','3','1','2680','1965','blk24');</v>
      </c>
    </row>
    <row r="424" spans="1:9" x14ac:dyDescent="0.2">
      <c r="A424" s="4" t="s">
        <v>1935</v>
      </c>
      <c r="B424" s="9">
        <v>11234</v>
      </c>
      <c r="C424" s="10" t="s">
        <v>1225</v>
      </c>
      <c r="D424" s="4">
        <v>1</v>
      </c>
      <c r="E424" s="4">
        <v>1</v>
      </c>
      <c r="F424" s="13">
        <v>2625</v>
      </c>
      <c r="G424" s="11">
        <v>1998</v>
      </c>
      <c r="H424" s="4" t="s">
        <v>538</v>
      </c>
      <c r="I424" s="5" t="str">
        <f t="shared" si="7"/>
        <v>INSERT INTO Properties VALUES('prpt60','11234','38 BERGEN BEACH PLACE                    ','1','1','2625','1998','blk6');</v>
      </c>
    </row>
    <row r="425" spans="1:9" x14ac:dyDescent="0.2">
      <c r="A425" s="4" t="s">
        <v>2485</v>
      </c>
      <c r="B425" s="9">
        <v>10314</v>
      </c>
      <c r="C425" s="10" t="s">
        <v>1756</v>
      </c>
      <c r="D425" s="4">
        <v>3</v>
      </c>
      <c r="E425" s="4">
        <v>1</v>
      </c>
      <c r="F425" s="13">
        <v>2625</v>
      </c>
      <c r="G425" s="11">
        <v>1931</v>
      </c>
      <c r="H425" s="4" t="s">
        <v>563</v>
      </c>
      <c r="I425" s="5" t="str">
        <f t="shared" si="7"/>
        <v>INSERT INTO Properties VALUES('prpt610','10314','936 RICHMOND AVENUE                      ','3','1','2625','1931','blk31');</v>
      </c>
    </row>
    <row r="426" spans="1:9" x14ac:dyDescent="0.2">
      <c r="A426" s="4" t="s">
        <v>1892</v>
      </c>
      <c r="B426" s="9">
        <v>10456</v>
      </c>
      <c r="C426" s="10" t="s">
        <v>1183</v>
      </c>
      <c r="D426" s="4">
        <v>3</v>
      </c>
      <c r="E426" s="4">
        <v>1</v>
      </c>
      <c r="F426" s="13">
        <v>2601</v>
      </c>
      <c r="G426" s="11">
        <v>1901</v>
      </c>
      <c r="H426" s="4" t="s">
        <v>534</v>
      </c>
      <c r="I426" s="5" t="str">
        <f t="shared" si="7"/>
        <v>INSERT INTO Properties VALUES('prpt17','10456','961 TELLER AVENUE                        ','3','1','2601','1901','blk2');</v>
      </c>
    </row>
    <row r="427" spans="1:9" x14ac:dyDescent="0.2">
      <c r="A427" s="4" t="s">
        <v>2472</v>
      </c>
      <c r="B427" s="9">
        <v>10312</v>
      </c>
      <c r="C427" s="10" t="s">
        <v>1744</v>
      </c>
      <c r="D427" s="4">
        <v>3</v>
      </c>
      <c r="E427" s="4">
        <v>1</v>
      </c>
      <c r="F427" s="13">
        <v>2600</v>
      </c>
      <c r="G427" s="11">
        <v>1965</v>
      </c>
      <c r="H427" s="4" t="s">
        <v>564</v>
      </c>
      <c r="I427" s="5" t="str">
        <f t="shared" si="7"/>
        <v>INSERT INTO Properties VALUES('prpt597','10312','96 HOLCOMB AVENUE                        ','3','1','2600','1965','blk32');</v>
      </c>
    </row>
    <row r="428" spans="1:9" x14ac:dyDescent="0.2">
      <c r="A428" s="4" t="s">
        <v>1941</v>
      </c>
      <c r="B428" s="9">
        <v>11207</v>
      </c>
      <c r="C428" s="10" t="s">
        <v>1231</v>
      </c>
      <c r="D428" s="4">
        <v>3</v>
      </c>
      <c r="E428" s="4">
        <v>1</v>
      </c>
      <c r="F428" s="13">
        <v>2565</v>
      </c>
      <c r="G428" s="11">
        <v>1920</v>
      </c>
      <c r="H428" s="4" t="s">
        <v>538</v>
      </c>
      <c r="I428" s="5" t="str">
        <f t="shared" si="7"/>
        <v>INSERT INTO Properties VALUES('prpt66','11207','165 COVERT STREET                        ','3','1','2565','1920','blk6');</v>
      </c>
    </row>
    <row r="429" spans="1:9" x14ac:dyDescent="0.2">
      <c r="A429" s="4" t="s">
        <v>1987</v>
      </c>
      <c r="B429" s="9">
        <v>11233</v>
      </c>
      <c r="C429" s="10" t="s">
        <v>1277</v>
      </c>
      <c r="D429" s="4">
        <v>2</v>
      </c>
      <c r="E429" s="4">
        <v>2</v>
      </c>
      <c r="F429" s="13">
        <v>2565</v>
      </c>
      <c r="G429" s="11">
        <v>1910</v>
      </c>
      <c r="H429" s="4" t="s">
        <v>540</v>
      </c>
      <c r="I429" s="5" t="str">
        <f t="shared" si="7"/>
        <v>INSERT INTO Properties VALUES('prpt112','11233','1330 HERKIMER STREET                     ','2','2','2565','1910','blk8');</v>
      </c>
    </row>
    <row r="430" spans="1:9" x14ac:dyDescent="0.2">
      <c r="A430" s="4" t="s">
        <v>1881</v>
      </c>
      <c r="B430" s="9">
        <v>10466</v>
      </c>
      <c r="C430" s="10" t="s">
        <v>1172</v>
      </c>
      <c r="D430" s="4">
        <v>2</v>
      </c>
      <c r="E430" s="4">
        <v>2</v>
      </c>
      <c r="F430" s="13">
        <v>2539</v>
      </c>
      <c r="G430" s="11">
        <v>1910</v>
      </c>
      <c r="H430" s="4" t="s">
        <v>533</v>
      </c>
      <c r="I430" s="5" t="str">
        <f t="shared" si="7"/>
        <v>INSERT INTO Properties VALUES('prpt6','10466','3849 AMUNDSON AVENUE                     ','2','2','2539','1910','blk1');</v>
      </c>
    </row>
    <row r="431" spans="1:9" x14ac:dyDescent="0.2">
      <c r="A431" s="4" t="s">
        <v>2564</v>
      </c>
      <c r="B431" s="9">
        <v>10309</v>
      </c>
      <c r="C431" s="10" t="s">
        <v>1835</v>
      </c>
      <c r="D431" s="4">
        <v>3</v>
      </c>
      <c r="E431" s="4">
        <v>1</v>
      </c>
      <c r="F431" s="13">
        <v>2538</v>
      </c>
      <c r="G431" s="11">
        <v>2012</v>
      </c>
      <c r="H431" s="4" t="s">
        <v>565</v>
      </c>
      <c r="I431" s="5" t="str">
        <f t="shared" si="7"/>
        <v>INSERT INTO Properties VALUES('prpt689','10309','270 HOLTEN AVENUE                        ','3','1','2538','2012','blk33');</v>
      </c>
    </row>
    <row r="432" spans="1:9" x14ac:dyDescent="0.2">
      <c r="A432" s="4" t="s">
        <v>1888</v>
      </c>
      <c r="B432" s="9">
        <v>10464</v>
      </c>
      <c r="C432" s="10" t="s">
        <v>1179</v>
      </c>
      <c r="D432" s="4">
        <v>2</v>
      </c>
      <c r="E432" s="4">
        <v>1</v>
      </c>
      <c r="F432" s="13">
        <v>2517</v>
      </c>
      <c r="G432" s="11">
        <v>1900</v>
      </c>
      <c r="H432" s="4" t="s">
        <v>534</v>
      </c>
      <c r="I432" s="5" t="str">
        <f t="shared" si="7"/>
        <v>INSERT INTO Properties VALUES('prpt13','10464','110 SCHOFIELD STREET                     ','2','1','2517','1900','blk2');</v>
      </c>
    </row>
    <row r="433" spans="1:9" x14ac:dyDescent="0.2">
      <c r="A433" s="4" t="s">
        <v>1968</v>
      </c>
      <c r="B433" s="9">
        <v>11208</v>
      </c>
      <c r="C433" s="10" t="s">
        <v>1258</v>
      </c>
      <c r="D433" s="4">
        <v>2</v>
      </c>
      <c r="E433" s="4">
        <v>1</v>
      </c>
      <c r="F433" s="13">
        <v>2500</v>
      </c>
      <c r="G433" s="11">
        <v>1955</v>
      </c>
      <c r="H433" s="4" t="s">
        <v>543</v>
      </c>
      <c r="I433" s="5" t="str">
        <f t="shared" si="7"/>
        <v>INSERT INTO Properties VALUES('prpt93','11208','1386 SUTTER AVENUE                       ','2','1','2500','1955','blk11');</v>
      </c>
    </row>
    <row r="434" spans="1:9" x14ac:dyDescent="0.2">
      <c r="A434" s="4" t="s">
        <v>2501</v>
      </c>
      <c r="B434" s="9">
        <v>10312</v>
      </c>
      <c r="C434" s="10" t="s">
        <v>1772</v>
      </c>
      <c r="D434" s="4">
        <v>2</v>
      </c>
      <c r="E434" s="4">
        <v>1</v>
      </c>
      <c r="F434" s="13">
        <v>2500</v>
      </c>
      <c r="G434" s="11">
        <v>2010</v>
      </c>
      <c r="H434" s="4" t="s">
        <v>554</v>
      </c>
      <c r="I434" s="5" t="str">
        <f t="shared" si="7"/>
        <v>INSERT INTO Properties VALUES('prpt626','10312','28 ANNADALE ROAD                         ','2','1','2500','2010','blk22');</v>
      </c>
    </row>
    <row r="435" spans="1:9" x14ac:dyDescent="0.2">
      <c r="A435" s="4" t="s">
        <v>2415</v>
      </c>
      <c r="B435" s="9">
        <v>11001</v>
      </c>
      <c r="C435" s="10" t="s">
        <v>1688</v>
      </c>
      <c r="D435" s="4">
        <v>2</v>
      </c>
      <c r="E435" s="4">
        <v>1</v>
      </c>
      <c r="F435" s="13">
        <v>2498</v>
      </c>
      <c r="G435" s="11">
        <v>1955</v>
      </c>
      <c r="H435" s="4" t="s">
        <v>559</v>
      </c>
      <c r="I435" s="5" t="str">
        <f t="shared" si="7"/>
        <v>INSERT INTO Properties VALUES('prpt540','11001','261-01 EAST WILLISTON AVE                ','2','1','2498','1955','blk27');</v>
      </c>
    </row>
    <row r="436" spans="1:9" x14ac:dyDescent="0.2">
      <c r="A436" s="4" t="s">
        <v>2374</v>
      </c>
      <c r="B436" s="9">
        <v>11691</v>
      </c>
      <c r="C436" s="10" t="s">
        <v>1650</v>
      </c>
      <c r="D436" s="4">
        <v>3</v>
      </c>
      <c r="E436" s="4">
        <v>2</v>
      </c>
      <c r="F436" s="13">
        <v>2496</v>
      </c>
      <c r="G436" s="11">
        <v>1950</v>
      </c>
      <c r="H436" s="4" t="s">
        <v>557</v>
      </c>
      <c r="I436" s="5" t="str">
        <f t="shared" si="7"/>
        <v>INSERT INTO Properties VALUES('prpt499','11691','1502 EGMONT                              ','3','2','2496','1950','blk25');</v>
      </c>
    </row>
    <row r="437" spans="1:9" x14ac:dyDescent="0.2">
      <c r="A437" s="4" t="s">
        <v>1965</v>
      </c>
      <c r="B437" s="9">
        <v>11207</v>
      </c>
      <c r="C437" s="10" t="s">
        <v>1255</v>
      </c>
      <c r="D437" s="4">
        <v>2</v>
      </c>
      <c r="E437" s="4">
        <v>1</v>
      </c>
      <c r="F437" s="13">
        <v>2480</v>
      </c>
      <c r="G437" s="11">
        <v>1920</v>
      </c>
      <c r="H437" s="4" t="s">
        <v>540</v>
      </c>
      <c r="I437" s="5" t="str">
        <f t="shared" si="7"/>
        <v>INSERT INTO Properties VALUES('prpt90','11207','715 HINSDALE STREET                      ','2','1','2480','1920','blk8');</v>
      </c>
    </row>
    <row r="438" spans="1:9" x14ac:dyDescent="0.2">
      <c r="A438" s="4" t="s">
        <v>1969</v>
      </c>
      <c r="B438" s="9">
        <v>11210</v>
      </c>
      <c r="C438" s="10" t="s">
        <v>1259</v>
      </c>
      <c r="D438" s="4">
        <v>1</v>
      </c>
      <c r="E438" s="4">
        <v>1</v>
      </c>
      <c r="F438" s="13">
        <v>2470</v>
      </c>
      <c r="G438" s="11">
        <v>1915</v>
      </c>
      <c r="H438" s="4" t="s">
        <v>544</v>
      </c>
      <c r="I438" s="5" t="str">
        <f t="shared" si="7"/>
        <v>INSERT INTO Properties VALUES('prpt94','11210','645 EAST 24TH STREET                     ','1','1','2470','1915','blk12');</v>
      </c>
    </row>
    <row r="439" spans="1:9" x14ac:dyDescent="0.2">
      <c r="A439" s="4" t="s">
        <v>1930</v>
      </c>
      <c r="B439" s="9">
        <v>11221</v>
      </c>
      <c r="C439" s="10" t="s">
        <v>1220</v>
      </c>
      <c r="D439" s="4">
        <v>1</v>
      </c>
      <c r="E439" s="4">
        <v>2</v>
      </c>
      <c r="F439" s="13">
        <v>2400</v>
      </c>
      <c r="G439" s="11">
        <v>1899</v>
      </c>
      <c r="H439" s="4" t="s">
        <v>537</v>
      </c>
      <c r="I439" s="5" t="str">
        <f t="shared" si="7"/>
        <v>INSERT INTO Properties VALUES('prpt55','11221','703 PUTNAM AVENUE                        ','1','2','2400','1899','blk5');</v>
      </c>
    </row>
    <row r="440" spans="1:9" x14ac:dyDescent="0.2">
      <c r="A440" s="4" t="s">
        <v>2483</v>
      </c>
      <c r="B440" s="9">
        <v>10314</v>
      </c>
      <c r="C440" s="10" t="s">
        <v>1755</v>
      </c>
      <c r="D440" s="4">
        <v>3</v>
      </c>
      <c r="E440" s="4">
        <v>1</v>
      </c>
      <c r="F440" s="13">
        <v>2400</v>
      </c>
      <c r="G440" s="11">
        <v>1931</v>
      </c>
      <c r="H440" s="4" t="s">
        <v>561</v>
      </c>
      <c r="I440" s="5" t="str">
        <f t="shared" si="7"/>
        <v>INSERT INTO Properties VALUES('prpt608','10314','930 RICHMOND AVENUE                      ','3','1','2400','1931','blk29');</v>
      </c>
    </row>
    <row r="441" spans="1:9" x14ac:dyDescent="0.2">
      <c r="A441" s="4" t="s">
        <v>2484</v>
      </c>
      <c r="B441" s="9">
        <v>10314</v>
      </c>
      <c r="C441" s="10" t="s">
        <v>1755</v>
      </c>
      <c r="D441" s="4">
        <v>2</v>
      </c>
      <c r="E441" s="4">
        <v>1</v>
      </c>
      <c r="F441" s="13">
        <v>2400</v>
      </c>
      <c r="G441" s="11">
        <v>1931</v>
      </c>
      <c r="H441" s="4" t="s">
        <v>562</v>
      </c>
      <c r="I441" s="5" t="str">
        <f t="shared" si="7"/>
        <v>INSERT INTO Properties VALUES('prpt609','10314','930 RICHMOND AVENUE                      ','2','1','2400','1931','blk30');</v>
      </c>
    </row>
    <row r="442" spans="1:9" x14ac:dyDescent="0.2">
      <c r="A442" s="4" t="s">
        <v>2473</v>
      </c>
      <c r="B442" s="9">
        <v>10312</v>
      </c>
      <c r="C442" s="10" t="s">
        <v>1745</v>
      </c>
      <c r="D442" s="4">
        <v>3</v>
      </c>
      <c r="E442" s="4">
        <v>1</v>
      </c>
      <c r="F442" s="13">
        <v>2392</v>
      </c>
      <c r="G442" s="11">
        <v>1980</v>
      </c>
      <c r="H442" s="4" t="s">
        <v>551</v>
      </c>
      <c r="I442" s="5" t="str">
        <f t="shared" si="7"/>
        <v>INSERT INTO Properties VALUES('prpt598','10312','10 MYRNA LANE                            ','3','1','2392','1980','blk19');</v>
      </c>
    </row>
    <row r="443" spans="1:9" x14ac:dyDescent="0.2">
      <c r="A443" s="4" t="s">
        <v>2387</v>
      </c>
      <c r="B443" s="9">
        <v>11691</v>
      </c>
      <c r="C443" s="10" t="s">
        <v>1663</v>
      </c>
      <c r="D443" s="4">
        <v>1</v>
      </c>
      <c r="E443" s="4">
        <v>1</v>
      </c>
      <c r="F443" s="13">
        <v>2376</v>
      </c>
      <c r="G443" s="11">
        <v>1920</v>
      </c>
      <c r="H443" s="4" t="s">
        <v>545</v>
      </c>
      <c r="I443" s="5" t="str">
        <f t="shared" si="7"/>
        <v>INSERT INTO Properties VALUES('prpt512','11691','214 BEACH 32ND STREET                    ','1','1','2376','1920','blk13');</v>
      </c>
    </row>
    <row r="444" spans="1:9" x14ac:dyDescent="0.2">
      <c r="A444" s="4" t="s">
        <v>1931</v>
      </c>
      <c r="B444" s="9">
        <v>11221</v>
      </c>
      <c r="C444" s="10" t="s">
        <v>1221</v>
      </c>
      <c r="D444" s="4">
        <v>3</v>
      </c>
      <c r="E444" s="4">
        <v>1</v>
      </c>
      <c r="F444" s="13">
        <v>2368</v>
      </c>
      <c r="G444" s="11">
        <v>1915</v>
      </c>
      <c r="H444" s="4" t="s">
        <v>537</v>
      </c>
      <c r="I444" s="5" t="str">
        <f t="shared" si="7"/>
        <v>INSERT INTO Properties VALUES('prpt56','11221','149 VAN BUREN STREET                     ','3','1','2368','1915','blk5');</v>
      </c>
    </row>
    <row r="445" spans="1:9" x14ac:dyDescent="0.2">
      <c r="A445" s="4" t="s">
        <v>1928</v>
      </c>
      <c r="B445" s="9">
        <v>11219</v>
      </c>
      <c r="C445" s="10" t="s">
        <v>1218</v>
      </c>
      <c r="D445" s="4">
        <v>2</v>
      </c>
      <c r="E445" s="4">
        <v>2</v>
      </c>
      <c r="F445" s="13">
        <v>2364</v>
      </c>
      <c r="G445" s="11">
        <v>1925</v>
      </c>
      <c r="H445" s="4" t="s">
        <v>537</v>
      </c>
      <c r="I445" s="5" t="str">
        <f t="shared" si="7"/>
        <v>INSERT INTO Properties VALUES('prpt53','11219','6814 FT HAMILTON PARKWAY                 ','2','2','2364','1925','blk5');</v>
      </c>
    </row>
    <row r="446" spans="1:9" x14ac:dyDescent="0.2">
      <c r="A446" s="4" t="s">
        <v>2402</v>
      </c>
      <c r="B446" s="9">
        <v>11691</v>
      </c>
      <c r="C446" s="10" t="s">
        <v>1677</v>
      </c>
      <c r="D446" s="4">
        <v>2</v>
      </c>
      <c r="E446" s="4">
        <v>0</v>
      </c>
      <c r="F446" s="13">
        <v>2352</v>
      </c>
      <c r="G446" s="11">
        <v>1970</v>
      </c>
      <c r="H446" s="4" t="s">
        <v>560</v>
      </c>
      <c r="I446" s="5" t="str">
        <f t="shared" si="7"/>
        <v>INSERT INTO Properties VALUES('prpt527','11691','28-14 BROOKHAVEN AVENUE                  ','2','0','2352','1970','blk28');</v>
      </c>
    </row>
    <row r="447" spans="1:9" x14ac:dyDescent="0.2">
      <c r="A447" s="4" t="s">
        <v>2449</v>
      </c>
      <c r="B447" s="9">
        <v>11694</v>
      </c>
      <c r="C447" s="10" t="s">
        <v>1721</v>
      </c>
      <c r="D447" s="4">
        <v>3</v>
      </c>
      <c r="E447" s="4">
        <v>0</v>
      </c>
      <c r="F447" s="13">
        <v>2346</v>
      </c>
      <c r="G447" s="11">
        <v>2000</v>
      </c>
      <c r="H447" s="4" t="s">
        <v>554</v>
      </c>
      <c r="I447" s="5" t="str">
        <f t="shared" si="7"/>
        <v>INSERT INTO Properties VALUES('prpt574','11694','150 BEACH 98TH ST                        ','3','0','2346','2000','blk22');</v>
      </c>
    </row>
    <row r="448" spans="1:9" x14ac:dyDescent="0.2">
      <c r="A448" s="4" t="s">
        <v>1887</v>
      </c>
      <c r="B448" s="9">
        <v>10473</v>
      </c>
      <c r="C448" s="10" t="s">
        <v>1178</v>
      </c>
      <c r="D448" s="4">
        <v>3</v>
      </c>
      <c r="E448" s="4">
        <v>2</v>
      </c>
      <c r="F448" s="13">
        <v>2325</v>
      </c>
      <c r="G448" s="11">
        <v>1987</v>
      </c>
      <c r="H448" s="4" t="s">
        <v>533</v>
      </c>
      <c r="I448" s="5" t="str">
        <f t="shared" si="7"/>
        <v>INSERT INTO Properties VALUES('prpt12','10473','2090 RANDALL AVENUE                      ','3','2','2325','1987','blk1');</v>
      </c>
    </row>
    <row r="449" spans="1:9" x14ac:dyDescent="0.2">
      <c r="A449" s="4" t="s">
        <v>1166</v>
      </c>
      <c r="B449" s="9">
        <v>10457</v>
      </c>
      <c r="C449" s="10" t="s">
        <v>1167</v>
      </c>
      <c r="D449" s="4">
        <v>2</v>
      </c>
      <c r="E449" s="4">
        <v>1</v>
      </c>
      <c r="F449" s="13">
        <v>2316</v>
      </c>
      <c r="G449" s="11">
        <v>1899</v>
      </c>
      <c r="H449" s="4" t="s">
        <v>533</v>
      </c>
      <c r="I449" s="5" t="str">
        <f t="shared" si="7"/>
        <v>INSERT INTO Properties VALUES('prpt1','10457','4354 PARK AVENUE                         ','2','1','2316','1899','blk1');</v>
      </c>
    </row>
    <row r="450" spans="1:9" x14ac:dyDescent="0.2">
      <c r="A450" s="4" t="s">
        <v>1911</v>
      </c>
      <c r="B450" s="9">
        <v>10473</v>
      </c>
      <c r="C450" s="10" t="s">
        <v>1201</v>
      </c>
      <c r="D450" s="4">
        <v>1</v>
      </c>
      <c r="E450" s="4">
        <v>1</v>
      </c>
      <c r="F450" s="13">
        <v>2312</v>
      </c>
      <c r="G450" s="11">
        <v>1920</v>
      </c>
      <c r="H450" s="4" t="s">
        <v>535</v>
      </c>
      <c r="I450" s="5" t="str">
        <f t="shared" ref="I450:I513" si="8">"INSERT INTO Properties VALUES('"&amp;A450&amp;"','"&amp;B450&amp;"','"&amp;C450&amp;"','"&amp;D450&amp;"','"&amp;E450&amp;"','"&amp;F450&amp;"','"&amp;G450&amp;"','"&amp;H450&amp;"');"</f>
        <v>INSERT INTO Properties VALUES('prpt36','10473','729 ROSEDALE AVENUE                      ','1','1','2312','1920','blk3');</v>
      </c>
    </row>
    <row r="451" spans="1:9" x14ac:dyDescent="0.2">
      <c r="A451" s="4" t="s">
        <v>1906</v>
      </c>
      <c r="B451" s="9">
        <v>10454</v>
      </c>
      <c r="C451" s="10" t="s">
        <v>1196</v>
      </c>
      <c r="D451" s="4">
        <v>2</v>
      </c>
      <c r="E451" s="4">
        <v>2</v>
      </c>
      <c r="F451" s="13">
        <v>2280</v>
      </c>
      <c r="G451" s="11">
        <v>1993</v>
      </c>
      <c r="H451" s="4" t="s">
        <v>535</v>
      </c>
      <c r="I451" s="5" t="str">
        <f t="shared" si="8"/>
        <v>INSERT INTO Properties VALUES('prpt31','10454','441 EAST 144 STREET                      ','2','2','2280','1993','blk3');</v>
      </c>
    </row>
    <row r="452" spans="1:9" x14ac:dyDescent="0.2">
      <c r="A452" s="4" t="s">
        <v>1977</v>
      </c>
      <c r="B452" s="9">
        <v>11212</v>
      </c>
      <c r="C452" s="10" t="s">
        <v>1267</v>
      </c>
      <c r="D452" s="4">
        <v>1</v>
      </c>
      <c r="E452" s="4">
        <v>2</v>
      </c>
      <c r="F452" s="13">
        <v>2272</v>
      </c>
      <c r="G452" s="11">
        <v>1920</v>
      </c>
      <c r="H452" s="4" t="s">
        <v>541</v>
      </c>
      <c r="I452" s="5" t="str">
        <f t="shared" si="8"/>
        <v>INSERT INTO Properties VALUES('prpt102','11212','558 EAST 96TH STREET                     ','1','2','2272','1920','blk9');</v>
      </c>
    </row>
    <row r="453" spans="1:9" x14ac:dyDescent="0.2">
      <c r="A453" s="4" t="s">
        <v>2384</v>
      </c>
      <c r="B453" s="9">
        <v>11691</v>
      </c>
      <c r="C453" s="10" t="s">
        <v>1660</v>
      </c>
      <c r="D453" s="4">
        <v>1</v>
      </c>
      <c r="E453" s="4">
        <v>0</v>
      </c>
      <c r="F453" s="13">
        <v>2254</v>
      </c>
      <c r="G453" s="11">
        <v>2002</v>
      </c>
      <c r="H453" s="4" t="s">
        <v>542</v>
      </c>
      <c r="I453" s="5" t="str">
        <f t="shared" si="8"/>
        <v>INSERT INTO Properties VALUES('prpt509','11691','29-25 GERSON COURT                       ','1','0','2254','2002','blk10');</v>
      </c>
    </row>
    <row r="454" spans="1:9" x14ac:dyDescent="0.2">
      <c r="A454" s="4" t="s">
        <v>2604</v>
      </c>
      <c r="B454" s="9">
        <v>10314</v>
      </c>
      <c r="C454" s="10" t="s">
        <v>1875</v>
      </c>
      <c r="D454" s="4">
        <v>2</v>
      </c>
      <c r="E454" s="4">
        <v>1</v>
      </c>
      <c r="F454" s="13">
        <v>2248</v>
      </c>
      <c r="G454" s="11">
        <v>1985</v>
      </c>
      <c r="H454" s="4" t="s">
        <v>572</v>
      </c>
      <c r="I454" s="5" t="str">
        <f t="shared" si="8"/>
        <v>INSERT INTO Properties VALUES('prpt729','10314','41 OAKVILLE STREET                       ','2','1','2248','1985','blk40');</v>
      </c>
    </row>
    <row r="455" spans="1:9" x14ac:dyDescent="0.2">
      <c r="A455" s="4" t="s">
        <v>1992</v>
      </c>
      <c r="B455" s="9">
        <v>11235</v>
      </c>
      <c r="C455" s="10" t="s">
        <v>1282</v>
      </c>
      <c r="D455" s="4">
        <v>3</v>
      </c>
      <c r="E455" s="4">
        <v>2</v>
      </c>
      <c r="F455" s="13">
        <v>2244</v>
      </c>
      <c r="G455" s="11">
        <v>1955</v>
      </c>
      <c r="H455" s="4" t="s">
        <v>545</v>
      </c>
      <c r="I455" s="5" t="str">
        <f t="shared" si="8"/>
        <v>INSERT INTO Properties VALUES('prpt117','11235','2468 BRAGG STREET                        ','3','2','2244','1955','blk13');</v>
      </c>
    </row>
    <row r="456" spans="1:9" x14ac:dyDescent="0.2">
      <c r="A456" s="4" t="s">
        <v>1976</v>
      </c>
      <c r="B456" s="9">
        <v>11212</v>
      </c>
      <c r="C456" s="10" t="s">
        <v>1266</v>
      </c>
      <c r="D456" s="4">
        <v>1</v>
      </c>
      <c r="E456" s="4">
        <v>1</v>
      </c>
      <c r="F456" s="13">
        <v>2240</v>
      </c>
      <c r="G456" s="11">
        <v>1930</v>
      </c>
      <c r="H456" s="4" t="s">
        <v>540</v>
      </c>
      <c r="I456" s="5" t="str">
        <f t="shared" si="8"/>
        <v>INSERT INTO Properties VALUES('prpt101','11212','253 EAST 91ST   STREET                   ','1','1','2240','1930','blk8');</v>
      </c>
    </row>
    <row r="457" spans="1:9" x14ac:dyDescent="0.2">
      <c r="A457" s="4" t="s">
        <v>2576</v>
      </c>
      <c r="B457" s="9">
        <v>10309</v>
      </c>
      <c r="C457" s="10" t="s">
        <v>1847</v>
      </c>
      <c r="D457" s="4">
        <v>1</v>
      </c>
      <c r="E457" s="4">
        <v>1</v>
      </c>
      <c r="F457" s="13">
        <v>2220</v>
      </c>
      <c r="G457" s="11">
        <v>1986</v>
      </c>
      <c r="H457" s="4" t="s">
        <v>566</v>
      </c>
      <c r="I457" s="5" t="str">
        <f t="shared" si="8"/>
        <v>INSERT INTO Properties VALUES('prpt701','10309','100 REDWOOD LOOP                         ','1','1','2220','1986','blk34');</v>
      </c>
    </row>
    <row r="458" spans="1:9" x14ac:dyDescent="0.2">
      <c r="A458" s="4" t="s">
        <v>1986</v>
      </c>
      <c r="B458" s="9">
        <v>11233</v>
      </c>
      <c r="C458" s="10" t="s">
        <v>1276</v>
      </c>
      <c r="D458" s="4">
        <v>1</v>
      </c>
      <c r="E458" s="4">
        <v>1</v>
      </c>
      <c r="F458" s="13">
        <v>2200</v>
      </c>
      <c r="G458" s="11">
        <v>1905</v>
      </c>
      <c r="H458" s="4" t="s">
        <v>550</v>
      </c>
      <c r="I458" s="5" t="str">
        <f t="shared" si="8"/>
        <v>INSERT INTO Properties VALUES('prpt111','11233','472 CHAUNCEY STREET                      ','1','1','2200','1905','blk18');</v>
      </c>
    </row>
    <row r="459" spans="1:9" x14ac:dyDescent="0.2">
      <c r="A459" s="4" t="s">
        <v>2410</v>
      </c>
      <c r="B459" s="9">
        <v>11691</v>
      </c>
      <c r="C459" s="10" t="s">
        <v>1683</v>
      </c>
      <c r="D459" s="4">
        <v>1</v>
      </c>
      <c r="E459" s="4">
        <v>0</v>
      </c>
      <c r="F459" s="13">
        <v>2187</v>
      </c>
      <c r="G459" s="11">
        <v>1931</v>
      </c>
      <c r="H459" s="4" t="s">
        <v>554</v>
      </c>
      <c r="I459" s="5" t="str">
        <f t="shared" si="8"/>
        <v>INSERT INTO Properties VALUES('prpt535','11691','329 BEACH 29 STREET                      ','1','0','2187','1931','blk22');</v>
      </c>
    </row>
    <row r="460" spans="1:9" x14ac:dyDescent="0.2">
      <c r="A460" s="4" t="s">
        <v>1985</v>
      </c>
      <c r="B460" s="9">
        <v>11210</v>
      </c>
      <c r="C460" s="10" t="s">
        <v>1275</v>
      </c>
      <c r="D460" s="4">
        <v>1</v>
      </c>
      <c r="E460" s="4">
        <v>2</v>
      </c>
      <c r="F460" s="13">
        <v>2186</v>
      </c>
      <c r="G460" s="11">
        <v>1920</v>
      </c>
      <c r="H460" s="4" t="s">
        <v>549</v>
      </c>
      <c r="I460" s="5" t="str">
        <f t="shared" si="8"/>
        <v>INSERT INTO Properties VALUES('prpt110','11210','1321 EAST 22ND STREET                    ','1','2','2186','1920','blk17');</v>
      </c>
    </row>
    <row r="461" spans="1:9" x14ac:dyDescent="0.2">
      <c r="A461" s="4" t="s">
        <v>2437</v>
      </c>
      <c r="B461" s="9">
        <v>11385</v>
      </c>
      <c r="C461" s="10" t="s">
        <v>1709</v>
      </c>
      <c r="D461" s="4">
        <v>1</v>
      </c>
      <c r="E461" s="4">
        <v>1</v>
      </c>
      <c r="F461" s="13">
        <v>2176</v>
      </c>
      <c r="G461" s="11">
        <v>1920</v>
      </c>
      <c r="H461" s="4" t="s">
        <v>542</v>
      </c>
      <c r="I461" s="5" t="str">
        <f t="shared" si="8"/>
        <v>INSERT INTO Properties VALUES('prpt562','11385','78-35 83 ST                              ','1','1','2176','1920','blk10');</v>
      </c>
    </row>
    <row r="462" spans="1:9" x14ac:dyDescent="0.2">
      <c r="A462" s="4" t="s">
        <v>2572</v>
      </c>
      <c r="B462" s="9">
        <v>10305</v>
      </c>
      <c r="C462" s="10" t="s">
        <v>1843</v>
      </c>
      <c r="D462" s="4">
        <v>2</v>
      </c>
      <c r="E462" s="4">
        <v>1</v>
      </c>
      <c r="F462" s="13">
        <v>2176</v>
      </c>
      <c r="G462" s="11">
        <v>1995</v>
      </c>
      <c r="H462" s="4" t="s">
        <v>570</v>
      </c>
      <c r="I462" s="5" t="str">
        <f t="shared" si="8"/>
        <v>INSERT INTO Properties VALUES('prpt697','10305','478 CLIFTON AVENUE                       ','2','1','2176','1995','blk38');</v>
      </c>
    </row>
    <row r="463" spans="1:9" x14ac:dyDescent="0.2">
      <c r="A463" s="4" t="s">
        <v>1973</v>
      </c>
      <c r="B463" s="9">
        <v>11210</v>
      </c>
      <c r="C463" s="10" t="s">
        <v>1263</v>
      </c>
      <c r="D463" s="4">
        <v>3</v>
      </c>
      <c r="E463" s="4">
        <v>1</v>
      </c>
      <c r="F463" s="13">
        <v>2157</v>
      </c>
      <c r="G463" s="11">
        <v>1920</v>
      </c>
      <c r="H463" s="4" t="s">
        <v>548</v>
      </c>
      <c r="I463" s="5" t="str">
        <f t="shared" si="8"/>
        <v>INSERT INTO Properties VALUES('prpt98','11210','1152 EAST 31ST STREET                    ','3','1','2157','1920','blk16');</v>
      </c>
    </row>
    <row r="464" spans="1:9" x14ac:dyDescent="0.2">
      <c r="A464" s="4" t="s">
        <v>2370</v>
      </c>
      <c r="B464" s="9">
        <v>11691</v>
      </c>
      <c r="C464" s="10" t="s">
        <v>1646</v>
      </c>
      <c r="D464" s="4">
        <v>3</v>
      </c>
      <c r="E464" s="4">
        <v>0</v>
      </c>
      <c r="F464" s="13">
        <v>2156</v>
      </c>
      <c r="G464" s="11">
        <v>1920</v>
      </c>
      <c r="H464" s="4" t="s">
        <v>553</v>
      </c>
      <c r="I464" s="5" t="str">
        <f t="shared" si="8"/>
        <v>INSERT INTO Properties VALUES('prpt495','11691','5 MUHLEBACH COURT                        ','3','0','2156','1920','blk21');</v>
      </c>
    </row>
    <row r="465" spans="1:9" x14ac:dyDescent="0.2">
      <c r="A465" s="4" t="s">
        <v>2356</v>
      </c>
      <c r="B465" s="9">
        <v>11691</v>
      </c>
      <c r="C465" s="10" t="s">
        <v>1633</v>
      </c>
      <c r="D465" s="4">
        <v>2</v>
      </c>
      <c r="E465" s="4">
        <v>4</v>
      </c>
      <c r="F465" s="13">
        <v>2143</v>
      </c>
      <c r="G465" s="11">
        <v>1950</v>
      </c>
      <c r="H465" s="4" t="s">
        <v>553</v>
      </c>
      <c r="I465" s="5" t="str">
        <f t="shared" si="8"/>
        <v>INSERT INTO Properties VALUES('prpt481','11691','426 BEACH 21 STREET                      ','2','4','2143','1950','blk21');</v>
      </c>
    </row>
    <row r="466" spans="1:9" x14ac:dyDescent="0.2">
      <c r="A466" s="4" t="s">
        <v>1927</v>
      </c>
      <c r="B466" s="9">
        <v>11214</v>
      </c>
      <c r="C466" s="10" t="s">
        <v>1217</v>
      </c>
      <c r="D466" s="4">
        <v>1</v>
      </c>
      <c r="E466" s="4">
        <v>1</v>
      </c>
      <c r="F466" s="13">
        <v>2123</v>
      </c>
      <c r="G466" s="11">
        <v>1901</v>
      </c>
      <c r="H466" s="4" t="s">
        <v>537</v>
      </c>
      <c r="I466" s="5" t="str">
        <f t="shared" si="8"/>
        <v>INSERT INTO Properties VALUES('prpt52','11214','169 BAY 26TH STREET                      ','1','1','2123','1901','blk5');</v>
      </c>
    </row>
    <row r="467" spans="1:9" x14ac:dyDescent="0.2">
      <c r="A467" s="4" t="s">
        <v>2601</v>
      </c>
      <c r="B467" s="9">
        <v>10314</v>
      </c>
      <c r="C467" s="10" t="s">
        <v>1872</v>
      </c>
      <c r="D467" s="4">
        <v>3</v>
      </c>
      <c r="E467" s="4">
        <v>1</v>
      </c>
      <c r="F467" s="13">
        <v>2112</v>
      </c>
      <c r="G467" s="11">
        <v>1965</v>
      </c>
      <c r="H467" s="4" t="s">
        <v>569</v>
      </c>
      <c r="I467" s="5" t="str">
        <f t="shared" si="8"/>
        <v>INSERT INTO Properties VALUES('prpt726','10314','248 HAWTHORNE AVENUE                     ','3','1','2112','1965','blk37');</v>
      </c>
    </row>
    <row r="468" spans="1:9" x14ac:dyDescent="0.2">
      <c r="A468" s="4" t="s">
        <v>1926</v>
      </c>
      <c r="B468" s="9">
        <v>10466</v>
      </c>
      <c r="C468" s="10" t="s">
        <v>1216</v>
      </c>
      <c r="D468" s="4">
        <v>2</v>
      </c>
      <c r="E468" s="4">
        <v>2</v>
      </c>
      <c r="F468" s="13">
        <v>2110</v>
      </c>
      <c r="G468" s="11">
        <v>1955</v>
      </c>
      <c r="H468" s="4" t="s">
        <v>536</v>
      </c>
      <c r="I468" s="5" t="str">
        <f t="shared" si="8"/>
        <v>INSERT INTO Properties VALUES('prpt51','10466','848 EAST 223 STREET                      ','2','2','2110','1955','blk4');</v>
      </c>
    </row>
    <row r="469" spans="1:9" x14ac:dyDescent="0.2">
      <c r="A469" s="4" t="s">
        <v>2476</v>
      </c>
      <c r="B469" s="9">
        <v>10314</v>
      </c>
      <c r="C469" s="10" t="s">
        <v>1748</v>
      </c>
      <c r="D469" s="4">
        <v>3</v>
      </c>
      <c r="E469" s="4">
        <v>1</v>
      </c>
      <c r="F469" s="13">
        <v>2106</v>
      </c>
      <c r="G469" s="11">
        <v>1988</v>
      </c>
      <c r="H469" s="4" t="s">
        <v>554</v>
      </c>
      <c r="I469" s="5" t="str">
        <f t="shared" si="8"/>
        <v>INSERT INTO Properties VALUES('prpt601','10314','75 GAULDY AVENUE                         ','3','1','2106','1988','blk22');</v>
      </c>
    </row>
    <row r="470" spans="1:9" x14ac:dyDescent="0.2">
      <c r="A470" s="4" t="s">
        <v>1901</v>
      </c>
      <c r="B470" s="9">
        <v>10455</v>
      </c>
      <c r="C470" s="10" t="s">
        <v>1191</v>
      </c>
      <c r="D470" s="4">
        <v>1</v>
      </c>
      <c r="E470" s="4">
        <v>2</v>
      </c>
      <c r="F470" s="13">
        <v>2092</v>
      </c>
      <c r="G470" s="11">
        <v>1910</v>
      </c>
      <c r="H470" s="4" t="s">
        <v>534</v>
      </c>
      <c r="I470" s="5" t="str">
        <f t="shared" si="8"/>
        <v>INSERT INTO Properties VALUES('prpt26','10455','905 EAST 156TH STREET                    ','1','2','2092','1910','blk2');</v>
      </c>
    </row>
    <row r="471" spans="1:9" x14ac:dyDescent="0.2">
      <c r="A471" s="4" t="s">
        <v>1961</v>
      </c>
      <c r="B471" s="9">
        <v>11208</v>
      </c>
      <c r="C471" s="10" t="s">
        <v>1251</v>
      </c>
      <c r="D471" s="4">
        <v>2</v>
      </c>
      <c r="E471" s="4">
        <v>1</v>
      </c>
      <c r="F471" s="13">
        <v>2080</v>
      </c>
      <c r="G471" s="11">
        <v>1910</v>
      </c>
      <c r="H471" s="4" t="s">
        <v>547</v>
      </c>
      <c r="I471" s="5" t="str">
        <f t="shared" si="8"/>
        <v>INSERT INTO Properties VALUES('prpt86','11208','433 ATKINS AVENUE                        ','2','1','2080','1910','blk15');</v>
      </c>
    </row>
    <row r="472" spans="1:9" x14ac:dyDescent="0.2">
      <c r="A472" s="4" t="s">
        <v>1970</v>
      </c>
      <c r="B472" s="9">
        <v>11226</v>
      </c>
      <c r="C472" s="10" t="s">
        <v>1260</v>
      </c>
      <c r="D472" s="4">
        <v>1</v>
      </c>
      <c r="E472" s="4">
        <v>2</v>
      </c>
      <c r="F472" s="13">
        <v>2080</v>
      </c>
      <c r="G472" s="11">
        <v>1901</v>
      </c>
      <c r="H472" s="4" t="s">
        <v>545</v>
      </c>
      <c r="I472" s="5" t="str">
        <f t="shared" si="8"/>
        <v>INSERT INTO Properties VALUES('prpt95','11226','321 EAST 28TH STREET                     ','1','2','2080','1901','blk13');</v>
      </c>
    </row>
    <row r="473" spans="1:9" x14ac:dyDescent="0.2">
      <c r="A473" s="4" t="s">
        <v>2482</v>
      </c>
      <c r="B473" s="9">
        <v>10314</v>
      </c>
      <c r="C473" s="10" t="s">
        <v>1754</v>
      </c>
      <c r="D473" s="4">
        <v>3</v>
      </c>
      <c r="E473" s="4">
        <v>1</v>
      </c>
      <c r="F473" s="13">
        <v>2068</v>
      </c>
      <c r="G473" s="11">
        <v>1975</v>
      </c>
      <c r="H473" s="4" t="s">
        <v>560</v>
      </c>
      <c r="I473" s="5" t="str">
        <f t="shared" si="8"/>
        <v>INSERT INTO Properties VALUES('prpt607','10314','79 GARY COURT                            ','3','1','2068','1975','blk28');</v>
      </c>
    </row>
    <row r="474" spans="1:9" x14ac:dyDescent="0.2">
      <c r="A474" s="4" t="s">
        <v>2429</v>
      </c>
      <c r="B474" s="9">
        <v>11366</v>
      </c>
      <c r="C474" s="10" t="s">
        <v>1701</v>
      </c>
      <c r="D474" s="4">
        <v>1</v>
      </c>
      <c r="E474" s="4">
        <v>1</v>
      </c>
      <c r="F474" s="13">
        <v>2066</v>
      </c>
      <c r="G474" s="11">
        <v>1950</v>
      </c>
      <c r="H474" s="4" t="s">
        <v>559</v>
      </c>
      <c r="I474" s="5" t="str">
        <f t="shared" si="8"/>
        <v>INSERT INTO Properties VALUES('prpt554','11366','162-25 76TH AVENUE                       ','1','1','2066','1950','blk27');</v>
      </c>
    </row>
    <row r="475" spans="1:9" x14ac:dyDescent="0.2">
      <c r="A475" s="4" t="s">
        <v>2464</v>
      </c>
      <c r="B475" s="9">
        <v>10312</v>
      </c>
      <c r="C475" s="10" t="s">
        <v>1736</v>
      </c>
      <c r="D475" s="4">
        <v>1</v>
      </c>
      <c r="E475" s="4">
        <v>1</v>
      </c>
      <c r="F475" s="13">
        <v>2063</v>
      </c>
      <c r="G475" s="11">
        <v>2014</v>
      </c>
      <c r="H475" s="4" t="s">
        <v>556</v>
      </c>
      <c r="I475" s="5" t="str">
        <f t="shared" si="8"/>
        <v>INSERT INTO Properties VALUES('prpt589','10312','6 CHATHAM STREET                         ','1','1','2063','2014','blk24');</v>
      </c>
    </row>
    <row r="476" spans="1:9" x14ac:dyDescent="0.2">
      <c r="A476" s="4" t="s">
        <v>1957</v>
      </c>
      <c r="B476" s="9">
        <v>11207</v>
      </c>
      <c r="C476" s="10" t="s">
        <v>1247</v>
      </c>
      <c r="D476" s="4">
        <v>3</v>
      </c>
      <c r="E476" s="4">
        <v>1</v>
      </c>
      <c r="F476" s="13">
        <v>2000</v>
      </c>
      <c r="G476" s="11">
        <v>1910</v>
      </c>
      <c r="H476" s="4" t="s">
        <v>543</v>
      </c>
      <c r="I476" s="5" t="str">
        <f t="shared" si="8"/>
        <v>INSERT INTO Properties VALUES('prpt82','11207','340 WYONA STREET                         ','3','1','2000','1910','blk11');</v>
      </c>
    </row>
    <row r="477" spans="1:9" x14ac:dyDescent="0.2">
      <c r="A477" s="4" t="s">
        <v>1981</v>
      </c>
      <c r="B477" s="9">
        <v>11222</v>
      </c>
      <c r="C477" s="10" t="s">
        <v>1271</v>
      </c>
      <c r="D477" s="4">
        <v>3</v>
      </c>
      <c r="E477" s="4">
        <v>1</v>
      </c>
      <c r="F477" s="13">
        <v>2000</v>
      </c>
      <c r="G477" s="11">
        <v>1910</v>
      </c>
      <c r="H477" s="4" t="s">
        <v>545</v>
      </c>
      <c r="I477" s="5" t="str">
        <f t="shared" si="8"/>
        <v>INSERT INTO Properties VALUES('prpt106','11222','116 BEADEL STREET                        ','3','1','2000','1910','blk13');</v>
      </c>
    </row>
    <row r="478" spans="1:9" x14ac:dyDescent="0.2">
      <c r="A478" s="4" t="s">
        <v>2566</v>
      </c>
      <c r="B478" s="9">
        <v>10306</v>
      </c>
      <c r="C478" s="10" t="s">
        <v>1837</v>
      </c>
      <c r="D478" s="4">
        <v>2</v>
      </c>
      <c r="E478" s="4">
        <v>1</v>
      </c>
      <c r="F478" s="13">
        <v>2000</v>
      </c>
      <c r="G478" s="11">
        <v>1925</v>
      </c>
      <c r="H478" s="4" t="s">
        <v>567</v>
      </c>
      <c r="I478" s="5" t="str">
        <f t="shared" si="8"/>
        <v>INSERT INTO Properties VALUES('prpt691','10306','3217 RICHMOND ROAD                       ','2','1','2000','1925','blk35');</v>
      </c>
    </row>
    <row r="479" spans="1:9" x14ac:dyDescent="0.2">
      <c r="A479" s="4" t="s">
        <v>1956</v>
      </c>
      <c r="B479" s="9">
        <v>11207</v>
      </c>
      <c r="C479" s="10" t="s">
        <v>1246</v>
      </c>
      <c r="D479" s="4">
        <v>2</v>
      </c>
      <c r="E479" s="4">
        <v>1</v>
      </c>
      <c r="F479" s="13">
        <v>1992</v>
      </c>
      <c r="G479" s="11">
        <v>1901</v>
      </c>
      <c r="H479" s="4" t="s">
        <v>542</v>
      </c>
      <c r="I479" s="5" t="str">
        <f t="shared" si="8"/>
        <v>INSERT INTO Properties VALUES('prpt81','11207','155 WYONA STREET                         ','2','1','1992','1901','blk10');</v>
      </c>
    </row>
    <row r="480" spans="1:9" x14ac:dyDescent="0.2">
      <c r="A480" s="4" t="s">
        <v>1989</v>
      </c>
      <c r="B480" s="9">
        <v>11234</v>
      </c>
      <c r="C480" s="10" t="s">
        <v>1279</v>
      </c>
      <c r="D480" s="4">
        <v>2</v>
      </c>
      <c r="E480" s="4">
        <v>1</v>
      </c>
      <c r="F480" s="13">
        <v>1980</v>
      </c>
      <c r="G480" s="11">
        <v>1950</v>
      </c>
      <c r="H480" s="4" t="s">
        <v>542</v>
      </c>
      <c r="I480" s="5" t="str">
        <f t="shared" si="8"/>
        <v>INSERT INTO Properties VALUES('prpt114','11234','1810 EAST 49TH STREET                    ','2','1','1980','1950','blk10');</v>
      </c>
    </row>
    <row r="481" spans="1:9" x14ac:dyDescent="0.2">
      <c r="A481" s="4" t="s">
        <v>1991</v>
      </c>
      <c r="B481" s="9">
        <v>11235</v>
      </c>
      <c r="C481" s="10" t="s">
        <v>1281</v>
      </c>
      <c r="D481" s="4">
        <v>3</v>
      </c>
      <c r="E481" s="4">
        <v>1</v>
      </c>
      <c r="F481" s="13">
        <v>1961</v>
      </c>
      <c r="G481" s="11">
        <v>1940</v>
      </c>
      <c r="H481" s="4" t="s">
        <v>544</v>
      </c>
      <c r="I481" s="5" t="str">
        <f t="shared" si="8"/>
        <v>INSERT INTO Properties VALUES('prpt116','11235','2423 EAST 26TH   STREET                  ','3','1','1961','1940','blk12');</v>
      </c>
    </row>
    <row r="482" spans="1:9" x14ac:dyDescent="0.2">
      <c r="A482" s="4" t="s">
        <v>1963</v>
      </c>
      <c r="B482" s="9">
        <v>11207</v>
      </c>
      <c r="C482" s="10" t="s">
        <v>1253</v>
      </c>
      <c r="D482" s="4">
        <v>1</v>
      </c>
      <c r="E482" s="4">
        <v>2</v>
      </c>
      <c r="F482" s="13">
        <v>1960</v>
      </c>
      <c r="G482" s="11">
        <v>1930</v>
      </c>
      <c r="H482" s="4" t="s">
        <v>549</v>
      </c>
      <c r="I482" s="5" t="str">
        <f t="shared" si="8"/>
        <v>INSERT INTO Properties VALUES('prpt88','11207','462 MILLER AVENUE                        ','1','2','1960','1930','blk17');</v>
      </c>
    </row>
    <row r="483" spans="1:9" x14ac:dyDescent="0.2">
      <c r="A483" s="4" t="s">
        <v>1902</v>
      </c>
      <c r="B483" s="9">
        <v>10459</v>
      </c>
      <c r="C483" s="10" t="s">
        <v>1192</v>
      </c>
      <c r="D483" s="4">
        <v>3</v>
      </c>
      <c r="E483" s="4">
        <v>1</v>
      </c>
      <c r="F483" s="13">
        <v>1956</v>
      </c>
      <c r="G483" s="11">
        <v>1920</v>
      </c>
      <c r="H483" s="4" t="s">
        <v>535</v>
      </c>
      <c r="I483" s="5" t="str">
        <f t="shared" si="8"/>
        <v>INSERT INTO Properties VALUES('prpt27','10459','1164 FOX STREET                          ','3','1','1956','1920','blk3');</v>
      </c>
    </row>
    <row r="484" spans="1:9" x14ac:dyDescent="0.2">
      <c r="A484" s="4" t="s">
        <v>2471</v>
      </c>
      <c r="B484" s="9">
        <v>10312</v>
      </c>
      <c r="C484" s="10" t="s">
        <v>1743</v>
      </c>
      <c r="D484" s="4">
        <v>2</v>
      </c>
      <c r="E484" s="4">
        <v>1</v>
      </c>
      <c r="F484" s="13">
        <v>1948</v>
      </c>
      <c r="G484" s="11">
        <v>1980</v>
      </c>
      <c r="H484" s="4" t="s">
        <v>563</v>
      </c>
      <c r="I484" s="5" t="str">
        <f t="shared" si="8"/>
        <v>INSERT INTO Properties VALUES('prpt596','10312','20 LISA LANE                             ','2','1','1948','1980','blk31');</v>
      </c>
    </row>
    <row r="485" spans="1:9" x14ac:dyDescent="0.2">
      <c r="A485" s="4" t="s">
        <v>1966</v>
      </c>
      <c r="B485" s="9">
        <v>11208</v>
      </c>
      <c r="C485" s="10" t="s">
        <v>1256</v>
      </c>
      <c r="D485" s="4">
        <v>1</v>
      </c>
      <c r="E485" s="4">
        <v>2</v>
      </c>
      <c r="F485" s="13">
        <v>1944</v>
      </c>
      <c r="G485" s="11">
        <v>1910</v>
      </c>
      <c r="H485" s="4" t="s">
        <v>541</v>
      </c>
      <c r="I485" s="5" t="str">
        <f t="shared" si="8"/>
        <v>INSERT INTO Properties VALUES('prpt91','11208','3342 ATLANTIC AVENUE                     ','1','2','1944','1910','blk9');</v>
      </c>
    </row>
    <row r="486" spans="1:9" x14ac:dyDescent="0.2">
      <c r="A486" s="4" t="s">
        <v>2418</v>
      </c>
      <c r="B486" s="9">
        <v>11358</v>
      </c>
      <c r="C486" s="10" t="s">
        <v>1691</v>
      </c>
      <c r="D486" s="4">
        <v>2</v>
      </c>
      <c r="E486" s="4">
        <v>0</v>
      </c>
      <c r="F486" s="13">
        <v>1944</v>
      </c>
      <c r="G486" s="11">
        <v>1955</v>
      </c>
      <c r="H486" s="4" t="s">
        <v>562</v>
      </c>
      <c r="I486" s="5" t="str">
        <f t="shared" si="8"/>
        <v>INSERT INTO Properties VALUES('prpt543','11358','47-16 170TH   STREET                     ','2','0','1944','1955','blk30');</v>
      </c>
    </row>
    <row r="487" spans="1:9" x14ac:dyDescent="0.2">
      <c r="A487" s="4" t="s">
        <v>1913</v>
      </c>
      <c r="B487" s="9">
        <v>10473</v>
      </c>
      <c r="C487" s="10" t="s">
        <v>1203</v>
      </c>
      <c r="D487" s="4">
        <v>1</v>
      </c>
      <c r="E487" s="4">
        <v>2</v>
      </c>
      <c r="F487" s="13">
        <v>1933</v>
      </c>
      <c r="G487" s="11">
        <v>1930</v>
      </c>
      <c r="H487" s="4" t="s">
        <v>535</v>
      </c>
      <c r="I487" s="5" t="str">
        <f t="shared" si="8"/>
        <v>INSERT INTO Properties VALUES('prpt38','10473','735 TAYLOR AVENUE                        ','1','2','1933','1930','blk3');</v>
      </c>
    </row>
    <row r="488" spans="1:9" x14ac:dyDescent="0.2">
      <c r="A488" s="4" t="s">
        <v>1971</v>
      </c>
      <c r="B488" s="9">
        <v>11210</v>
      </c>
      <c r="C488" s="10" t="s">
        <v>1261</v>
      </c>
      <c r="D488" s="4">
        <v>1</v>
      </c>
      <c r="E488" s="4">
        <v>2</v>
      </c>
      <c r="F488" s="13">
        <v>1928</v>
      </c>
      <c r="G488" s="11">
        <v>1915</v>
      </c>
      <c r="H488" s="4" t="s">
        <v>546</v>
      </c>
      <c r="I488" s="5" t="str">
        <f t="shared" si="8"/>
        <v>INSERT INTO Properties VALUES('prpt96','11210','4320 AVENUE J                            ','1','2','1928','1915','blk14');</v>
      </c>
    </row>
    <row r="489" spans="1:9" x14ac:dyDescent="0.2">
      <c r="A489" s="4" t="s">
        <v>2373</v>
      </c>
      <c r="B489" s="9">
        <v>11691</v>
      </c>
      <c r="C489" s="10" t="s">
        <v>1649</v>
      </c>
      <c r="D489" s="4">
        <v>2</v>
      </c>
      <c r="E489" s="4">
        <v>3</v>
      </c>
      <c r="F489" s="13">
        <v>1925</v>
      </c>
      <c r="G489" s="11">
        <v>1950</v>
      </c>
      <c r="H489" s="4" t="s">
        <v>556</v>
      </c>
      <c r="I489" s="5" t="str">
        <f t="shared" si="8"/>
        <v>INSERT INTO Properties VALUES('prpt498','11691','1332 EGGERT PLACE                        ','2','3','1925','1950','blk24');</v>
      </c>
    </row>
    <row r="490" spans="1:9" x14ac:dyDescent="0.2">
      <c r="A490" s="4" t="s">
        <v>2354</v>
      </c>
      <c r="B490" s="9">
        <v>11691</v>
      </c>
      <c r="C490" s="10" t="s">
        <v>1631</v>
      </c>
      <c r="D490" s="4">
        <v>5</v>
      </c>
      <c r="E490" s="4">
        <v>0</v>
      </c>
      <c r="F490" s="13">
        <v>1924</v>
      </c>
      <c r="G490" s="11">
        <v>1920</v>
      </c>
      <c r="H490" s="4" t="s">
        <v>551</v>
      </c>
      <c r="I490" s="5" t="str">
        <f t="shared" si="8"/>
        <v>INSERT INTO Properties VALUES('prpt479','11691','632 BEACH 22 STREET                      ','5','0','1924','1920','blk19');</v>
      </c>
    </row>
    <row r="491" spans="1:9" x14ac:dyDescent="0.2">
      <c r="A491" s="4" t="s">
        <v>2371</v>
      </c>
      <c r="B491" s="9">
        <v>11691</v>
      </c>
      <c r="C491" s="10" t="s">
        <v>1647</v>
      </c>
      <c r="D491" s="4">
        <v>5</v>
      </c>
      <c r="E491" s="4">
        <v>2</v>
      </c>
      <c r="F491" s="13">
        <v>1920</v>
      </c>
      <c r="G491" s="11">
        <v>1998</v>
      </c>
      <c r="H491" s="4" t="s">
        <v>554</v>
      </c>
      <c r="I491" s="5" t="str">
        <f t="shared" si="8"/>
        <v>INSERT INTO Properties VALUES('prpt496','11691','1716 NEW HAVEN AVE                       ','5','2','1920','1998','blk22');</v>
      </c>
    </row>
    <row r="492" spans="1:9" x14ac:dyDescent="0.2">
      <c r="A492" s="4" t="s">
        <v>2377</v>
      </c>
      <c r="B492" s="9">
        <v>11691</v>
      </c>
      <c r="C492" s="10" t="s">
        <v>1653</v>
      </c>
      <c r="D492" s="4">
        <v>3</v>
      </c>
      <c r="E492" s="4">
        <v>1</v>
      </c>
      <c r="F492" s="13">
        <v>1920</v>
      </c>
      <c r="G492" s="11">
        <v>1960</v>
      </c>
      <c r="H492" s="4" t="s">
        <v>560</v>
      </c>
      <c r="I492" s="5" t="str">
        <f t="shared" si="8"/>
        <v>INSERT INTO Properties VALUES('prpt502','11691','23-35 MOTT AVENUE                        ','3','1','1920','1960','blk28');</v>
      </c>
    </row>
    <row r="493" spans="1:9" x14ac:dyDescent="0.2">
      <c r="A493" s="4" t="s">
        <v>2378</v>
      </c>
      <c r="B493" s="9">
        <v>11691</v>
      </c>
      <c r="C493" s="10" t="s">
        <v>1654</v>
      </c>
      <c r="D493" s="4">
        <v>2</v>
      </c>
      <c r="E493" s="4">
        <v>0</v>
      </c>
      <c r="F493" s="13">
        <v>1920</v>
      </c>
      <c r="G493" s="11">
        <v>1960</v>
      </c>
      <c r="H493" s="4" t="s">
        <v>561</v>
      </c>
      <c r="I493" s="5" t="str">
        <f t="shared" si="8"/>
        <v>INSERT INTO Properties VALUES('prpt503','11691','23-31 MOTT AVENUE                        ','2','0','1920','1960','blk29');</v>
      </c>
    </row>
    <row r="494" spans="1:9" x14ac:dyDescent="0.2">
      <c r="A494" s="4" t="s">
        <v>1922</v>
      </c>
      <c r="B494" s="9">
        <v>10466</v>
      </c>
      <c r="C494" s="10" t="s">
        <v>1212</v>
      </c>
      <c r="D494" s="4">
        <v>2</v>
      </c>
      <c r="E494" s="4">
        <v>1</v>
      </c>
      <c r="F494" s="13">
        <v>1908</v>
      </c>
      <c r="G494" s="11">
        <v>1925</v>
      </c>
      <c r="H494" s="4" t="s">
        <v>536</v>
      </c>
      <c r="I494" s="5" t="str">
        <f t="shared" si="8"/>
        <v>INSERT INTO Properties VALUES('prpt47','10466','4346 EDSON AVENUE                        ','2','1','1908','1925','blk4');</v>
      </c>
    </row>
    <row r="495" spans="1:9" x14ac:dyDescent="0.2">
      <c r="A495" s="4" t="s">
        <v>2421</v>
      </c>
      <c r="B495" s="9">
        <v>11365</v>
      </c>
      <c r="C495" s="10" t="s">
        <v>1693</v>
      </c>
      <c r="D495" s="4">
        <v>2</v>
      </c>
      <c r="E495" s="4">
        <v>0</v>
      </c>
      <c r="F495" s="13">
        <v>1900</v>
      </c>
      <c r="G495" s="11">
        <v>1950</v>
      </c>
      <c r="H495" s="4" t="s">
        <v>551</v>
      </c>
      <c r="I495" s="5" t="str">
        <f t="shared" si="8"/>
        <v>INSERT INTO Properties VALUES('prpt546','11365','58-25 186TH   STREET                     ','2','0','1900','1950','blk19');</v>
      </c>
    </row>
    <row r="496" spans="1:9" x14ac:dyDescent="0.2">
      <c r="A496" s="4" t="s">
        <v>2531</v>
      </c>
      <c r="B496" s="9">
        <v>10306</v>
      </c>
      <c r="C496" s="10" t="s">
        <v>1802</v>
      </c>
      <c r="D496" s="4">
        <v>2</v>
      </c>
      <c r="E496" s="4">
        <v>1</v>
      </c>
      <c r="F496" s="13">
        <v>1900</v>
      </c>
      <c r="G496" s="11">
        <v>2003</v>
      </c>
      <c r="H496" s="4" t="s">
        <v>556</v>
      </c>
      <c r="I496" s="5" t="str">
        <f t="shared" si="8"/>
        <v>INSERT INTO Properties VALUES('prpt656','10306','402 HAMDEN AVENUE                        ','2','1','1900','2003','blk24');</v>
      </c>
    </row>
    <row r="497" spans="1:9" x14ac:dyDescent="0.2">
      <c r="A497" s="4" t="s">
        <v>2552</v>
      </c>
      <c r="B497" s="9">
        <v>10306</v>
      </c>
      <c r="C497" s="10" t="s">
        <v>1823</v>
      </c>
      <c r="D497" s="4">
        <v>2</v>
      </c>
      <c r="E497" s="4">
        <v>1</v>
      </c>
      <c r="F497" s="13">
        <v>1900</v>
      </c>
      <c r="G497" s="11">
        <v>1990</v>
      </c>
      <c r="H497" s="4" t="s">
        <v>569</v>
      </c>
      <c r="I497" s="5" t="str">
        <f t="shared" si="8"/>
        <v>INSERT INTO Properties VALUES('prpt677','10306','496 MILL ROAD                            ','2','1','1900','1990','blk37');</v>
      </c>
    </row>
    <row r="498" spans="1:9" x14ac:dyDescent="0.2">
      <c r="A498" s="4" t="s">
        <v>2553</v>
      </c>
      <c r="B498" s="9">
        <v>10306</v>
      </c>
      <c r="C498" s="10" t="s">
        <v>1824</v>
      </c>
      <c r="D498" s="4">
        <v>1</v>
      </c>
      <c r="E498" s="4">
        <v>1</v>
      </c>
      <c r="F498" s="13">
        <v>1900</v>
      </c>
      <c r="G498" s="11">
        <v>1990</v>
      </c>
      <c r="H498" s="4" t="s">
        <v>570</v>
      </c>
      <c r="I498" s="5" t="str">
        <f t="shared" si="8"/>
        <v>INSERT INTO Properties VALUES('prpt678','10306','490 MILL ROAD                            ','1','1','1900','1990','blk38');</v>
      </c>
    </row>
    <row r="499" spans="1:9" x14ac:dyDescent="0.2">
      <c r="A499" s="4" t="s">
        <v>1946</v>
      </c>
      <c r="B499" s="9">
        <v>11236</v>
      </c>
      <c r="C499" s="10" t="s">
        <v>1236</v>
      </c>
      <c r="D499" s="4">
        <v>3</v>
      </c>
      <c r="E499" s="4">
        <v>1</v>
      </c>
      <c r="F499" s="13">
        <v>1890</v>
      </c>
      <c r="G499" s="11">
        <v>1925</v>
      </c>
      <c r="H499" s="4" t="s">
        <v>539</v>
      </c>
      <c r="I499" s="5" t="str">
        <f t="shared" si="8"/>
        <v>INSERT INTO Properties VALUES('prpt71','11236','66 CONKLIN AVENUE                        ','3','1','1890','1925','blk7');</v>
      </c>
    </row>
    <row r="500" spans="1:9" x14ac:dyDescent="0.2">
      <c r="A500" s="4" t="s">
        <v>2603</v>
      </c>
      <c r="B500" s="9">
        <v>10314</v>
      </c>
      <c r="C500" s="10" t="s">
        <v>1874</v>
      </c>
      <c r="D500" s="4">
        <v>1</v>
      </c>
      <c r="E500" s="4">
        <v>1</v>
      </c>
      <c r="F500" s="13">
        <v>1890</v>
      </c>
      <c r="G500" s="11">
        <v>1990</v>
      </c>
      <c r="H500" s="4" t="s">
        <v>571</v>
      </c>
      <c r="I500" s="5" t="str">
        <f t="shared" si="8"/>
        <v>INSERT INTO Properties VALUES('prpt728','10314','136 ROOSEVELT AVENUE                     ','1','1','1890','1990','blk39');</v>
      </c>
    </row>
    <row r="501" spans="1:9" x14ac:dyDescent="0.2">
      <c r="A501" s="4" t="s">
        <v>1896</v>
      </c>
      <c r="B501" s="9">
        <v>10455</v>
      </c>
      <c r="C501" s="10" t="s">
        <v>1187</v>
      </c>
      <c r="D501" s="4">
        <v>2</v>
      </c>
      <c r="E501" s="4">
        <v>2</v>
      </c>
      <c r="F501" s="13">
        <v>1884</v>
      </c>
      <c r="G501" s="11">
        <v>1901</v>
      </c>
      <c r="H501" s="4" t="s">
        <v>534</v>
      </c>
      <c r="I501" s="5" t="str">
        <f t="shared" si="8"/>
        <v>INSERT INTO Properties VALUES('prpt21','10455','650 SAINT ANNS AVENUE                    ','2','2','1884','1901','blk2');</v>
      </c>
    </row>
    <row r="502" spans="1:9" x14ac:dyDescent="0.2">
      <c r="A502" s="4" t="s">
        <v>2416</v>
      </c>
      <c r="B502" s="9">
        <v>11354</v>
      </c>
      <c r="C502" s="10" t="s">
        <v>1689</v>
      </c>
      <c r="D502" s="4">
        <v>1</v>
      </c>
      <c r="E502" s="4">
        <v>1</v>
      </c>
      <c r="F502" s="13">
        <v>1880</v>
      </c>
      <c r="G502" s="11">
        <v>1950</v>
      </c>
      <c r="H502" s="4" t="s">
        <v>560</v>
      </c>
      <c r="I502" s="5" t="str">
        <f t="shared" si="8"/>
        <v>INSERT INTO Properties VALUES('prpt541','11354','152-11 BAYSIDE AVENUE                    ','1','1','1880','1950','blk28');</v>
      </c>
    </row>
    <row r="503" spans="1:9" x14ac:dyDescent="0.2">
      <c r="A503" s="4" t="s">
        <v>2411</v>
      </c>
      <c r="B503" s="9">
        <v>11691</v>
      </c>
      <c r="C503" s="10" t="s">
        <v>1684</v>
      </c>
      <c r="D503" s="4">
        <v>1</v>
      </c>
      <c r="E503" s="4">
        <v>0</v>
      </c>
      <c r="F503" s="13">
        <v>1875</v>
      </c>
      <c r="G503" s="11">
        <v>1931</v>
      </c>
      <c r="H503" s="4" t="s">
        <v>555</v>
      </c>
      <c r="I503" s="5" t="str">
        <f t="shared" si="8"/>
        <v>INSERT INTO Properties VALUES('prpt536','11691','326 BEACH 29 STREET                      ','1','0','1875','1931','blk23');</v>
      </c>
    </row>
    <row r="504" spans="1:9" x14ac:dyDescent="0.2">
      <c r="A504" s="4" t="s">
        <v>1979</v>
      </c>
      <c r="B504" s="9">
        <v>11234</v>
      </c>
      <c r="C504" s="10" t="s">
        <v>1269</v>
      </c>
      <c r="D504" s="4">
        <v>1</v>
      </c>
      <c r="E504" s="4">
        <v>2</v>
      </c>
      <c r="F504" s="13">
        <v>1872</v>
      </c>
      <c r="G504" s="11">
        <v>1930</v>
      </c>
      <c r="H504" s="4" t="s">
        <v>543</v>
      </c>
      <c r="I504" s="5" t="str">
        <f t="shared" si="8"/>
        <v>INSERT INTO Properties VALUES('prpt104','11234','1418 EAST 49TH   STREET                  ','1','2','1872','1930','blk11');</v>
      </c>
    </row>
    <row r="505" spans="1:9" x14ac:dyDescent="0.2">
      <c r="A505" s="4" t="s">
        <v>2379</v>
      </c>
      <c r="B505" s="9">
        <v>11691</v>
      </c>
      <c r="C505" s="10" t="s">
        <v>1655</v>
      </c>
      <c r="D505" s="4">
        <v>1</v>
      </c>
      <c r="E505" s="4">
        <v>1</v>
      </c>
      <c r="F505" s="13">
        <v>1870</v>
      </c>
      <c r="G505" s="11">
        <v>2000</v>
      </c>
      <c r="H505" s="4" t="s">
        <v>562</v>
      </c>
      <c r="I505" s="5" t="str">
        <f t="shared" si="8"/>
        <v>INSERT INTO Properties VALUES('prpt504','11691','6-61 NASBY PLACE                         ','1','1','1870','2000','blk30');</v>
      </c>
    </row>
    <row r="506" spans="1:9" x14ac:dyDescent="0.2">
      <c r="A506" s="4" t="s">
        <v>2367</v>
      </c>
      <c r="B506" s="9">
        <v>11691</v>
      </c>
      <c r="C506" s="10" t="s">
        <v>1644</v>
      </c>
      <c r="D506" s="4">
        <v>6</v>
      </c>
      <c r="E506" s="4">
        <v>3</v>
      </c>
      <c r="F506" s="13">
        <v>1860</v>
      </c>
      <c r="G506" s="11">
        <v>2005</v>
      </c>
      <c r="H506" s="4" t="s">
        <v>564</v>
      </c>
      <c r="I506" s="5" t="str">
        <f t="shared" si="8"/>
        <v>INSERT INTO Properties VALUES('prpt492','11691','1339 BRUNSWICK AVENUE                    ','6','3','1860','2005','blk32');</v>
      </c>
    </row>
    <row r="507" spans="1:9" x14ac:dyDescent="0.2">
      <c r="A507" s="4" t="s">
        <v>2368</v>
      </c>
      <c r="B507" s="9">
        <v>11691</v>
      </c>
      <c r="C507" s="10" t="s">
        <v>1644</v>
      </c>
      <c r="D507" s="4">
        <v>5</v>
      </c>
      <c r="E507" s="4">
        <v>3</v>
      </c>
      <c r="F507" s="13">
        <v>1860</v>
      </c>
      <c r="G507" s="11">
        <v>2005</v>
      </c>
      <c r="H507" s="4" t="s">
        <v>551</v>
      </c>
      <c r="I507" s="5" t="str">
        <f t="shared" si="8"/>
        <v>INSERT INTO Properties VALUES('prpt493','11691','1339 BRUNSWICK AVENUE                    ','5','3','1860','2005','blk19');</v>
      </c>
    </row>
    <row r="508" spans="1:9" x14ac:dyDescent="0.2">
      <c r="A508" s="4" t="s">
        <v>2559</v>
      </c>
      <c r="B508" s="9">
        <v>10302</v>
      </c>
      <c r="C508" s="10" t="s">
        <v>1830</v>
      </c>
      <c r="D508" s="4">
        <v>3</v>
      </c>
      <c r="E508" s="4">
        <v>1</v>
      </c>
      <c r="F508" s="13">
        <v>1860</v>
      </c>
      <c r="G508" s="11">
        <v>1915</v>
      </c>
      <c r="H508" s="4" t="s">
        <v>568</v>
      </c>
      <c r="I508" s="5" t="str">
        <f t="shared" si="8"/>
        <v>INSERT INTO Properties VALUES('prpt684','10302','1051 POST AVENUE                         ','3','1','1860','1915','blk36');</v>
      </c>
    </row>
    <row r="509" spans="1:9" x14ac:dyDescent="0.2">
      <c r="A509" s="4" t="s">
        <v>2445</v>
      </c>
      <c r="B509" s="9">
        <v>11693</v>
      </c>
      <c r="C509" s="10" t="s">
        <v>1717</v>
      </c>
      <c r="D509" s="4">
        <v>1</v>
      </c>
      <c r="E509" s="4">
        <v>1</v>
      </c>
      <c r="F509" s="13">
        <v>1853</v>
      </c>
      <c r="G509" s="11">
        <v>1920</v>
      </c>
      <c r="H509" s="4" t="s">
        <v>550</v>
      </c>
      <c r="I509" s="5" t="str">
        <f t="shared" si="8"/>
        <v>INSERT INTO Properties VALUES('prpt570','11693','167 BEACH 90TH STREET                    ','1','1','1853','1920','blk18');</v>
      </c>
    </row>
    <row r="510" spans="1:9" x14ac:dyDescent="0.2">
      <c r="A510" s="4" t="s">
        <v>2400</v>
      </c>
      <c r="B510" s="9">
        <v>11691</v>
      </c>
      <c r="C510" s="10" t="s">
        <v>1675</v>
      </c>
      <c r="D510" s="4">
        <v>3</v>
      </c>
      <c r="E510" s="4">
        <v>0</v>
      </c>
      <c r="F510" s="13">
        <v>1850</v>
      </c>
      <c r="G510" s="11">
        <v>2005</v>
      </c>
      <c r="H510" s="4" t="s">
        <v>558</v>
      </c>
      <c r="I510" s="5" t="str">
        <f t="shared" si="8"/>
        <v>INSERT INTO Properties VALUES('prpt525','11691','1041 MCBRIDE STREET                      ','3','0','1850','2005','blk26');</v>
      </c>
    </row>
    <row r="511" spans="1:9" x14ac:dyDescent="0.2">
      <c r="A511" s="4" t="s">
        <v>1960</v>
      </c>
      <c r="B511" s="9">
        <v>11207</v>
      </c>
      <c r="C511" s="10" t="s">
        <v>1250</v>
      </c>
      <c r="D511" s="4">
        <v>1</v>
      </c>
      <c r="E511" s="4">
        <v>2</v>
      </c>
      <c r="F511" s="13">
        <v>1840</v>
      </c>
      <c r="G511" s="11">
        <v>1901</v>
      </c>
      <c r="H511" s="4" t="s">
        <v>546</v>
      </c>
      <c r="I511" s="5" t="str">
        <f t="shared" si="8"/>
        <v>INSERT INTO Properties VALUES('prpt85','11207','564 ASHFORD STREET                       ','1','2','1840','1901','blk14');</v>
      </c>
    </row>
    <row r="512" spans="1:9" x14ac:dyDescent="0.2">
      <c r="A512" s="4" t="s">
        <v>2372</v>
      </c>
      <c r="B512" s="9">
        <v>11691</v>
      </c>
      <c r="C512" s="10" t="s">
        <v>1648</v>
      </c>
      <c r="D512" s="4">
        <v>3</v>
      </c>
      <c r="E512" s="4">
        <v>0</v>
      </c>
      <c r="F512" s="13">
        <v>1840</v>
      </c>
      <c r="G512" s="11">
        <v>1955</v>
      </c>
      <c r="H512" s="4" t="s">
        <v>555</v>
      </c>
      <c r="I512" s="5" t="str">
        <f t="shared" si="8"/>
        <v>INSERT INTO Properties VALUES('prpt497','11691','13-14 GIPSON STREET                      ','3','0','1840','1955','blk23');</v>
      </c>
    </row>
    <row r="513" spans="1:9" x14ac:dyDescent="0.2">
      <c r="A513" s="4" t="s">
        <v>1990</v>
      </c>
      <c r="B513" s="9">
        <v>11229</v>
      </c>
      <c r="C513" s="10" t="s">
        <v>1280</v>
      </c>
      <c r="D513" s="4">
        <v>1</v>
      </c>
      <c r="E513" s="4">
        <v>2</v>
      </c>
      <c r="F513" s="13">
        <v>1824</v>
      </c>
      <c r="G513" s="11">
        <v>1940</v>
      </c>
      <c r="H513" s="4" t="s">
        <v>543</v>
      </c>
      <c r="I513" s="5" t="str">
        <f t="shared" si="8"/>
        <v>INSERT INTO Properties VALUES('prpt115','11229','2281 EAST 26TH STREET                    ','1','2','1824','1940','blk11');</v>
      </c>
    </row>
    <row r="514" spans="1:9" x14ac:dyDescent="0.2">
      <c r="A514" s="4" t="s">
        <v>2596</v>
      </c>
      <c r="B514" s="9">
        <v>10301</v>
      </c>
      <c r="C514" s="10" t="s">
        <v>1867</v>
      </c>
      <c r="D514" s="4">
        <v>2</v>
      </c>
      <c r="E514" s="4">
        <v>1</v>
      </c>
      <c r="F514" s="13">
        <v>1818</v>
      </c>
      <c r="G514" s="11">
        <v>1901</v>
      </c>
      <c r="H514" s="4" t="s">
        <v>572</v>
      </c>
      <c r="I514" s="5" t="str">
        <f t="shared" ref="I514:I577" si="9">"INSERT INTO Properties VALUES('"&amp;A514&amp;"','"&amp;B514&amp;"','"&amp;C514&amp;"','"&amp;D514&amp;"','"&amp;E514&amp;"','"&amp;F514&amp;"','"&amp;G514&amp;"','"&amp;H514&amp;"');"</f>
        <v>INSERT INTO Properties VALUES('prpt721','10301','242 FILLMORE STREET                      ','2','1','1818','1901','blk40');</v>
      </c>
    </row>
    <row r="515" spans="1:9" x14ac:dyDescent="0.2">
      <c r="A515" s="4" t="s">
        <v>2480</v>
      </c>
      <c r="B515" s="9">
        <v>10314</v>
      </c>
      <c r="C515" s="10" t="s">
        <v>1752</v>
      </c>
      <c r="D515" s="4">
        <v>1</v>
      </c>
      <c r="E515" s="4">
        <v>1</v>
      </c>
      <c r="F515" s="13">
        <v>1816</v>
      </c>
      <c r="G515" s="11">
        <v>1988</v>
      </c>
      <c r="H515" s="4" t="s">
        <v>558</v>
      </c>
      <c r="I515" s="5" t="str">
        <f t="shared" si="9"/>
        <v>INSERT INTO Properties VALUES('prpt605','10314','232 MERRILL AVENUE                       ','1','1','1816','1988','blk26');</v>
      </c>
    </row>
    <row r="516" spans="1:9" x14ac:dyDescent="0.2">
      <c r="A516" s="4" t="s">
        <v>2508</v>
      </c>
      <c r="B516" s="9">
        <v>10306</v>
      </c>
      <c r="C516" s="10" t="s">
        <v>1779</v>
      </c>
      <c r="D516" s="4">
        <v>1</v>
      </c>
      <c r="E516" s="4">
        <v>1</v>
      </c>
      <c r="F516" s="13">
        <v>1816</v>
      </c>
      <c r="G516" s="11">
        <v>1994</v>
      </c>
      <c r="H516" s="4" t="s">
        <v>561</v>
      </c>
      <c r="I516" s="5" t="str">
        <f t="shared" si="9"/>
        <v>INSERT INTO Properties VALUES('prpt633','10306','24 MEADOW LANE                           ','1','1','1816','1994','blk29');</v>
      </c>
    </row>
    <row r="517" spans="1:9" x14ac:dyDescent="0.2">
      <c r="A517" s="4" t="s">
        <v>1938</v>
      </c>
      <c r="B517" s="9">
        <v>11235</v>
      </c>
      <c r="C517" s="10" t="s">
        <v>1228</v>
      </c>
      <c r="D517" s="4">
        <v>1</v>
      </c>
      <c r="E517" s="4">
        <v>2</v>
      </c>
      <c r="F517" s="13">
        <v>1800</v>
      </c>
      <c r="G517" s="11">
        <v>1910</v>
      </c>
      <c r="H517" s="4" t="s">
        <v>538</v>
      </c>
      <c r="I517" s="5" t="str">
        <f t="shared" si="9"/>
        <v>INSERT INTO Properties VALUES('prpt63','11235','2882 BRIGHTON 3 STREET                   ','1','2','1800','1910','blk6');</v>
      </c>
    </row>
    <row r="518" spans="1:9" x14ac:dyDescent="0.2">
      <c r="A518" s="4" t="s">
        <v>1947</v>
      </c>
      <c r="B518" s="9">
        <v>11236</v>
      </c>
      <c r="C518" s="10" t="s">
        <v>1237</v>
      </c>
      <c r="D518" s="4">
        <v>2</v>
      </c>
      <c r="E518" s="4">
        <v>2</v>
      </c>
      <c r="F518" s="13">
        <v>1800</v>
      </c>
      <c r="G518" s="11">
        <v>1920</v>
      </c>
      <c r="H518" s="4" t="s">
        <v>539</v>
      </c>
      <c r="I518" s="5" t="str">
        <f t="shared" si="9"/>
        <v>INSERT INTO Properties VALUES('prpt72','11236','1503 REMSEN AVENUE                       ','2','2','1800','1920','blk7');</v>
      </c>
    </row>
    <row r="519" spans="1:9" x14ac:dyDescent="0.2">
      <c r="A519" s="4" t="s">
        <v>2481</v>
      </c>
      <c r="B519" s="9">
        <v>10314</v>
      </c>
      <c r="C519" s="10" t="s">
        <v>1753</v>
      </c>
      <c r="D519" s="4">
        <v>1</v>
      </c>
      <c r="E519" s="4">
        <v>1</v>
      </c>
      <c r="F519" s="13">
        <v>1800</v>
      </c>
      <c r="G519" s="11">
        <v>2003</v>
      </c>
      <c r="H519" s="4" t="s">
        <v>559</v>
      </c>
      <c r="I519" s="5" t="str">
        <f t="shared" si="9"/>
        <v>INSERT INTO Properties VALUES('prpt606','10314','44 DANNY COURT                           ','1','1','1800','2003','blk27');</v>
      </c>
    </row>
    <row r="520" spans="1:9" x14ac:dyDescent="0.2">
      <c r="A520" s="4" t="s">
        <v>1877</v>
      </c>
      <c r="B520" s="9">
        <v>10469</v>
      </c>
      <c r="C520" s="10" t="s">
        <v>1168</v>
      </c>
      <c r="D520" s="4">
        <v>3</v>
      </c>
      <c r="E520" s="4">
        <v>2</v>
      </c>
      <c r="F520" s="13">
        <v>1796</v>
      </c>
      <c r="G520" s="11">
        <v>1915</v>
      </c>
      <c r="H520" s="4" t="s">
        <v>533</v>
      </c>
      <c r="I520" s="5" t="str">
        <f t="shared" si="9"/>
        <v>INSERT INTO Properties VALUES('prpt2','10469','1657 ADEE AVENUE                         ','3','2','1796','1915','blk1');</v>
      </c>
    </row>
    <row r="521" spans="1:9" x14ac:dyDescent="0.2">
      <c r="A521" s="4" t="s">
        <v>1879</v>
      </c>
      <c r="B521" s="9">
        <v>10466</v>
      </c>
      <c r="C521" s="10" t="s">
        <v>1170</v>
      </c>
      <c r="D521" s="4">
        <v>2</v>
      </c>
      <c r="E521" s="4">
        <v>1</v>
      </c>
      <c r="F521" s="13">
        <v>1782</v>
      </c>
      <c r="G521" s="11">
        <v>1957</v>
      </c>
      <c r="H521" s="4" t="s">
        <v>533</v>
      </c>
      <c r="I521" s="5" t="str">
        <f t="shared" si="9"/>
        <v>INSERT INTO Properties VALUES('prpt4','10466','3931 SETON AVENUE                        ','2','1','1782','1957','blk1');</v>
      </c>
    </row>
    <row r="522" spans="1:9" x14ac:dyDescent="0.2">
      <c r="A522" s="4" t="s">
        <v>2388</v>
      </c>
      <c r="B522" s="9">
        <v>11691</v>
      </c>
      <c r="C522" s="10" t="s">
        <v>1664</v>
      </c>
      <c r="D522" s="4">
        <v>3</v>
      </c>
      <c r="E522" s="4">
        <v>0</v>
      </c>
      <c r="F522" s="13">
        <v>1780</v>
      </c>
      <c r="G522" s="11">
        <v>2003</v>
      </c>
      <c r="H522" s="4" t="s">
        <v>546</v>
      </c>
      <c r="I522" s="5" t="str">
        <f t="shared" si="9"/>
        <v>INSERT INTO Properties VALUES('prpt513','11691','3115 SEAGIRT AVENUE                      ','3','0','1780','2003','blk14');</v>
      </c>
    </row>
    <row r="523" spans="1:9" x14ac:dyDescent="0.2">
      <c r="A523" s="4" t="s">
        <v>2389</v>
      </c>
      <c r="B523" s="9">
        <v>11691</v>
      </c>
      <c r="C523" s="10" t="s">
        <v>1665</v>
      </c>
      <c r="D523" s="4">
        <v>2</v>
      </c>
      <c r="E523" s="4">
        <v>1</v>
      </c>
      <c r="F523" s="13">
        <v>1780</v>
      </c>
      <c r="G523" s="11">
        <v>2003</v>
      </c>
      <c r="H523" s="4" t="s">
        <v>547</v>
      </c>
      <c r="I523" s="5" t="str">
        <f t="shared" si="9"/>
        <v>INSERT INTO Properties VALUES('prpt514','11691','31-15 SEAGIRT AVENUE                     ','2','1','1780','2003','blk15');</v>
      </c>
    </row>
    <row r="524" spans="1:9" x14ac:dyDescent="0.2">
      <c r="A524" s="4" t="s">
        <v>2430</v>
      </c>
      <c r="B524" s="9">
        <v>11366</v>
      </c>
      <c r="C524" s="10" t="s">
        <v>1702</v>
      </c>
      <c r="D524" s="4">
        <v>2</v>
      </c>
      <c r="E524" s="4">
        <v>1</v>
      </c>
      <c r="F524" s="13">
        <v>1775</v>
      </c>
      <c r="G524" s="11">
        <v>2005</v>
      </c>
      <c r="H524" s="4" t="s">
        <v>560</v>
      </c>
      <c r="I524" s="5" t="str">
        <f t="shared" si="9"/>
        <v>INSERT INTO Properties VALUES('prpt555','11366','164-45 76TH AVENUE                       ','2','1','1775','2005','blk28');</v>
      </c>
    </row>
    <row r="525" spans="1:9" x14ac:dyDescent="0.2">
      <c r="A525" s="4" t="s">
        <v>2475</v>
      </c>
      <c r="B525" s="9">
        <v>10314</v>
      </c>
      <c r="C525" s="10" t="s">
        <v>1747</v>
      </c>
      <c r="D525" s="4">
        <v>3</v>
      </c>
      <c r="E525" s="4">
        <v>1</v>
      </c>
      <c r="F525" s="13">
        <v>1768</v>
      </c>
      <c r="G525" s="11">
        <v>1985</v>
      </c>
      <c r="H525" s="4" t="s">
        <v>553</v>
      </c>
      <c r="I525" s="5" t="str">
        <f t="shared" si="9"/>
        <v>INSERT INTO Properties VALUES('prpt600','10314','49 LEIGH AVENUE                          ','3','1','1768','1985','blk21');</v>
      </c>
    </row>
    <row r="526" spans="1:9" x14ac:dyDescent="0.2">
      <c r="A526" s="4" t="s">
        <v>2380</v>
      </c>
      <c r="B526" s="9">
        <v>11691</v>
      </c>
      <c r="C526" s="10" t="s">
        <v>1656</v>
      </c>
      <c r="D526" s="4">
        <v>1</v>
      </c>
      <c r="E526" s="4">
        <v>0</v>
      </c>
      <c r="F526" s="13">
        <v>1760</v>
      </c>
      <c r="G526" s="11">
        <v>1960</v>
      </c>
      <c r="H526" s="4" t="s">
        <v>563</v>
      </c>
      <c r="I526" s="5" t="str">
        <f t="shared" si="9"/>
        <v>INSERT INTO Properties VALUES('prpt505','11691','23-29 BROOKHAVEN                         ','1','0','1760','1960','blk31');</v>
      </c>
    </row>
    <row r="527" spans="1:9" x14ac:dyDescent="0.2">
      <c r="A527" s="4" t="s">
        <v>2383</v>
      </c>
      <c r="B527" s="9">
        <v>11691</v>
      </c>
      <c r="C527" s="10" t="s">
        <v>1659</v>
      </c>
      <c r="D527" s="4">
        <v>1</v>
      </c>
      <c r="E527" s="4">
        <v>0</v>
      </c>
      <c r="F527" s="13">
        <v>1760</v>
      </c>
      <c r="G527" s="11">
        <v>1950</v>
      </c>
      <c r="H527" s="4" t="s">
        <v>541</v>
      </c>
      <c r="I527" s="5" t="str">
        <f t="shared" si="9"/>
        <v>INSERT INTO Properties VALUES('prpt508','11691','2523 FAR ROCKAWAY                        ','1','0','1760','1950','blk9');</v>
      </c>
    </row>
    <row r="528" spans="1:9" x14ac:dyDescent="0.2">
      <c r="A528" s="4" t="s">
        <v>2448</v>
      </c>
      <c r="B528" s="9">
        <v>11693</v>
      </c>
      <c r="C528" s="10" t="s">
        <v>1720</v>
      </c>
      <c r="D528" s="4">
        <v>3</v>
      </c>
      <c r="E528" s="4">
        <v>0</v>
      </c>
      <c r="F528" s="13">
        <v>1750</v>
      </c>
      <c r="G528" s="11">
        <v>1931</v>
      </c>
      <c r="H528" s="4" t="s">
        <v>553</v>
      </c>
      <c r="I528" s="5" t="str">
        <f t="shared" si="9"/>
        <v>INSERT INTO Properties VALUES('prpt573','11693','157 BEACH 96 STREET                      ','3','0','1750','1931','blk21');</v>
      </c>
    </row>
    <row r="529" spans="1:9" x14ac:dyDescent="0.2">
      <c r="A529" s="4" t="s">
        <v>2565</v>
      </c>
      <c r="B529" s="9">
        <v>10309</v>
      </c>
      <c r="C529" s="10" t="s">
        <v>1836</v>
      </c>
      <c r="D529" s="4">
        <v>1</v>
      </c>
      <c r="E529" s="4">
        <v>1</v>
      </c>
      <c r="F529" s="13">
        <v>1726</v>
      </c>
      <c r="G529" s="11">
        <v>2014</v>
      </c>
      <c r="H529" s="4" t="s">
        <v>566</v>
      </c>
      <c r="I529" s="5" t="str">
        <f t="shared" si="9"/>
        <v>INSERT INTO Properties VALUES('prpt690','10309','112 EL CAMINO LOOP                       ','1','1','1726','2014','blk34');</v>
      </c>
    </row>
    <row r="530" spans="1:9" x14ac:dyDescent="0.2">
      <c r="A530" s="4" t="s">
        <v>2536</v>
      </c>
      <c r="B530" s="9">
        <v>10306</v>
      </c>
      <c r="C530" s="10" t="s">
        <v>1807</v>
      </c>
      <c r="D530" s="4">
        <v>3</v>
      </c>
      <c r="E530" s="4">
        <v>1</v>
      </c>
      <c r="F530" s="13">
        <v>1712</v>
      </c>
      <c r="G530" s="11">
        <v>2005</v>
      </c>
      <c r="H530" s="4" t="s">
        <v>561</v>
      </c>
      <c r="I530" s="5" t="str">
        <f t="shared" si="9"/>
        <v>INSERT INTO Properties VALUES('prpt661','10306','134 MILL ROAD                            ','3','1','1712','2005','blk29');</v>
      </c>
    </row>
    <row r="531" spans="1:9" x14ac:dyDescent="0.2">
      <c r="A531" s="4" t="s">
        <v>2592</v>
      </c>
      <c r="B531" s="9">
        <v>10314</v>
      </c>
      <c r="C531" s="10" t="s">
        <v>1863</v>
      </c>
      <c r="D531" s="4">
        <v>2</v>
      </c>
      <c r="E531" s="4">
        <v>1</v>
      </c>
      <c r="F531" s="13">
        <v>1712</v>
      </c>
      <c r="G531" s="11">
        <v>1920</v>
      </c>
      <c r="H531" s="4" t="s">
        <v>571</v>
      </c>
      <c r="I531" s="5" t="str">
        <f t="shared" si="9"/>
        <v>INSERT INTO Properties VALUES('prpt717','10314','35 CANNON AVENUE                         ','2','1','1712','1920','blk39');</v>
      </c>
    </row>
    <row r="532" spans="1:9" x14ac:dyDescent="0.2">
      <c r="A532" s="4" t="s">
        <v>1949</v>
      </c>
      <c r="B532" s="9">
        <v>11201</v>
      </c>
      <c r="C532" s="10" t="s">
        <v>1239</v>
      </c>
      <c r="D532" s="4">
        <v>3</v>
      </c>
      <c r="E532" s="4">
        <v>1</v>
      </c>
      <c r="F532" s="13">
        <v>1696</v>
      </c>
      <c r="G532" s="11">
        <v>1899</v>
      </c>
      <c r="H532" s="4" t="s">
        <v>539</v>
      </c>
      <c r="I532" s="5" t="str">
        <f t="shared" si="9"/>
        <v>INSERT INTO Properties VALUES('prpt74','11201','141 BALTIC STREET                        ','3','1','1696','1899','blk7');</v>
      </c>
    </row>
    <row r="533" spans="1:9" x14ac:dyDescent="0.2">
      <c r="A533" s="4" t="s">
        <v>1982</v>
      </c>
      <c r="B533" s="9">
        <v>11229</v>
      </c>
      <c r="C533" s="10" t="s">
        <v>1272</v>
      </c>
      <c r="D533" s="4">
        <v>1</v>
      </c>
      <c r="E533" s="4">
        <v>2</v>
      </c>
      <c r="F533" s="13">
        <v>1696</v>
      </c>
      <c r="G533" s="11">
        <v>1930</v>
      </c>
      <c r="H533" s="4" t="s">
        <v>546</v>
      </c>
      <c r="I533" s="5" t="str">
        <f t="shared" si="9"/>
        <v>INSERT INTO Properties VALUES('prpt107','11229','1546 EAST 29TH STREET                    ','1','2','1696','1930','blk14');</v>
      </c>
    </row>
    <row r="534" spans="1:9" x14ac:dyDescent="0.2">
      <c r="A534" s="4" t="s">
        <v>1900</v>
      </c>
      <c r="B534" s="9">
        <v>10459</v>
      </c>
      <c r="C534" s="10" t="s">
        <v>1190</v>
      </c>
      <c r="D534" s="4">
        <v>2</v>
      </c>
      <c r="E534" s="4">
        <v>2</v>
      </c>
      <c r="F534" s="13">
        <v>1684</v>
      </c>
      <c r="G534" s="11">
        <v>2005</v>
      </c>
      <c r="H534" s="4" t="s">
        <v>534</v>
      </c>
      <c r="I534" s="5" t="str">
        <f t="shared" si="9"/>
        <v>INSERT INTO Properties VALUES('prpt25','10459','1035 STEBBINS AVENUE                     ','2','2','1684','2005','blk2');</v>
      </c>
    </row>
    <row r="535" spans="1:9" x14ac:dyDescent="0.2">
      <c r="A535" s="4" t="s">
        <v>2456</v>
      </c>
      <c r="B535" s="9">
        <v>11423</v>
      </c>
      <c r="C535" s="10" t="s">
        <v>1728</v>
      </c>
      <c r="D535" s="4">
        <v>3</v>
      </c>
      <c r="E535" s="4">
        <v>0</v>
      </c>
      <c r="F535" s="13">
        <v>1683</v>
      </c>
      <c r="G535" s="11">
        <v>1950</v>
      </c>
      <c r="H535" s="4" t="s">
        <v>561</v>
      </c>
      <c r="I535" s="5" t="str">
        <f t="shared" si="9"/>
        <v>INSERT INTO Properties VALUES('prpt581','11423','183-07 HENDERSON AVENUE                  ','3','0','1683','1950','blk29');</v>
      </c>
    </row>
    <row r="536" spans="1:9" x14ac:dyDescent="0.2">
      <c r="A536" s="4" t="s">
        <v>2457</v>
      </c>
      <c r="B536" s="9">
        <v>11423</v>
      </c>
      <c r="C536" s="10" t="s">
        <v>1729</v>
      </c>
      <c r="D536" s="4">
        <v>3</v>
      </c>
      <c r="E536" s="4">
        <v>0</v>
      </c>
      <c r="F536" s="13">
        <v>1683</v>
      </c>
      <c r="G536" s="11">
        <v>1950</v>
      </c>
      <c r="H536" s="4" t="s">
        <v>562</v>
      </c>
      <c r="I536" s="5" t="str">
        <f t="shared" si="9"/>
        <v>INSERT INTO Properties VALUES('prpt582','11423','183-27 HENDERSON AVENUE                  ','3','0','1683','1950','blk30');</v>
      </c>
    </row>
    <row r="537" spans="1:9" x14ac:dyDescent="0.2">
      <c r="A537" s="4" t="s">
        <v>2458</v>
      </c>
      <c r="B537" s="9">
        <v>11423</v>
      </c>
      <c r="C537" s="10" t="s">
        <v>1730</v>
      </c>
      <c r="D537" s="4">
        <v>1</v>
      </c>
      <c r="E537" s="4">
        <v>0</v>
      </c>
      <c r="F537" s="13">
        <v>1683</v>
      </c>
      <c r="G537" s="11">
        <v>1950</v>
      </c>
      <c r="H537" s="4" t="s">
        <v>563</v>
      </c>
      <c r="I537" s="5" t="str">
        <f t="shared" si="9"/>
        <v>INSERT INTO Properties VALUES('prpt583','11423','185-27 HENDERSON AVENUE                  ','1','0','1683','1950','blk31');</v>
      </c>
    </row>
    <row r="538" spans="1:9" x14ac:dyDescent="0.2">
      <c r="A538" s="4" t="s">
        <v>2514</v>
      </c>
      <c r="B538" s="9">
        <v>10312</v>
      </c>
      <c r="C538" s="10" t="s">
        <v>1785</v>
      </c>
      <c r="D538" s="4">
        <v>2</v>
      </c>
      <c r="E538" s="4">
        <v>1</v>
      </c>
      <c r="F538" s="13">
        <v>1683</v>
      </c>
      <c r="G538" s="11">
        <v>1975</v>
      </c>
      <c r="H538" s="4" t="s">
        <v>553</v>
      </c>
      <c r="I538" s="5" t="str">
        <f t="shared" si="9"/>
        <v>INSERT INTO Properties VALUES('prpt639','10312','73 THORNYCROFT AVENUE                    ','2','1','1683','1975','blk21');</v>
      </c>
    </row>
    <row r="539" spans="1:9" x14ac:dyDescent="0.2">
      <c r="A539" s="4" t="s">
        <v>1905</v>
      </c>
      <c r="B539" s="9">
        <v>10454</v>
      </c>
      <c r="C539" s="10" t="s">
        <v>1195</v>
      </c>
      <c r="D539" s="4">
        <v>2</v>
      </c>
      <c r="E539" s="4">
        <v>1</v>
      </c>
      <c r="F539" s="13">
        <v>1680</v>
      </c>
      <c r="G539" s="11">
        <v>1901</v>
      </c>
      <c r="H539" s="4" t="s">
        <v>535</v>
      </c>
      <c r="I539" s="5" t="str">
        <f t="shared" si="9"/>
        <v>INSERT INTO Properties VALUES('prpt30','10454','476 EAST134TH STREET                     ','2','1','1680','1901','blk3');</v>
      </c>
    </row>
    <row r="540" spans="1:9" x14ac:dyDescent="0.2">
      <c r="A540" s="4" t="s">
        <v>1959</v>
      </c>
      <c r="B540" s="9">
        <v>11207</v>
      </c>
      <c r="C540" s="10" t="s">
        <v>1249</v>
      </c>
      <c r="D540" s="4">
        <v>3</v>
      </c>
      <c r="E540" s="4">
        <v>2</v>
      </c>
      <c r="F540" s="13">
        <v>1674</v>
      </c>
      <c r="G540" s="11">
        <v>1935</v>
      </c>
      <c r="H540" s="4" t="s">
        <v>545</v>
      </c>
      <c r="I540" s="5" t="str">
        <f t="shared" si="9"/>
        <v>INSERT INTO Properties VALUES('prpt84','11207','288 HENDRIX STREET                       ','3','2','1674','1935','blk13');</v>
      </c>
    </row>
    <row r="541" spans="1:9" x14ac:dyDescent="0.2">
      <c r="A541" s="4" t="s">
        <v>2432</v>
      </c>
      <c r="B541" s="9">
        <v>11375</v>
      </c>
      <c r="C541" s="10" t="s">
        <v>1704</v>
      </c>
      <c r="D541" s="4">
        <v>2</v>
      </c>
      <c r="E541" s="4">
        <v>0</v>
      </c>
      <c r="F541" s="13">
        <v>1674</v>
      </c>
      <c r="G541" s="11">
        <v>1940</v>
      </c>
      <c r="H541" s="4" t="s">
        <v>562</v>
      </c>
      <c r="I541" s="5" t="str">
        <f t="shared" si="9"/>
        <v>INSERT INTO Properties VALUES('prpt557','11375','108-57 65TH ROAD                         ','2','0','1674','1940','blk30');</v>
      </c>
    </row>
    <row r="542" spans="1:9" x14ac:dyDescent="0.2">
      <c r="A542" s="4" t="s">
        <v>2357</v>
      </c>
      <c r="B542" s="9">
        <v>11691</v>
      </c>
      <c r="C542" s="10" t="s">
        <v>1634</v>
      </c>
      <c r="D542" s="4">
        <v>3</v>
      </c>
      <c r="E542" s="4">
        <v>1</v>
      </c>
      <c r="F542" s="13">
        <v>1656</v>
      </c>
      <c r="G542" s="11">
        <v>1920</v>
      </c>
      <c r="H542" s="4" t="s">
        <v>554</v>
      </c>
      <c r="I542" s="5" t="str">
        <f t="shared" si="9"/>
        <v>INSERT INTO Properties VALUES('prpt482','11691','22-17 COLLIER AVENUE                     ','3','1','1656','1920','blk22');</v>
      </c>
    </row>
    <row r="543" spans="1:9" x14ac:dyDescent="0.2">
      <c r="A543" s="4" t="s">
        <v>2381</v>
      </c>
      <c r="B543" s="9">
        <v>11691</v>
      </c>
      <c r="C543" s="10" t="s">
        <v>1657</v>
      </c>
      <c r="D543" s="4">
        <v>1</v>
      </c>
      <c r="E543" s="4">
        <v>0</v>
      </c>
      <c r="F543" s="13">
        <v>1644</v>
      </c>
      <c r="G543" s="11">
        <v>1950</v>
      </c>
      <c r="H543" s="4" t="s">
        <v>564</v>
      </c>
      <c r="I543" s="5" t="str">
        <f t="shared" si="9"/>
        <v>INSERT INTO Properties VALUES('prpt506','11691','451 BEACH 21 STREET                      ','1','0','1644','1950','blk32');</v>
      </c>
    </row>
    <row r="544" spans="1:9" x14ac:dyDescent="0.2">
      <c r="A544" s="4" t="s">
        <v>1882</v>
      </c>
      <c r="B544" s="9">
        <v>10458</v>
      </c>
      <c r="C544" s="10" t="s">
        <v>1173</v>
      </c>
      <c r="D544" s="4">
        <v>2</v>
      </c>
      <c r="E544" s="4">
        <v>2</v>
      </c>
      <c r="F544" s="13">
        <v>1642</v>
      </c>
      <c r="G544" s="11">
        <v>1910</v>
      </c>
      <c r="H544" s="4" t="s">
        <v>533</v>
      </c>
      <c r="I544" s="5" t="str">
        <f t="shared" si="9"/>
        <v>INSERT INTO Properties VALUES('prpt7','10458','26611/2 BRIGGS AVENUE                    ','2','2','1642','1910','blk1');</v>
      </c>
    </row>
    <row r="545" spans="1:9" x14ac:dyDescent="0.2">
      <c r="A545" s="4" t="s">
        <v>1886</v>
      </c>
      <c r="B545" s="9">
        <v>10473</v>
      </c>
      <c r="C545" s="10" t="s">
        <v>1177</v>
      </c>
      <c r="D545" s="4">
        <v>3</v>
      </c>
      <c r="E545" s="4">
        <v>2</v>
      </c>
      <c r="F545" s="13">
        <v>1638</v>
      </c>
      <c r="G545" s="11">
        <v>1915</v>
      </c>
      <c r="H545" s="4" t="s">
        <v>533</v>
      </c>
      <c r="I545" s="5" t="str">
        <f t="shared" si="9"/>
        <v>INSERT INTO Properties VALUES('prpt11','10473','2215 HOMER AVENUE                        ','3','2','1638','1915','blk1');</v>
      </c>
    </row>
    <row r="546" spans="1:9" x14ac:dyDescent="0.2">
      <c r="A546" s="4" t="s">
        <v>1967</v>
      </c>
      <c r="B546" s="9">
        <v>11208</v>
      </c>
      <c r="C546" s="10" t="s">
        <v>1257</v>
      </c>
      <c r="D546" s="4">
        <v>3</v>
      </c>
      <c r="E546" s="4">
        <v>1</v>
      </c>
      <c r="F546" s="13">
        <v>1635</v>
      </c>
      <c r="G546" s="11">
        <v>1910</v>
      </c>
      <c r="H546" s="4" t="s">
        <v>542</v>
      </c>
      <c r="I546" s="5" t="str">
        <f t="shared" si="9"/>
        <v>INSERT INTO Properties VALUES('prpt92','11208','541 LOGAN STREET                         ','3','1','1635','1910','blk10');</v>
      </c>
    </row>
    <row r="547" spans="1:9" x14ac:dyDescent="0.2">
      <c r="A547" s="4" t="s">
        <v>1883</v>
      </c>
      <c r="B547" s="9">
        <v>10469</v>
      </c>
      <c r="C547" s="10" t="s">
        <v>1174</v>
      </c>
      <c r="D547" s="4">
        <v>3</v>
      </c>
      <c r="E547" s="4">
        <v>1</v>
      </c>
      <c r="F547" s="13">
        <v>1620</v>
      </c>
      <c r="G547" s="11">
        <v>1950</v>
      </c>
      <c r="H547" s="4" t="s">
        <v>533</v>
      </c>
      <c r="I547" s="5" t="str">
        <f t="shared" si="9"/>
        <v>INSERT INTO Properties VALUES('prpt8','10469','2758 BOUCK AVENUE                        ','3','1','1620','1950','blk1');</v>
      </c>
    </row>
    <row r="548" spans="1:9" x14ac:dyDescent="0.2">
      <c r="A548" s="4" t="s">
        <v>2423</v>
      </c>
      <c r="B548" s="9">
        <v>11355</v>
      </c>
      <c r="C548" s="10" t="s">
        <v>1695</v>
      </c>
      <c r="D548" s="4">
        <v>2</v>
      </c>
      <c r="E548" s="4">
        <v>1</v>
      </c>
      <c r="F548" s="13">
        <v>1600</v>
      </c>
      <c r="G548" s="11">
        <v>1935</v>
      </c>
      <c r="H548" s="4" t="s">
        <v>553</v>
      </c>
      <c r="I548" s="5" t="str">
        <f t="shared" si="9"/>
        <v>INSERT INTO Properties VALUES('prpt548','11355','140-11 58TH ROAD                         ','2','1','1600','1935','blk21');</v>
      </c>
    </row>
    <row r="549" spans="1:9" x14ac:dyDescent="0.2">
      <c r="A549" s="4" t="s">
        <v>2428</v>
      </c>
      <c r="B549" s="9">
        <v>11365</v>
      </c>
      <c r="C549" s="10" t="s">
        <v>1700</v>
      </c>
      <c r="D549" s="4">
        <v>3</v>
      </c>
      <c r="E549" s="4">
        <v>0</v>
      </c>
      <c r="F549" s="13">
        <v>1600</v>
      </c>
      <c r="G549" s="11">
        <v>1970</v>
      </c>
      <c r="H549" s="4" t="s">
        <v>558</v>
      </c>
      <c r="I549" s="5" t="str">
        <f t="shared" si="9"/>
        <v>INSERT INTO Properties VALUES('prpt553','11365','158-02 72ND   AVENUE                     ','3','0','1600','1970','blk26');</v>
      </c>
    </row>
    <row r="550" spans="1:9" x14ac:dyDescent="0.2">
      <c r="A550" s="4" t="s">
        <v>2517</v>
      </c>
      <c r="B550" s="9">
        <v>10308</v>
      </c>
      <c r="C550" s="10" t="s">
        <v>1788</v>
      </c>
      <c r="D550" s="4">
        <v>2</v>
      </c>
      <c r="E550" s="4">
        <v>1</v>
      </c>
      <c r="F550" s="13">
        <v>1600</v>
      </c>
      <c r="G550" s="11">
        <v>1976</v>
      </c>
      <c r="H550" s="4" t="s">
        <v>556</v>
      </c>
      <c r="I550" s="5" t="str">
        <f t="shared" si="9"/>
        <v>INSERT INTO Properties VALUES('prpt642','10308','415 LEVERETT AVENUE                      ','2','1','1600','1976','blk24');</v>
      </c>
    </row>
    <row r="551" spans="1:9" x14ac:dyDescent="0.2">
      <c r="A551" s="4" t="s">
        <v>2527</v>
      </c>
      <c r="B551" s="9">
        <v>10306</v>
      </c>
      <c r="C551" s="10" t="s">
        <v>1798</v>
      </c>
      <c r="D551" s="4">
        <v>3</v>
      </c>
      <c r="E551" s="4">
        <v>1</v>
      </c>
      <c r="F551" s="13">
        <v>1600</v>
      </c>
      <c r="G551" s="11">
        <v>1975</v>
      </c>
      <c r="H551" s="4" t="s">
        <v>552</v>
      </c>
      <c r="I551" s="5" t="str">
        <f t="shared" si="9"/>
        <v>INSERT INTO Properties VALUES('prpt652','10306','395 STOBE AVENUE                         ','3','1','1600','1975','blk20');</v>
      </c>
    </row>
    <row r="552" spans="1:9" x14ac:dyDescent="0.2">
      <c r="A552" s="4" t="s">
        <v>2532</v>
      </c>
      <c r="B552" s="9">
        <v>10305</v>
      </c>
      <c r="C552" s="10" t="s">
        <v>1803</v>
      </c>
      <c r="D552" s="4">
        <v>3</v>
      </c>
      <c r="E552" s="4">
        <v>1</v>
      </c>
      <c r="F552" s="13">
        <v>1600</v>
      </c>
      <c r="G552" s="11">
        <v>1992</v>
      </c>
      <c r="H552" s="4" t="s">
        <v>557</v>
      </c>
      <c r="I552" s="5" t="str">
        <f t="shared" si="9"/>
        <v>INSERT INTO Properties VALUES('prpt657','10305','402 SLATER BOULEVARD                     ','3','1','1600','1992','blk25');</v>
      </c>
    </row>
    <row r="553" spans="1:9" x14ac:dyDescent="0.2">
      <c r="A553" s="4" t="s">
        <v>2573</v>
      </c>
      <c r="B553" s="9">
        <v>10305</v>
      </c>
      <c r="C553" s="10" t="s">
        <v>1844</v>
      </c>
      <c r="D553" s="4">
        <v>2</v>
      </c>
      <c r="E553" s="4">
        <v>1</v>
      </c>
      <c r="F553" s="13">
        <v>1592</v>
      </c>
      <c r="G553" s="11">
        <v>1997</v>
      </c>
      <c r="H553" s="4" t="s">
        <v>571</v>
      </c>
      <c r="I553" s="5" t="str">
        <f t="shared" si="9"/>
        <v>INSERT INTO Properties VALUES('prpt698','10305','25 SCHUBERT STREET                       ','2','1','1592','1997','blk39');</v>
      </c>
    </row>
    <row r="554" spans="1:9" x14ac:dyDescent="0.2">
      <c r="A554" s="4" t="s">
        <v>2556</v>
      </c>
      <c r="B554" s="9">
        <v>10302</v>
      </c>
      <c r="C554" s="10" t="s">
        <v>1827</v>
      </c>
      <c r="D554" s="4">
        <v>2</v>
      </c>
      <c r="E554" s="4">
        <v>1</v>
      </c>
      <c r="F554" s="13">
        <v>1588</v>
      </c>
      <c r="G554" s="11">
        <v>1899</v>
      </c>
      <c r="H554" s="4" t="s">
        <v>565</v>
      </c>
      <c r="I554" s="5" t="str">
        <f t="shared" si="9"/>
        <v>INSERT INTO Properties VALUES('prpt681','10302','2288 RICHMOND TERRACE                    ','2','1','1588','1899','blk33');</v>
      </c>
    </row>
    <row r="555" spans="1:9" x14ac:dyDescent="0.2">
      <c r="A555" s="4" t="s">
        <v>2495</v>
      </c>
      <c r="B555" s="9">
        <v>10304</v>
      </c>
      <c r="C555" s="10" t="s">
        <v>1766</v>
      </c>
      <c r="D555" s="4">
        <v>1</v>
      </c>
      <c r="E555" s="4">
        <v>1</v>
      </c>
      <c r="F555" s="13">
        <v>1584</v>
      </c>
      <c r="G555" s="11">
        <v>1987</v>
      </c>
      <c r="H555" s="4" t="s">
        <v>548</v>
      </c>
      <c r="I555" s="5" t="str">
        <f t="shared" si="9"/>
        <v>INSERT INTO Properties VALUES('prpt620','10304','147 SEAVIEW AVENUE                       ','1','1','1584','1987','blk16');</v>
      </c>
    </row>
    <row r="556" spans="1:9" x14ac:dyDescent="0.2">
      <c r="A556" s="4" t="s">
        <v>2496</v>
      </c>
      <c r="B556" s="9">
        <v>10304</v>
      </c>
      <c r="C556" s="10" t="s">
        <v>1767</v>
      </c>
      <c r="D556" s="4">
        <v>3</v>
      </c>
      <c r="E556" s="4">
        <v>1</v>
      </c>
      <c r="F556" s="13">
        <v>1584</v>
      </c>
      <c r="G556" s="11">
        <v>1987</v>
      </c>
      <c r="H556" s="4" t="s">
        <v>549</v>
      </c>
      <c r="I556" s="5" t="str">
        <f t="shared" si="9"/>
        <v>INSERT INTO Properties VALUES('prpt621','10304','145 SEAVIEW AVENUE                       ','3','1','1584','1987','blk17');</v>
      </c>
    </row>
    <row r="557" spans="1:9" x14ac:dyDescent="0.2">
      <c r="A557" s="4" t="s">
        <v>2462</v>
      </c>
      <c r="B557" s="9">
        <v>11423</v>
      </c>
      <c r="C557" s="10" t="s">
        <v>1734</v>
      </c>
      <c r="D557" s="4">
        <v>1</v>
      </c>
      <c r="E557" s="4">
        <v>1</v>
      </c>
      <c r="F557" s="13">
        <v>1568</v>
      </c>
      <c r="G557" s="11">
        <v>1925</v>
      </c>
      <c r="H557" s="4" t="s">
        <v>553</v>
      </c>
      <c r="I557" s="5" t="str">
        <f t="shared" si="9"/>
        <v>INSERT INTO Properties VALUES('prpt587','11423','90-32 204TH STREET                       ','1','1','1568','1925','blk21');</v>
      </c>
    </row>
    <row r="558" spans="1:9" x14ac:dyDescent="0.2">
      <c r="A558" s="4" t="s">
        <v>1953</v>
      </c>
      <c r="B558" s="9">
        <v>11207</v>
      </c>
      <c r="C558" s="10" t="s">
        <v>1243</v>
      </c>
      <c r="D558" s="4">
        <v>1</v>
      </c>
      <c r="E558" s="4">
        <v>2</v>
      </c>
      <c r="F558" s="13">
        <v>1564</v>
      </c>
      <c r="G558" s="11">
        <v>1925</v>
      </c>
      <c r="H558" s="4" t="s">
        <v>539</v>
      </c>
      <c r="I558" s="5" t="str">
        <f t="shared" si="9"/>
        <v>INSERT INTO Properties VALUES('prpt78','11207','35 BULWER PLACE                          ','1','2','1564','1925','blk7');</v>
      </c>
    </row>
    <row r="559" spans="1:9" x14ac:dyDescent="0.2">
      <c r="A559" s="4" t="s">
        <v>1958</v>
      </c>
      <c r="B559" s="9">
        <v>11207</v>
      </c>
      <c r="C559" s="10" t="s">
        <v>1248</v>
      </c>
      <c r="D559" s="4">
        <v>2</v>
      </c>
      <c r="E559" s="4">
        <v>1</v>
      </c>
      <c r="F559" s="13">
        <v>1560</v>
      </c>
      <c r="G559" s="11">
        <v>1901</v>
      </c>
      <c r="H559" s="4" t="s">
        <v>544</v>
      </c>
      <c r="I559" s="5" t="str">
        <f t="shared" si="9"/>
        <v>INSERT INTO Properties VALUES('prpt83','11207','408 MILLER AVENUE                        ','2','1','1560','1901','blk12');</v>
      </c>
    </row>
    <row r="560" spans="1:9" x14ac:dyDescent="0.2">
      <c r="A560" s="4" t="s">
        <v>2497</v>
      </c>
      <c r="B560" s="9">
        <v>10312</v>
      </c>
      <c r="C560" s="10" t="s">
        <v>1768</v>
      </c>
      <c r="D560" s="4">
        <v>1</v>
      </c>
      <c r="E560" s="4">
        <v>1</v>
      </c>
      <c r="F560" s="13">
        <v>1560</v>
      </c>
      <c r="G560" s="11">
        <v>1965</v>
      </c>
      <c r="H560" s="4" t="s">
        <v>550</v>
      </c>
      <c r="I560" s="5" t="str">
        <f t="shared" si="9"/>
        <v>INSERT INTO Properties VALUES('prpt622','10312','637 WILSON AVENUE                        ','1','1','1560','1965','blk18');</v>
      </c>
    </row>
    <row r="561" spans="1:9" x14ac:dyDescent="0.2">
      <c r="A561" s="4" t="s">
        <v>1910</v>
      </c>
      <c r="B561" s="9">
        <v>10473</v>
      </c>
      <c r="C561" s="10" t="s">
        <v>1200</v>
      </c>
      <c r="D561" s="4">
        <v>2</v>
      </c>
      <c r="E561" s="4">
        <v>2</v>
      </c>
      <c r="F561" s="13">
        <v>1559</v>
      </c>
      <c r="G561" s="11">
        <v>1930</v>
      </c>
      <c r="H561" s="4" t="s">
        <v>535</v>
      </c>
      <c r="I561" s="5" t="str">
        <f t="shared" si="9"/>
        <v>INSERT INTO Properties VALUES('prpt35','10473','505 THIERIOT AVENUE                      ','2','2','1559','1930','blk3');</v>
      </c>
    </row>
    <row r="562" spans="1:9" x14ac:dyDescent="0.2">
      <c r="A562" s="4" t="s">
        <v>2468</v>
      </c>
      <c r="B562" s="9">
        <v>10312</v>
      </c>
      <c r="C562" s="10" t="s">
        <v>1740</v>
      </c>
      <c r="D562" s="4">
        <v>3</v>
      </c>
      <c r="E562" s="4">
        <v>1</v>
      </c>
      <c r="F562" s="13">
        <v>1553</v>
      </c>
      <c r="G562" s="11">
        <v>1996</v>
      </c>
      <c r="H562" s="4" t="s">
        <v>560</v>
      </c>
      <c r="I562" s="5" t="str">
        <f t="shared" si="9"/>
        <v>INSERT INTO Properties VALUES('prpt593','10312','120 EMILY LANE                           ','3','1','1553','1996','blk28');</v>
      </c>
    </row>
    <row r="563" spans="1:9" x14ac:dyDescent="0.2">
      <c r="A563" s="4" t="s">
        <v>2369</v>
      </c>
      <c r="B563" s="9">
        <v>11691</v>
      </c>
      <c r="C563" s="10" t="s">
        <v>1645</v>
      </c>
      <c r="D563" s="4">
        <v>6</v>
      </c>
      <c r="E563" s="4">
        <v>0</v>
      </c>
      <c r="F563" s="13">
        <v>1550</v>
      </c>
      <c r="G563" s="11">
        <v>1931</v>
      </c>
      <c r="H563" s="4" t="s">
        <v>552</v>
      </c>
      <c r="I563" s="5" t="str">
        <f t="shared" si="9"/>
        <v>INSERT INTO Properties VALUES('prpt494','11691','11-18 BAYPORT PLACE                      ','6','0','1550','1931','blk20');</v>
      </c>
    </row>
    <row r="564" spans="1:9" x14ac:dyDescent="0.2">
      <c r="A564" s="4" t="s">
        <v>2589</v>
      </c>
      <c r="B564" s="9">
        <v>10307</v>
      </c>
      <c r="C564" s="10" t="s">
        <v>1860</v>
      </c>
      <c r="D564" s="4">
        <v>2</v>
      </c>
      <c r="E564" s="4">
        <v>1</v>
      </c>
      <c r="F564" s="13">
        <v>1543</v>
      </c>
      <c r="G564" s="11">
        <v>1920</v>
      </c>
      <c r="H564" s="4" t="s">
        <v>568</v>
      </c>
      <c r="I564" s="5" t="str">
        <f t="shared" si="9"/>
        <v>INSERT INTO Properties VALUES('prpt714','10307','248 FISHER AVENUE                        ','2','1','1543','1920','blk36');</v>
      </c>
    </row>
    <row r="565" spans="1:9" x14ac:dyDescent="0.2">
      <c r="A565" s="4" t="s">
        <v>1988</v>
      </c>
      <c r="B565" s="9">
        <v>11234</v>
      </c>
      <c r="C565" s="10" t="s">
        <v>1278</v>
      </c>
      <c r="D565" s="4">
        <v>1</v>
      </c>
      <c r="E565" s="4">
        <v>1</v>
      </c>
      <c r="F565" s="13">
        <v>1540</v>
      </c>
      <c r="G565" s="11">
        <v>1950</v>
      </c>
      <c r="H565" s="4" t="s">
        <v>541</v>
      </c>
      <c r="I565" s="5" t="str">
        <f t="shared" si="9"/>
        <v>INSERT INTO Properties VALUES('prpt113','11234','2042 EAST 60TH   STREET                  ','1','1','1540','1950','blk9');</v>
      </c>
    </row>
    <row r="566" spans="1:9" x14ac:dyDescent="0.2">
      <c r="A566" s="4" t="s">
        <v>1880</v>
      </c>
      <c r="B566" s="9">
        <v>10469</v>
      </c>
      <c r="C566" s="10" t="s">
        <v>1171</v>
      </c>
      <c r="D566" s="4">
        <v>2</v>
      </c>
      <c r="E566" s="4">
        <v>1</v>
      </c>
      <c r="F566" s="13">
        <v>1536</v>
      </c>
      <c r="G566" s="11">
        <v>1940</v>
      </c>
      <c r="H566" s="4" t="s">
        <v>533</v>
      </c>
      <c r="I566" s="5" t="str">
        <f t="shared" si="9"/>
        <v>INSERT INTO Properties VALUES('prpt5','10469','2938 WICKHAM AVENUE                      ','2','1','1536','1940','blk1');</v>
      </c>
    </row>
    <row r="567" spans="1:9" x14ac:dyDescent="0.2">
      <c r="A567" s="4" t="s">
        <v>2503</v>
      </c>
      <c r="B567" s="9">
        <v>10305</v>
      </c>
      <c r="C567" s="10" t="s">
        <v>1774</v>
      </c>
      <c r="D567" s="4">
        <v>1</v>
      </c>
      <c r="E567" s="4">
        <v>1</v>
      </c>
      <c r="F567" s="13">
        <v>1520</v>
      </c>
      <c r="G567" s="11">
        <v>1960</v>
      </c>
      <c r="H567" s="4" t="s">
        <v>556</v>
      </c>
      <c r="I567" s="5" t="str">
        <f t="shared" si="9"/>
        <v>INSERT INTO Properties VALUES('prpt628','10305','21 ZOE STREET                            ','1','1','1520','1960','blk24');</v>
      </c>
    </row>
    <row r="568" spans="1:9" x14ac:dyDescent="0.2">
      <c r="A568" s="4" t="s">
        <v>2419</v>
      </c>
      <c r="B568" s="9">
        <v>11365</v>
      </c>
      <c r="C568" s="10" t="s">
        <v>1692</v>
      </c>
      <c r="D568" s="4">
        <v>3</v>
      </c>
      <c r="E568" s="4">
        <v>1</v>
      </c>
      <c r="F568" s="13">
        <v>1506</v>
      </c>
      <c r="G568" s="11">
        <v>1945</v>
      </c>
      <c r="H568" s="4" t="s">
        <v>563</v>
      </c>
      <c r="I568" s="5" t="str">
        <f t="shared" si="9"/>
        <v>INSERT INTO Properties VALUES('prpt544','11365','50-07 196 STREET                         ','3','1','1506','1945','blk31');</v>
      </c>
    </row>
    <row r="569" spans="1:9" x14ac:dyDescent="0.2">
      <c r="A569" s="4" t="s">
        <v>2420</v>
      </c>
      <c r="B569" s="9">
        <v>11365</v>
      </c>
      <c r="C569" s="10" t="s">
        <v>1692</v>
      </c>
      <c r="D569" s="4">
        <v>3</v>
      </c>
      <c r="E569" s="4">
        <v>0</v>
      </c>
      <c r="F569" s="13">
        <v>1506</v>
      </c>
      <c r="G569" s="11">
        <v>1945</v>
      </c>
      <c r="H569" s="4" t="s">
        <v>564</v>
      </c>
      <c r="I569" s="5" t="str">
        <f t="shared" si="9"/>
        <v>INSERT INTO Properties VALUES('prpt545','11365','50-07 196 STREET                         ','3','0','1506','1945','blk32');</v>
      </c>
    </row>
    <row r="570" spans="1:9" x14ac:dyDescent="0.2">
      <c r="A570" s="4" t="s">
        <v>2375</v>
      </c>
      <c r="B570" s="9">
        <v>11691</v>
      </c>
      <c r="C570" s="10" t="s">
        <v>1651</v>
      </c>
      <c r="D570" s="4">
        <v>3</v>
      </c>
      <c r="E570" s="4">
        <v>0</v>
      </c>
      <c r="F570" s="13">
        <v>1504</v>
      </c>
      <c r="G570" s="11">
        <v>1940</v>
      </c>
      <c r="H570" s="4" t="s">
        <v>558</v>
      </c>
      <c r="I570" s="5" t="str">
        <f t="shared" si="9"/>
        <v>INSERT INTO Properties VALUES('prpt500','11691','2204 LORETTA ROAD                        ','3','0','1504','1940','blk26');</v>
      </c>
    </row>
    <row r="571" spans="1:9" x14ac:dyDescent="0.2">
      <c r="A571" s="4" t="s">
        <v>2549</v>
      </c>
      <c r="B571" s="9">
        <v>10306</v>
      </c>
      <c r="C571" s="10" t="s">
        <v>1820</v>
      </c>
      <c r="D571" s="4">
        <v>1</v>
      </c>
      <c r="E571" s="4">
        <v>1</v>
      </c>
      <c r="F571" s="13">
        <v>1496</v>
      </c>
      <c r="G571" s="11">
        <v>2015</v>
      </c>
      <c r="H571" s="4" t="s">
        <v>566</v>
      </c>
      <c r="I571" s="5" t="str">
        <f t="shared" si="9"/>
        <v>INSERT INTO Properties VALUES('prpt674','10306','PLATT STREET                             ','1','1','1496','2015','blk34');</v>
      </c>
    </row>
    <row r="572" spans="1:9" x14ac:dyDescent="0.2">
      <c r="A572" s="4" t="s">
        <v>2563</v>
      </c>
      <c r="B572" s="9">
        <v>10309</v>
      </c>
      <c r="C572" s="10" t="s">
        <v>1834</v>
      </c>
      <c r="D572" s="4">
        <v>3</v>
      </c>
      <c r="E572" s="4">
        <v>1</v>
      </c>
      <c r="F572" s="13">
        <v>1486</v>
      </c>
      <c r="G572" s="11">
        <v>1945</v>
      </c>
      <c r="H572" s="4" t="s">
        <v>572</v>
      </c>
      <c r="I572" s="5" t="str">
        <f t="shared" si="9"/>
        <v>INSERT INTO Properties VALUES('prpt688','10309','5769 AMBOY ROAD                          ','3','1','1486','1945','blk40');</v>
      </c>
    </row>
    <row r="573" spans="1:9" x14ac:dyDescent="0.2">
      <c r="A573" s="4" t="s">
        <v>2498</v>
      </c>
      <c r="B573" s="9">
        <v>10312</v>
      </c>
      <c r="C573" s="10" t="s">
        <v>1769</v>
      </c>
      <c r="D573" s="4">
        <v>1</v>
      </c>
      <c r="E573" s="4">
        <v>1</v>
      </c>
      <c r="F573" s="13">
        <v>1480</v>
      </c>
      <c r="G573" s="11">
        <v>1989</v>
      </c>
      <c r="H573" s="4" t="s">
        <v>551</v>
      </c>
      <c r="I573" s="5" t="str">
        <f t="shared" si="9"/>
        <v>INSERT INTO Properties VALUES('prpt623','10312','15 CHALLENGER DRIVE                      ','1','1','1480','1989','blk19');</v>
      </c>
    </row>
    <row r="574" spans="1:9" x14ac:dyDescent="0.2">
      <c r="A574" s="4" t="s">
        <v>2539</v>
      </c>
      <c r="B574" s="9">
        <v>10306</v>
      </c>
      <c r="C574" s="10" t="s">
        <v>1810</v>
      </c>
      <c r="D574" s="4">
        <v>2</v>
      </c>
      <c r="E574" s="4">
        <v>1</v>
      </c>
      <c r="F574" s="13">
        <v>1480</v>
      </c>
      <c r="G574" s="11">
        <v>1997</v>
      </c>
      <c r="H574" s="4" t="s">
        <v>564</v>
      </c>
      <c r="I574" s="5" t="str">
        <f t="shared" si="9"/>
        <v>INSERT INTO Properties VALUES('prpt664','10306','305C TYSENS LANE                         ','2','1','1480','1997','blk32');</v>
      </c>
    </row>
    <row r="575" spans="1:9" x14ac:dyDescent="0.2">
      <c r="A575" s="4" t="s">
        <v>2544</v>
      </c>
      <c r="B575" s="9">
        <v>10306</v>
      </c>
      <c r="C575" s="10" t="s">
        <v>1815</v>
      </c>
      <c r="D575" s="4">
        <v>1</v>
      </c>
      <c r="E575" s="4">
        <v>1</v>
      </c>
      <c r="F575" s="13">
        <v>1480</v>
      </c>
      <c r="G575" s="11">
        <v>1965</v>
      </c>
      <c r="H575" s="4" t="s">
        <v>569</v>
      </c>
      <c r="I575" s="5" t="str">
        <f t="shared" si="9"/>
        <v>INSERT INTO Properties VALUES('prpt669','10306','97 EAST BROADWAY                         ','1','1','1480','1965','blk37');</v>
      </c>
    </row>
    <row r="576" spans="1:9" x14ac:dyDescent="0.2">
      <c r="A576" s="4" t="s">
        <v>2478</v>
      </c>
      <c r="B576" s="9">
        <v>10303</v>
      </c>
      <c r="C576" s="10" t="s">
        <v>1750</v>
      </c>
      <c r="D576" s="4">
        <v>3</v>
      </c>
      <c r="E576" s="4">
        <v>1</v>
      </c>
      <c r="F576" s="13">
        <v>1472</v>
      </c>
      <c r="G576" s="11">
        <v>1978</v>
      </c>
      <c r="H576" s="4" t="s">
        <v>556</v>
      </c>
      <c r="I576" s="5" t="str">
        <f t="shared" si="9"/>
        <v>INSERT INTO Properties VALUES('prpt603','10303','97 WILCOX STREET                         ','3','1','1472','1978','blk24');</v>
      </c>
    </row>
    <row r="577" spans="1:9" x14ac:dyDescent="0.2">
      <c r="A577" s="4" t="s">
        <v>2571</v>
      </c>
      <c r="B577" s="9">
        <v>10305</v>
      </c>
      <c r="C577" s="10" t="s">
        <v>1842</v>
      </c>
      <c r="D577" s="4">
        <v>2</v>
      </c>
      <c r="E577" s="4">
        <v>1</v>
      </c>
      <c r="F577" s="13">
        <v>1463</v>
      </c>
      <c r="G577" s="11">
        <v>1988</v>
      </c>
      <c r="H577" s="4" t="s">
        <v>572</v>
      </c>
      <c r="I577" s="5" t="str">
        <f t="shared" si="9"/>
        <v>INSERT INTO Properties VALUES('prpt696','10305','445 CLIFTON AVENUE                       ','2','1','1463','1988','blk40');</v>
      </c>
    </row>
    <row r="578" spans="1:9" x14ac:dyDescent="0.2">
      <c r="A578" s="4" t="s">
        <v>2560</v>
      </c>
      <c r="B578" s="9">
        <v>10302</v>
      </c>
      <c r="C578" s="10" t="s">
        <v>1831</v>
      </c>
      <c r="D578" s="4">
        <v>3</v>
      </c>
      <c r="E578" s="4">
        <v>1</v>
      </c>
      <c r="F578" s="13">
        <v>1460</v>
      </c>
      <c r="G578" s="11">
        <v>1945</v>
      </c>
      <c r="H578" s="4" t="s">
        <v>569</v>
      </c>
      <c r="I578" s="5" t="str">
        <f t="shared" ref="I578:I641" si="10">"INSERT INTO Properties VALUES('"&amp;A578&amp;"','"&amp;B578&amp;"','"&amp;C578&amp;"','"&amp;D578&amp;"','"&amp;E578&amp;"','"&amp;F578&amp;"','"&amp;G578&amp;"','"&amp;H578&amp;"');"</f>
        <v>INSERT INTO Properties VALUES('prpt685','10302','66 TABB PLACE                            ','3','1','1460','1945','blk37');</v>
      </c>
    </row>
    <row r="579" spans="1:9" x14ac:dyDescent="0.2">
      <c r="A579" s="4" t="s">
        <v>1920</v>
      </c>
      <c r="B579" s="9">
        <v>10465</v>
      </c>
      <c r="C579" s="10" t="s">
        <v>1210</v>
      </c>
      <c r="D579" s="4">
        <v>1</v>
      </c>
      <c r="E579" s="4">
        <v>1</v>
      </c>
      <c r="F579" s="13">
        <v>1456</v>
      </c>
      <c r="G579" s="11">
        <v>1920</v>
      </c>
      <c r="H579" s="4" t="s">
        <v>536</v>
      </c>
      <c r="I579" s="5" t="str">
        <f t="shared" si="10"/>
        <v>INSERT INTO Properties VALUES('prpt45','10465','454 QUINCY AVENUE                        ','1','1','1456','1920','blk4');</v>
      </c>
    </row>
    <row r="580" spans="1:9" x14ac:dyDescent="0.2">
      <c r="A580" s="4" t="s">
        <v>2530</v>
      </c>
      <c r="B580" s="9">
        <v>10305</v>
      </c>
      <c r="C580" s="10" t="s">
        <v>1801</v>
      </c>
      <c r="D580" s="4">
        <v>1</v>
      </c>
      <c r="E580" s="4">
        <v>1</v>
      </c>
      <c r="F580" s="13">
        <v>1456</v>
      </c>
      <c r="G580" s="11">
        <v>1979</v>
      </c>
      <c r="H580" s="4" t="s">
        <v>555</v>
      </c>
      <c r="I580" s="5" t="str">
        <f t="shared" si="10"/>
        <v>INSERT INTO Properties VALUES('prpt655','10305','453 DONGAN HILLS AVENUE                  ','1','1','1456','1979','blk23');</v>
      </c>
    </row>
    <row r="581" spans="1:9" x14ac:dyDescent="0.2">
      <c r="A581" s="4" t="s">
        <v>1944</v>
      </c>
      <c r="B581" s="9">
        <v>11236</v>
      </c>
      <c r="C581" s="10" t="s">
        <v>1234</v>
      </c>
      <c r="D581" s="4">
        <v>2</v>
      </c>
      <c r="E581" s="4">
        <v>1</v>
      </c>
      <c r="F581" s="13">
        <v>1440</v>
      </c>
      <c r="G581" s="11">
        <v>1960</v>
      </c>
      <c r="H581" s="4" t="s">
        <v>539</v>
      </c>
      <c r="I581" s="5" t="str">
        <f t="shared" si="10"/>
        <v>INSERT INTO Properties VALUES('prpt69','11236','1423 EAST 104TH STREET                   ','2','1','1440','1960','blk7');</v>
      </c>
    </row>
    <row r="582" spans="1:9" x14ac:dyDescent="0.2">
      <c r="A582" s="4" t="s">
        <v>2500</v>
      </c>
      <c r="B582" s="9">
        <v>10312</v>
      </c>
      <c r="C582" s="10" t="s">
        <v>1771</v>
      </c>
      <c r="D582" s="4">
        <v>2</v>
      </c>
      <c r="E582" s="4">
        <v>1</v>
      </c>
      <c r="F582" s="13">
        <v>1440</v>
      </c>
      <c r="G582" s="11">
        <v>1975</v>
      </c>
      <c r="H582" s="4" t="s">
        <v>553</v>
      </c>
      <c r="I582" s="5" t="str">
        <f t="shared" si="10"/>
        <v>INSERT INTO Properties VALUES('prpt625','10312','82 WOEHRLE AVENUE                        ','2','1','1440','1975','blk21');</v>
      </c>
    </row>
    <row r="583" spans="1:9" x14ac:dyDescent="0.2">
      <c r="A583" s="4" t="s">
        <v>2477</v>
      </c>
      <c r="B583" s="9">
        <v>10314</v>
      </c>
      <c r="C583" s="10" t="s">
        <v>1749</v>
      </c>
      <c r="D583" s="4">
        <v>3</v>
      </c>
      <c r="E583" s="4">
        <v>1</v>
      </c>
      <c r="F583" s="13">
        <v>1439</v>
      </c>
      <c r="G583" s="11">
        <v>1975</v>
      </c>
      <c r="H583" s="4" t="s">
        <v>555</v>
      </c>
      <c r="I583" s="5" t="str">
        <f t="shared" si="10"/>
        <v>INSERT INTO Properties VALUES('prpt602','10314','173 REGIS DRIVE                          ','3','1','1439','1975','blk23');</v>
      </c>
    </row>
    <row r="584" spans="1:9" x14ac:dyDescent="0.2">
      <c r="A584" s="4" t="s">
        <v>2502</v>
      </c>
      <c r="B584" s="9">
        <v>10312</v>
      </c>
      <c r="C584" s="10" t="s">
        <v>1773</v>
      </c>
      <c r="D584" s="4">
        <v>3</v>
      </c>
      <c r="E584" s="4">
        <v>1</v>
      </c>
      <c r="F584" s="13">
        <v>1420</v>
      </c>
      <c r="G584" s="11">
        <v>1970</v>
      </c>
      <c r="H584" s="4" t="s">
        <v>555</v>
      </c>
      <c r="I584" s="5" t="str">
        <f t="shared" si="10"/>
        <v>INSERT INTO Properties VALUES('prpt627','10312','80 BOYLAN STREET                         ','3','1','1420','1970','blk23');</v>
      </c>
    </row>
    <row r="585" spans="1:9" x14ac:dyDescent="0.2">
      <c r="A585" s="4" t="s">
        <v>2546</v>
      </c>
      <c r="B585" s="9">
        <v>10314</v>
      </c>
      <c r="C585" s="10" t="s">
        <v>1817</v>
      </c>
      <c r="D585" s="4">
        <v>3</v>
      </c>
      <c r="E585" s="4">
        <v>1</v>
      </c>
      <c r="F585" s="13">
        <v>1420</v>
      </c>
      <c r="G585" s="11">
        <v>1993</v>
      </c>
      <c r="H585" s="4" t="s">
        <v>571</v>
      </c>
      <c r="I585" s="5" t="str">
        <f t="shared" si="10"/>
        <v>INSERT INTO Properties VALUES('prpt671','10314','7 KELLY BOULEVARD                        ','3','1','1420','1993','blk39');</v>
      </c>
    </row>
    <row r="586" spans="1:9" x14ac:dyDescent="0.2">
      <c r="A586" s="4" t="s">
        <v>2479</v>
      </c>
      <c r="B586" s="9">
        <v>10314</v>
      </c>
      <c r="C586" s="10" t="s">
        <v>1751</v>
      </c>
      <c r="D586" s="4">
        <v>1</v>
      </c>
      <c r="E586" s="4">
        <v>1</v>
      </c>
      <c r="F586" s="13">
        <v>1408</v>
      </c>
      <c r="G586" s="11">
        <v>1980</v>
      </c>
      <c r="H586" s="4" t="s">
        <v>557</v>
      </c>
      <c r="I586" s="5" t="str">
        <f t="shared" si="10"/>
        <v>INSERT INTO Properties VALUES('prpt604','10314','12 GOLLER PLACE                          ','1','1','1408','1980','blk25');</v>
      </c>
    </row>
    <row r="587" spans="1:9" x14ac:dyDescent="0.2">
      <c r="A587" s="4" t="s">
        <v>2590</v>
      </c>
      <c r="B587" s="9">
        <v>10307</v>
      </c>
      <c r="C587" s="10" t="s">
        <v>1861</v>
      </c>
      <c r="D587" s="4">
        <v>3</v>
      </c>
      <c r="E587" s="4">
        <v>1</v>
      </c>
      <c r="F587" s="13">
        <v>1408</v>
      </c>
      <c r="G587" s="11">
        <v>1899</v>
      </c>
      <c r="H587" s="4" t="s">
        <v>569</v>
      </c>
      <c r="I587" s="5" t="str">
        <f t="shared" si="10"/>
        <v>INSERT INTO Properties VALUES('prpt715','10307','241 YETMAN AVENUE                        ','3','1','1408','1899','blk37');</v>
      </c>
    </row>
    <row r="588" spans="1:9" x14ac:dyDescent="0.2">
      <c r="A588" s="4" t="s">
        <v>2427</v>
      </c>
      <c r="B588" s="9">
        <v>11367</v>
      </c>
      <c r="C588" s="10" t="s">
        <v>1699</v>
      </c>
      <c r="D588" s="4">
        <v>3</v>
      </c>
      <c r="E588" s="4">
        <v>1</v>
      </c>
      <c r="F588" s="13">
        <v>1404</v>
      </c>
      <c r="G588" s="11">
        <v>1950</v>
      </c>
      <c r="H588" s="4" t="s">
        <v>557</v>
      </c>
      <c r="I588" s="5" t="str">
        <f t="shared" si="10"/>
        <v>INSERT INTO Properties VALUES('prpt552','11367','144-12 MELBOURNE AVENUE                  ','3','1','1404','1950','blk25');</v>
      </c>
    </row>
    <row r="589" spans="1:9" x14ac:dyDescent="0.2">
      <c r="A589" s="4" t="s">
        <v>1914</v>
      </c>
      <c r="B589" s="9">
        <v>10472</v>
      </c>
      <c r="C589" s="10" t="s">
        <v>1204</v>
      </c>
      <c r="D589" s="4">
        <v>1</v>
      </c>
      <c r="E589" s="4">
        <v>2</v>
      </c>
      <c r="F589" s="13">
        <v>1400</v>
      </c>
      <c r="G589" s="11">
        <v>1930</v>
      </c>
      <c r="H589" s="4" t="s">
        <v>535</v>
      </c>
      <c r="I589" s="5" t="str">
        <f t="shared" si="10"/>
        <v>INSERT INTO Properties VALUES('prpt39','10472','1211 MANOR AVENUE                        ','1','2','1400','1930','blk3');</v>
      </c>
    </row>
    <row r="590" spans="1:9" x14ac:dyDescent="0.2">
      <c r="A590" s="4" t="s">
        <v>1921</v>
      </c>
      <c r="B590" s="9">
        <v>10466</v>
      </c>
      <c r="C590" s="10" t="s">
        <v>1211</v>
      </c>
      <c r="D590" s="4">
        <v>2</v>
      </c>
      <c r="E590" s="4">
        <v>1</v>
      </c>
      <c r="F590" s="13">
        <v>1400</v>
      </c>
      <c r="G590" s="11">
        <v>1930</v>
      </c>
      <c r="H590" s="4" t="s">
        <v>536</v>
      </c>
      <c r="I590" s="5" t="str">
        <f t="shared" si="10"/>
        <v>INSERT INTO Properties VALUES('prpt46','10466','4227 BOYD AVE                            ','2','1','1400','1930','blk4');</v>
      </c>
    </row>
    <row r="591" spans="1:9" x14ac:dyDescent="0.2">
      <c r="A591" s="4" t="s">
        <v>2393</v>
      </c>
      <c r="B591" s="9">
        <v>11691</v>
      </c>
      <c r="C591" s="10" t="s">
        <v>1669</v>
      </c>
      <c r="D591" s="4">
        <v>3</v>
      </c>
      <c r="E591" s="4">
        <v>0</v>
      </c>
      <c r="F591" s="13">
        <v>1400</v>
      </c>
      <c r="G591" s="11">
        <v>1931</v>
      </c>
      <c r="H591" s="4" t="s">
        <v>551</v>
      </c>
      <c r="I591" s="5" t="str">
        <f t="shared" si="10"/>
        <v>INSERT INTO Properties VALUES('prpt518','11691','10 BEACH 32 STREET                       ','3','0','1400','1931','blk19');</v>
      </c>
    </row>
    <row r="592" spans="1:9" x14ac:dyDescent="0.2">
      <c r="A592" s="4" t="s">
        <v>2394</v>
      </c>
      <c r="B592" s="9">
        <v>11691</v>
      </c>
      <c r="C592" s="10" t="s">
        <v>1669</v>
      </c>
      <c r="D592" s="4">
        <v>1</v>
      </c>
      <c r="E592" s="4">
        <v>1</v>
      </c>
      <c r="F592" s="13">
        <v>1400</v>
      </c>
      <c r="G592" s="11">
        <v>1931</v>
      </c>
      <c r="H592" s="4" t="s">
        <v>552</v>
      </c>
      <c r="I592" s="5" t="str">
        <f t="shared" si="10"/>
        <v>INSERT INTO Properties VALUES('prpt519','11691','10 BEACH 32 STREET                       ','1','1','1400','1931','blk20');</v>
      </c>
    </row>
    <row r="593" spans="1:9" x14ac:dyDescent="0.2">
      <c r="A593" s="4" t="s">
        <v>1940</v>
      </c>
      <c r="B593" s="9">
        <v>11221</v>
      </c>
      <c r="C593" s="10" t="s">
        <v>1230</v>
      </c>
      <c r="D593" s="4">
        <v>1</v>
      </c>
      <c r="E593" s="4">
        <v>2</v>
      </c>
      <c r="F593" s="13">
        <v>1392</v>
      </c>
      <c r="G593" s="11">
        <v>1930</v>
      </c>
      <c r="H593" s="4" t="s">
        <v>538</v>
      </c>
      <c r="I593" s="5" t="str">
        <f t="shared" si="10"/>
        <v>INSERT INTO Properties VALUES('prpt65','11221','53 STOCKHOLM STREET                      ','1','2','1392','1930','blk6');</v>
      </c>
    </row>
    <row r="594" spans="1:9" x14ac:dyDescent="0.2">
      <c r="A594" s="4" t="s">
        <v>2593</v>
      </c>
      <c r="B594" s="9">
        <v>10301</v>
      </c>
      <c r="C594" s="10" t="s">
        <v>1864</v>
      </c>
      <c r="D594" s="4">
        <v>3</v>
      </c>
      <c r="E594" s="4">
        <v>1</v>
      </c>
      <c r="F594" s="13">
        <v>1382</v>
      </c>
      <c r="G594" s="11">
        <v>1925</v>
      </c>
      <c r="H594" s="4" t="s">
        <v>572</v>
      </c>
      <c r="I594" s="5" t="str">
        <f t="shared" si="10"/>
        <v>INSERT INTO Properties VALUES('prpt718','10301','52 DELAFIELD AVENUE                      ','3','1','1382','1925','blk40');</v>
      </c>
    </row>
    <row r="595" spans="1:9" x14ac:dyDescent="0.2">
      <c r="A595" s="4" t="s">
        <v>2550</v>
      </c>
      <c r="B595" s="9">
        <v>10306</v>
      </c>
      <c r="C595" s="10" t="s">
        <v>1821</v>
      </c>
      <c r="D595" s="4">
        <v>3</v>
      </c>
      <c r="E595" s="4">
        <v>1</v>
      </c>
      <c r="F595" s="13">
        <v>1380</v>
      </c>
      <c r="G595" s="11">
        <v>1965</v>
      </c>
      <c r="H595" s="4" t="s">
        <v>567</v>
      </c>
      <c r="I595" s="5" t="str">
        <f t="shared" si="10"/>
        <v>INSERT INTO Properties VALUES('prpt675','10306','279 FAIRBANKS AVENUE                     ','3','1','1380','1965','blk35');</v>
      </c>
    </row>
    <row r="596" spans="1:9" x14ac:dyDescent="0.2">
      <c r="A596" s="4" t="s">
        <v>2470</v>
      </c>
      <c r="B596" s="9">
        <v>10312</v>
      </c>
      <c r="C596" s="10" t="s">
        <v>1742</v>
      </c>
      <c r="D596" s="4">
        <v>2</v>
      </c>
      <c r="E596" s="4">
        <v>1</v>
      </c>
      <c r="F596" s="13">
        <v>1376</v>
      </c>
      <c r="G596" s="11">
        <v>1975</v>
      </c>
      <c r="H596" s="4" t="s">
        <v>562</v>
      </c>
      <c r="I596" s="5" t="str">
        <f t="shared" si="10"/>
        <v>INSERT INTO Properties VALUES('prpt595','10312','34 KYLE COURT                            ','2','1','1376','1975','blk30');</v>
      </c>
    </row>
    <row r="597" spans="1:9" x14ac:dyDescent="0.2">
      <c r="A597" s="4" t="s">
        <v>2547</v>
      </c>
      <c r="B597" s="9">
        <v>10314</v>
      </c>
      <c r="C597" s="10" t="s">
        <v>1818</v>
      </c>
      <c r="D597" s="4">
        <v>2</v>
      </c>
      <c r="E597" s="4">
        <v>1</v>
      </c>
      <c r="F597" s="13">
        <v>1376</v>
      </c>
      <c r="G597" s="11">
        <v>1975</v>
      </c>
      <c r="H597" s="4" t="s">
        <v>572</v>
      </c>
      <c r="I597" s="5" t="str">
        <f t="shared" si="10"/>
        <v>INSERT INTO Properties VALUES('prpt672','10314','205 LEWISTON STREET                      ','2','1','1376','1975','blk40');</v>
      </c>
    </row>
    <row r="598" spans="1:9" x14ac:dyDescent="0.2">
      <c r="A598" s="4" t="s">
        <v>1885</v>
      </c>
      <c r="B598" s="9">
        <v>10469</v>
      </c>
      <c r="C598" s="10" t="s">
        <v>1176</v>
      </c>
      <c r="D598" s="4">
        <v>1</v>
      </c>
      <c r="E598" s="4">
        <v>2</v>
      </c>
      <c r="F598" s="13">
        <v>1368</v>
      </c>
      <c r="G598" s="11">
        <v>1925</v>
      </c>
      <c r="H598" s="4" t="s">
        <v>533</v>
      </c>
      <c r="I598" s="5" t="str">
        <f t="shared" si="10"/>
        <v>INSERT INTO Properties VALUES('prpt10','10469','987 ADEE AVENUE                          ','1','2','1368','1925','blk1');</v>
      </c>
    </row>
    <row r="599" spans="1:9" x14ac:dyDescent="0.2">
      <c r="A599" s="4" t="s">
        <v>2574</v>
      </c>
      <c r="B599" s="9">
        <v>10305</v>
      </c>
      <c r="C599" s="10" t="s">
        <v>1845</v>
      </c>
      <c r="D599" s="4">
        <v>1</v>
      </c>
      <c r="E599" s="4">
        <v>1</v>
      </c>
      <c r="F599" s="13">
        <v>1368</v>
      </c>
      <c r="G599" s="11">
        <v>1920</v>
      </c>
      <c r="H599" s="4" t="s">
        <v>572</v>
      </c>
      <c r="I599" s="5" t="str">
        <f t="shared" si="10"/>
        <v>INSERT INTO Properties VALUES('prpt699','10305','133 VIRGINIA AVENUE                      ','1','1','1368','1920','blk40');</v>
      </c>
    </row>
    <row r="600" spans="1:9" x14ac:dyDescent="0.2">
      <c r="A600" s="4" t="s">
        <v>2353</v>
      </c>
      <c r="B600" s="9">
        <v>11691</v>
      </c>
      <c r="C600" s="10" t="s">
        <v>1630</v>
      </c>
      <c r="D600" s="4">
        <v>2</v>
      </c>
      <c r="E600" s="4">
        <v>2</v>
      </c>
      <c r="F600" s="13">
        <v>1360</v>
      </c>
      <c r="G600" s="11">
        <v>1935</v>
      </c>
      <c r="H600" s="4" t="s">
        <v>564</v>
      </c>
      <c r="I600" s="5" t="str">
        <f t="shared" si="10"/>
        <v>INSERT INTO Properties VALUES('prpt478','11691','25-65 CORNAGA AVENUE                     ','2','2','1360','1935','blk32');</v>
      </c>
    </row>
    <row r="601" spans="1:9" x14ac:dyDescent="0.2">
      <c r="A601" s="4" t="s">
        <v>2467</v>
      </c>
      <c r="B601" s="9">
        <v>10312</v>
      </c>
      <c r="C601" s="10" t="s">
        <v>1739</v>
      </c>
      <c r="D601" s="4">
        <v>3</v>
      </c>
      <c r="E601" s="4">
        <v>1</v>
      </c>
      <c r="F601" s="13">
        <v>1354</v>
      </c>
      <c r="G601" s="11">
        <v>1999</v>
      </c>
      <c r="H601" s="4" t="s">
        <v>559</v>
      </c>
      <c r="I601" s="5" t="str">
        <f t="shared" si="10"/>
        <v>INSERT INTO Properties VALUES('prpt592','10312','176 JAMIE LANE                           ','3','1','1354','1999','blk27');</v>
      </c>
    </row>
    <row r="602" spans="1:9" x14ac:dyDescent="0.2">
      <c r="A602" s="4" t="s">
        <v>2499</v>
      </c>
      <c r="B602" s="9">
        <v>10312</v>
      </c>
      <c r="C602" s="10" t="s">
        <v>1770</v>
      </c>
      <c r="D602" s="4">
        <v>3</v>
      </c>
      <c r="E602" s="4">
        <v>1</v>
      </c>
      <c r="F602" s="13">
        <v>1344</v>
      </c>
      <c r="G602" s="11">
        <v>1975</v>
      </c>
      <c r="H602" s="4" t="s">
        <v>552</v>
      </c>
      <c r="I602" s="5" t="str">
        <f t="shared" si="10"/>
        <v>INSERT INTO Properties VALUES('prpt624','10312','574 GENESEE AVENUE                       ','3','1','1344','1975','blk20');</v>
      </c>
    </row>
    <row r="603" spans="1:9" x14ac:dyDescent="0.2">
      <c r="A603" s="4" t="s">
        <v>2439</v>
      </c>
      <c r="B603" s="9">
        <v>11693</v>
      </c>
      <c r="C603" s="10" t="s">
        <v>1711</v>
      </c>
      <c r="D603" s="4">
        <v>3</v>
      </c>
      <c r="E603" s="4">
        <v>0</v>
      </c>
      <c r="F603" s="13">
        <v>1340</v>
      </c>
      <c r="G603" s="11">
        <v>2006</v>
      </c>
      <c r="H603" s="4" t="s">
        <v>544</v>
      </c>
      <c r="I603" s="5" t="str">
        <f t="shared" si="10"/>
        <v>INSERT INTO Properties VALUES('prpt564','11693','3-51 BEACH 87TH STREET                   ','3','0','1340','2006','blk12');</v>
      </c>
    </row>
    <row r="604" spans="1:9" x14ac:dyDescent="0.2">
      <c r="A604" s="4" t="s">
        <v>2436</v>
      </c>
      <c r="B604" s="9">
        <v>11385</v>
      </c>
      <c r="C604" s="10" t="s">
        <v>1708</v>
      </c>
      <c r="D604" s="4">
        <v>1</v>
      </c>
      <c r="E604" s="4">
        <v>0</v>
      </c>
      <c r="F604" s="13">
        <v>1336</v>
      </c>
      <c r="G604" s="11">
        <v>1920</v>
      </c>
      <c r="H604" s="4" t="s">
        <v>541</v>
      </c>
      <c r="I604" s="5" t="str">
        <f t="shared" si="10"/>
        <v>INSERT INTO Properties VALUES('prpt561','11385','77-01 78TH   STREET                      ','1','0','1336','1920','blk9');</v>
      </c>
    </row>
    <row r="605" spans="1:9" x14ac:dyDescent="0.2">
      <c r="A605" s="4" t="s">
        <v>2417</v>
      </c>
      <c r="B605" s="9">
        <v>11355</v>
      </c>
      <c r="C605" s="10" t="s">
        <v>1690</v>
      </c>
      <c r="D605" s="4">
        <v>3</v>
      </c>
      <c r="E605" s="4">
        <v>1</v>
      </c>
      <c r="F605" s="13">
        <v>1332</v>
      </c>
      <c r="G605" s="11">
        <v>1940</v>
      </c>
      <c r="H605" s="4" t="s">
        <v>561</v>
      </c>
      <c r="I605" s="5" t="str">
        <f t="shared" si="10"/>
        <v>INSERT INTO Properties VALUES('prpt542','11355','148-06 56TH   ROAD                       ','3','1','1332','1940','blk29');</v>
      </c>
    </row>
    <row r="606" spans="1:9" x14ac:dyDescent="0.2">
      <c r="A606" s="4" t="s">
        <v>2486</v>
      </c>
      <c r="B606" s="9">
        <v>10314</v>
      </c>
      <c r="C606" s="10" t="s">
        <v>1757</v>
      </c>
      <c r="D606" s="4">
        <v>2</v>
      </c>
      <c r="E606" s="4">
        <v>1</v>
      </c>
      <c r="F606" s="13">
        <v>1324</v>
      </c>
      <c r="G606" s="11">
        <v>1930</v>
      </c>
      <c r="H606" s="4" t="s">
        <v>564</v>
      </c>
      <c r="I606" s="5" t="str">
        <f t="shared" si="10"/>
        <v>INSERT INTO Properties VALUES('prpt611','10314','58 ELMIRA AVENUE                         ','2','1','1324','1930','blk32');</v>
      </c>
    </row>
    <row r="607" spans="1:9" x14ac:dyDescent="0.2">
      <c r="A607" s="4" t="s">
        <v>2513</v>
      </c>
      <c r="B607" s="9">
        <v>10308</v>
      </c>
      <c r="C607" s="10" t="s">
        <v>1784</v>
      </c>
      <c r="D607" s="4">
        <v>1</v>
      </c>
      <c r="E607" s="4">
        <v>1</v>
      </c>
      <c r="F607" s="13">
        <v>1323</v>
      </c>
      <c r="G607" s="11">
        <v>1960</v>
      </c>
      <c r="H607" s="4" t="s">
        <v>552</v>
      </c>
      <c r="I607" s="5" t="str">
        <f t="shared" si="10"/>
        <v>INSERT INTO Properties VALUES('prpt638','10308','250 WIMAN AVENUE                         ','1','1','1323','1960','blk20');</v>
      </c>
    </row>
    <row r="608" spans="1:9" x14ac:dyDescent="0.2">
      <c r="A608" s="4" t="s">
        <v>2474</v>
      </c>
      <c r="B608" s="9">
        <v>10314</v>
      </c>
      <c r="C608" s="10" t="s">
        <v>1746</v>
      </c>
      <c r="D608" s="4">
        <v>1</v>
      </c>
      <c r="E608" s="4">
        <v>1</v>
      </c>
      <c r="F608" s="13">
        <v>1320</v>
      </c>
      <c r="G608" s="11">
        <v>1970</v>
      </c>
      <c r="H608" s="4" t="s">
        <v>552</v>
      </c>
      <c r="I608" s="5" t="str">
        <f t="shared" si="10"/>
        <v>INSERT INTO Properties VALUES('prpt599','10314','269 HILLMAN AVENUE                       ','1','1','1320','1970','blk20');</v>
      </c>
    </row>
    <row r="609" spans="1:9" x14ac:dyDescent="0.2">
      <c r="A609" s="4" t="s">
        <v>2511</v>
      </c>
      <c r="B609" s="9">
        <v>10308</v>
      </c>
      <c r="C609" s="10" t="s">
        <v>1782</v>
      </c>
      <c r="D609" s="4">
        <v>3</v>
      </c>
      <c r="E609" s="4">
        <v>1</v>
      </c>
      <c r="F609" s="13">
        <v>1320</v>
      </c>
      <c r="G609" s="11">
        <v>1935</v>
      </c>
      <c r="H609" s="4" t="s">
        <v>564</v>
      </c>
      <c r="I609" s="5" t="str">
        <f t="shared" si="10"/>
        <v>INSERT INTO Properties VALUES('prpt636','10308','230 LINDENWOOD ROAD                      ','3','1','1320','1935','blk32');</v>
      </c>
    </row>
    <row r="610" spans="1:9" x14ac:dyDescent="0.2">
      <c r="A610" s="4" t="s">
        <v>2600</v>
      </c>
      <c r="B610" s="9">
        <v>10314</v>
      </c>
      <c r="C610" s="10" t="s">
        <v>1871</v>
      </c>
      <c r="D610" s="4">
        <v>1</v>
      </c>
      <c r="E610" s="4">
        <v>1</v>
      </c>
      <c r="F610" s="13">
        <v>1320</v>
      </c>
      <c r="G610" s="11">
        <v>1930</v>
      </c>
      <c r="H610" s="4" t="s">
        <v>568</v>
      </c>
      <c r="I610" s="5" t="str">
        <f t="shared" si="10"/>
        <v>INSERT INTO Properties VALUES('prpt725','10314','317 ST JOHN AVENUE                       ','1','1','1320','1930','blk36');</v>
      </c>
    </row>
    <row r="611" spans="1:9" x14ac:dyDescent="0.2">
      <c r="A611" s="4" t="s">
        <v>2447</v>
      </c>
      <c r="B611" s="9">
        <v>11693</v>
      </c>
      <c r="C611" s="10" t="s">
        <v>1719</v>
      </c>
      <c r="D611" s="4">
        <v>3</v>
      </c>
      <c r="E611" s="4">
        <v>0</v>
      </c>
      <c r="F611" s="13">
        <v>1316</v>
      </c>
      <c r="G611" s="11">
        <v>1930</v>
      </c>
      <c r="H611" s="4" t="s">
        <v>552</v>
      </c>
      <c r="I611" s="5" t="str">
        <f t="shared" si="10"/>
        <v>INSERT INTO Properties VALUES('prpt572','11693','186 BEACH 97 STREET                      ','3','0','1316','1930','blk20');</v>
      </c>
    </row>
    <row r="612" spans="1:9" x14ac:dyDescent="0.2">
      <c r="A612" s="4" t="s">
        <v>2424</v>
      </c>
      <c r="B612" s="9">
        <v>11355</v>
      </c>
      <c r="C612" s="10" t="s">
        <v>1696</v>
      </c>
      <c r="D612" s="4">
        <v>1</v>
      </c>
      <c r="E612" s="4">
        <v>1</v>
      </c>
      <c r="F612" s="13">
        <v>1313</v>
      </c>
      <c r="G612" s="11">
        <v>1920</v>
      </c>
      <c r="H612" s="4" t="s">
        <v>554</v>
      </c>
      <c r="I612" s="5" t="str">
        <f t="shared" si="10"/>
        <v>INSERT INTO Properties VALUES('prpt549','11355','137-58 JUNIPER AVENUE                    ','1','1','1313','1920','blk22');</v>
      </c>
    </row>
    <row r="613" spans="1:9" x14ac:dyDescent="0.2">
      <c r="A613" s="4" t="s">
        <v>2433</v>
      </c>
      <c r="B613" s="9">
        <v>11374</v>
      </c>
      <c r="C613" s="10" t="s">
        <v>1705</v>
      </c>
      <c r="D613" s="4">
        <v>1</v>
      </c>
      <c r="E613" s="4">
        <v>0</v>
      </c>
      <c r="F613" s="13">
        <v>1312</v>
      </c>
      <c r="G613" s="11">
        <v>1910</v>
      </c>
      <c r="H613" s="4" t="s">
        <v>563</v>
      </c>
      <c r="I613" s="5" t="str">
        <f t="shared" si="10"/>
        <v>INSERT INTO Properties VALUES('prpt558','11374','69-43 ALDERTON STREET                    ','1','0','1312','1910','blk31');</v>
      </c>
    </row>
    <row r="614" spans="1:9" x14ac:dyDescent="0.2">
      <c r="A614" s="4" t="s">
        <v>2533</v>
      </c>
      <c r="B614" s="9">
        <v>10306</v>
      </c>
      <c r="C614" s="10" t="s">
        <v>1804</v>
      </c>
      <c r="D614" s="4">
        <v>1</v>
      </c>
      <c r="E614" s="4">
        <v>1</v>
      </c>
      <c r="F614" s="13">
        <v>1300</v>
      </c>
      <c r="G614" s="11">
        <v>1925</v>
      </c>
      <c r="H614" s="4" t="s">
        <v>558</v>
      </c>
      <c r="I614" s="5" t="str">
        <f t="shared" si="10"/>
        <v>INSERT INTO Properties VALUES('prpt658','10306','372 GRIMSBY STREET                       ','1','1','1300','1925','blk26');</v>
      </c>
    </row>
    <row r="615" spans="1:9" x14ac:dyDescent="0.2">
      <c r="A615" s="4" t="s">
        <v>1978</v>
      </c>
      <c r="B615" s="9">
        <v>11234</v>
      </c>
      <c r="C615" s="10" t="s">
        <v>1268</v>
      </c>
      <c r="D615" s="4">
        <v>1</v>
      </c>
      <c r="E615" s="4">
        <v>2</v>
      </c>
      <c r="F615" s="13">
        <v>1296</v>
      </c>
      <c r="G615" s="11">
        <v>1945</v>
      </c>
      <c r="H615" s="4" t="s">
        <v>542</v>
      </c>
      <c r="I615" s="5" t="str">
        <f t="shared" si="10"/>
        <v>INSERT INTO Properties VALUES('prpt103','11234','815 EAST 57 STREET                       ','1','2','1296','1945','blk10');</v>
      </c>
    </row>
    <row r="616" spans="1:9" x14ac:dyDescent="0.2">
      <c r="A616" s="4" t="s">
        <v>2522</v>
      </c>
      <c r="B616" s="9">
        <v>10310</v>
      </c>
      <c r="C616" s="10" t="s">
        <v>1793</v>
      </c>
      <c r="D616" s="4">
        <v>2</v>
      </c>
      <c r="E616" s="4">
        <v>1</v>
      </c>
      <c r="F616" s="13">
        <v>1296</v>
      </c>
      <c r="G616" s="11">
        <v>1935</v>
      </c>
      <c r="H616" s="4" t="s">
        <v>561</v>
      </c>
      <c r="I616" s="5" t="str">
        <f t="shared" si="10"/>
        <v>INSERT INTO Properties VALUES('prpt647','10310','167 BEMENT COURT                         ','2','1','1296','1935','blk29');</v>
      </c>
    </row>
    <row r="617" spans="1:9" x14ac:dyDescent="0.2">
      <c r="A617" s="4" t="s">
        <v>2545</v>
      </c>
      <c r="B617" s="9">
        <v>10306</v>
      </c>
      <c r="C617" s="10" t="s">
        <v>1816</v>
      </c>
      <c r="D617" s="4">
        <v>2</v>
      </c>
      <c r="E617" s="4">
        <v>1</v>
      </c>
      <c r="F617" s="13">
        <v>1296</v>
      </c>
      <c r="G617" s="11">
        <v>1960</v>
      </c>
      <c r="H617" s="4" t="s">
        <v>570</v>
      </c>
      <c r="I617" s="5" t="str">
        <f t="shared" si="10"/>
        <v>INSERT INTO Properties VALUES('prpt670','10306','50 BARBARA STREET                        ','2','1','1296','1960','blk38');</v>
      </c>
    </row>
    <row r="618" spans="1:9" x14ac:dyDescent="0.2">
      <c r="A618" s="4" t="s">
        <v>2551</v>
      </c>
      <c r="B618" s="9">
        <v>10306</v>
      </c>
      <c r="C618" s="10" t="s">
        <v>1822</v>
      </c>
      <c r="D618" s="4">
        <v>3</v>
      </c>
      <c r="E618" s="4">
        <v>1</v>
      </c>
      <c r="F618" s="13">
        <v>1296</v>
      </c>
      <c r="G618" s="11">
        <v>1960</v>
      </c>
      <c r="H618" s="4" t="s">
        <v>568</v>
      </c>
      <c r="I618" s="5" t="str">
        <f t="shared" si="10"/>
        <v>INSERT INTO Properties VALUES('prpt676','10306','372 CHESTERTON AVENUE                    ','3','1','1296','1960','blk36');</v>
      </c>
    </row>
    <row r="619" spans="1:9" x14ac:dyDescent="0.2">
      <c r="A619" s="4" t="s">
        <v>2534</v>
      </c>
      <c r="B619" s="9">
        <v>10301</v>
      </c>
      <c r="C619" s="10" t="s">
        <v>1805</v>
      </c>
      <c r="D619" s="4">
        <v>3</v>
      </c>
      <c r="E619" s="4">
        <v>1</v>
      </c>
      <c r="F619" s="13">
        <v>1292</v>
      </c>
      <c r="G619" s="11">
        <v>1915</v>
      </c>
      <c r="H619" s="4" t="s">
        <v>559</v>
      </c>
      <c r="I619" s="5" t="str">
        <f t="shared" si="10"/>
        <v>INSERT INTO Properties VALUES('prpt659','10301','25 STANLEY AVENUE                        ','3','1','1292','1915','blk27');</v>
      </c>
    </row>
    <row r="620" spans="1:9" x14ac:dyDescent="0.2">
      <c r="A620" s="4" t="s">
        <v>2569</v>
      </c>
      <c r="B620" s="9">
        <v>10305</v>
      </c>
      <c r="C620" s="10" t="s">
        <v>1840</v>
      </c>
      <c r="D620" s="4">
        <v>1</v>
      </c>
      <c r="E620" s="4">
        <v>1</v>
      </c>
      <c r="F620" s="13">
        <v>1285</v>
      </c>
      <c r="G620" s="11">
        <v>1990</v>
      </c>
      <c r="H620" s="4" t="s">
        <v>570</v>
      </c>
      <c r="I620" s="5" t="str">
        <f t="shared" si="10"/>
        <v>INSERT INTO Properties VALUES('prpt694','10305','450 MARYLAND AVENUE                      ','1','1','1285','1990','blk38');</v>
      </c>
    </row>
    <row r="621" spans="1:9" x14ac:dyDescent="0.2">
      <c r="A621" s="4" t="s">
        <v>2570</v>
      </c>
      <c r="B621" s="9">
        <v>10305</v>
      </c>
      <c r="C621" s="10" t="s">
        <v>1841</v>
      </c>
      <c r="D621" s="4">
        <v>2</v>
      </c>
      <c r="E621" s="4">
        <v>1</v>
      </c>
      <c r="F621" s="13">
        <v>1285</v>
      </c>
      <c r="G621" s="11">
        <v>1988</v>
      </c>
      <c r="H621" s="4" t="s">
        <v>571</v>
      </c>
      <c r="I621" s="5" t="str">
        <f t="shared" si="10"/>
        <v>INSERT INTO Properties VALUES('prpt695','10305','442 MARYLAND AVENUE                      ','2','1','1285','1988','blk39');</v>
      </c>
    </row>
    <row r="622" spans="1:9" x14ac:dyDescent="0.2">
      <c r="A622" s="4" t="s">
        <v>2382</v>
      </c>
      <c r="B622" s="9">
        <v>11691</v>
      </c>
      <c r="C622" s="10" t="s">
        <v>1658</v>
      </c>
      <c r="D622" s="4">
        <v>2</v>
      </c>
      <c r="E622" s="4">
        <v>0</v>
      </c>
      <c r="F622" s="13">
        <v>1284</v>
      </c>
      <c r="G622" s="11">
        <v>1940</v>
      </c>
      <c r="H622" s="4" t="s">
        <v>540</v>
      </c>
      <c r="I622" s="5" t="str">
        <f t="shared" si="10"/>
        <v>INSERT INTO Properties VALUES('prpt507','11691','261 FERNSIDE PLACE                       ','2','0','1284','1940','blk8');</v>
      </c>
    </row>
    <row r="623" spans="1:9" x14ac:dyDescent="0.2">
      <c r="A623" s="4" t="s">
        <v>2461</v>
      </c>
      <c r="B623" s="9">
        <v>11423</v>
      </c>
      <c r="C623" s="10" t="s">
        <v>1733</v>
      </c>
      <c r="D623" s="4">
        <v>2</v>
      </c>
      <c r="E623" s="4">
        <v>1</v>
      </c>
      <c r="F623" s="13">
        <v>1280</v>
      </c>
      <c r="G623" s="11">
        <v>1920</v>
      </c>
      <c r="H623" s="4" t="s">
        <v>552</v>
      </c>
      <c r="I623" s="5" t="str">
        <f t="shared" si="10"/>
        <v>INSERT INTO Properties VALUES('prpt586','11423','90-13 201ST   STREET                     ','2','1','1280','1920','blk20');</v>
      </c>
    </row>
    <row r="624" spans="1:9" x14ac:dyDescent="0.2">
      <c r="A624" s="4" t="s">
        <v>2466</v>
      </c>
      <c r="B624" s="9">
        <v>10312</v>
      </c>
      <c r="C624" s="10" t="s">
        <v>1738</v>
      </c>
      <c r="D624" s="4">
        <v>2</v>
      </c>
      <c r="E624" s="4">
        <v>1</v>
      </c>
      <c r="F624" s="13">
        <v>1275</v>
      </c>
      <c r="G624" s="11">
        <v>1986</v>
      </c>
      <c r="H624" s="4" t="s">
        <v>558</v>
      </c>
      <c r="I624" s="5" t="str">
        <f t="shared" si="10"/>
        <v>INSERT INTO Properties VALUES('prpt591','10312','8 BENSON STREET                          ','2','1','1275','1986','blk26');</v>
      </c>
    </row>
    <row r="625" spans="1:9" x14ac:dyDescent="0.2">
      <c r="A625" s="4" t="s">
        <v>2434</v>
      </c>
      <c r="B625" s="9">
        <v>11385</v>
      </c>
      <c r="C625" s="10" t="s">
        <v>1706</v>
      </c>
      <c r="D625" s="4">
        <v>3</v>
      </c>
      <c r="E625" s="4">
        <v>1</v>
      </c>
      <c r="F625" s="13">
        <v>1262</v>
      </c>
      <c r="G625" s="11">
        <v>1940</v>
      </c>
      <c r="H625" s="4" t="s">
        <v>564</v>
      </c>
      <c r="I625" s="5" t="str">
        <f t="shared" si="10"/>
        <v>INSERT INTO Properties VALUES('prpt559','11385','69-34 67TH   PLACE                       ','3','1','1262','1940','blk32');</v>
      </c>
    </row>
    <row r="626" spans="1:9" x14ac:dyDescent="0.2">
      <c r="A626" s="4" t="s">
        <v>1895</v>
      </c>
      <c r="B626" s="9">
        <v>10459</v>
      </c>
      <c r="C626" s="10" t="s">
        <v>1186</v>
      </c>
      <c r="D626" s="4">
        <v>3</v>
      </c>
      <c r="E626" s="4">
        <v>2</v>
      </c>
      <c r="F626" s="13">
        <v>1260</v>
      </c>
      <c r="G626" s="11">
        <v>1901</v>
      </c>
      <c r="H626" s="4" t="s">
        <v>534</v>
      </c>
      <c r="I626" s="5" t="str">
        <f t="shared" si="10"/>
        <v>INSERT INTO Properties VALUES('prpt20','10459','1281 UNION AVE                           ','3','2','1260','1901','blk2');</v>
      </c>
    </row>
    <row r="627" spans="1:9" x14ac:dyDescent="0.2">
      <c r="A627" s="4" t="s">
        <v>2542</v>
      </c>
      <c r="B627" s="9">
        <v>10306</v>
      </c>
      <c r="C627" s="10" t="s">
        <v>1813</v>
      </c>
      <c r="D627" s="4">
        <v>3</v>
      </c>
      <c r="E627" s="4">
        <v>1</v>
      </c>
      <c r="F627" s="13">
        <v>1260</v>
      </c>
      <c r="G627" s="11">
        <v>1930</v>
      </c>
      <c r="H627" s="4" t="s">
        <v>567</v>
      </c>
      <c r="I627" s="5" t="str">
        <f t="shared" si="10"/>
        <v>INSERT INTO Properties VALUES('prpt667','10306','24 HETT AVENUE                           ','3','1','1260','1930','blk35');</v>
      </c>
    </row>
    <row r="628" spans="1:9" x14ac:dyDescent="0.2">
      <c r="A628" s="4" t="s">
        <v>2505</v>
      </c>
      <c r="B628" s="9">
        <v>10305</v>
      </c>
      <c r="C628" s="10" t="s">
        <v>1776</v>
      </c>
      <c r="D628" s="4">
        <v>1</v>
      </c>
      <c r="E628" s="4">
        <v>1</v>
      </c>
      <c r="F628" s="13">
        <v>1256</v>
      </c>
      <c r="G628" s="11">
        <v>1920</v>
      </c>
      <c r="H628" s="4" t="s">
        <v>558</v>
      </c>
      <c r="I628" s="5" t="str">
        <f t="shared" si="10"/>
        <v>INSERT INTO Properties VALUES('prpt630','10305','25 LAKEVIEW TERRACE                      ','1','1','1256','1920','blk26');</v>
      </c>
    </row>
    <row r="629" spans="1:9" x14ac:dyDescent="0.2">
      <c r="A629" s="4" t="s">
        <v>1993</v>
      </c>
      <c r="B629" s="9">
        <v>11215</v>
      </c>
      <c r="C629" s="10" t="s">
        <v>1283</v>
      </c>
      <c r="D629" s="4">
        <v>1</v>
      </c>
      <c r="E629" s="4">
        <v>2</v>
      </c>
      <c r="F629" s="13">
        <v>1250</v>
      </c>
      <c r="G629" s="11">
        <v>1901</v>
      </c>
      <c r="H629" s="4" t="s">
        <v>546</v>
      </c>
      <c r="I629" s="5" t="str">
        <f t="shared" si="10"/>
        <v>INSERT INTO Properties VALUES('prpt118','11215','284 22ND STREET                          ','1','2','1250','1901','blk14');</v>
      </c>
    </row>
    <row r="630" spans="1:9" x14ac:dyDescent="0.2">
      <c r="A630" s="4" t="s">
        <v>2507</v>
      </c>
      <c r="B630" s="9">
        <v>10306</v>
      </c>
      <c r="C630" s="10" t="s">
        <v>1778</v>
      </c>
      <c r="D630" s="4">
        <v>1</v>
      </c>
      <c r="E630" s="4">
        <v>1</v>
      </c>
      <c r="F630" s="13">
        <v>1250</v>
      </c>
      <c r="G630" s="11">
        <v>2003</v>
      </c>
      <c r="H630" s="4" t="s">
        <v>560</v>
      </c>
      <c r="I630" s="5" t="str">
        <f t="shared" si="10"/>
        <v>INSERT INTO Properties VALUES('prpt632','10306','37 CHESS LOOP                            ','1','1','1250','2003','blk28');</v>
      </c>
    </row>
    <row r="631" spans="1:9" x14ac:dyDescent="0.2">
      <c r="A631" s="4" t="s">
        <v>2585</v>
      </c>
      <c r="B631" s="9">
        <v>10307</v>
      </c>
      <c r="C631" s="10" t="s">
        <v>1856</v>
      </c>
      <c r="D631" s="4">
        <v>3</v>
      </c>
      <c r="E631" s="4">
        <v>1</v>
      </c>
      <c r="F631" s="13">
        <v>1249</v>
      </c>
      <c r="G631" s="11">
        <v>1920</v>
      </c>
      <c r="H631" s="4" t="s">
        <v>572</v>
      </c>
      <c r="I631" s="5" t="str">
        <f t="shared" si="10"/>
        <v>INSERT INTO Properties VALUES('prpt710','10307','90 SPRAGUE AVENUE                        ','3','1','1249','1920','blk40');</v>
      </c>
    </row>
    <row r="632" spans="1:9" x14ac:dyDescent="0.2">
      <c r="A632" s="4" t="s">
        <v>1980</v>
      </c>
      <c r="B632" s="9">
        <v>11229</v>
      </c>
      <c r="C632" s="10" t="s">
        <v>1270</v>
      </c>
      <c r="D632" s="4">
        <v>3</v>
      </c>
      <c r="E632" s="4">
        <v>2</v>
      </c>
      <c r="F632" s="13">
        <v>1248</v>
      </c>
      <c r="G632" s="11">
        <v>1920</v>
      </c>
      <c r="H632" s="4" t="s">
        <v>544</v>
      </c>
      <c r="I632" s="5" t="str">
        <f t="shared" si="10"/>
        <v>INSERT INTO Properties VALUES('prpt105','11229','56 FLORENCE AVENUE                       ','3','2','1248','1920','blk12');</v>
      </c>
    </row>
    <row r="633" spans="1:9" x14ac:dyDescent="0.2">
      <c r="A633" s="4" t="s">
        <v>2595</v>
      </c>
      <c r="B633" s="9">
        <v>10310</v>
      </c>
      <c r="C633" s="10" t="s">
        <v>1866</v>
      </c>
      <c r="D633" s="4">
        <v>1</v>
      </c>
      <c r="E633" s="4">
        <v>1</v>
      </c>
      <c r="F633" s="13">
        <v>1248</v>
      </c>
      <c r="G633" s="11">
        <v>1960</v>
      </c>
      <c r="H633" s="4" t="s">
        <v>571</v>
      </c>
      <c r="I633" s="5" t="str">
        <f t="shared" si="10"/>
        <v>INSERT INTO Properties VALUES('prpt720','10310','34 LLEWELLYN PLACE                       ','1','1','1248','1960','blk39');</v>
      </c>
    </row>
    <row r="634" spans="1:9" x14ac:dyDescent="0.2">
      <c r="A634" s="4" t="s">
        <v>1952</v>
      </c>
      <c r="B634" s="9">
        <v>11208</v>
      </c>
      <c r="C634" s="10" t="s">
        <v>1242</v>
      </c>
      <c r="D634" s="4">
        <v>1</v>
      </c>
      <c r="E634" s="4">
        <v>1</v>
      </c>
      <c r="F634" s="13">
        <v>1224</v>
      </c>
      <c r="G634" s="11">
        <v>1910</v>
      </c>
      <c r="H634" s="4" t="s">
        <v>539</v>
      </c>
      <c r="I634" s="5" t="str">
        <f t="shared" si="10"/>
        <v>INSERT INTO Properties VALUES('prpt77','11208','146 NICHOLS AVENUE                       ','1','1','1224','1910','blk7');</v>
      </c>
    </row>
    <row r="635" spans="1:9" x14ac:dyDescent="0.2">
      <c r="A635" s="4" t="s">
        <v>2412</v>
      </c>
      <c r="B635" s="9">
        <v>11004</v>
      </c>
      <c r="C635" s="10" t="s">
        <v>1685</v>
      </c>
      <c r="D635" s="4">
        <v>1</v>
      </c>
      <c r="E635" s="4">
        <v>0</v>
      </c>
      <c r="F635" s="13">
        <v>1218</v>
      </c>
      <c r="G635" s="11">
        <v>1950</v>
      </c>
      <c r="H635" s="4" t="s">
        <v>556</v>
      </c>
      <c r="I635" s="5" t="str">
        <f t="shared" si="10"/>
        <v>INSERT INTO Properties VALUES('prpt537','11004','80-31 256TH STREET                       ','1','0','1218','1950','blk24');</v>
      </c>
    </row>
    <row r="636" spans="1:9" x14ac:dyDescent="0.2">
      <c r="A636" s="4" t="s">
        <v>2509</v>
      </c>
      <c r="B636" s="9">
        <v>10306</v>
      </c>
      <c r="C636" s="10" t="s">
        <v>1780</v>
      </c>
      <c r="D636" s="4">
        <v>3</v>
      </c>
      <c r="E636" s="4">
        <v>1</v>
      </c>
      <c r="F636" s="13">
        <v>1218</v>
      </c>
      <c r="G636" s="11">
        <v>1994</v>
      </c>
      <c r="H636" s="4" t="s">
        <v>562</v>
      </c>
      <c r="I636" s="5" t="str">
        <f t="shared" si="10"/>
        <v>INSERT INTO Properties VALUES('prpt634','10306','123 WOODCUTTERS LANE                     ','3','1','1218','1994','blk30');</v>
      </c>
    </row>
    <row r="637" spans="1:9" x14ac:dyDescent="0.2">
      <c r="A637" s="4" t="s">
        <v>1983</v>
      </c>
      <c r="B637" s="9">
        <v>11234</v>
      </c>
      <c r="C637" s="10" t="s">
        <v>1273</v>
      </c>
      <c r="D637" s="4">
        <v>2</v>
      </c>
      <c r="E637" s="4">
        <v>2</v>
      </c>
      <c r="F637" s="13">
        <v>1216</v>
      </c>
      <c r="G637" s="11">
        <v>1915</v>
      </c>
      <c r="H637" s="4" t="s">
        <v>547</v>
      </c>
      <c r="I637" s="5" t="str">
        <f t="shared" si="10"/>
        <v>INSERT INTO Properties VALUES('prpt108','11234','3502 AVENUE R                            ','2','2','1216','1915','blk15');</v>
      </c>
    </row>
    <row r="638" spans="1:9" x14ac:dyDescent="0.2">
      <c r="A638" s="4" t="s">
        <v>2443</v>
      </c>
      <c r="B638" s="9">
        <v>11693</v>
      </c>
      <c r="C638" s="10" t="s">
        <v>1715</v>
      </c>
      <c r="D638" s="4">
        <v>2</v>
      </c>
      <c r="E638" s="4">
        <v>1</v>
      </c>
      <c r="F638" s="13">
        <v>1205</v>
      </c>
      <c r="G638" s="11">
        <v>1920</v>
      </c>
      <c r="H638" s="4" t="s">
        <v>548</v>
      </c>
      <c r="I638" s="5" t="str">
        <f t="shared" si="10"/>
        <v>INSERT INTO Properties VALUES('prpt568','11693','317 BEACH 86 STREET                      ','2','1','1205','1920','blk16');</v>
      </c>
    </row>
    <row r="639" spans="1:9" x14ac:dyDescent="0.2">
      <c r="A639" s="4" t="s">
        <v>1897</v>
      </c>
      <c r="B639" s="9">
        <v>10456</v>
      </c>
      <c r="C639" s="10" t="s">
        <v>1188</v>
      </c>
      <c r="D639" s="4">
        <v>3</v>
      </c>
      <c r="E639" s="4">
        <v>1</v>
      </c>
      <c r="F639" s="13">
        <v>1200</v>
      </c>
      <c r="G639" s="11">
        <v>1920</v>
      </c>
      <c r="H639" s="4" t="s">
        <v>534</v>
      </c>
      <c r="I639" s="5" t="str">
        <f t="shared" si="10"/>
        <v>INSERT INTO Properties VALUES('prpt22','10456','801 EAST 161 STREET                      ','3','1','1200','1920','blk2');</v>
      </c>
    </row>
    <row r="640" spans="1:9" x14ac:dyDescent="0.2">
      <c r="A640" s="4" t="s">
        <v>1898</v>
      </c>
      <c r="B640" s="9">
        <v>10456</v>
      </c>
      <c r="C640" s="10" t="s">
        <v>1188</v>
      </c>
      <c r="D640" s="4">
        <v>3</v>
      </c>
      <c r="E640" s="4">
        <v>2</v>
      </c>
      <c r="F640" s="13">
        <v>1200</v>
      </c>
      <c r="G640" s="11">
        <v>1920</v>
      </c>
      <c r="H640" s="4" t="s">
        <v>534</v>
      </c>
      <c r="I640" s="5" t="str">
        <f t="shared" si="10"/>
        <v>INSERT INTO Properties VALUES('prpt23','10456','801 EAST 161 STREET                      ','3','2','1200','1920','blk2');</v>
      </c>
    </row>
    <row r="641" spans="1:9" x14ac:dyDescent="0.2">
      <c r="A641" s="4" t="s">
        <v>2492</v>
      </c>
      <c r="B641" s="9">
        <v>10304</v>
      </c>
      <c r="C641" s="10" t="s">
        <v>1763</v>
      </c>
      <c r="D641" s="4">
        <v>1</v>
      </c>
      <c r="E641" s="4">
        <v>1</v>
      </c>
      <c r="F641" s="13">
        <v>1200</v>
      </c>
      <c r="G641" s="11">
        <v>1991</v>
      </c>
      <c r="H641" s="4" t="s">
        <v>545</v>
      </c>
      <c r="I641" s="5" t="str">
        <f t="shared" si="10"/>
        <v>INSERT INTO Properties VALUES('prpt617','10304','105 WILSON STREET                        ','1','1','1200','1991','blk13');</v>
      </c>
    </row>
    <row r="642" spans="1:9" x14ac:dyDescent="0.2">
      <c r="A642" s="4" t="s">
        <v>2537</v>
      </c>
      <c r="B642" s="9">
        <v>10306</v>
      </c>
      <c r="C642" s="10" t="s">
        <v>1808</v>
      </c>
      <c r="D642" s="4">
        <v>3</v>
      </c>
      <c r="E642" s="4">
        <v>1</v>
      </c>
      <c r="F642" s="13">
        <v>1200</v>
      </c>
      <c r="G642" s="11">
        <v>1970</v>
      </c>
      <c r="H642" s="4" t="s">
        <v>562</v>
      </c>
      <c r="I642" s="5" t="str">
        <f t="shared" ref="I642:I705" si="11">"INSERT INTO Properties VALUES('"&amp;A642&amp;"','"&amp;B642&amp;"','"&amp;C642&amp;"','"&amp;D642&amp;"','"&amp;E642&amp;"','"&amp;F642&amp;"','"&amp;G642&amp;"','"&amp;H642&amp;"');"</f>
        <v>INSERT INTO Properties VALUES('prpt662','10306','177 WINHAM AVENUE                        ','3','1','1200','1970','blk30');</v>
      </c>
    </row>
    <row r="643" spans="1:9" x14ac:dyDescent="0.2">
      <c r="A643" s="4" t="s">
        <v>2575</v>
      </c>
      <c r="B643" s="9">
        <v>10305</v>
      </c>
      <c r="C643" s="10" t="s">
        <v>1846</v>
      </c>
      <c r="D643" s="4">
        <v>1</v>
      </c>
      <c r="E643" s="4">
        <v>1</v>
      </c>
      <c r="F643" s="13">
        <v>1200</v>
      </c>
      <c r="G643" s="11">
        <v>1925</v>
      </c>
      <c r="H643" s="4" t="s">
        <v>565</v>
      </c>
      <c r="I643" s="5" t="str">
        <f t="shared" si="11"/>
        <v>INSERT INTO Properties VALUES('prpt700','10305','242 HYLAN BOULEVARD                      ','1','1','1200','1925','blk33');</v>
      </c>
    </row>
    <row r="644" spans="1:9" x14ac:dyDescent="0.2">
      <c r="A644" s="4" t="s">
        <v>2580</v>
      </c>
      <c r="B644" s="9">
        <v>10305</v>
      </c>
      <c r="C644" s="10" t="s">
        <v>1851</v>
      </c>
      <c r="D644" s="4">
        <v>2</v>
      </c>
      <c r="E644" s="4">
        <v>1</v>
      </c>
      <c r="F644" s="13">
        <v>1200</v>
      </c>
      <c r="G644" s="11">
        <v>1999</v>
      </c>
      <c r="H644" s="4" t="s">
        <v>570</v>
      </c>
      <c r="I644" s="5" t="str">
        <f t="shared" si="11"/>
        <v>INSERT INTO Properties VALUES('prpt705','10305','33 WINFIELD STREET                       ','2','1','1200','1999','blk38');</v>
      </c>
    </row>
    <row r="645" spans="1:9" x14ac:dyDescent="0.2">
      <c r="A645" s="4" t="s">
        <v>2555</v>
      </c>
      <c r="B645" s="9">
        <v>10302</v>
      </c>
      <c r="C645" s="10" t="s">
        <v>1826</v>
      </c>
      <c r="D645" s="4">
        <v>3</v>
      </c>
      <c r="E645" s="4">
        <v>1</v>
      </c>
      <c r="F645" s="13">
        <v>1196</v>
      </c>
      <c r="G645" s="11">
        <v>1960</v>
      </c>
      <c r="H645" s="4" t="s">
        <v>572</v>
      </c>
      <c r="I645" s="5" t="str">
        <f t="shared" si="11"/>
        <v>INSERT INTO Properties VALUES('prpt680','10302','160 PARK AVENUE                          ','3','1','1196','1960','blk40');</v>
      </c>
    </row>
    <row r="646" spans="1:9" x14ac:dyDescent="0.2">
      <c r="A646" s="4" t="s">
        <v>2586</v>
      </c>
      <c r="B646" s="9">
        <v>10307</v>
      </c>
      <c r="C646" s="10" t="s">
        <v>1857</v>
      </c>
      <c r="D646" s="4">
        <v>2</v>
      </c>
      <c r="E646" s="4">
        <v>1</v>
      </c>
      <c r="F646" s="13">
        <v>1195</v>
      </c>
      <c r="G646" s="11">
        <v>2005</v>
      </c>
      <c r="H646" s="4" t="s">
        <v>565</v>
      </c>
      <c r="I646" s="5" t="str">
        <f t="shared" si="11"/>
        <v>INSERT INTO Properties VALUES('prpt711','10307','8 SPRAGUE AVENUE                         ','2','1','1195','2005','blk33');</v>
      </c>
    </row>
    <row r="647" spans="1:9" x14ac:dyDescent="0.2">
      <c r="A647" s="4" t="s">
        <v>2493</v>
      </c>
      <c r="B647" s="9">
        <v>10304</v>
      </c>
      <c r="C647" s="10" t="s">
        <v>1764</v>
      </c>
      <c r="D647" s="4">
        <v>2</v>
      </c>
      <c r="E647" s="4">
        <v>1</v>
      </c>
      <c r="F647" s="13">
        <v>1194</v>
      </c>
      <c r="G647" s="11">
        <v>1960</v>
      </c>
      <c r="H647" s="4" t="s">
        <v>546</v>
      </c>
      <c r="I647" s="5" t="str">
        <f t="shared" si="11"/>
        <v>INSERT INTO Properties VALUES('prpt618','10304','154 BURGHER AVENUE                       ','2','1','1194','1960','blk14');</v>
      </c>
    </row>
    <row r="648" spans="1:9" x14ac:dyDescent="0.2">
      <c r="A648" s="4" t="s">
        <v>2453</v>
      </c>
      <c r="B648" s="9">
        <v>11433</v>
      </c>
      <c r="C648" s="10" t="s">
        <v>1725</v>
      </c>
      <c r="D648" s="4">
        <v>1</v>
      </c>
      <c r="E648" s="4">
        <v>1</v>
      </c>
      <c r="F648" s="13">
        <v>1190</v>
      </c>
      <c r="G648" s="11">
        <v>1920</v>
      </c>
      <c r="H648" s="4" t="s">
        <v>558</v>
      </c>
      <c r="I648" s="5" t="str">
        <f t="shared" si="11"/>
        <v>INSERT INTO Properties VALUES('prpt578','11433','180-01 93RD   AVENUE                     ','1','1','1190','1920','blk26');</v>
      </c>
    </row>
    <row r="649" spans="1:9" x14ac:dyDescent="0.2">
      <c r="A649" s="4" t="s">
        <v>1894</v>
      </c>
      <c r="B649" s="9">
        <v>10456</v>
      </c>
      <c r="C649" s="10" t="s">
        <v>1185</v>
      </c>
      <c r="D649" s="4">
        <v>3</v>
      </c>
      <c r="E649" s="4">
        <v>2</v>
      </c>
      <c r="F649" s="13">
        <v>1188</v>
      </c>
      <c r="G649" s="11">
        <v>1987</v>
      </c>
      <c r="H649" s="4" t="s">
        <v>534</v>
      </c>
      <c r="I649" s="5" t="str">
        <f t="shared" si="11"/>
        <v>INSERT INTO Properties VALUES('prpt19','10456','776 E 169                                ','3','2','1188','1987','blk2');</v>
      </c>
    </row>
    <row r="650" spans="1:9" x14ac:dyDescent="0.2">
      <c r="A650" s="4" t="s">
        <v>1937</v>
      </c>
      <c r="B650" s="9">
        <v>11204</v>
      </c>
      <c r="C650" s="10" t="s">
        <v>1227</v>
      </c>
      <c r="D650" s="4">
        <v>1</v>
      </c>
      <c r="E650" s="4">
        <v>1</v>
      </c>
      <c r="F650" s="13">
        <v>1188</v>
      </c>
      <c r="G650" s="11">
        <v>1925</v>
      </c>
      <c r="H650" s="4" t="s">
        <v>538</v>
      </c>
      <c r="I650" s="5" t="str">
        <f t="shared" si="11"/>
        <v>INSERT INTO Properties VALUES('prpt62','11204','1856 54TH   STREET                       ','1','1','1188','1925','blk6');</v>
      </c>
    </row>
    <row r="651" spans="1:9" x14ac:dyDescent="0.2">
      <c r="A651" s="4" t="s">
        <v>2558</v>
      </c>
      <c r="B651" s="9">
        <v>10302</v>
      </c>
      <c r="C651" s="10" t="s">
        <v>1829</v>
      </c>
      <c r="D651" s="4">
        <v>3</v>
      </c>
      <c r="E651" s="4">
        <v>1</v>
      </c>
      <c r="F651" s="13">
        <v>1188</v>
      </c>
      <c r="G651" s="11">
        <v>1930</v>
      </c>
      <c r="H651" s="4" t="s">
        <v>567</v>
      </c>
      <c r="I651" s="5" t="str">
        <f t="shared" si="11"/>
        <v>INSERT INTO Properties VALUES('prpt683','10302','17 TRANTOR PLACE                         ','3','1','1188','1930','blk35');</v>
      </c>
    </row>
    <row r="652" spans="1:9" x14ac:dyDescent="0.2">
      <c r="A652" s="4" t="s">
        <v>2520</v>
      </c>
      <c r="B652" s="9">
        <v>10306</v>
      </c>
      <c r="C652" s="10" t="s">
        <v>1791</v>
      </c>
      <c r="D652" s="4">
        <v>1</v>
      </c>
      <c r="E652" s="4">
        <v>1</v>
      </c>
      <c r="F652" s="13">
        <v>1176</v>
      </c>
      <c r="G652" s="11">
        <v>1975</v>
      </c>
      <c r="H652" s="4" t="s">
        <v>559</v>
      </c>
      <c r="I652" s="5" t="str">
        <f t="shared" si="11"/>
        <v>INSERT INTO Properties VALUES('prpt645','10306','89 REDGRAVE AVENUE                       ','1','1','1176','1975','blk27');</v>
      </c>
    </row>
    <row r="653" spans="1:9" x14ac:dyDescent="0.2">
      <c r="A653" s="4" t="s">
        <v>2489</v>
      </c>
      <c r="B653" s="9">
        <v>10301</v>
      </c>
      <c r="C653" s="10" t="s">
        <v>1760</v>
      </c>
      <c r="D653" s="4">
        <v>2</v>
      </c>
      <c r="E653" s="4">
        <v>1</v>
      </c>
      <c r="F653" s="13">
        <v>1170</v>
      </c>
      <c r="G653" s="11">
        <v>1986</v>
      </c>
      <c r="H653" s="4" t="s">
        <v>542</v>
      </c>
      <c r="I653" s="5" t="str">
        <f t="shared" si="11"/>
        <v>INSERT INTO Properties VALUES('prpt614','10301','936A CLOVE ROAD                          ','2','1','1170','1986','blk10');</v>
      </c>
    </row>
    <row r="654" spans="1:9" x14ac:dyDescent="0.2">
      <c r="A654" s="4" t="s">
        <v>2452</v>
      </c>
      <c r="B654" s="9">
        <v>11423</v>
      </c>
      <c r="C654" s="10" t="s">
        <v>1724</v>
      </c>
      <c r="D654" s="4">
        <v>1</v>
      </c>
      <c r="E654" s="4">
        <v>1</v>
      </c>
      <c r="F654" s="13">
        <v>1168</v>
      </c>
      <c r="G654" s="11">
        <v>1920</v>
      </c>
      <c r="H654" s="4" t="s">
        <v>557</v>
      </c>
      <c r="I654" s="5" t="str">
        <f t="shared" si="11"/>
        <v>INSERT INTO Properties VALUES('prpt577','11423','181-16 93RD   AVENUE                     ','1','1','1168','1920','blk25');</v>
      </c>
    </row>
    <row r="655" spans="1:9" x14ac:dyDescent="0.2">
      <c r="A655" s="4" t="s">
        <v>2386</v>
      </c>
      <c r="B655" s="9">
        <v>11691</v>
      </c>
      <c r="C655" s="10" t="s">
        <v>1662</v>
      </c>
      <c r="D655" s="4">
        <v>2</v>
      </c>
      <c r="E655" s="4">
        <v>0</v>
      </c>
      <c r="F655" s="13">
        <v>1152</v>
      </c>
      <c r="G655" s="11">
        <v>1925</v>
      </c>
      <c r="H655" s="4" t="s">
        <v>544</v>
      </c>
      <c r="I655" s="5" t="str">
        <f t="shared" si="11"/>
        <v>INSERT INTO Properties VALUES('prpt511','11691','26-07 SEAGIRT BLVD                       ','2','0','1152','1925','blk12');</v>
      </c>
    </row>
    <row r="656" spans="1:9" x14ac:dyDescent="0.2">
      <c r="A656" s="4" t="s">
        <v>2515</v>
      </c>
      <c r="B656" s="9">
        <v>10308</v>
      </c>
      <c r="C656" s="10" t="s">
        <v>1786</v>
      </c>
      <c r="D656" s="4">
        <v>3</v>
      </c>
      <c r="E656" s="4">
        <v>1</v>
      </c>
      <c r="F656" s="13">
        <v>1152</v>
      </c>
      <c r="G656" s="11">
        <v>1920</v>
      </c>
      <c r="H656" s="4" t="s">
        <v>554</v>
      </c>
      <c r="I656" s="5" t="str">
        <f t="shared" si="11"/>
        <v>INSERT INTO Properties VALUES('prpt640','10308','74 WOODLAND AVENUE                       ','3','1','1152','1920','blk22');</v>
      </c>
    </row>
    <row r="657" spans="1:9" x14ac:dyDescent="0.2">
      <c r="A657" s="4" t="s">
        <v>2518</v>
      </c>
      <c r="B657" s="9">
        <v>10308</v>
      </c>
      <c r="C657" s="10" t="s">
        <v>1789</v>
      </c>
      <c r="D657" s="4">
        <v>1</v>
      </c>
      <c r="E657" s="4">
        <v>1</v>
      </c>
      <c r="F657" s="13">
        <v>1150</v>
      </c>
      <c r="G657" s="11">
        <v>1940</v>
      </c>
      <c r="H657" s="4" t="s">
        <v>557</v>
      </c>
      <c r="I657" s="5" t="str">
        <f t="shared" si="11"/>
        <v>INSERT INTO Properties VALUES('prpt643','10308','271 KATAN AVENUE                         ','1','1','1150','1940','blk25');</v>
      </c>
    </row>
    <row r="658" spans="1:9" x14ac:dyDescent="0.2">
      <c r="A658" s="4" t="s">
        <v>1884</v>
      </c>
      <c r="B658" s="9">
        <v>10469</v>
      </c>
      <c r="C658" s="10" t="s">
        <v>1175</v>
      </c>
      <c r="D658" s="4">
        <v>1</v>
      </c>
      <c r="E658" s="4">
        <v>1</v>
      </c>
      <c r="F658" s="13">
        <v>1144</v>
      </c>
      <c r="G658" s="11">
        <v>1950</v>
      </c>
      <c r="H658" s="4" t="s">
        <v>533</v>
      </c>
      <c r="I658" s="5" t="str">
        <f t="shared" si="11"/>
        <v>INSERT INTO Properties VALUES('prpt9','10469','2979 YOUNG AVENUE                        ','1','1','1144','1950','blk1');</v>
      </c>
    </row>
    <row r="659" spans="1:9" x14ac:dyDescent="0.2">
      <c r="A659" s="4" t="s">
        <v>2526</v>
      </c>
      <c r="B659" s="9">
        <v>10303</v>
      </c>
      <c r="C659" s="10" t="s">
        <v>1797</v>
      </c>
      <c r="D659" s="4">
        <v>1</v>
      </c>
      <c r="E659" s="4">
        <v>1</v>
      </c>
      <c r="F659" s="13">
        <v>1144</v>
      </c>
      <c r="G659" s="11">
        <v>1950</v>
      </c>
      <c r="H659" s="4" t="s">
        <v>551</v>
      </c>
      <c r="I659" s="5" t="str">
        <f t="shared" si="11"/>
        <v>INSERT INTO Properties VALUES('prpt651','10303','63 WESTBROOK AVENUE                      ','1','1','1144','1950','blk19');</v>
      </c>
    </row>
    <row r="660" spans="1:9" x14ac:dyDescent="0.2">
      <c r="A660" s="4" t="s">
        <v>2554</v>
      </c>
      <c r="B660" s="9">
        <v>10303</v>
      </c>
      <c r="C660" s="10" t="s">
        <v>1825</v>
      </c>
      <c r="D660" s="4">
        <v>1</v>
      </c>
      <c r="E660" s="4">
        <v>1</v>
      </c>
      <c r="F660" s="13">
        <v>1138</v>
      </c>
      <c r="G660" s="11">
        <v>1992</v>
      </c>
      <c r="H660" s="4" t="s">
        <v>571</v>
      </c>
      <c r="I660" s="5" t="str">
        <f t="shared" si="11"/>
        <v>INSERT INTO Properties VALUES('prpt679','10303','14 NORTHFIELD COURT                      ','1','1','1138','1992','blk39');</v>
      </c>
    </row>
    <row r="661" spans="1:9" x14ac:dyDescent="0.2">
      <c r="A661" s="4" t="s">
        <v>1955</v>
      </c>
      <c r="B661" s="9">
        <v>11207</v>
      </c>
      <c r="C661" s="10" t="s">
        <v>1245</v>
      </c>
      <c r="D661" s="4">
        <v>1</v>
      </c>
      <c r="E661" s="4">
        <v>2</v>
      </c>
      <c r="F661" s="13">
        <v>1134</v>
      </c>
      <c r="G661" s="11">
        <v>1990</v>
      </c>
      <c r="H661" s="4" t="s">
        <v>541</v>
      </c>
      <c r="I661" s="5" t="str">
        <f t="shared" si="11"/>
        <v>INSERT INTO Properties VALUES('prpt80','11207','449 VERMONT STREET                       ','1','2','1134','1990','blk9');</v>
      </c>
    </row>
    <row r="662" spans="1:9" x14ac:dyDescent="0.2">
      <c r="A662" s="4" t="s">
        <v>2463</v>
      </c>
      <c r="B662" s="9">
        <v>10312</v>
      </c>
      <c r="C662" s="10" t="s">
        <v>1735</v>
      </c>
      <c r="D662" s="4">
        <v>3</v>
      </c>
      <c r="E662" s="4">
        <v>1</v>
      </c>
      <c r="F662" s="13">
        <v>1128</v>
      </c>
      <c r="G662" s="11">
        <v>1945</v>
      </c>
      <c r="H662" s="4" t="s">
        <v>555</v>
      </c>
      <c r="I662" s="5" t="str">
        <f t="shared" si="11"/>
        <v>INSERT INTO Properties VALUES('prpt588','10312','193 SHELDON AVENUE                       ','3','1','1128','1945','blk23');</v>
      </c>
    </row>
    <row r="663" spans="1:9" x14ac:dyDescent="0.2">
      <c r="A663" s="4" t="s">
        <v>2597</v>
      </c>
      <c r="B663" s="9">
        <v>10310</v>
      </c>
      <c r="C663" s="10" t="s">
        <v>1868</v>
      </c>
      <c r="D663" s="4">
        <v>3</v>
      </c>
      <c r="E663" s="4">
        <v>1</v>
      </c>
      <c r="F663" s="13">
        <v>1124</v>
      </c>
      <c r="G663" s="11">
        <v>1899</v>
      </c>
      <c r="H663" s="4" t="s">
        <v>565</v>
      </c>
      <c r="I663" s="5" t="str">
        <f t="shared" si="11"/>
        <v>INSERT INTO Properties VALUES('prpt722','10310','18 SOUTH STREET                          ','3','1','1124','1899','blk33');</v>
      </c>
    </row>
    <row r="664" spans="1:9" x14ac:dyDescent="0.2">
      <c r="A664" s="4" t="s">
        <v>2459</v>
      </c>
      <c r="B664" s="9">
        <v>11423</v>
      </c>
      <c r="C664" s="10" t="s">
        <v>1731</v>
      </c>
      <c r="D664" s="4">
        <v>3</v>
      </c>
      <c r="E664" s="4">
        <v>1</v>
      </c>
      <c r="F664" s="13">
        <v>1120</v>
      </c>
      <c r="G664" s="11">
        <v>1940</v>
      </c>
      <c r="H664" s="4" t="s">
        <v>564</v>
      </c>
      <c r="I664" s="5" t="str">
        <f t="shared" si="11"/>
        <v>INSERT INTO Properties VALUES('prpt584','11423','102-06 187TH   STREET                    ','3','1','1120','1940','blk32');</v>
      </c>
    </row>
    <row r="665" spans="1:9" x14ac:dyDescent="0.2">
      <c r="A665" s="4" t="s">
        <v>2460</v>
      </c>
      <c r="B665" s="9">
        <v>11423</v>
      </c>
      <c r="C665" s="10" t="s">
        <v>1732</v>
      </c>
      <c r="D665" s="4">
        <v>1</v>
      </c>
      <c r="E665" s="4">
        <v>0</v>
      </c>
      <c r="F665" s="13">
        <v>1120</v>
      </c>
      <c r="G665" s="11">
        <v>1940</v>
      </c>
      <c r="H665" s="4" t="s">
        <v>551</v>
      </c>
      <c r="I665" s="5" t="str">
        <f t="shared" si="11"/>
        <v>INSERT INTO Properties VALUES('prpt585','11423','102-40 188TH STREET                      ','1','0','1120','1940','blk19');</v>
      </c>
    </row>
    <row r="666" spans="1:9" x14ac:dyDescent="0.2">
      <c r="A666" s="4" t="s">
        <v>2465</v>
      </c>
      <c r="B666" s="9">
        <v>10312</v>
      </c>
      <c r="C666" s="10" t="s">
        <v>1737</v>
      </c>
      <c r="D666" s="4">
        <v>1</v>
      </c>
      <c r="E666" s="4">
        <v>1</v>
      </c>
      <c r="F666" s="13">
        <v>1120</v>
      </c>
      <c r="G666" s="11">
        <v>1997</v>
      </c>
      <c r="H666" s="4" t="s">
        <v>557</v>
      </c>
      <c r="I666" s="5" t="str">
        <f t="shared" si="11"/>
        <v>INSERT INTO Properties VALUES('prpt590','10312','29 CHATHAM STREET                        ','1','1','1120','1997','blk25');</v>
      </c>
    </row>
    <row r="667" spans="1:9" x14ac:dyDescent="0.2">
      <c r="A667" s="4" t="s">
        <v>2528</v>
      </c>
      <c r="B667" s="9">
        <v>10306</v>
      </c>
      <c r="C667" s="10" t="s">
        <v>1799</v>
      </c>
      <c r="D667" s="4">
        <v>3</v>
      </c>
      <c r="E667" s="4">
        <v>1</v>
      </c>
      <c r="F667" s="13">
        <v>1120</v>
      </c>
      <c r="G667" s="11">
        <v>1965</v>
      </c>
      <c r="H667" s="4" t="s">
        <v>553</v>
      </c>
      <c r="I667" s="5" t="str">
        <f t="shared" si="11"/>
        <v>INSERT INTO Properties VALUES('prpt653','10306','301 SANILAC STREET                       ','3','1','1120','1965','blk21');</v>
      </c>
    </row>
    <row r="668" spans="1:9" x14ac:dyDescent="0.2">
      <c r="A668" s="4" t="s">
        <v>1939</v>
      </c>
      <c r="B668" s="9">
        <v>11212</v>
      </c>
      <c r="C668" s="10" t="s">
        <v>1229</v>
      </c>
      <c r="D668" s="4">
        <v>3</v>
      </c>
      <c r="E668" s="4">
        <v>1</v>
      </c>
      <c r="F668" s="13">
        <v>1116</v>
      </c>
      <c r="G668" s="11">
        <v>1987</v>
      </c>
      <c r="H668" s="4" t="s">
        <v>538</v>
      </c>
      <c r="I668" s="5" t="str">
        <f t="shared" si="11"/>
        <v>INSERT INTO Properties VALUES('prpt64','11212','25 LEGION STREET                         ','3','1','1116','1987','blk6');</v>
      </c>
    </row>
    <row r="669" spans="1:9" x14ac:dyDescent="0.2">
      <c r="A669" s="4" t="s">
        <v>2579</v>
      </c>
      <c r="B669" s="9">
        <v>10305</v>
      </c>
      <c r="C669" s="10" t="s">
        <v>1850</v>
      </c>
      <c r="D669" s="4">
        <v>3</v>
      </c>
      <c r="E669" s="4">
        <v>1</v>
      </c>
      <c r="F669" s="13">
        <v>1108</v>
      </c>
      <c r="G669" s="11">
        <v>1970</v>
      </c>
      <c r="H669" s="4" t="s">
        <v>569</v>
      </c>
      <c r="I669" s="5" t="str">
        <f t="shared" si="11"/>
        <v>INSERT INTO Properties VALUES('prpt704','10305','183 BENTON AVENUE                        ','3','1','1108','1970','blk37');</v>
      </c>
    </row>
    <row r="670" spans="1:9" x14ac:dyDescent="0.2">
      <c r="A670" s="4" t="s">
        <v>1984</v>
      </c>
      <c r="B670" s="9">
        <v>11234</v>
      </c>
      <c r="C670" s="10" t="s">
        <v>1274</v>
      </c>
      <c r="D670" s="4">
        <v>2</v>
      </c>
      <c r="E670" s="4">
        <v>1</v>
      </c>
      <c r="F670" s="13">
        <v>1106</v>
      </c>
      <c r="G670" s="11">
        <v>1925</v>
      </c>
      <c r="H670" s="4" t="s">
        <v>548</v>
      </c>
      <c r="I670" s="5" t="str">
        <f t="shared" si="11"/>
        <v>INSERT INTO Properties VALUES('prpt109','11234','2011 EAST 33RD   STREET                  ','2','1','1106','1925','blk16');</v>
      </c>
    </row>
    <row r="671" spans="1:9" x14ac:dyDescent="0.2">
      <c r="A671" s="4" t="s">
        <v>2524</v>
      </c>
      <c r="B671" s="9">
        <v>10314</v>
      </c>
      <c r="C671" s="10" t="s">
        <v>1795</v>
      </c>
      <c r="D671" s="4">
        <v>2</v>
      </c>
      <c r="E671" s="4">
        <v>1</v>
      </c>
      <c r="F671" s="13">
        <v>1104</v>
      </c>
      <c r="G671" s="11">
        <v>1960</v>
      </c>
      <c r="H671" s="4" t="s">
        <v>563</v>
      </c>
      <c r="I671" s="5" t="str">
        <f t="shared" si="11"/>
        <v>INSERT INTO Properties VALUES('prpt649','10314','247 WELLBROOK AVENUE                     ','2','1','1104','1960','blk31');</v>
      </c>
    </row>
    <row r="672" spans="1:9" x14ac:dyDescent="0.2">
      <c r="A672" s="4" t="s">
        <v>2516</v>
      </c>
      <c r="B672" s="9">
        <v>10308</v>
      </c>
      <c r="C672" s="10" t="s">
        <v>1787</v>
      </c>
      <c r="D672" s="4">
        <v>2</v>
      </c>
      <c r="E672" s="4">
        <v>1</v>
      </c>
      <c r="F672" s="13">
        <v>1100</v>
      </c>
      <c r="G672" s="11">
        <v>1975</v>
      </c>
      <c r="H672" s="4" t="s">
        <v>555</v>
      </c>
      <c r="I672" s="5" t="str">
        <f t="shared" si="11"/>
        <v>INSERT INTO Properties VALUES('prpt641','10308','478 COLON AVENUE                         ','2','1','1100','1975','blk23');</v>
      </c>
    </row>
    <row r="673" spans="1:9" x14ac:dyDescent="0.2">
      <c r="A673" s="4" t="s">
        <v>2519</v>
      </c>
      <c r="B673" s="9">
        <v>10308</v>
      </c>
      <c r="C673" s="10" t="s">
        <v>1790</v>
      </c>
      <c r="D673" s="4">
        <v>3</v>
      </c>
      <c r="E673" s="4">
        <v>1</v>
      </c>
      <c r="F673" s="13">
        <v>1100</v>
      </c>
      <c r="G673" s="11">
        <v>1950</v>
      </c>
      <c r="H673" s="4" t="s">
        <v>558</v>
      </c>
      <c r="I673" s="5" t="str">
        <f t="shared" si="11"/>
        <v>INSERT INTO Properties VALUES('prpt644','10308','3925 AMBOY ROAD                          ','3','1','1100','1950','blk26');</v>
      </c>
    </row>
    <row r="674" spans="1:9" x14ac:dyDescent="0.2">
      <c r="A674" s="4" t="s">
        <v>2577</v>
      </c>
      <c r="B674" s="9">
        <v>10309</v>
      </c>
      <c r="C674" s="10" t="s">
        <v>1848</v>
      </c>
      <c r="D674" s="4">
        <v>2</v>
      </c>
      <c r="E674" s="4">
        <v>1</v>
      </c>
      <c r="F674" s="13">
        <v>1060</v>
      </c>
      <c r="G674" s="11">
        <v>1994</v>
      </c>
      <c r="H674" s="4" t="s">
        <v>567</v>
      </c>
      <c r="I674" s="5" t="str">
        <f t="shared" si="11"/>
        <v>INSERT INTO Properties VALUES('prpt702','10309','42 ASHLEY LANE                           ','2','1','1060','1994','blk35');</v>
      </c>
    </row>
    <row r="675" spans="1:9" x14ac:dyDescent="0.2">
      <c r="A675" s="4" t="s">
        <v>2510</v>
      </c>
      <c r="B675" s="9">
        <v>10308</v>
      </c>
      <c r="C675" s="10" t="s">
        <v>1781</v>
      </c>
      <c r="D675" s="4">
        <v>2</v>
      </c>
      <c r="E675" s="4">
        <v>1</v>
      </c>
      <c r="F675" s="13">
        <v>1058</v>
      </c>
      <c r="G675" s="11">
        <v>1901</v>
      </c>
      <c r="H675" s="4" t="s">
        <v>563</v>
      </c>
      <c r="I675" s="5" t="str">
        <f t="shared" si="11"/>
        <v>INSERT INTO Properties VALUES('prpt635','10308','211 LINDENWOOD ROAD                      ','2','1','1058','1901','blk31');</v>
      </c>
    </row>
    <row r="676" spans="1:9" x14ac:dyDescent="0.2">
      <c r="A676" s="4" t="s">
        <v>1936</v>
      </c>
      <c r="B676" s="9">
        <v>11218</v>
      </c>
      <c r="C676" s="10" t="s">
        <v>1226</v>
      </c>
      <c r="D676" s="4">
        <v>1</v>
      </c>
      <c r="E676" s="4">
        <v>1</v>
      </c>
      <c r="F676" s="13">
        <v>1056</v>
      </c>
      <c r="G676" s="11">
        <v>1925</v>
      </c>
      <c r="H676" s="4" t="s">
        <v>538</v>
      </c>
      <c r="I676" s="5" t="str">
        <f t="shared" si="11"/>
        <v>INSERT INTO Properties VALUES('prpt61','11218','294 DAHILL ROAD                          ','1','1','1056','1925','blk6');</v>
      </c>
    </row>
    <row r="677" spans="1:9" x14ac:dyDescent="0.2">
      <c r="A677" s="4" t="s">
        <v>2422</v>
      </c>
      <c r="B677" s="9">
        <v>11355</v>
      </c>
      <c r="C677" s="10" t="s">
        <v>1694</v>
      </c>
      <c r="D677" s="4">
        <v>3</v>
      </c>
      <c r="E677" s="4">
        <v>1</v>
      </c>
      <c r="F677" s="13">
        <v>1056</v>
      </c>
      <c r="G677" s="11">
        <v>1950</v>
      </c>
      <c r="H677" s="4" t="s">
        <v>552</v>
      </c>
      <c r="I677" s="5" t="str">
        <f t="shared" si="11"/>
        <v>INSERT INTO Properties VALUES('prpt547','11355','57-14 LAWRENCE STREET                    ','3','1','1056','1950','blk20');</v>
      </c>
    </row>
    <row r="678" spans="1:9" x14ac:dyDescent="0.2">
      <c r="A678" s="4" t="s">
        <v>2599</v>
      </c>
      <c r="B678" s="9">
        <v>10302</v>
      </c>
      <c r="C678" s="10" t="s">
        <v>1870</v>
      </c>
      <c r="D678" s="4">
        <v>3</v>
      </c>
      <c r="E678" s="4">
        <v>1</v>
      </c>
      <c r="F678" s="13">
        <v>1056</v>
      </c>
      <c r="G678" s="11">
        <v>1960</v>
      </c>
      <c r="H678" s="4" t="s">
        <v>567</v>
      </c>
      <c r="I678" s="5" t="str">
        <f t="shared" si="11"/>
        <v>INSERT INTO Properties VALUES('prpt724','10302','11 GALLOWAY AVENUE                       ','3','1','1056','1960','blk35');</v>
      </c>
    </row>
    <row r="679" spans="1:9" x14ac:dyDescent="0.2">
      <c r="A679" s="4" t="s">
        <v>2490</v>
      </c>
      <c r="B679" s="9">
        <v>10310</v>
      </c>
      <c r="C679" s="10" t="s">
        <v>1761</v>
      </c>
      <c r="D679" s="4">
        <v>1</v>
      </c>
      <c r="E679" s="4">
        <v>1</v>
      </c>
      <c r="F679" s="13">
        <v>1053</v>
      </c>
      <c r="G679" s="11">
        <v>1931</v>
      </c>
      <c r="H679" s="4" t="s">
        <v>543</v>
      </c>
      <c r="I679" s="5" t="str">
        <f t="shared" si="11"/>
        <v>INSERT INTO Properties VALUES('prpt615','10310','826 FOREST AVENUE                        ','1','1','1053','1931','blk11');</v>
      </c>
    </row>
    <row r="680" spans="1:9" x14ac:dyDescent="0.2">
      <c r="A680" s="4" t="s">
        <v>1924</v>
      </c>
      <c r="B680" s="9">
        <v>10466</v>
      </c>
      <c r="C680" s="10" t="s">
        <v>1214</v>
      </c>
      <c r="D680" s="4">
        <v>2</v>
      </c>
      <c r="E680" s="4">
        <v>1</v>
      </c>
      <c r="F680" s="13">
        <v>1050</v>
      </c>
      <c r="G680" s="11">
        <v>1925</v>
      </c>
      <c r="H680" s="4" t="s">
        <v>536</v>
      </c>
      <c r="I680" s="5" t="str">
        <f t="shared" si="11"/>
        <v>INSERT INTO Properties VALUES('prpt49','10466','960 EAST 233RD STREET                    ','2','1','1050','1925','blk4');</v>
      </c>
    </row>
    <row r="681" spans="1:9" x14ac:dyDescent="0.2">
      <c r="A681" s="4" t="s">
        <v>2390</v>
      </c>
      <c r="B681" s="9">
        <v>11691</v>
      </c>
      <c r="C681" s="10" t="s">
        <v>1666</v>
      </c>
      <c r="D681" s="4">
        <v>2</v>
      </c>
      <c r="E681" s="4">
        <v>1</v>
      </c>
      <c r="F681" s="13">
        <v>1050</v>
      </c>
      <c r="G681" s="11">
        <v>1910</v>
      </c>
      <c r="H681" s="4" t="s">
        <v>548</v>
      </c>
      <c r="I681" s="5" t="str">
        <f t="shared" si="11"/>
        <v>INSERT INTO Properties VALUES('prpt515','11691','128 BEACH 26 STREET                      ','2','1','1050','1910','blk16');</v>
      </c>
    </row>
    <row r="682" spans="1:9" x14ac:dyDescent="0.2">
      <c r="A682" s="4" t="s">
        <v>2444</v>
      </c>
      <c r="B682" s="9">
        <v>11693</v>
      </c>
      <c r="C682" s="10" t="s">
        <v>1716</v>
      </c>
      <c r="D682" s="4">
        <v>2</v>
      </c>
      <c r="E682" s="4">
        <v>0</v>
      </c>
      <c r="F682" s="13">
        <v>1050</v>
      </c>
      <c r="G682" s="11">
        <v>1960</v>
      </c>
      <c r="H682" s="4" t="s">
        <v>549</v>
      </c>
      <c r="I682" s="5" t="str">
        <f t="shared" si="11"/>
        <v>INSERT INTO Properties VALUES('prpt569','11693','343 BEACH 88TH STREET                    ','2','0','1050','1960','blk17');</v>
      </c>
    </row>
    <row r="683" spans="1:9" x14ac:dyDescent="0.2">
      <c r="A683" s="4" t="s">
        <v>2504</v>
      </c>
      <c r="B683" s="9">
        <v>10306</v>
      </c>
      <c r="C683" s="10" t="s">
        <v>1775</v>
      </c>
      <c r="D683" s="4">
        <v>2</v>
      </c>
      <c r="E683" s="4">
        <v>1</v>
      </c>
      <c r="F683" s="13">
        <v>1050</v>
      </c>
      <c r="G683" s="11">
        <v>1990</v>
      </c>
      <c r="H683" s="4" t="s">
        <v>557</v>
      </c>
      <c r="I683" s="5" t="str">
        <f t="shared" si="11"/>
        <v>INSERT INTO Properties VALUES('prpt629','10306','34 EDISON STREET                         ','2','1','1050','1990','blk25');</v>
      </c>
    </row>
    <row r="684" spans="1:9" x14ac:dyDescent="0.2">
      <c r="A684" s="4" t="s">
        <v>2538</v>
      </c>
      <c r="B684" s="9">
        <v>10306</v>
      </c>
      <c r="C684" s="10" t="s">
        <v>1809</v>
      </c>
      <c r="D684" s="4">
        <v>1</v>
      </c>
      <c r="E684" s="4">
        <v>1</v>
      </c>
      <c r="F684" s="13">
        <v>1050</v>
      </c>
      <c r="G684" s="11">
        <v>1950</v>
      </c>
      <c r="H684" s="4" t="s">
        <v>563</v>
      </c>
      <c r="I684" s="5" t="str">
        <f t="shared" si="11"/>
        <v>INSERT INTO Properties VALUES('prpt663','10306','414 CLAWSON STREET                       ','1','1','1050','1950','blk31');</v>
      </c>
    </row>
    <row r="685" spans="1:9" x14ac:dyDescent="0.2">
      <c r="A685" s="4" t="s">
        <v>2605</v>
      </c>
      <c r="B685" s="9">
        <v>10309</v>
      </c>
      <c r="C685" s="10" t="s">
        <v>1876</v>
      </c>
      <c r="D685" s="4">
        <v>1</v>
      </c>
      <c r="E685" s="4">
        <v>1</v>
      </c>
      <c r="F685" s="13">
        <v>1040</v>
      </c>
      <c r="G685" s="11">
        <v>1950</v>
      </c>
      <c r="H685" s="4" t="s">
        <v>570</v>
      </c>
      <c r="I685" s="5" t="str">
        <f t="shared" si="11"/>
        <v>INSERT INTO Properties VALUES('prpt730','10309','931 SHELDON AVENUE                       ','1','1','1040','1950','blk38');</v>
      </c>
    </row>
    <row r="686" spans="1:9" x14ac:dyDescent="0.2">
      <c r="A686" s="4" t="s">
        <v>1934</v>
      </c>
      <c r="B686" s="9">
        <v>11204</v>
      </c>
      <c r="C686" s="10" t="s">
        <v>1224</v>
      </c>
      <c r="D686" s="4">
        <v>1</v>
      </c>
      <c r="E686" s="4">
        <v>2</v>
      </c>
      <c r="F686" s="13">
        <v>1030</v>
      </c>
      <c r="G686" s="11">
        <v>1920</v>
      </c>
      <c r="H686" s="4" t="s">
        <v>538</v>
      </c>
      <c r="I686" s="5" t="str">
        <f t="shared" si="11"/>
        <v>INSERT INTO Properties VALUES('prpt59','11204','1628 73 STREET                           ','1','2','1030','1920','blk6');</v>
      </c>
    </row>
    <row r="687" spans="1:9" x14ac:dyDescent="0.2">
      <c r="A687" s="4" t="s">
        <v>2414</v>
      </c>
      <c r="B687" s="9">
        <v>11001</v>
      </c>
      <c r="C687" s="10" t="s">
        <v>1687</v>
      </c>
      <c r="D687" s="4">
        <v>2</v>
      </c>
      <c r="E687" s="4">
        <v>1</v>
      </c>
      <c r="F687" s="13">
        <v>1024</v>
      </c>
      <c r="G687" s="11">
        <v>1960</v>
      </c>
      <c r="H687" s="4" t="s">
        <v>558</v>
      </c>
      <c r="I687" s="5" t="str">
        <f t="shared" si="11"/>
        <v>INSERT INTO Properties VALUES('prpt539','11001','86-24 256TH   STREET                     ','2','1','1024','1960','blk26');</v>
      </c>
    </row>
    <row r="688" spans="1:9" x14ac:dyDescent="0.2">
      <c r="A688" s="4" t="s">
        <v>2523</v>
      </c>
      <c r="B688" s="9">
        <v>10314</v>
      </c>
      <c r="C688" s="10" t="s">
        <v>1794</v>
      </c>
      <c r="D688" s="4">
        <v>2</v>
      </c>
      <c r="E688" s="4">
        <v>1</v>
      </c>
      <c r="F688" s="13">
        <v>1020</v>
      </c>
      <c r="G688" s="11">
        <v>1955</v>
      </c>
      <c r="H688" s="4" t="s">
        <v>562</v>
      </c>
      <c r="I688" s="5" t="str">
        <f t="shared" si="11"/>
        <v>INSERT INTO Properties VALUES('prpt648','10314','920 MANOR ROAD                           ','2','1','1020','1955','blk30');</v>
      </c>
    </row>
    <row r="689" spans="1:9" x14ac:dyDescent="0.2">
      <c r="A689" s="4" t="s">
        <v>2602</v>
      </c>
      <c r="B689" s="9">
        <v>10314</v>
      </c>
      <c r="C689" s="10" t="s">
        <v>1873</v>
      </c>
      <c r="D689" s="4">
        <v>3</v>
      </c>
      <c r="E689" s="4">
        <v>1</v>
      </c>
      <c r="F689" s="13">
        <v>1020</v>
      </c>
      <c r="G689" s="11">
        <v>2002</v>
      </c>
      <c r="H689" s="4" t="s">
        <v>570</v>
      </c>
      <c r="I689" s="5" t="str">
        <f t="shared" si="11"/>
        <v>INSERT INTO Properties VALUES('prpt727','10314','315 HAROLD STREET                        ','3','1','1020','2002','blk38');</v>
      </c>
    </row>
    <row r="690" spans="1:9" x14ac:dyDescent="0.2">
      <c r="A690" s="4" t="s">
        <v>2487</v>
      </c>
      <c r="B690" s="9">
        <v>10314</v>
      </c>
      <c r="C690" s="10" t="s">
        <v>1758</v>
      </c>
      <c r="D690" s="4">
        <v>3</v>
      </c>
      <c r="E690" s="4">
        <v>1</v>
      </c>
      <c r="F690" s="13">
        <v>1014</v>
      </c>
      <c r="G690" s="11">
        <v>1925</v>
      </c>
      <c r="H690" s="4" t="s">
        <v>540</v>
      </c>
      <c r="I690" s="5" t="str">
        <f t="shared" si="11"/>
        <v>INSERT INTO Properties VALUES('prpt612','10314','88 WINTHROP PLACE                        ','3','1','1014','1925','blk8');</v>
      </c>
    </row>
    <row r="691" spans="1:9" x14ac:dyDescent="0.2">
      <c r="A691" s="4" t="s">
        <v>2594</v>
      </c>
      <c r="B691" s="9">
        <v>10310</v>
      </c>
      <c r="C691" s="10" t="s">
        <v>1865</v>
      </c>
      <c r="D691" s="4">
        <v>1</v>
      </c>
      <c r="E691" s="4">
        <v>1</v>
      </c>
      <c r="F691" s="13">
        <v>1008</v>
      </c>
      <c r="G691" s="11">
        <v>1955</v>
      </c>
      <c r="H691" s="4" t="s">
        <v>570</v>
      </c>
      <c r="I691" s="5" t="str">
        <f t="shared" si="11"/>
        <v>INSERT INTO Properties VALUES('prpt719','10310','97 GREENLEAF AVENUE                      ','1','1','1008','1955','blk38');</v>
      </c>
    </row>
    <row r="692" spans="1:9" x14ac:dyDescent="0.2">
      <c r="A692" s="4" t="s">
        <v>2494</v>
      </c>
      <c r="B692" s="9">
        <v>10305</v>
      </c>
      <c r="C692" s="10" t="s">
        <v>1765</v>
      </c>
      <c r="D692" s="4">
        <v>1</v>
      </c>
      <c r="E692" s="4">
        <v>1</v>
      </c>
      <c r="F692" s="13">
        <v>1000</v>
      </c>
      <c r="G692" s="11">
        <v>1955</v>
      </c>
      <c r="H692" s="4" t="s">
        <v>547</v>
      </c>
      <c r="I692" s="5" t="str">
        <f t="shared" si="11"/>
        <v>INSERT INTO Properties VALUES('prpt619','10305','203 ATLANTIC AVENUE                      ','1','1','1000','1955','blk15');</v>
      </c>
    </row>
    <row r="693" spans="1:9" x14ac:dyDescent="0.2">
      <c r="A693" s="4" t="s">
        <v>2521</v>
      </c>
      <c r="B693" s="9">
        <v>10308</v>
      </c>
      <c r="C693" s="10" t="s">
        <v>1792</v>
      </c>
      <c r="D693" s="4">
        <v>1</v>
      </c>
      <c r="E693" s="4">
        <v>1</v>
      </c>
      <c r="F693" s="13">
        <v>1000</v>
      </c>
      <c r="G693" s="11">
        <v>1970</v>
      </c>
      <c r="H693" s="4" t="s">
        <v>560</v>
      </c>
      <c r="I693" s="5" t="str">
        <f t="shared" si="11"/>
        <v>INSERT INTO Properties VALUES('prpt646','10308','3664 AMBOY ROAD                          ','1','1','1000','1970','blk28');</v>
      </c>
    </row>
    <row r="694" spans="1:9" x14ac:dyDescent="0.2">
      <c r="A694" s="4" t="s">
        <v>2567</v>
      </c>
      <c r="B694" s="9">
        <v>10305</v>
      </c>
      <c r="C694" s="10" t="s">
        <v>1838</v>
      </c>
      <c r="D694" s="4">
        <v>2</v>
      </c>
      <c r="E694" s="4">
        <v>1</v>
      </c>
      <c r="F694" s="13">
        <v>1000</v>
      </c>
      <c r="G694" s="11">
        <v>1996</v>
      </c>
      <c r="H694" s="4" t="s">
        <v>568</v>
      </c>
      <c r="I694" s="5" t="str">
        <f t="shared" si="11"/>
        <v>INSERT INTO Properties VALUES('prpt692','10305','18 SMITH STREET                          ','2','1','1000','1996','blk36');</v>
      </c>
    </row>
    <row r="695" spans="1:9" x14ac:dyDescent="0.2">
      <c r="A695" s="4" t="s">
        <v>2413</v>
      </c>
      <c r="B695" s="9">
        <v>11004</v>
      </c>
      <c r="C695" s="10" t="s">
        <v>1686</v>
      </c>
      <c r="D695" s="4">
        <v>3</v>
      </c>
      <c r="E695" s="4">
        <v>1</v>
      </c>
      <c r="F695" s="13">
        <v>996</v>
      </c>
      <c r="G695" s="11">
        <v>1950</v>
      </c>
      <c r="H695" s="4" t="s">
        <v>557</v>
      </c>
      <c r="I695" s="5" t="str">
        <f t="shared" si="11"/>
        <v>INSERT INTO Properties VALUES('prpt538','11004','265-15 83RD AVENUE                       ','3','1','996','1950','blk25');</v>
      </c>
    </row>
    <row r="696" spans="1:9" x14ac:dyDescent="0.2">
      <c r="A696" s="4" t="s">
        <v>2359</v>
      </c>
      <c r="B696" s="9">
        <v>11691</v>
      </c>
      <c r="C696" s="10" t="s">
        <v>1636</v>
      </c>
      <c r="D696" s="4">
        <v>6</v>
      </c>
      <c r="E696" s="4">
        <v>2</v>
      </c>
      <c r="F696" s="13">
        <v>986</v>
      </c>
      <c r="G696" s="11">
        <v>1930</v>
      </c>
      <c r="H696" s="4" t="s">
        <v>556</v>
      </c>
      <c r="I696" s="5" t="str">
        <f t="shared" si="11"/>
        <v>INSERT INTO Properties VALUES('prpt484','11691','27-03 SEAGIRT BLVD                       ','6','2','986','1930','blk24');</v>
      </c>
    </row>
    <row r="697" spans="1:9" x14ac:dyDescent="0.2">
      <c r="A697" s="4" t="s">
        <v>2557</v>
      </c>
      <c r="B697" s="9">
        <v>10302</v>
      </c>
      <c r="C697" s="10" t="s">
        <v>1828</v>
      </c>
      <c r="D697" s="4">
        <v>2</v>
      </c>
      <c r="E697" s="4">
        <v>1</v>
      </c>
      <c r="F697" s="13">
        <v>981</v>
      </c>
      <c r="G697" s="11">
        <v>1915</v>
      </c>
      <c r="H697" s="4" t="s">
        <v>566</v>
      </c>
      <c r="I697" s="5" t="str">
        <f t="shared" si="11"/>
        <v>INSERT INTO Properties VALUES('prpt682','10302','42 LA FORGE AVENUE                       ','2','1','981','1915','blk34');</v>
      </c>
    </row>
    <row r="698" spans="1:9" x14ac:dyDescent="0.2">
      <c r="A698" s="4" t="s">
        <v>2488</v>
      </c>
      <c r="B698" s="9">
        <v>10310</v>
      </c>
      <c r="C698" s="10" t="s">
        <v>1759</v>
      </c>
      <c r="D698" s="4">
        <v>1</v>
      </c>
      <c r="E698" s="4">
        <v>1</v>
      </c>
      <c r="F698" s="13">
        <v>980</v>
      </c>
      <c r="G698" s="11">
        <v>1925</v>
      </c>
      <c r="H698" s="4" t="s">
        <v>541</v>
      </c>
      <c r="I698" s="5" t="str">
        <f t="shared" si="11"/>
        <v>INSERT INTO Properties VALUES('prpt613','10310','37 PURCELL STREET                        ','1','1','980','1925','blk9');</v>
      </c>
    </row>
    <row r="699" spans="1:9" x14ac:dyDescent="0.2">
      <c r="A699" s="4" t="s">
        <v>2454</v>
      </c>
      <c r="B699" s="9">
        <v>11412</v>
      </c>
      <c r="C699" s="10" t="s">
        <v>1726</v>
      </c>
      <c r="D699" s="4">
        <v>3</v>
      </c>
      <c r="E699" s="4">
        <v>0</v>
      </c>
      <c r="F699" s="13">
        <v>968</v>
      </c>
      <c r="G699" s="11">
        <v>1945</v>
      </c>
      <c r="H699" s="4" t="s">
        <v>559</v>
      </c>
      <c r="I699" s="5" t="str">
        <f t="shared" si="11"/>
        <v>INSERT INTO Properties VALUES('prpt579','11412','183-17 DUNLOP AVENUE                     ','3','0','968','1945','blk27');</v>
      </c>
    </row>
    <row r="700" spans="1:9" x14ac:dyDescent="0.2">
      <c r="A700" s="4" t="s">
        <v>2455</v>
      </c>
      <c r="B700" s="9">
        <v>11412</v>
      </c>
      <c r="C700" s="10" t="s">
        <v>1727</v>
      </c>
      <c r="D700" s="4">
        <v>1</v>
      </c>
      <c r="E700" s="4">
        <v>0</v>
      </c>
      <c r="F700" s="13">
        <v>968</v>
      </c>
      <c r="G700" s="11">
        <v>1945</v>
      </c>
      <c r="H700" s="4" t="s">
        <v>560</v>
      </c>
      <c r="I700" s="5" t="str">
        <f t="shared" si="11"/>
        <v>INSERT INTO Properties VALUES('prpt580','11412','183-09 DUNLOP AVE                        ','1','0','968','1945','blk28');</v>
      </c>
    </row>
    <row r="701" spans="1:9" x14ac:dyDescent="0.2">
      <c r="A701" s="4" t="s">
        <v>1878</v>
      </c>
      <c r="B701" s="9">
        <v>10466</v>
      </c>
      <c r="C701" s="10" t="s">
        <v>1169</v>
      </c>
      <c r="D701" s="4">
        <v>1</v>
      </c>
      <c r="E701" s="4">
        <v>1</v>
      </c>
      <c r="F701" s="13">
        <v>960</v>
      </c>
      <c r="G701" s="11">
        <v>1955</v>
      </c>
      <c r="H701" s="4" t="s">
        <v>533</v>
      </c>
      <c r="I701" s="5" t="str">
        <f t="shared" si="11"/>
        <v>INSERT INTO Properties VALUES('prpt3','10466','1235 EAST 223 STREET                     ','1','1','960','1955','blk1');</v>
      </c>
    </row>
    <row r="702" spans="1:9" x14ac:dyDescent="0.2">
      <c r="A702" s="4" t="s">
        <v>2512</v>
      </c>
      <c r="B702" s="9">
        <v>10312</v>
      </c>
      <c r="C702" s="10" t="s">
        <v>1783</v>
      </c>
      <c r="D702" s="4">
        <v>3</v>
      </c>
      <c r="E702" s="4">
        <v>1</v>
      </c>
      <c r="F702" s="13">
        <v>960</v>
      </c>
      <c r="G702" s="11">
        <v>1955</v>
      </c>
      <c r="H702" s="4" t="s">
        <v>551</v>
      </c>
      <c r="I702" s="5" t="str">
        <f t="shared" si="11"/>
        <v>INSERT INTO Properties VALUES('prpt637','10312','352 WINCHESTER AVENUE                    ','3','1','960','1955','blk19');</v>
      </c>
    </row>
    <row r="703" spans="1:9" x14ac:dyDescent="0.2">
      <c r="A703" s="4" t="s">
        <v>2358</v>
      </c>
      <c r="B703" s="9">
        <v>11691</v>
      </c>
      <c r="C703" s="10" t="s">
        <v>1635</v>
      </c>
      <c r="D703" s="4">
        <v>5</v>
      </c>
      <c r="E703" s="4">
        <v>3</v>
      </c>
      <c r="F703" s="13">
        <v>948</v>
      </c>
      <c r="G703" s="11">
        <v>1940</v>
      </c>
      <c r="H703" s="4" t="s">
        <v>555</v>
      </c>
      <c r="I703" s="5" t="str">
        <f t="shared" si="11"/>
        <v>INSERT INTO Properties VALUES('prpt483','11691','25-01 CAMP ROAD                          ','5','3','948','1940','blk23');</v>
      </c>
    </row>
    <row r="704" spans="1:9" x14ac:dyDescent="0.2">
      <c r="A704" s="4" t="s">
        <v>2548</v>
      </c>
      <c r="B704" s="9">
        <v>10306</v>
      </c>
      <c r="C704" s="10" t="s">
        <v>1819</v>
      </c>
      <c r="D704" s="4">
        <v>2</v>
      </c>
      <c r="E704" s="4">
        <v>1</v>
      </c>
      <c r="F704" s="13">
        <v>942</v>
      </c>
      <c r="G704" s="11">
        <v>1955</v>
      </c>
      <c r="H704" s="4" t="s">
        <v>565</v>
      </c>
      <c r="I704" s="5" t="str">
        <f t="shared" si="11"/>
        <v>INSERT INTO Properties VALUES('prpt673','10306','32 CHAMPLAIN AVENUE                      ','2','1','942','1955','blk33');</v>
      </c>
    </row>
    <row r="705" spans="1:9" x14ac:dyDescent="0.2">
      <c r="A705" s="4" t="s">
        <v>1909</v>
      </c>
      <c r="B705" s="9">
        <v>10473</v>
      </c>
      <c r="C705" s="10" t="s">
        <v>1199</v>
      </c>
      <c r="D705" s="4">
        <v>1</v>
      </c>
      <c r="E705" s="4">
        <v>2</v>
      </c>
      <c r="F705" s="13">
        <v>935</v>
      </c>
      <c r="G705" s="11">
        <v>1920</v>
      </c>
      <c r="H705" s="4" t="s">
        <v>535</v>
      </c>
      <c r="I705" s="5" t="str">
        <f t="shared" si="11"/>
        <v>INSERT INTO Properties VALUES('prpt34','10473','330 NEWMAN AVENUE                        ','1','2','935','1920','blk3');</v>
      </c>
    </row>
    <row r="706" spans="1:9" x14ac:dyDescent="0.2">
      <c r="A706" s="4" t="s">
        <v>2355</v>
      </c>
      <c r="B706" s="9">
        <v>11691</v>
      </c>
      <c r="C706" s="10" t="s">
        <v>1632</v>
      </c>
      <c r="D706" s="4">
        <v>2</v>
      </c>
      <c r="E706" s="4">
        <v>3</v>
      </c>
      <c r="F706" s="13">
        <v>924</v>
      </c>
      <c r="G706" s="11">
        <v>1960</v>
      </c>
      <c r="H706" s="4" t="s">
        <v>552</v>
      </c>
      <c r="I706" s="5" t="str">
        <f t="shared" ref="I706:I731" si="12">"INSERT INTO Properties VALUES('"&amp;A706&amp;"','"&amp;B706&amp;"','"&amp;C706&amp;"','"&amp;D706&amp;"','"&amp;E706&amp;"','"&amp;F706&amp;"','"&amp;G706&amp;"','"&amp;H706&amp;"');"</f>
        <v>INSERT INTO Properties VALUES('prpt480','11691','22-48 NEW HAVEN AVENUE                   ','2','3','924','1960','blk20');</v>
      </c>
    </row>
    <row r="707" spans="1:9" x14ac:dyDescent="0.2">
      <c r="A707" s="4" t="s">
        <v>2568</v>
      </c>
      <c r="B707" s="9">
        <v>10305</v>
      </c>
      <c r="C707" s="10" t="s">
        <v>1839</v>
      </c>
      <c r="D707" s="4">
        <v>3</v>
      </c>
      <c r="E707" s="4">
        <v>1</v>
      </c>
      <c r="F707" s="13">
        <v>924</v>
      </c>
      <c r="G707" s="11">
        <v>1988</v>
      </c>
      <c r="H707" s="4" t="s">
        <v>569</v>
      </c>
      <c r="I707" s="5" t="str">
        <f t="shared" si="12"/>
        <v>INSERT INTO Properties VALUES('prpt693','10305','425 HYLAN BOULEVARD                      ','3','1','924','1988','blk37');</v>
      </c>
    </row>
    <row r="708" spans="1:9" x14ac:dyDescent="0.2">
      <c r="A708" s="4" t="s">
        <v>2529</v>
      </c>
      <c r="B708" s="9">
        <v>10305</v>
      </c>
      <c r="C708" s="10" t="s">
        <v>1800</v>
      </c>
      <c r="D708" s="4">
        <v>1</v>
      </c>
      <c r="E708" s="4">
        <v>1</v>
      </c>
      <c r="F708" s="13">
        <v>918</v>
      </c>
      <c r="G708" s="11">
        <v>1970</v>
      </c>
      <c r="H708" s="4" t="s">
        <v>554</v>
      </c>
      <c r="I708" s="5" t="str">
        <f t="shared" si="12"/>
        <v>INSERT INTO Properties VALUES('prpt654','10305','422 DONGAN HILLS AVENUE                  ','1','1','918','1970','blk22');</v>
      </c>
    </row>
    <row r="709" spans="1:9" x14ac:dyDescent="0.2">
      <c r="A709" s="4" t="s">
        <v>2491</v>
      </c>
      <c r="B709" s="9">
        <v>10304</v>
      </c>
      <c r="C709" s="10" t="s">
        <v>1762</v>
      </c>
      <c r="D709" s="4">
        <v>3</v>
      </c>
      <c r="E709" s="4">
        <v>1</v>
      </c>
      <c r="F709" s="13">
        <v>900</v>
      </c>
      <c r="G709" s="11">
        <v>2002</v>
      </c>
      <c r="H709" s="4" t="s">
        <v>544</v>
      </c>
      <c r="I709" s="5" t="str">
        <f t="shared" si="12"/>
        <v>INSERT INTO Properties VALUES('prpt616','10304','225 SKYLINE DRIVE                        ','3','1','900','2002','blk12');</v>
      </c>
    </row>
    <row r="710" spans="1:9" x14ac:dyDescent="0.2">
      <c r="A710" s="4" t="s">
        <v>2438</v>
      </c>
      <c r="B710" s="9">
        <v>11693</v>
      </c>
      <c r="C710" s="10" t="s">
        <v>1710</v>
      </c>
      <c r="D710" s="4">
        <v>3</v>
      </c>
      <c r="E710" s="4">
        <v>1</v>
      </c>
      <c r="F710" s="13">
        <v>867</v>
      </c>
      <c r="G710" s="11">
        <v>1920</v>
      </c>
      <c r="H710" s="4" t="s">
        <v>543</v>
      </c>
      <c r="I710" s="5" t="str">
        <f t="shared" si="12"/>
        <v>INSERT INTO Properties VALUES('prpt563','11693','336 BEACH 88 STREET                      ','3','1','867','1920','blk11');</v>
      </c>
    </row>
    <row r="711" spans="1:9" x14ac:dyDescent="0.2">
      <c r="A711" s="4" t="s">
        <v>2578</v>
      </c>
      <c r="B711" s="9">
        <v>10305</v>
      </c>
      <c r="C711" s="10" t="s">
        <v>1849</v>
      </c>
      <c r="D711" s="4">
        <v>1</v>
      </c>
      <c r="E711" s="4">
        <v>1</v>
      </c>
      <c r="F711" s="13">
        <v>840</v>
      </c>
      <c r="G711" s="11">
        <v>1950</v>
      </c>
      <c r="H711" s="4" t="s">
        <v>568</v>
      </c>
      <c r="I711" s="5" t="str">
        <f t="shared" si="12"/>
        <v>INSERT INTO Properties VALUES('prpt703','10305','14 GUILFORD STREET                       ','1','1','840','1950','blk36');</v>
      </c>
    </row>
    <row r="712" spans="1:9" x14ac:dyDescent="0.2">
      <c r="A712" s="4" t="s">
        <v>2587</v>
      </c>
      <c r="B712" s="9">
        <v>10307</v>
      </c>
      <c r="C712" s="10" t="s">
        <v>1858</v>
      </c>
      <c r="D712" s="4">
        <v>2</v>
      </c>
      <c r="E712" s="4">
        <v>1</v>
      </c>
      <c r="F712" s="13">
        <v>825</v>
      </c>
      <c r="G712" s="11">
        <v>1931</v>
      </c>
      <c r="H712" s="4" t="s">
        <v>566</v>
      </c>
      <c r="I712" s="5" t="str">
        <f t="shared" si="12"/>
        <v>INSERT INTO Properties VALUES('prpt712','10307','13 MAIDEN LANE                           ','2','1','825','1931','blk34');</v>
      </c>
    </row>
    <row r="713" spans="1:9" x14ac:dyDescent="0.2">
      <c r="A713" s="4" t="s">
        <v>2469</v>
      </c>
      <c r="B713" s="9">
        <v>10312</v>
      </c>
      <c r="C713" s="10" t="s">
        <v>1741</v>
      </c>
      <c r="D713" s="4">
        <v>1</v>
      </c>
      <c r="E713" s="4">
        <v>1</v>
      </c>
      <c r="F713" s="13">
        <v>800</v>
      </c>
      <c r="G713" s="11">
        <v>1940</v>
      </c>
      <c r="H713" s="4" t="s">
        <v>561</v>
      </c>
      <c r="I713" s="5" t="str">
        <f t="shared" si="12"/>
        <v>INSERT INTO Properties VALUES('prpt594','10312','386 ARDEN AVENUE                         ','1','1','800','1940','blk29');</v>
      </c>
    </row>
    <row r="714" spans="1:9" x14ac:dyDescent="0.2">
      <c r="A714" s="4" t="s">
        <v>1951</v>
      </c>
      <c r="B714" s="9">
        <v>11208</v>
      </c>
      <c r="C714" s="10" t="s">
        <v>1241</v>
      </c>
      <c r="D714" s="4">
        <v>1</v>
      </c>
      <c r="E714" s="4">
        <v>2</v>
      </c>
      <c r="F714" s="13">
        <v>784</v>
      </c>
      <c r="G714" s="11">
        <v>1901</v>
      </c>
      <c r="H714" s="4" t="s">
        <v>539</v>
      </c>
      <c r="I714" s="5" t="str">
        <f t="shared" si="12"/>
        <v>INSERT INTO Properties VALUES('prpt76','11208','190 SHEPHERD AVENUE                      ','1','2','784','1901','blk7');</v>
      </c>
    </row>
    <row r="715" spans="1:9" x14ac:dyDescent="0.2">
      <c r="A715" s="4" t="s">
        <v>2588</v>
      </c>
      <c r="B715" s="9">
        <v>10307</v>
      </c>
      <c r="C715" s="10" t="s">
        <v>1859</v>
      </c>
      <c r="D715" s="4">
        <v>3</v>
      </c>
      <c r="E715" s="4">
        <v>1</v>
      </c>
      <c r="F715" s="13">
        <v>721</v>
      </c>
      <c r="G715" s="11">
        <v>1925</v>
      </c>
      <c r="H715" s="4" t="s">
        <v>567</v>
      </c>
      <c r="I715" s="5" t="str">
        <f t="shared" si="12"/>
        <v>INSERT INTO Properties VALUES('prpt713','10307','32 PARKER STREET                         ','3','1','721','1925','blk35');</v>
      </c>
    </row>
    <row r="716" spans="1:9" x14ac:dyDescent="0.2">
      <c r="A716" s="4" t="s">
        <v>2360</v>
      </c>
      <c r="B716" s="9">
        <v>11691</v>
      </c>
      <c r="C716" s="10" t="s">
        <v>1637</v>
      </c>
      <c r="D716" s="4">
        <v>3</v>
      </c>
      <c r="E716" s="4">
        <v>4</v>
      </c>
      <c r="F716" s="13">
        <v>700</v>
      </c>
      <c r="G716" s="11">
        <v>1930</v>
      </c>
      <c r="H716" s="4" t="s">
        <v>557</v>
      </c>
      <c r="I716" s="5" t="str">
        <f t="shared" si="12"/>
        <v>INSERT INTO Properties VALUES('prpt485','11691','189 BEACH 24 STREET                      ','3','4','700','1930','blk25');</v>
      </c>
    </row>
    <row r="717" spans="1:9" x14ac:dyDescent="0.2">
      <c r="A717" s="4" t="s">
        <v>2366</v>
      </c>
      <c r="B717" s="9">
        <v>11691</v>
      </c>
      <c r="C717" s="10" t="s">
        <v>1643</v>
      </c>
      <c r="D717" s="4">
        <v>5</v>
      </c>
      <c r="E717" s="4">
        <v>3</v>
      </c>
      <c r="F717" s="13">
        <v>700</v>
      </c>
      <c r="G717" s="11">
        <v>1930</v>
      </c>
      <c r="H717" s="4" t="s">
        <v>563</v>
      </c>
      <c r="I717" s="5" t="str">
        <f t="shared" si="12"/>
        <v>INSERT INTO Properties VALUES('prpt491','11691','188 BEACH 25TH STREET                    ','5','3','700','1930','blk31');</v>
      </c>
    </row>
    <row r="718" spans="1:9" x14ac:dyDescent="0.2">
      <c r="A718" s="4" t="s">
        <v>2540</v>
      </c>
      <c r="B718" s="9">
        <v>10306</v>
      </c>
      <c r="C718" s="10" t="s">
        <v>1811</v>
      </c>
      <c r="D718" s="4">
        <v>1</v>
      </c>
      <c r="E718" s="4">
        <v>1</v>
      </c>
      <c r="F718" s="13">
        <v>650</v>
      </c>
      <c r="G718" s="11">
        <v>1930</v>
      </c>
      <c r="H718" s="4" t="s">
        <v>565</v>
      </c>
      <c r="I718" s="5" t="str">
        <f t="shared" si="12"/>
        <v>INSERT INTO Properties VALUES('prpt665','10306','160 ALLISON AVENUE                       ','1','1','650','1930','blk33');</v>
      </c>
    </row>
    <row r="719" spans="1:9" x14ac:dyDescent="0.2">
      <c r="A719" s="4" t="s">
        <v>2543</v>
      </c>
      <c r="B719" s="9">
        <v>10306</v>
      </c>
      <c r="C719" s="10" t="s">
        <v>1814</v>
      </c>
      <c r="D719" s="4">
        <v>2</v>
      </c>
      <c r="E719" s="4">
        <v>1</v>
      </c>
      <c r="F719" s="13">
        <v>632</v>
      </c>
      <c r="G719" s="11">
        <v>1915</v>
      </c>
      <c r="H719" s="4" t="s">
        <v>568</v>
      </c>
      <c r="I719" s="5" t="str">
        <f t="shared" si="12"/>
        <v>INSERT INTO Properties VALUES('prpt668','10306','147 ROCKLAND AVENUE                      ','2','1','632','1915','blk36');</v>
      </c>
    </row>
    <row r="720" spans="1:9" x14ac:dyDescent="0.2">
      <c r="A720" s="4" t="s">
        <v>2435</v>
      </c>
      <c r="B720" s="9">
        <v>11385</v>
      </c>
      <c r="C720" s="10" t="s">
        <v>1707</v>
      </c>
      <c r="D720" s="4">
        <v>1</v>
      </c>
      <c r="E720" s="4">
        <v>0</v>
      </c>
      <c r="F720" s="13">
        <v>615</v>
      </c>
      <c r="G720" s="11">
        <v>1910</v>
      </c>
      <c r="H720" s="4" t="s">
        <v>540</v>
      </c>
      <c r="I720" s="5" t="str">
        <f t="shared" si="12"/>
        <v>INSERT INTO Properties VALUES('prpt560','11385','5618 CLOVER PLACE                        ','1','0','615','1910','blk8');</v>
      </c>
    </row>
    <row r="721" spans="1:9" x14ac:dyDescent="0.2">
      <c r="A721" s="4" t="s">
        <v>1919</v>
      </c>
      <c r="B721" s="9">
        <v>10465</v>
      </c>
      <c r="C721" s="10" t="s">
        <v>1209</v>
      </c>
      <c r="D721" s="4">
        <v>2</v>
      </c>
      <c r="E721" s="4">
        <v>2</v>
      </c>
      <c r="F721" s="13">
        <v>558</v>
      </c>
      <c r="G721" s="11">
        <v>1915</v>
      </c>
      <c r="H721" s="4" t="s">
        <v>536</v>
      </c>
      <c r="I721" s="5" t="str">
        <f t="shared" si="12"/>
        <v>INSERT INTO Properties VALUES('prpt44','10465','9 SCHUYLER TERRACE                       ','2','2','558','1915','blk4');</v>
      </c>
    </row>
    <row r="722" spans="1:9" x14ac:dyDescent="0.2">
      <c r="A722" s="4" t="s">
        <v>2441</v>
      </c>
      <c r="B722" s="9">
        <v>11693</v>
      </c>
      <c r="C722" s="10" t="s">
        <v>1713</v>
      </c>
      <c r="D722" s="4">
        <v>2</v>
      </c>
      <c r="E722" s="4">
        <v>0</v>
      </c>
      <c r="F722" s="13">
        <v>555</v>
      </c>
      <c r="G722" s="11">
        <v>1940</v>
      </c>
      <c r="H722" s="4" t="s">
        <v>546</v>
      </c>
      <c r="I722" s="5" t="str">
        <f t="shared" si="12"/>
        <v>INSERT INTO Properties VALUES('prpt566','11693','332 BEACH 89 STREET                      ','2','0','555','1940','blk14');</v>
      </c>
    </row>
    <row r="723" spans="1:9" x14ac:dyDescent="0.2">
      <c r="A723" s="4" t="s">
        <v>2361</v>
      </c>
      <c r="B723" s="9">
        <v>11691</v>
      </c>
      <c r="C723" s="10" t="s">
        <v>1638</v>
      </c>
      <c r="D723" s="4">
        <v>2</v>
      </c>
      <c r="E723" s="4">
        <v>0</v>
      </c>
      <c r="F723" s="13">
        <v>525</v>
      </c>
      <c r="G723" s="11">
        <v>1930</v>
      </c>
      <c r="H723" s="4" t="s">
        <v>558</v>
      </c>
      <c r="I723" s="5" t="str">
        <f t="shared" si="12"/>
        <v>INSERT INTO Properties VALUES('prpt486','11691','154 BEACH 25 STREET                      ','2','0','525','1930','blk26');</v>
      </c>
    </row>
    <row r="724" spans="1:9" x14ac:dyDescent="0.2">
      <c r="A724" s="4" t="s">
        <v>2362</v>
      </c>
      <c r="B724" s="9">
        <v>11691</v>
      </c>
      <c r="C724" s="10" t="s">
        <v>1639</v>
      </c>
      <c r="D724" s="4">
        <v>6</v>
      </c>
      <c r="E724" s="4">
        <v>3</v>
      </c>
      <c r="F724" s="13">
        <v>525</v>
      </c>
      <c r="G724" s="11">
        <v>1930</v>
      </c>
      <c r="H724" s="4" t="s">
        <v>559</v>
      </c>
      <c r="I724" s="5" t="str">
        <f t="shared" si="12"/>
        <v>INSERT INTO Properties VALUES('prpt487','11691','154 BEACH 25TH STREET                    ','6','3','525','1930','blk27');</v>
      </c>
    </row>
    <row r="725" spans="1:9" x14ac:dyDescent="0.2">
      <c r="A725" s="4" t="s">
        <v>2363</v>
      </c>
      <c r="B725" s="9">
        <v>11691</v>
      </c>
      <c r="C725" s="10" t="s">
        <v>1640</v>
      </c>
      <c r="D725" s="4">
        <v>6</v>
      </c>
      <c r="E725" s="4">
        <v>2</v>
      </c>
      <c r="F725" s="13">
        <v>525</v>
      </c>
      <c r="G725" s="11">
        <v>1930</v>
      </c>
      <c r="H725" s="4" t="s">
        <v>560</v>
      </c>
      <c r="I725" s="5" t="str">
        <f t="shared" si="12"/>
        <v>INSERT INTO Properties VALUES('prpt488','11691','160 BEACH 25TH STREET                    ','6','2','525','1930','blk28');</v>
      </c>
    </row>
    <row r="726" spans="1:9" x14ac:dyDescent="0.2">
      <c r="A726" s="4" t="s">
        <v>2364</v>
      </c>
      <c r="B726" s="9">
        <v>11691</v>
      </c>
      <c r="C726" s="10" t="s">
        <v>1641</v>
      </c>
      <c r="D726" s="4">
        <v>6</v>
      </c>
      <c r="E726" s="4">
        <v>1</v>
      </c>
      <c r="F726" s="13">
        <v>525</v>
      </c>
      <c r="G726" s="11">
        <v>1930</v>
      </c>
      <c r="H726" s="4" t="s">
        <v>561</v>
      </c>
      <c r="I726" s="5" t="str">
        <f t="shared" si="12"/>
        <v>INSERT INTO Properties VALUES('prpt489','11691','168 BEACH 25 STREET                      ','6','1','525','1930','blk29');</v>
      </c>
    </row>
    <row r="727" spans="1:9" x14ac:dyDescent="0.2">
      <c r="A727" s="4" t="s">
        <v>2365</v>
      </c>
      <c r="B727" s="9">
        <v>11691</v>
      </c>
      <c r="C727" s="10" t="s">
        <v>1642</v>
      </c>
      <c r="D727" s="4">
        <v>4</v>
      </c>
      <c r="E727" s="4">
        <v>1</v>
      </c>
      <c r="F727" s="13">
        <v>525</v>
      </c>
      <c r="G727" s="11">
        <v>1930</v>
      </c>
      <c r="H727" s="4" t="s">
        <v>562</v>
      </c>
      <c r="I727" s="5" t="str">
        <f t="shared" si="12"/>
        <v>INSERT INTO Properties VALUES('prpt490','11691','178 BEACH 25 STREET                      ','4','1','525','1930','blk30');</v>
      </c>
    </row>
    <row r="728" spans="1:9" x14ac:dyDescent="0.2">
      <c r="A728" s="4" t="s">
        <v>2391</v>
      </c>
      <c r="B728" s="9">
        <v>11691</v>
      </c>
      <c r="C728" s="10" t="s">
        <v>1667</v>
      </c>
      <c r="D728" s="4">
        <v>1</v>
      </c>
      <c r="E728" s="4">
        <v>0</v>
      </c>
      <c r="F728" s="13">
        <v>525</v>
      </c>
      <c r="G728" s="11">
        <v>1910</v>
      </c>
      <c r="H728" s="4" t="s">
        <v>549</v>
      </c>
      <c r="I728" s="5" t="str">
        <f t="shared" si="12"/>
        <v>INSERT INTO Properties VALUES('prpt516','11691','166 BEACH 26 STREET                      ','1','0','525','1910','blk17');</v>
      </c>
    </row>
    <row r="729" spans="1:9" x14ac:dyDescent="0.2">
      <c r="A729" s="4" t="s">
        <v>2392</v>
      </c>
      <c r="B729" s="9">
        <v>11691</v>
      </c>
      <c r="C729" s="10" t="s">
        <v>1668</v>
      </c>
      <c r="D729" s="4">
        <v>1</v>
      </c>
      <c r="E729" s="4">
        <v>1</v>
      </c>
      <c r="F729" s="13">
        <v>525</v>
      </c>
      <c r="G729" s="11">
        <v>1910</v>
      </c>
      <c r="H729" s="4" t="s">
        <v>550</v>
      </c>
      <c r="I729" s="5" t="str">
        <f t="shared" si="12"/>
        <v>INSERT INTO Properties VALUES('prpt517','11691','179 BEACH 25TH ST                        ','1','1','525','1910','blk18');</v>
      </c>
    </row>
    <row r="730" spans="1:9" x14ac:dyDescent="0.2">
      <c r="A730" s="4" t="s">
        <v>2581</v>
      </c>
      <c r="B730" s="9">
        <v>10305</v>
      </c>
      <c r="C730" s="10" t="s">
        <v>1852</v>
      </c>
      <c r="D730" s="4">
        <v>2</v>
      </c>
      <c r="E730" s="4">
        <v>1</v>
      </c>
      <c r="F730" s="13">
        <v>486</v>
      </c>
      <c r="G730" s="11">
        <v>1915</v>
      </c>
      <c r="H730" s="4" t="s">
        <v>571</v>
      </c>
      <c r="I730" s="5" t="str">
        <f t="shared" si="12"/>
        <v>INSERT INTO Properties VALUES('prpt706','10305','45 LANSING STREET                        ','2','1','486','1915','blk39');</v>
      </c>
    </row>
    <row r="731" spans="1:9" x14ac:dyDescent="0.2">
      <c r="A731" s="4" t="s">
        <v>2440</v>
      </c>
      <c r="B731" s="9">
        <v>11693</v>
      </c>
      <c r="C731" s="10" t="s">
        <v>1712</v>
      </c>
      <c r="D731" s="4">
        <v>2</v>
      </c>
      <c r="E731" s="4">
        <v>0</v>
      </c>
      <c r="F731" s="13">
        <v>300</v>
      </c>
      <c r="G731" s="11">
        <v>1920</v>
      </c>
      <c r="H731" s="4" t="s">
        <v>545</v>
      </c>
      <c r="I731" s="5" t="str">
        <f t="shared" si="12"/>
        <v>INSERT INTO Properties VALUES('prpt565','11693','87-20 DORMANS ROAD                       ','2','0','300','1920','blk13');</v>
      </c>
    </row>
  </sheetData>
  <sortState ref="A2:I731">
    <sortCondition descending="1" ref="F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1"/>
  <sheetViews>
    <sheetView workbookViewId="0">
      <selection activeCell="H552" sqref="H552"/>
    </sheetView>
  </sheetViews>
  <sheetFormatPr baseColWidth="10" defaultRowHeight="16" x14ac:dyDescent="0.2"/>
  <sheetData>
    <row r="1" spans="1:3" x14ac:dyDescent="0.2">
      <c r="A1" t="s">
        <v>576</v>
      </c>
      <c r="B1" t="s">
        <v>1159</v>
      </c>
      <c r="C1" s="5" t="str">
        <f t="shared" ref="C1:C64" si="0">"INSERT INTO Lists VALUES('"&amp;A1&amp;"','"&amp;B1&amp;"');"</f>
        <v>INSERT INTO Lists VALUES('agnt_id','prpt_id');</v>
      </c>
    </row>
    <row r="2" spans="1:3" x14ac:dyDescent="0.2">
      <c r="A2" t="s">
        <v>581</v>
      </c>
      <c r="B2" s="4" t="s">
        <v>1166</v>
      </c>
      <c r="C2" s="5" t="str">
        <f t="shared" si="0"/>
        <v>INSERT INTO Lists VALUES('agnt1','prpt1');</v>
      </c>
    </row>
    <row r="3" spans="1:3" x14ac:dyDescent="0.2">
      <c r="A3" t="s">
        <v>807</v>
      </c>
      <c r="B3" s="4" t="s">
        <v>1885</v>
      </c>
      <c r="C3" s="5" t="str">
        <f t="shared" si="0"/>
        <v>INSERT INTO Lists VALUES('agnt10','prpt10');</v>
      </c>
    </row>
    <row r="4" spans="1:3" x14ac:dyDescent="0.2">
      <c r="A4" t="s">
        <v>807</v>
      </c>
      <c r="B4" s="4" t="s">
        <v>1929</v>
      </c>
      <c r="C4" s="5" t="str">
        <f t="shared" si="0"/>
        <v>INSERT INTO Lists VALUES('agnt10','prpt54');</v>
      </c>
    </row>
    <row r="5" spans="1:3" x14ac:dyDescent="0.2">
      <c r="A5" t="s">
        <v>807</v>
      </c>
      <c r="B5" s="4" t="s">
        <v>1971</v>
      </c>
      <c r="C5" s="5" t="str">
        <f t="shared" si="0"/>
        <v>INSERT INTO Lists VALUES('agnt10','prpt96');</v>
      </c>
    </row>
    <row r="6" spans="1:3" x14ac:dyDescent="0.2">
      <c r="A6" t="s">
        <v>807</v>
      </c>
      <c r="B6" s="4" t="s">
        <v>2013</v>
      </c>
      <c r="C6" s="5" t="str">
        <f t="shared" si="0"/>
        <v>INSERT INTO Lists VALUES('agnt10','prpt138');</v>
      </c>
    </row>
    <row r="7" spans="1:3" x14ac:dyDescent="0.2">
      <c r="A7" t="s">
        <v>807</v>
      </c>
      <c r="B7" s="4" t="s">
        <v>2055</v>
      </c>
      <c r="C7" s="5" t="str">
        <f t="shared" si="0"/>
        <v>INSERT INTO Lists VALUES('agnt10','prpt180');</v>
      </c>
    </row>
    <row r="8" spans="1:3" x14ac:dyDescent="0.2">
      <c r="A8" t="s">
        <v>807</v>
      </c>
      <c r="B8" s="4" t="s">
        <v>2097</v>
      </c>
      <c r="C8" s="5" t="str">
        <f t="shared" si="0"/>
        <v>INSERT INTO Lists VALUES('agnt10','prpt222');</v>
      </c>
    </row>
    <row r="9" spans="1:3" x14ac:dyDescent="0.2">
      <c r="A9" t="s">
        <v>807</v>
      </c>
      <c r="B9" s="4" t="s">
        <v>2139</v>
      </c>
      <c r="C9" s="5" t="str">
        <f t="shared" si="0"/>
        <v>INSERT INTO Lists VALUES('agnt10','prpt264');</v>
      </c>
    </row>
    <row r="10" spans="1:3" x14ac:dyDescent="0.2">
      <c r="A10" t="s">
        <v>807</v>
      </c>
      <c r="B10" s="4" t="s">
        <v>2181</v>
      </c>
      <c r="C10" s="5" t="str">
        <f t="shared" si="0"/>
        <v>INSERT INTO Lists VALUES('agnt10','prpt306');</v>
      </c>
    </row>
    <row r="11" spans="1:3" x14ac:dyDescent="0.2">
      <c r="A11" t="s">
        <v>807</v>
      </c>
      <c r="B11" s="4" t="s">
        <v>2221</v>
      </c>
      <c r="C11" s="5" t="str">
        <f t="shared" si="0"/>
        <v>INSERT INTO Lists VALUES('agnt10','prpt346');</v>
      </c>
    </row>
    <row r="12" spans="1:3" x14ac:dyDescent="0.2">
      <c r="A12" t="s">
        <v>807</v>
      </c>
      <c r="B12" s="4" t="s">
        <v>2261</v>
      </c>
      <c r="C12" s="5" t="str">
        <f t="shared" si="0"/>
        <v>INSERT INTO Lists VALUES('agnt10','prpt386');</v>
      </c>
    </row>
    <row r="13" spans="1:3" x14ac:dyDescent="0.2">
      <c r="A13" t="s">
        <v>807</v>
      </c>
      <c r="B13" s="4" t="s">
        <v>2301</v>
      </c>
      <c r="C13" s="5" t="str">
        <f t="shared" si="0"/>
        <v>INSERT INTO Lists VALUES('agnt10','prpt426');</v>
      </c>
    </row>
    <row r="14" spans="1:3" x14ac:dyDescent="0.2">
      <c r="A14" t="s">
        <v>807</v>
      </c>
      <c r="B14" s="4" t="s">
        <v>2341</v>
      </c>
      <c r="C14" s="5" t="str">
        <f t="shared" si="0"/>
        <v>INSERT INTO Lists VALUES('agnt10','prpt466');</v>
      </c>
    </row>
    <row r="15" spans="1:3" x14ac:dyDescent="0.2">
      <c r="A15" t="s">
        <v>807</v>
      </c>
      <c r="B15" s="4" t="s">
        <v>2381</v>
      </c>
      <c r="C15" s="5" t="str">
        <f t="shared" si="0"/>
        <v>INSERT INTO Lists VALUES('agnt10','prpt506');</v>
      </c>
    </row>
    <row r="16" spans="1:3" x14ac:dyDescent="0.2">
      <c r="A16" t="s">
        <v>807</v>
      </c>
      <c r="B16" s="4" t="s">
        <v>2421</v>
      </c>
      <c r="C16" s="5" t="str">
        <f t="shared" si="0"/>
        <v>INSERT INTO Lists VALUES('agnt10','prpt546');</v>
      </c>
    </row>
    <row r="17" spans="1:3" x14ac:dyDescent="0.2">
      <c r="A17" t="s">
        <v>807</v>
      </c>
      <c r="B17" s="4" t="s">
        <v>2461</v>
      </c>
      <c r="C17" s="5" t="str">
        <f t="shared" si="0"/>
        <v>INSERT INTO Lists VALUES('agnt10','prpt586');</v>
      </c>
    </row>
    <row r="18" spans="1:3" x14ac:dyDescent="0.2">
      <c r="A18" t="s">
        <v>807</v>
      </c>
      <c r="B18" s="4" t="s">
        <v>2497</v>
      </c>
      <c r="C18" s="5" t="str">
        <f t="shared" si="0"/>
        <v>INSERT INTO Lists VALUES('agnt10','prpt622');</v>
      </c>
    </row>
    <row r="19" spans="1:3" x14ac:dyDescent="0.2">
      <c r="A19" t="s">
        <v>807</v>
      </c>
      <c r="B19" s="4" t="s">
        <v>2549</v>
      </c>
      <c r="C19" s="5" t="str">
        <f t="shared" si="0"/>
        <v>INSERT INTO Lists VALUES('agnt10','prpt674');</v>
      </c>
    </row>
    <row r="20" spans="1:3" x14ac:dyDescent="0.2">
      <c r="A20" t="s">
        <v>807</v>
      </c>
      <c r="B20" s="4" t="s">
        <v>2600</v>
      </c>
      <c r="C20" s="5" t="str">
        <f t="shared" si="0"/>
        <v>INSERT INTO Lists VALUES('agnt10','prpt725');</v>
      </c>
    </row>
    <row r="21" spans="1:3" x14ac:dyDescent="0.2">
      <c r="A21" t="s">
        <v>808</v>
      </c>
      <c r="B21" s="4" t="s">
        <v>1886</v>
      </c>
      <c r="C21" s="5" t="str">
        <f t="shared" si="0"/>
        <v>INSERT INTO Lists VALUES('agnt11','prpt11');</v>
      </c>
    </row>
    <row r="22" spans="1:3" x14ac:dyDescent="0.2">
      <c r="A22" t="s">
        <v>808</v>
      </c>
      <c r="B22" s="4" t="s">
        <v>1930</v>
      </c>
      <c r="C22" s="5" t="str">
        <f t="shared" si="0"/>
        <v>INSERT INTO Lists VALUES('agnt11','prpt55');</v>
      </c>
    </row>
    <row r="23" spans="1:3" x14ac:dyDescent="0.2">
      <c r="A23" t="s">
        <v>808</v>
      </c>
      <c r="B23" s="4" t="s">
        <v>1972</v>
      </c>
      <c r="C23" s="5" t="str">
        <f t="shared" si="0"/>
        <v>INSERT INTO Lists VALUES('agnt11','prpt97');</v>
      </c>
    </row>
    <row r="24" spans="1:3" x14ac:dyDescent="0.2">
      <c r="A24" t="s">
        <v>808</v>
      </c>
      <c r="B24" s="4" t="s">
        <v>2014</v>
      </c>
      <c r="C24" s="5" t="str">
        <f t="shared" si="0"/>
        <v>INSERT INTO Lists VALUES('agnt11','prpt139');</v>
      </c>
    </row>
    <row r="25" spans="1:3" x14ac:dyDescent="0.2">
      <c r="A25" t="s">
        <v>808</v>
      </c>
      <c r="B25" s="4" t="s">
        <v>2056</v>
      </c>
      <c r="C25" s="5" t="str">
        <f t="shared" si="0"/>
        <v>INSERT INTO Lists VALUES('agnt11','prpt181');</v>
      </c>
    </row>
    <row r="26" spans="1:3" x14ac:dyDescent="0.2">
      <c r="A26" t="s">
        <v>808</v>
      </c>
      <c r="B26" s="4" t="s">
        <v>2098</v>
      </c>
      <c r="C26" s="5" t="str">
        <f t="shared" si="0"/>
        <v>INSERT INTO Lists VALUES('agnt11','prpt223');</v>
      </c>
    </row>
    <row r="27" spans="1:3" x14ac:dyDescent="0.2">
      <c r="A27" t="s">
        <v>808</v>
      </c>
      <c r="B27" s="4" t="s">
        <v>2140</v>
      </c>
      <c r="C27" s="5" t="str">
        <f t="shared" si="0"/>
        <v>INSERT INTO Lists VALUES('agnt11','prpt265');</v>
      </c>
    </row>
    <row r="28" spans="1:3" x14ac:dyDescent="0.2">
      <c r="A28" t="s">
        <v>808</v>
      </c>
      <c r="B28" s="4" t="s">
        <v>2182</v>
      </c>
      <c r="C28" s="5" t="str">
        <f t="shared" si="0"/>
        <v>INSERT INTO Lists VALUES('agnt11','prpt307');</v>
      </c>
    </row>
    <row r="29" spans="1:3" x14ac:dyDescent="0.2">
      <c r="A29" t="s">
        <v>808</v>
      </c>
      <c r="B29" s="4" t="s">
        <v>2222</v>
      </c>
      <c r="C29" s="5" t="str">
        <f t="shared" si="0"/>
        <v>INSERT INTO Lists VALUES('agnt11','prpt347');</v>
      </c>
    </row>
    <row r="30" spans="1:3" x14ac:dyDescent="0.2">
      <c r="A30" t="s">
        <v>808</v>
      </c>
      <c r="B30" s="4" t="s">
        <v>2262</v>
      </c>
      <c r="C30" s="5" t="str">
        <f t="shared" si="0"/>
        <v>INSERT INTO Lists VALUES('agnt11','prpt387');</v>
      </c>
    </row>
    <row r="31" spans="1:3" x14ac:dyDescent="0.2">
      <c r="A31" t="s">
        <v>808</v>
      </c>
      <c r="B31" s="4" t="s">
        <v>2302</v>
      </c>
      <c r="C31" s="5" t="str">
        <f t="shared" si="0"/>
        <v>INSERT INTO Lists VALUES('agnt11','prpt427');</v>
      </c>
    </row>
    <row r="32" spans="1:3" x14ac:dyDescent="0.2">
      <c r="A32" t="s">
        <v>808</v>
      </c>
      <c r="B32" s="4" t="s">
        <v>2342</v>
      </c>
      <c r="C32" s="5" t="str">
        <f t="shared" si="0"/>
        <v>INSERT INTO Lists VALUES('agnt11','prpt467');</v>
      </c>
    </row>
    <row r="33" spans="1:3" x14ac:dyDescent="0.2">
      <c r="A33" t="s">
        <v>808</v>
      </c>
      <c r="B33" s="4" t="s">
        <v>2382</v>
      </c>
      <c r="C33" s="5" t="str">
        <f t="shared" si="0"/>
        <v>INSERT INTO Lists VALUES('agnt11','prpt507');</v>
      </c>
    </row>
    <row r="34" spans="1:3" x14ac:dyDescent="0.2">
      <c r="A34" t="s">
        <v>808</v>
      </c>
      <c r="B34" s="4" t="s">
        <v>2422</v>
      </c>
      <c r="C34" s="5" t="str">
        <f t="shared" si="0"/>
        <v>INSERT INTO Lists VALUES('agnt11','prpt547');</v>
      </c>
    </row>
    <row r="35" spans="1:3" x14ac:dyDescent="0.2">
      <c r="A35" t="s">
        <v>808</v>
      </c>
      <c r="B35" s="4" t="s">
        <v>2462</v>
      </c>
      <c r="C35" s="5" t="str">
        <f t="shared" si="0"/>
        <v>INSERT INTO Lists VALUES('agnt11','prpt587');</v>
      </c>
    </row>
    <row r="36" spans="1:3" x14ac:dyDescent="0.2">
      <c r="A36" t="s">
        <v>808</v>
      </c>
      <c r="B36" s="4" t="s">
        <v>2498</v>
      </c>
      <c r="C36" s="5" t="str">
        <f t="shared" si="0"/>
        <v>INSERT INTO Lists VALUES('agnt11','prpt623');</v>
      </c>
    </row>
    <row r="37" spans="1:3" x14ac:dyDescent="0.2">
      <c r="A37" t="s">
        <v>808</v>
      </c>
      <c r="B37" s="4" t="s">
        <v>2550</v>
      </c>
      <c r="C37" s="5" t="str">
        <f t="shared" si="0"/>
        <v>INSERT INTO Lists VALUES('agnt11','prpt675');</v>
      </c>
    </row>
    <row r="38" spans="1:3" x14ac:dyDescent="0.2">
      <c r="A38" t="s">
        <v>808</v>
      </c>
      <c r="B38" s="4" t="s">
        <v>2601</v>
      </c>
      <c r="C38" s="5" t="str">
        <f t="shared" si="0"/>
        <v>INSERT INTO Lists VALUES('agnt11','prpt726');</v>
      </c>
    </row>
    <row r="39" spans="1:3" x14ac:dyDescent="0.2">
      <c r="A39" t="s">
        <v>809</v>
      </c>
      <c r="B39" s="4" t="s">
        <v>1887</v>
      </c>
      <c r="C39" s="5" t="str">
        <f t="shared" si="0"/>
        <v>INSERT INTO Lists VALUES('agnt12','prpt12');</v>
      </c>
    </row>
    <row r="40" spans="1:3" x14ac:dyDescent="0.2">
      <c r="A40" t="s">
        <v>809</v>
      </c>
      <c r="B40" s="4" t="s">
        <v>1931</v>
      </c>
      <c r="C40" s="5" t="str">
        <f t="shared" si="0"/>
        <v>INSERT INTO Lists VALUES('agnt12','prpt56');</v>
      </c>
    </row>
    <row r="41" spans="1:3" x14ac:dyDescent="0.2">
      <c r="A41" t="s">
        <v>809</v>
      </c>
      <c r="B41" s="4" t="s">
        <v>1973</v>
      </c>
      <c r="C41" s="5" t="str">
        <f t="shared" si="0"/>
        <v>INSERT INTO Lists VALUES('agnt12','prpt98');</v>
      </c>
    </row>
    <row r="42" spans="1:3" x14ac:dyDescent="0.2">
      <c r="A42" t="s">
        <v>809</v>
      </c>
      <c r="B42" s="4" t="s">
        <v>2015</v>
      </c>
      <c r="C42" s="5" t="str">
        <f t="shared" si="0"/>
        <v>INSERT INTO Lists VALUES('agnt12','prpt140');</v>
      </c>
    </row>
    <row r="43" spans="1:3" x14ac:dyDescent="0.2">
      <c r="A43" t="s">
        <v>809</v>
      </c>
      <c r="B43" s="4" t="s">
        <v>2057</v>
      </c>
      <c r="C43" s="5" t="str">
        <f t="shared" si="0"/>
        <v>INSERT INTO Lists VALUES('agnt12','prpt182');</v>
      </c>
    </row>
    <row r="44" spans="1:3" x14ac:dyDescent="0.2">
      <c r="A44" t="s">
        <v>809</v>
      </c>
      <c r="B44" s="4" t="s">
        <v>2099</v>
      </c>
      <c r="C44" s="5" t="str">
        <f t="shared" si="0"/>
        <v>INSERT INTO Lists VALUES('agnt12','prpt224');</v>
      </c>
    </row>
    <row r="45" spans="1:3" x14ac:dyDescent="0.2">
      <c r="A45" t="s">
        <v>809</v>
      </c>
      <c r="B45" s="4" t="s">
        <v>2141</v>
      </c>
      <c r="C45" s="5" t="str">
        <f t="shared" si="0"/>
        <v>INSERT INTO Lists VALUES('agnt12','prpt266');</v>
      </c>
    </row>
    <row r="46" spans="1:3" x14ac:dyDescent="0.2">
      <c r="A46" t="s">
        <v>809</v>
      </c>
      <c r="B46" s="4" t="s">
        <v>2183</v>
      </c>
      <c r="C46" s="5" t="str">
        <f t="shared" si="0"/>
        <v>INSERT INTO Lists VALUES('agnt12','prpt308');</v>
      </c>
    </row>
    <row r="47" spans="1:3" x14ac:dyDescent="0.2">
      <c r="A47" t="s">
        <v>809</v>
      </c>
      <c r="B47" s="4" t="s">
        <v>2223</v>
      </c>
      <c r="C47" s="5" t="str">
        <f t="shared" si="0"/>
        <v>INSERT INTO Lists VALUES('agnt12','prpt348');</v>
      </c>
    </row>
    <row r="48" spans="1:3" x14ac:dyDescent="0.2">
      <c r="A48" t="s">
        <v>809</v>
      </c>
      <c r="B48" s="4" t="s">
        <v>2263</v>
      </c>
      <c r="C48" s="5" t="str">
        <f t="shared" si="0"/>
        <v>INSERT INTO Lists VALUES('agnt12','prpt388');</v>
      </c>
    </row>
    <row r="49" spans="1:3" x14ac:dyDescent="0.2">
      <c r="A49" t="s">
        <v>809</v>
      </c>
      <c r="B49" s="4" t="s">
        <v>2303</v>
      </c>
      <c r="C49" s="5" t="str">
        <f t="shared" si="0"/>
        <v>INSERT INTO Lists VALUES('agnt12','prpt428');</v>
      </c>
    </row>
    <row r="50" spans="1:3" x14ac:dyDescent="0.2">
      <c r="A50" t="s">
        <v>809</v>
      </c>
      <c r="B50" s="4" t="s">
        <v>2343</v>
      </c>
      <c r="C50" s="5" t="str">
        <f t="shared" si="0"/>
        <v>INSERT INTO Lists VALUES('agnt12','prpt468');</v>
      </c>
    </row>
    <row r="51" spans="1:3" x14ac:dyDescent="0.2">
      <c r="A51" t="s">
        <v>809</v>
      </c>
      <c r="B51" s="4" t="s">
        <v>2383</v>
      </c>
      <c r="C51" s="5" t="str">
        <f t="shared" si="0"/>
        <v>INSERT INTO Lists VALUES('agnt12','prpt508');</v>
      </c>
    </row>
    <row r="52" spans="1:3" x14ac:dyDescent="0.2">
      <c r="A52" t="s">
        <v>809</v>
      </c>
      <c r="B52" s="4" t="s">
        <v>2423</v>
      </c>
      <c r="C52" s="5" t="str">
        <f t="shared" si="0"/>
        <v>INSERT INTO Lists VALUES('agnt12','prpt548');</v>
      </c>
    </row>
    <row r="53" spans="1:3" x14ac:dyDescent="0.2">
      <c r="A53" t="s">
        <v>809</v>
      </c>
      <c r="B53" s="4" t="s">
        <v>2463</v>
      </c>
      <c r="C53" s="5" t="str">
        <f t="shared" si="0"/>
        <v>INSERT INTO Lists VALUES('agnt12','prpt588');</v>
      </c>
    </row>
    <row r="54" spans="1:3" x14ac:dyDescent="0.2">
      <c r="A54" t="s">
        <v>809</v>
      </c>
      <c r="B54" s="4" t="s">
        <v>2499</v>
      </c>
      <c r="C54" s="5" t="str">
        <f t="shared" si="0"/>
        <v>INSERT INTO Lists VALUES('agnt12','prpt624');</v>
      </c>
    </row>
    <row r="55" spans="1:3" x14ac:dyDescent="0.2">
      <c r="A55" t="s">
        <v>809</v>
      </c>
      <c r="B55" s="4" t="s">
        <v>2551</v>
      </c>
      <c r="C55" s="5" t="str">
        <f t="shared" si="0"/>
        <v>INSERT INTO Lists VALUES('agnt12','prpt676');</v>
      </c>
    </row>
    <row r="56" spans="1:3" x14ac:dyDescent="0.2">
      <c r="A56" t="s">
        <v>809</v>
      </c>
      <c r="B56" s="4" t="s">
        <v>2602</v>
      </c>
      <c r="C56" s="5" t="str">
        <f t="shared" si="0"/>
        <v>INSERT INTO Lists VALUES('agnt12','prpt727');</v>
      </c>
    </row>
    <row r="57" spans="1:3" x14ac:dyDescent="0.2">
      <c r="A57" t="s">
        <v>810</v>
      </c>
      <c r="B57" s="4" t="s">
        <v>1888</v>
      </c>
      <c r="C57" s="5" t="str">
        <f t="shared" si="0"/>
        <v>INSERT INTO Lists VALUES('agnt13','prpt13');</v>
      </c>
    </row>
    <row r="58" spans="1:3" x14ac:dyDescent="0.2">
      <c r="A58" t="s">
        <v>810</v>
      </c>
      <c r="B58" s="4" t="s">
        <v>1932</v>
      </c>
      <c r="C58" s="5" t="str">
        <f t="shared" si="0"/>
        <v>INSERT INTO Lists VALUES('agnt13','prpt57');</v>
      </c>
    </row>
    <row r="59" spans="1:3" x14ac:dyDescent="0.2">
      <c r="A59" t="s">
        <v>810</v>
      </c>
      <c r="B59" s="4" t="s">
        <v>1974</v>
      </c>
      <c r="C59" s="5" t="str">
        <f t="shared" si="0"/>
        <v>INSERT INTO Lists VALUES('agnt13','prpt99');</v>
      </c>
    </row>
    <row r="60" spans="1:3" x14ac:dyDescent="0.2">
      <c r="A60" t="s">
        <v>810</v>
      </c>
      <c r="B60" s="4" t="s">
        <v>2016</v>
      </c>
      <c r="C60" s="5" t="str">
        <f t="shared" si="0"/>
        <v>INSERT INTO Lists VALUES('agnt13','prpt141');</v>
      </c>
    </row>
    <row r="61" spans="1:3" x14ac:dyDescent="0.2">
      <c r="A61" t="s">
        <v>810</v>
      </c>
      <c r="B61" s="4" t="s">
        <v>2058</v>
      </c>
      <c r="C61" s="5" t="str">
        <f t="shared" si="0"/>
        <v>INSERT INTO Lists VALUES('agnt13','prpt183');</v>
      </c>
    </row>
    <row r="62" spans="1:3" x14ac:dyDescent="0.2">
      <c r="A62" t="s">
        <v>810</v>
      </c>
      <c r="B62" s="4" t="s">
        <v>2100</v>
      </c>
      <c r="C62" s="5" t="str">
        <f t="shared" si="0"/>
        <v>INSERT INTO Lists VALUES('agnt13','prpt225');</v>
      </c>
    </row>
    <row r="63" spans="1:3" x14ac:dyDescent="0.2">
      <c r="A63" t="s">
        <v>810</v>
      </c>
      <c r="B63" s="4" t="s">
        <v>2142</v>
      </c>
      <c r="C63" s="5" t="str">
        <f t="shared" si="0"/>
        <v>INSERT INTO Lists VALUES('agnt13','prpt267');</v>
      </c>
    </row>
    <row r="64" spans="1:3" x14ac:dyDescent="0.2">
      <c r="A64" t="s">
        <v>810</v>
      </c>
      <c r="B64" s="4" t="s">
        <v>2184</v>
      </c>
      <c r="C64" s="5" t="str">
        <f t="shared" si="0"/>
        <v>INSERT INTO Lists VALUES('agnt13','prpt309');</v>
      </c>
    </row>
    <row r="65" spans="1:3" x14ac:dyDescent="0.2">
      <c r="A65" t="s">
        <v>810</v>
      </c>
      <c r="B65" s="4" t="s">
        <v>2224</v>
      </c>
      <c r="C65" s="5" t="str">
        <f t="shared" ref="C65:C128" si="1">"INSERT INTO Lists VALUES('"&amp;A65&amp;"','"&amp;B65&amp;"');"</f>
        <v>INSERT INTO Lists VALUES('agnt13','prpt349');</v>
      </c>
    </row>
    <row r="66" spans="1:3" x14ac:dyDescent="0.2">
      <c r="A66" t="s">
        <v>810</v>
      </c>
      <c r="B66" s="4" t="s">
        <v>2264</v>
      </c>
      <c r="C66" s="5" t="str">
        <f t="shared" si="1"/>
        <v>INSERT INTO Lists VALUES('agnt13','prpt389');</v>
      </c>
    </row>
    <row r="67" spans="1:3" x14ac:dyDescent="0.2">
      <c r="A67" t="s">
        <v>810</v>
      </c>
      <c r="B67" s="4" t="s">
        <v>2304</v>
      </c>
      <c r="C67" s="5" t="str">
        <f t="shared" si="1"/>
        <v>INSERT INTO Lists VALUES('agnt13','prpt429');</v>
      </c>
    </row>
    <row r="68" spans="1:3" x14ac:dyDescent="0.2">
      <c r="A68" t="s">
        <v>810</v>
      </c>
      <c r="B68" s="4" t="s">
        <v>2344</v>
      </c>
      <c r="C68" s="5" t="str">
        <f t="shared" si="1"/>
        <v>INSERT INTO Lists VALUES('agnt13','prpt469');</v>
      </c>
    </row>
    <row r="69" spans="1:3" x14ac:dyDescent="0.2">
      <c r="A69" t="s">
        <v>810</v>
      </c>
      <c r="B69" s="4" t="s">
        <v>2384</v>
      </c>
      <c r="C69" s="5" t="str">
        <f t="shared" si="1"/>
        <v>INSERT INTO Lists VALUES('agnt13','prpt509');</v>
      </c>
    </row>
    <row r="70" spans="1:3" x14ac:dyDescent="0.2">
      <c r="A70" t="s">
        <v>810</v>
      </c>
      <c r="B70" s="4" t="s">
        <v>2424</v>
      </c>
      <c r="C70" s="5" t="str">
        <f t="shared" si="1"/>
        <v>INSERT INTO Lists VALUES('agnt13','prpt549');</v>
      </c>
    </row>
    <row r="71" spans="1:3" x14ac:dyDescent="0.2">
      <c r="A71" t="s">
        <v>810</v>
      </c>
      <c r="B71" s="4" t="s">
        <v>2464</v>
      </c>
      <c r="C71" s="5" t="str">
        <f t="shared" si="1"/>
        <v>INSERT INTO Lists VALUES('agnt13','prpt589');</v>
      </c>
    </row>
    <row r="72" spans="1:3" x14ac:dyDescent="0.2">
      <c r="A72" t="s">
        <v>810</v>
      </c>
      <c r="B72" s="4" t="s">
        <v>2500</v>
      </c>
      <c r="C72" s="5" t="str">
        <f t="shared" si="1"/>
        <v>INSERT INTO Lists VALUES('agnt13','prpt625');</v>
      </c>
    </row>
    <row r="73" spans="1:3" x14ac:dyDescent="0.2">
      <c r="A73" t="s">
        <v>810</v>
      </c>
      <c r="B73" s="4" t="s">
        <v>2552</v>
      </c>
      <c r="C73" s="5" t="str">
        <f t="shared" si="1"/>
        <v>INSERT INTO Lists VALUES('agnt13','prpt677');</v>
      </c>
    </row>
    <row r="74" spans="1:3" x14ac:dyDescent="0.2">
      <c r="A74" t="s">
        <v>810</v>
      </c>
      <c r="B74" s="4" t="s">
        <v>2603</v>
      </c>
      <c r="C74" s="5" t="str">
        <f t="shared" si="1"/>
        <v>INSERT INTO Lists VALUES('agnt13','prpt728');</v>
      </c>
    </row>
    <row r="75" spans="1:3" x14ac:dyDescent="0.2">
      <c r="A75" t="s">
        <v>811</v>
      </c>
      <c r="B75" s="4" t="s">
        <v>1889</v>
      </c>
      <c r="C75" s="5" t="str">
        <f t="shared" si="1"/>
        <v>INSERT INTO Lists VALUES('agnt14','prpt14');</v>
      </c>
    </row>
    <row r="76" spans="1:3" x14ac:dyDescent="0.2">
      <c r="A76" t="s">
        <v>811</v>
      </c>
      <c r="B76" s="4" t="s">
        <v>1933</v>
      </c>
      <c r="C76" s="5" t="str">
        <f t="shared" si="1"/>
        <v>INSERT INTO Lists VALUES('agnt14','prpt58');</v>
      </c>
    </row>
    <row r="77" spans="1:3" x14ac:dyDescent="0.2">
      <c r="A77" t="s">
        <v>811</v>
      </c>
      <c r="B77" s="4" t="s">
        <v>1975</v>
      </c>
      <c r="C77" s="5" t="str">
        <f t="shared" si="1"/>
        <v>INSERT INTO Lists VALUES('agnt14','prpt100');</v>
      </c>
    </row>
    <row r="78" spans="1:3" x14ac:dyDescent="0.2">
      <c r="A78" t="s">
        <v>811</v>
      </c>
      <c r="B78" s="4" t="s">
        <v>2017</v>
      </c>
      <c r="C78" s="5" t="str">
        <f t="shared" si="1"/>
        <v>INSERT INTO Lists VALUES('agnt14','prpt142');</v>
      </c>
    </row>
    <row r="79" spans="1:3" x14ac:dyDescent="0.2">
      <c r="A79" t="s">
        <v>811</v>
      </c>
      <c r="B79" s="4" t="s">
        <v>2059</v>
      </c>
      <c r="C79" s="5" t="str">
        <f t="shared" si="1"/>
        <v>INSERT INTO Lists VALUES('agnt14','prpt184');</v>
      </c>
    </row>
    <row r="80" spans="1:3" x14ac:dyDescent="0.2">
      <c r="A80" t="s">
        <v>811</v>
      </c>
      <c r="B80" s="4" t="s">
        <v>2101</v>
      </c>
      <c r="C80" s="5" t="str">
        <f t="shared" si="1"/>
        <v>INSERT INTO Lists VALUES('agnt14','prpt226');</v>
      </c>
    </row>
    <row r="81" spans="1:3" x14ac:dyDescent="0.2">
      <c r="A81" t="s">
        <v>811</v>
      </c>
      <c r="B81" s="4" t="s">
        <v>2143</v>
      </c>
      <c r="C81" s="5" t="str">
        <f t="shared" si="1"/>
        <v>INSERT INTO Lists VALUES('agnt14','prpt268');</v>
      </c>
    </row>
    <row r="82" spans="1:3" x14ac:dyDescent="0.2">
      <c r="A82" t="s">
        <v>811</v>
      </c>
      <c r="B82" s="4" t="s">
        <v>2185</v>
      </c>
      <c r="C82" s="5" t="str">
        <f t="shared" si="1"/>
        <v>INSERT INTO Lists VALUES('agnt14','prpt310');</v>
      </c>
    </row>
    <row r="83" spans="1:3" x14ac:dyDescent="0.2">
      <c r="A83" t="s">
        <v>811</v>
      </c>
      <c r="B83" s="4" t="s">
        <v>2225</v>
      </c>
      <c r="C83" s="5" t="str">
        <f t="shared" si="1"/>
        <v>INSERT INTO Lists VALUES('agnt14','prpt350');</v>
      </c>
    </row>
    <row r="84" spans="1:3" x14ac:dyDescent="0.2">
      <c r="A84" t="s">
        <v>811</v>
      </c>
      <c r="B84" s="4" t="s">
        <v>2265</v>
      </c>
      <c r="C84" s="5" t="str">
        <f t="shared" si="1"/>
        <v>INSERT INTO Lists VALUES('agnt14','prpt390');</v>
      </c>
    </row>
    <row r="85" spans="1:3" x14ac:dyDescent="0.2">
      <c r="A85" t="s">
        <v>811</v>
      </c>
      <c r="B85" s="4" t="s">
        <v>2305</v>
      </c>
      <c r="C85" s="5" t="str">
        <f t="shared" si="1"/>
        <v>INSERT INTO Lists VALUES('agnt14','prpt430');</v>
      </c>
    </row>
    <row r="86" spans="1:3" x14ac:dyDescent="0.2">
      <c r="A86" t="s">
        <v>811</v>
      </c>
      <c r="B86" s="4" t="s">
        <v>2345</v>
      </c>
      <c r="C86" s="5" t="str">
        <f t="shared" si="1"/>
        <v>INSERT INTO Lists VALUES('agnt14','prpt470');</v>
      </c>
    </row>
    <row r="87" spans="1:3" x14ac:dyDescent="0.2">
      <c r="A87" t="s">
        <v>811</v>
      </c>
      <c r="B87" s="4" t="s">
        <v>2385</v>
      </c>
      <c r="C87" s="5" t="str">
        <f t="shared" si="1"/>
        <v>INSERT INTO Lists VALUES('agnt14','prpt510');</v>
      </c>
    </row>
    <row r="88" spans="1:3" x14ac:dyDescent="0.2">
      <c r="A88" t="s">
        <v>811</v>
      </c>
      <c r="B88" s="4" t="s">
        <v>2425</v>
      </c>
      <c r="C88" s="5" t="str">
        <f t="shared" si="1"/>
        <v>INSERT INTO Lists VALUES('agnt14','prpt550');</v>
      </c>
    </row>
    <row r="89" spans="1:3" x14ac:dyDescent="0.2">
      <c r="A89" t="s">
        <v>811</v>
      </c>
      <c r="B89" s="4" t="s">
        <v>2465</v>
      </c>
      <c r="C89" s="5" t="str">
        <f t="shared" si="1"/>
        <v>INSERT INTO Lists VALUES('agnt14','prpt590');</v>
      </c>
    </row>
    <row r="90" spans="1:3" x14ac:dyDescent="0.2">
      <c r="A90" t="s">
        <v>811</v>
      </c>
      <c r="B90" s="4" t="s">
        <v>2501</v>
      </c>
      <c r="C90" s="5" t="str">
        <f t="shared" si="1"/>
        <v>INSERT INTO Lists VALUES('agnt14','prpt626');</v>
      </c>
    </row>
    <row r="91" spans="1:3" x14ac:dyDescent="0.2">
      <c r="A91" t="s">
        <v>811</v>
      </c>
      <c r="B91" s="4" t="s">
        <v>2553</v>
      </c>
      <c r="C91" s="5" t="str">
        <f t="shared" si="1"/>
        <v>INSERT INTO Lists VALUES('agnt14','prpt678');</v>
      </c>
    </row>
    <row r="92" spans="1:3" x14ac:dyDescent="0.2">
      <c r="A92" t="s">
        <v>811</v>
      </c>
      <c r="B92" s="4" t="s">
        <v>2604</v>
      </c>
      <c r="C92" s="5" t="str">
        <f t="shared" si="1"/>
        <v>INSERT INTO Lists VALUES('agnt14','prpt729');</v>
      </c>
    </row>
    <row r="93" spans="1:3" x14ac:dyDescent="0.2">
      <c r="A93" t="s">
        <v>812</v>
      </c>
      <c r="B93" s="4" t="s">
        <v>1890</v>
      </c>
      <c r="C93" s="5" t="str">
        <f t="shared" si="1"/>
        <v>INSERT INTO Lists VALUES('agnt15','prpt15');</v>
      </c>
    </row>
    <row r="94" spans="1:3" x14ac:dyDescent="0.2">
      <c r="A94" t="s">
        <v>812</v>
      </c>
      <c r="B94" s="4" t="s">
        <v>1934</v>
      </c>
      <c r="C94" s="5" t="str">
        <f t="shared" si="1"/>
        <v>INSERT INTO Lists VALUES('agnt15','prpt59');</v>
      </c>
    </row>
    <row r="95" spans="1:3" x14ac:dyDescent="0.2">
      <c r="A95" t="s">
        <v>812</v>
      </c>
      <c r="B95" s="4" t="s">
        <v>1976</v>
      </c>
      <c r="C95" s="5" t="str">
        <f t="shared" si="1"/>
        <v>INSERT INTO Lists VALUES('agnt15','prpt101');</v>
      </c>
    </row>
    <row r="96" spans="1:3" x14ac:dyDescent="0.2">
      <c r="A96" t="s">
        <v>812</v>
      </c>
      <c r="B96" s="4" t="s">
        <v>2018</v>
      </c>
      <c r="C96" s="5" t="str">
        <f t="shared" si="1"/>
        <v>INSERT INTO Lists VALUES('agnt15','prpt143');</v>
      </c>
    </row>
    <row r="97" spans="1:3" x14ac:dyDescent="0.2">
      <c r="A97" t="s">
        <v>812</v>
      </c>
      <c r="B97" s="4" t="s">
        <v>2060</v>
      </c>
      <c r="C97" s="5" t="str">
        <f t="shared" si="1"/>
        <v>INSERT INTO Lists VALUES('agnt15','prpt185');</v>
      </c>
    </row>
    <row r="98" spans="1:3" x14ac:dyDescent="0.2">
      <c r="A98" t="s">
        <v>812</v>
      </c>
      <c r="B98" s="4" t="s">
        <v>2102</v>
      </c>
      <c r="C98" s="5" t="str">
        <f t="shared" si="1"/>
        <v>INSERT INTO Lists VALUES('agnt15','prpt227');</v>
      </c>
    </row>
    <row r="99" spans="1:3" x14ac:dyDescent="0.2">
      <c r="A99" t="s">
        <v>812</v>
      </c>
      <c r="B99" s="4" t="s">
        <v>2144</v>
      </c>
      <c r="C99" s="5" t="str">
        <f t="shared" si="1"/>
        <v>INSERT INTO Lists VALUES('agnt15','prpt269');</v>
      </c>
    </row>
    <row r="100" spans="1:3" x14ac:dyDescent="0.2">
      <c r="A100" t="s">
        <v>812</v>
      </c>
      <c r="B100" s="4" t="s">
        <v>2186</v>
      </c>
      <c r="C100" s="5" t="str">
        <f t="shared" si="1"/>
        <v>INSERT INTO Lists VALUES('agnt15','prpt311');</v>
      </c>
    </row>
    <row r="101" spans="1:3" x14ac:dyDescent="0.2">
      <c r="A101" t="s">
        <v>812</v>
      </c>
      <c r="B101" s="4" t="s">
        <v>2226</v>
      </c>
      <c r="C101" s="5" t="str">
        <f t="shared" si="1"/>
        <v>INSERT INTO Lists VALUES('agnt15','prpt351');</v>
      </c>
    </row>
    <row r="102" spans="1:3" x14ac:dyDescent="0.2">
      <c r="A102" t="s">
        <v>812</v>
      </c>
      <c r="B102" s="4" t="s">
        <v>2266</v>
      </c>
      <c r="C102" s="5" t="str">
        <f t="shared" si="1"/>
        <v>INSERT INTO Lists VALUES('agnt15','prpt391');</v>
      </c>
    </row>
    <row r="103" spans="1:3" x14ac:dyDescent="0.2">
      <c r="A103" t="s">
        <v>812</v>
      </c>
      <c r="B103" s="4" t="s">
        <v>2306</v>
      </c>
      <c r="C103" s="5" t="str">
        <f t="shared" si="1"/>
        <v>INSERT INTO Lists VALUES('agnt15','prpt431');</v>
      </c>
    </row>
    <row r="104" spans="1:3" x14ac:dyDescent="0.2">
      <c r="A104" t="s">
        <v>812</v>
      </c>
      <c r="B104" s="4" t="s">
        <v>2346</v>
      </c>
      <c r="C104" s="5" t="str">
        <f t="shared" si="1"/>
        <v>INSERT INTO Lists VALUES('agnt15','prpt471');</v>
      </c>
    </row>
    <row r="105" spans="1:3" x14ac:dyDescent="0.2">
      <c r="A105" t="s">
        <v>812</v>
      </c>
      <c r="B105" s="4" t="s">
        <v>2386</v>
      </c>
      <c r="C105" s="5" t="str">
        <f t="shared" si="1"/>
        <v>INSERT INTO Lists VALUES('agnt15','prpt511');</v>
      </c>
    </row>
    <row r="106" spans="1:3" x14ac:dyDescent="0.2">
      <c r="A106" t="s">
        <v>812</v>
      </c>
      <c r="B106" s="4" t="s">
        <v>2426</v>
      </c>
      <c r="C106" s="5" t="str">
        <f t="shared" si="1"/>
        <v>INSERT INTO Lists VALUES('agnt15','prpt551');</v>
      </c>
    </row>
    <row r="107" spans="1:3" x14ac:dyDescent="0.2">
      <c r="A107" t="s">
        <v>812</v>
      </c>
      <c r="B107" s="4" t="s">
        <v>2466</v>
      </c>
      <c r="C107" s="5" t="str">
        <f t="shared" si="1"/>
        <v>INSERT INTO Lists VALUES('agnt15','prpt591');</v>
      </c>
    </row>
    <row r="108" spans="1:3" x14ac:dyDescent="0.2">
      <c r="A108" t="s">
        <v>812</v>
      </c>
      <c r="B108" s="4" t="s">
        <v>2502</v>
      </c>
      <c r="C108" s="5" t="str">
        <f t="shared" si="1"/>
        <v>INSERT INTO Lists VALUES('agnt15','prpt627');</v>
      </c>
    </row>
    <row r="109" spans="1:3" x14ac:dyDescent="0.2">
      <c r="A109" t="s">
        <v>812</v>
      </c>
      <c r="B109" s="4" t="s">
        <v>2554</v>
      </c>
      <c r="C109" s="5" t="str">
        <f t="shared" si="1"/>
        <v>INSERT INTO Lists VALUES('agnt15','prpt679');</v>
      </c>
    </row>
    <row r="110" spans="1:3" x14ac:dyDescent="0.2">
      <c r="A110" t="s">
        <v>812</v>
      </c>
      <c r="B110" s="4" t="s">
        <v>2605</v>
      </c>
      <c r="C110" s="5" t="str">
        <f t="shared" si="1"/>
        <v>INSERT INTO Lists VALUES('agnt15','prpt730');</v>
      </c>
    </row>
    <row r="111" spans="1:3" x14ac:dyDescent="0.2">
      <c r="A111" t="s">
        <v>813</v>
      </c>
      <c r="B111" s="4" t="s">
        <v>1891</v>
      </c>
      <c r="C111" s="5" t="str">
        <f t="shared" si="1"/>
        <v>INSERT INTO Lists VALUES('agnt16','prpt16');</v>
      </c>
    </row>
    <row r="112" spans="1:3" x14ac:dyDescent="0.2">
      <c r="A112" t="s">
        <v>813</v>
      </c>
      <c r="B112" s="4" t="s">
        <v>1935</v>
      </c>
      <c r="C112" s="5" t="str">
        <f t="shared" si="1"/>
        <v>INSERT INTO Lists VALUES('agnt16','prpt60');</v>
      </c>
    </row>
    <row r="113" spans="1:3" x14ac:dyDescent="0.2">
      <c r="A113" t="s">
        <v>813</v>
      </c>
      <c r="B113" s="4" t="s">
        <v>1977</v>
      </c>
      <c r="C113" s="5" t="str">
        <f t="shared" si="1"/>
        <v>INSERT INTO Lists VALUES('agnt16','prpt102');</v>
      </c>
    </row>
    <row r="114" spans="1:3" x14ac:dyDescent="0.2">
      <c r="A114" t="s">
        <v>813</v>
      </c>
      <c r="B114" s="4" t="s">
        <v>2019</v>
      </c>
      <c r="C114" s="5" t="str">
        <f t="shared" si="1"/>
        <v>INSERT INTO Lists VALUES('agnt16','prpt144');</v>
      </c>
    </row>
    <row r="115" spans="1:3" x14ac:dyDescent="0.2">
      <c r="A115" t="s">
        <v>813</v>
      </c>
      <c r="B115" s="4" t="s">
        <v>2061</v>
      </c>
      <c r="C115" s="5" t="str">
        <f t="shared" si="1"/>
        <v>INSERT INTO Lists VALUES('agnt16','prpt186');</v>
      </c>
    </row>
    <row r="116" spans="1:3" x14ac:dyDescent="0.2">
      <c r="A116" t="s">
        <v>813</v>
      </c>
      <c r="B116" s="4" t="s">
        <v>2103</v>
      </c>
      <c r="C116" s="5" t="str">
        <f t="shared" si="1"/>
        <v>INSERT INTO Lists VALUES('agnt16','prpt228');</v>
      </c>
    </row>
    <row r="117" spans="1:3" x14ac:dyDescent="0.2">
      <c r="A117" t="s">
        <v>813</v>
      </c>
      <c r="B117" s="4" t="s">
        <v>2145</v>
      </c>
      <c r="C117" s="5" t="str">
        <f t="shared" si="1"/>
        <v>INSERT INTO Lists VALUES('agnt16','prpt270');</v>
      </c>
    </row>
    <row r="118" spans="1:3" x14ac:dyDescent="0.2">
      <c r="A118" t="s">
        <v>813</v>
      </c>
      <c r="B118" s="4" t="s">
        <v>2187</v>
      </c>
      <c r="C118" s="5" t="str">
        <f t="shared" si="1"/>
        <v>INSERT INTO Lists VALUES('agnt16','prpt312');</v>
      </c>
    </row>
    <row r="119" spans="1:3" x14ac:dyDescent="0.2">
      <c r="A119" t="s">
        <v>813</v>
      </c>
      <c r="B119" s="4" t="s">
        <v>2227</v>
      </c>
      <c r="C119" s="5" t="str">
        <f t="shared" si="1"/>
        <v>INSERT INTO Lists VALUES('agnt16','prpt352');</v>
      </c>
    </row>
    <row r="120" spans="1:3" x14ac:dyDescent="0.2">
      <c r="A120" t="s">
        <v>813</v>
      </c>
      <c r="B120" s="4" t="s">
        <v>2267</v>
      </c>
      <c r="C120" s="5" t="str">
        <f t="shared" si="1"/>
        <v>INSERT INTO Lists VALUES('agnt16','prpt392');</v>
      </c>
    </row>
    <row r="121" spans="1:3" x14ac:dyDescent="0.2">
      <c r="A121" t="s">
        <v>813</v>
      </c>
      <c r="B121" s="4" t="s">
        <v>2307</v>
      </c>
      <c r="C121" s="5" t="str">
        <f t="shared" si="1"/>
        <v>INSERT INTO Lists VALUES('agnt16','prpt432');</v>
      </c>
    </row>
    <row r="122" spans="1:3" x14ac:dyDescent="0.2">
      <c r="A122" t="s">
        <v>813</v>
      </c>
      <c r="B122" s="4" t="s">
        <v>2347</v>
      </c>
      <c r="C122" s="5" t="str">
        <f t="shared" si="1"/>
        <v>INSERT INTO Lists VALUES('agnt16','prpt472');</v>
      </c>
    </row>
    <row r="123" spans="1:3" x14ac:dyDescent="0.2">
      <c r="A123" t="s">
        <v>813</v>
      </c>
      <c r="B123" s="4" t="s">
        <v>2387</v>
      </c>
      <c r="C123" s="5" t="str">
        <f t="shared" si="1"/>
        <v>INSERT INTO Lists VALUES('agnt16','prpt512');</v>
      </c>
    </row>
    <row r="124" spans="1:3" x14ac:dyDescent="0.2">
      <c r="A124" t="s">
        <v>813</v>
      </c>
      <c r="B124" s="4" t="s">
        <v>2427</v>
      </c>
      <c r="C124" s="5" t="str">
        <f t="shared" si="1"/>
        <v>INSERT INTO Lists VALUES('agnt16','prpt552');</v>
      </c>
    </row>
    <row r="125" spans="1:3" x14ac:dyDescent="0.2">
      <c r="A125" t="s">
        <v>813</v>
      </c>
      <c r="B125" s="4" t="s">
        <v>2467</v>
      </c>
      <c r="C125" s="5" t="str">
        <f t="shared" si="1"/>
        <v>INSERT INTO Lists VALUES('agnt16','prpt592');</v>
      </c>
    </row>
    <row r="126" spans="1:3" x14ac:dyDescent="0.2">
      <c r="A126" t="s">
        <v>813</v>
      </c>
      <c r="B126" s="4" t="s">
        <v>2503</v>
      </c>
      <c r="C126" s="5" t="str">
        <f t="shared" si="1"/>
        <v>INSERT INTO Lists VALUES('agnt16','prpt628');</v>
      </c>
    </row>
    <row r="127" spans="1:3" x14ac:dyDescent="0.2">
      <c r="A127" t="s">
        <v>813</v>
      </c>
      <c r="B127" s="4" t="s">
        <v>2555</v>
      </c>
      <c r="C127" s="5" t="str">
        <f t="shared" si="1"/>
        <v>INSERT INTO Lists VALUES('agnt16','prpt680');</v>
      </c>
    </row>
    <row r="128" spans="1:3" x14ac:dyDescent="0.2">
      <c r="A128" t="s">
        <v>814</v>
      </c>
      <c r="B128" s="4" t="s">
        <v>1892</v>
      </c>
      <c r="C128" s="5" t="str">
        <f t="shared" si="1"/>
        <v>INSERT INTO Lists VALUES('agnt17','prpt17');</v>
      </c>
    </row>
    <row r="129" spans="1:3" x14ac:dyDescent="0.2">
      <c r="A129" t="s">
        <v>814</v>
      </c>
      <c r="B129" s="4" t="s">
        <v>1936</v>
      </c>
      <c r="C129" s="5" t="str">
        <f t="shared" ref="C129:C192" si="2">"INSERT INTO Lists VALUES('"&amp;A129&amp;"','"&amp;B129&amp;"');"</f>
        <v>INSERT INTO Lists VALUES('agnt17','prpt61');</v>
      </c>
    </row>
    <row r="130" spans="1:3" x14ac:dyDescent="0.2">
      <c r="A130" t="s">
        <v>814</v>
      </c>
      <c r="B130" s="4" t="s">
        <v>1978</v>
      </c>
      <c r="C130" s="5" t="str">
        <f t="shared" si="2"/>
        <v>INSERT INTO Lists VALUES('agnt17','prpt103');</v>
      </c>
    </row>
    <row r="131" spans="1:3" x14ac:dyDescent="0.2">
      <c r="A131" t="s">
        <v>814</v>
      </c>
      <c r="B131" s="4" t="s">
        <v>2020</v>
      </c>
      <c r="C131" s="5" t="str">
        <f t="shared" si="2"/>
        <v>INSERT INTO Lists VALUES('agnt17','prpt145');</v>
      </c>
    </row>
    <row r="132" spans="1:3" x14ac:dyDescent="0.2">
      <c r="A132" t="s">
        <v>814</v>
      </c>
      <c r="B132" s="4" t="s">
        <v>2062</v>
      </c>
      <c r="C132" s="5" t="str">
        <f t="shared" si="2"/>
        <v>INSERT INTO Lists VALUES('agnt17','prpt187');</v>
      </c>
    </row>
    <row r="133" spans="1:3" x14ac:dyDescent="0.2">
      <c r="A133" t="s">
        <v>814</v>
      </c>
      <c r="B133" s="4" t="s">
        <v>2104</v>
      </c>
      <c r="C133" s="5" t="str">
        <f t="shared" si="2"/>
        <v>INSERT INTO Lists VALUES('agnt17','prpt229');</v>
      </c>
    </row>
    <row r="134" spans="1:3" x14ac:dyDescent="0.2">
      <c r="A134" t="s">
        <v>814</v>
      </c>
      <c r="B134" s="4" t="s">
        <v>2146</v>
      </c>
      <c r="C134" s="5" t="str">
        <f t="shared" si="2"/>
        <v>INSERT INTO Lists VALUES('agnt17','prpt271');</v>
      </c>
    </row>
    <row r="135" spans="1:3" x14ac:dyDescent="0.2">
      <c r="A135" t="s">
        <v>814</v>
      </c>
      <c r="B135" s="4" t="s">
        <v>2188</v>
      </c>
      <c r="C135" s="5" t="str">
        <f t="shared" si="2"/>
        <v>INSERT INTO Lists VALUES('agnt17','prpt313');</v>
      </c>
    </row>
    <row r="136" spans="1:3" x14ac:dyDescent="0.2">
      <c r="A136" t="s">
        <v>814</v>
      </c>
      <c r="B136" s="4" t="s">
        <v>2228</v>
      </c>
      <c r="C136" s="5" t="str">
        <f t="shared" si="2"/>
        <v>INSERT INTO Lists VALUES('agnt17','prpt353');</v>
      </c>
    </row>
    <row r="137" spans="1:3" x14ac:dyDescent="0.2">
      <c r="A137" t="s">
        <v>814</v>
      </c>
      <c r="B137" s="4" t="s">
        <v>2268</v>
      </c>
      <c r="C137" s="5" t="str">
        <f t="shared" si="2"/>
        <v>INSERT INTO Lists VALUES('agnt17','prpt393');</v>
      </c>
    </row>
    <row r="138" spans="1:3" x14ac:dyDescent="0.2">
      <c r="A138" t="s">
        <v>814</v>
      </c>
      <c r="B138" s="4" t="s">
        <v>2308</v>
      </c>
      <c r="C138" s="5" t="str">
        <f t="shared" si="2"/>
        <v>INSERT INTO Lists VALUES('agnt17','prpt433');</v>
      </c>
    </row>
    <row r="139" spans="1:3" x14ac:dyDescent="0.2">
      <c r="A139" t="s">
        <v>814</v>
      </c>
      <c r="B139" s="4" t="s">
        <v>2348</v>
      </c>
      <c r="C139" s="5" t="str">
        <f t="shared" si="2"/>
        <v>INSERT INTO Lists VALUES('agnt17','prpt473');</v>
      </c>
    </row>
    <row r="140" spans="1:3" x14ac:dyDescent="0.2">
      <c r="A140" t="s">
        <v>814</v>
      </c>
      <c r="B140" s="4" t="s">
        <v>2388</v>
      </c>
      <c r="C140" s="5" t="str">
        <f t="shared" si="2"/>
        <v>INSERT INTO Lists VALUES('agnt17','prpt513');</v>
      </c>
    </row>
    <row r="141" spans="1:3" x14ac:dyDescent="0.2">
      <c r="A141" t="s">
        <v>814</v>
      </c>
      <c r="B141" s="4" t="s">
        <v>2428</v>
      </c>
      <c r="C141" s="5" t="str">
        <f t="shared" si="2"/>
        <v>INSERT INTO Lists VALUES('agnt17','prpt553');</v>
      </c>
    </row>
    <row r="142" spans="1:3" x14ac:dyDescent="0.2">
      <c r="A142" t="s">
        <v>814</v>
      </c>
      <c r="B142" s="4" t="s">
        <v>2468</v>
      </c>
      <c r="C142" s="5" t="str">
        <f t="shared" si="2"/>
        <v>INSERT INTO Lists VALUES('agnt17','prpt593');</v>
      </c>
    </row>
    <row r="143" spans="1:3" x14ac:dyDescent="0.2">
      <c r="A143" t="s">
        <v>814</v>
      </c>
      <c r="B143" s="4" t="s">
        <v>2504</v>
      </c>
      <c r="C143" s="5" t="str">
        <f t="shared" si="2"/>
        <v>INSERT INTO Lists VALUES('agnt17','prpt629');</v>
      </c>
    </row>
    <row r="144" spans="1:3" x14ac:dyDescent="0.2">
      <c r="A144" t="s">
        <v>814</v>
      </c>
      <c r="B144" s="4" t="s">
        <v>2556</v>
      </c>
      <c r="C144" s="5" t="str">
        <f t="shared" si="2"/>
        <v>INSERT INTO Lists VALUES('agnt17','prpt681');</v>
      </c>
    </row>
    <row r="145" spans="1:3" x14ac:dyDescent="0.2">
      <c r="A145" t="s">
        <v>815</v>
      </c>
      <c r="B145" s="4" t="s">
        <v>1893</v>
      </c>
      <c r="C145" s="5" t="str">
        <f t="shared" si="2"/>
        <v>INSERT INTO Lists VALUES('agnt18','prpt18');</v>
      </c>
    </row>
    <row r="146" spans="1:3" x14ac:dyDescent="0.2">
      <c r="A146" t="s">
        <v>815</v>
      </c>
      <c r="B146" s="4" t="s">
        <v>1937</v>
      </c>
      <c r="C146" s="5" t="str">
        <f t="shared" si="2"/>
        <v>INSERT INTO Lists VALUES('agnt18','prpt62');</v>
      </c>
    </row>
    <row r="147" spans="1:3" x14ac:dyDescent="0.2">
      <c r="A147" t="s">
        <v>815</v>
      </c>
      <c r="B147" s="4" t="s">
        <v>1979</v>
      </c>
      <c r="C147" s="5" t="str">
        <f t="shared" si="2"/>
        <v>INSERT INTO Lists VALUES('agnt18','prpt104');</v>
      </c>
    </row>
    <row r="148" spans="1:3" x14ac:dyDescent="0.2">
      <c r="A148" t="s">
        <v>815</v>
      </c>
      <c r="B148" s="4" t="s">
        <v>2021</v>
      </c>
      <c r="C148" s="5" t="str">
        <f t="shared" si="2"/>
        <v>INSERT INTO Lists VALUES('agnt18','prpt146');</v>
      </c>
    </row>
    <row r="149" spans="1:3" x14ac:dyDescent="0.2">
      <c r="A149" t="s">
        <v>815</v>
      </c>
      <c r="B149" s="4" t="s">
        <v>2063</v>
      </c>
      <c r="C149" s="5" t="str">
        <f t="shared" si="2"/>
        <v>INSERT INTO Lists VALUES('agnt18','prpt188');</v>
      </c>
    </row>
    <row r="150" spans="1:3" x14ac:dyDescent="0.2">
      <c r="A150" t="s">
        <v>815</v>
      </c>
      <c r="B150" s="4" t="s">
        <v>2105</v>
      </c>
      <c r="C150" s="5" t="str">
        <f t="shared" si="2"/>
        <v>INSERT INTO Lists VALUES('agnt18','prpt230');</v>
      </c>
    </row>
    <row r="151" spans="1:3" x14ac:dyDescent="0.2">
      <c r="A151" t="s">
        <v>815</v>
      </c>
      <c r="B151" s="4" t="s">
        <v>2147</v>
      </c>
      <c r="C151" s="5" t="str">
        <f t="shared" si="2"/>
        <v>INSERT INTO Lists VALUES('agnt18','prpt272');</v>
      </c>
    </row>
    <row r="152" spans="1:3" x14ac:dyDescent="0.2">
      <c r="A152" t="s">
        <v>815</v>
      </c>
      <c r="B152" s="4" t="s">
        <v>2189</v>
      </c>
      <c r="C152" s="5" t="str">
        <f t="shared" si="2"/>
        <v>INSERT INTO Lists VALUES('agnt18','prpt314');</v>
      </c>
    </row>
    <row r="153" spans="1:3" x14ac:dyDescent="0.2">
      <c r="A153" t="s">
        <v>815</v>
      </c>
      <c r="B153" s="4" t="s">
        <v>2229</v>
      </c>
      <c r="C153" s="5" t="str">
        <f t="shared" si="2"/>
        <v>INSERT INTO Lists VALUES('agnt18','prpt354');</v>
      </c>
    </row>
    <row r="154" spans="1:3" x14ac:dyDescent="0.2">
      <c r="A154" t="s">
        <v>815</v>
      </c>
      <c r="B154" s="4" t="s">
        <v>2269</v>
      </c>
      <c r="C154" s="5" t="str">
        <f t="shared" si="2"/>
        <v>INSERT INTO Lists VALUES('agnt18','prpt394');</v>
      </c>
    </row>
    <row r="155" spans="1:3" x14ac:dyDescent="0.2">
      <c r="A155" t="s">
        <v>815</v>
      </c>
      <c r="B155" s="4" t="s">
        <v>2309</v>
      </c>
      <c r="C155" s="5" t="str">
        <f t="shared" si="2"/>
        <v>INSERT INTO Lists VALUES('agnt18','prpt434');</v>
      </c>
    </row>
    <row r="156" spans="1:3" x14ac:dyDescent="0.2">
      <c r="A156" t="s">
        <v>815</v>
      </c>
      <c r="B156" s="4" t="s">
        <v>2349</v>
      </c>
      <c r="C156" s="5" t="str">
        <f t="shared" si="2"/>
        <v>INSERT INTO Lists VALUES('agnt18','prpt474');</v>
      </c>
    </row>
    <row r="157" spans="1:3" x14ac:dyDescent="0.2">
      <c r="A157" t="s">
        <v>815</v>
      </c>
      <c r="B157" s="4" t="s">
        <v>2389</v>
      </c>
      <c r="C157" s="5" t="str">
        <f t="shared" si="2"/>
        <v>INSERT INTO Lists VALUES('agnt18','prpt514');</v>
      </c>
    </row>
    <row r="158" spans="1:3" x14ac:dyDescent="0.2">
      <c r="A158" t="s">
        <v>815</v>
      </c>
      <c r="B158" s="4" t="s">
        <v>2429</v>
      </c>
      <c r="C158" s="5" t="str">
        <f t="shared" si="2"/>
        <v>INSERT INTO Lists VALUES('agnt18','prpt554');</v>
      </c>
    </row>
    <row r="159" spans="1:3" x14ac:dyDescent="0.2">
      <c r="A159" t="s">
        <v>815</v>
      </c>
      <c r="B159" s="4" t="s">
        <v>2469</v>
      </c>
      <c r="C159" s="5" t="str">
        <f t="shared" si="2"/>
        <v>INSERT INTO Lists VALUES('agnt18','prpt594');</v>
      </c>
    </row>
    <row r="160" spans="1:3" x14ac:dyDescent="0.2">
      <c r="A160" t="s">
        <v>815</v>
      </c>
      <c r="B160" s="4" t="s">
        <v>2505</v>
      </c>
      <c r="C160" s="5" t="str">
        <f t="shared" si="2"/>
        <v>INSERT INTO Lists VALUES('agnt18','prpt630');</v>
      </c>
    </row>
    <row r="161" spans="1:3" x14ac:dyDescent="0.2">
      <c r="A161" t="s">
        <v>815</v>
      </c>
      <c r="B161" s="4" t="s">
        <v>2557</v>
      </c>
      <c r="C161" s="5" t="str">
        <f t="shared" si="2"/>
        <v>INSERT INTO Lists VALUES('agnt18','prpt682');</v>
      </c>
    </row>
    <row r="162" spans="1:3" x14ac:dyDescent="0.2">
      <c r="A162" t="s">
        <v>816</v>
      </c>
      <c r="B162" s="4" t="s">
        <v>1894</v>
      </c>
      <c r="C162" s="5" t="str">
        <f t="shared" si="2"/>
        <v>INSERT INTO Lists VALUES('agnt19','prpt19');</v>
      </c>
    </row>
    <row r="163" spans="1:3" x14ac:dyDescent="0.2">
      <c r="A163" t="s">
        <v>816</v>
      </c>
      <c r="B163" s="4" t="s">
        <v>1938</v>
      </c>
      <c r="C163" s="5" t="str">
        <f t="shared" si="2"/>
        <v>INSERT INTO Lists VALUES('agnt19','prpt63');</v>
      </c>
    </row>
    <row r="164" spans="1:3" x14ac:dyDescent="0.2">
      <c r="A164" t="s">
        <v>816</v>
      </c>
      <c r="B164" s="4" t="s">
        <v>1980</v>
      </c>
      <c r="C164" s="5" t="str">
        <f t="shared" si="2"/>
        <v>INSERT INTO Lists VALUES('agnt19','prpt105');</v>
      </c>
    </row>
    <row r="165" spans="1:3" x14ac:dyDescent="0.2">
      <c r="A165" t="s">
        <v>816</v>
      </c>
      <c r="B165" s="4" t="s">
        <v>2022</v>
      </c>
      <c r="C165" s="5" t="str">
        <f t="shared" si="2"/>
        <v>INSERT INTO Lists VALUES('agnt19','prpt147');</v>
      </c>
    </row>
    <row r="166" spans="1:3" x14ac:dyDescent="0.2">
      <c r="A166" t="s">
        <v>816</v>
      </c>
      <c r="B166" s="4" t="s">
        <v>2064</v>
      </c>
      <c r="C166" s="5" t="str">
        <f t="shared" si="2"/>
        <v>INSERT INTO Lists VALUES('agnt19','prpt189');</v>
      </c>
    </row>
    <row r="167" spans="1:3" x14ac:dyDescent="0.2">
      <c r="A167" t="s">
        <v>816</v>
      </c>
      <c r="B167" s="4" t="s">
        <v>2106</v>
      </c>
      <c r="C167" s="5" t="str">
        <f t="shared" si="2"/>
        <v>INSERT INTO Lists VALUES('agnt19','prpt231');</v>
      </c>
    </row>
    <row r="168" spans="1:3" x14ac:dyDescent="0.2">
      <c r="A168" t="s">
        <v>816</v>
      </c>
      <c r="B168" s="4" t="s">
        <v>2148</v>
      </c>
      <c r="C168" s="5" t="str">
        <f t="shared" si="2"/>
        <v>INSERT INTO Lists VALUES('agnt19','prpt273');</v>
      </c>
    </row>
    <row r="169" spans="1:3" x14ac:dyDescent="0.2">
      <c r="A169" t="s">
        <v>816</v>
      </c>
      <c r="B169" s="4" t="s">
        <v>2190</v>
      </c>
      <c r="C169" s="5" t="str">
        <f t="shared" si="2"/>
        <v>INSERT INTO Lists VALUES('agnt19','prpt315');</v>
      </c>
    </row>
    <row r="170" spans="1:3" x14ac:dyDescent="0.2">
      <c r="A170" t="s">
        <v>816</v>
      </c>
      <c r="B170" s="4" t="s">
        <v>2230</v>
      </c>
      <c r="C170" s="5" t="str">
        <f t="shared" si="2"/>
        <v>INSERT INTO Lists VALUES('agnt19','prpt355');</v>
      </c>
    </row>
    <row r="171" spans="1:3" x14ac:dyDescent="0.2">
      <c r="A171" t="s">
        <v>816</v>
      </c>
      <c r="B171" s="4" t="s">
        <v>2270</v>
      </c>
      <c r="C171" s="5" t="str">
        <f t="shared" si="2"/>
        <v>INSERT INTO Lists VALUES('agnt19','prpt395');</v>
      </c>
    </row>
    <row r="172" spans="1:3" x14ac:dyDescent="0.2">
      <c r="A172" t="s">
        <v>816</v>
      </c>
      <c r="B172" s="4" t="s">
        <v>2310</v>
      </c>
      <c r="C172" s="5" t="str">
        <f t="shared" si="2"/>
        <v>INSERT INTO Lists VALUES('agnt19','prpt435');</v>
      </c>
    </row>
    <row r="173" spans="1:3" x14ac:dyDescent="0.2">
      <c r="A173" t="s">
        <v>816</v>
      </c>
      <c r="B173" s="4" t="s">
        <v>2350</v>
      </c>
      <c r="C173" s="5" t="str">
        <f t="shared" si="2"/>
        <v>INSERT INTO Lists VALUES('agnt19','prpt475');</v>
      </c>
    </row>
    <row r="174" spans="1:3" x14ac:dyDescent="0.2">
      <c r="A174" t="s">
        <v>816</v>
      </c>
      <c r="B174" s="4" t="s">
        <v>2390</v>
      </c>
      <c r="C174" s="5" t="str">
        <f t="shared" si="2"/>
        <v>INSERT INTO Lists VALUES('agnt19','prpt515');</v>
      </c>
    </row>
    <row r="175" spans="1:3" x14ac:dyDescent="0.2">
      <c r="A175" t="s">
        <v>816</v>
      </c>
      <c r="B175" s="4" t="s">
        <v>2430</v>
      </c>
      <c r="C175" s="5" t="str">
        <f t="shared" si="2"/>
        <v>INSERT INTO Lists VALUES('agnt19','prpt555');</v>
      </c>
    </row>
    <row r="176" spans="1:3" x14ac:dyDescent="0.2">
      <c r="A176" t="s">
        <v>816</v>
      </c>
      <c r="B176" s="4" t="s">
        <v>2470</v>
      </c>
      <c r="C176" s="5" t="str">
        <f t="shared" si="2"/>
        <v>INSERT INTO Lists VALUES('agnt19','prpt595');</v>
      </c>
    </row>
    <row r="177" spans="1:3" x14ac:dyDescent="0.2">
      <c r="A177" t="s">
        <v>816</v>
      </c>
      <c r="B177" s="4" t="s">
        <v>2506</v>
      </c>
      <c r="C177" s="5" t="str">
        <f t="shared" si="2"/>
        <v>INSERT INTO Lists VALUES('agnt19','prpt631');</v>
      </c>
    </row>
    <row r="178" spans="1:3" x14ac:dyDescent="0.2">
      <c r="A178" t="s">
        <v>816</v>
      </c>
      <c r="B178" s="4" t="s">
        <v>2558</v>
      </c>
      <c r="C178" s="5" t="str">
        <f t="shared" si="2"/>
        <v>INSERT INTO Lists VALUES('agnt19','prpt683');</v>
      </c>
    </row>
    <row r="179" spans="1:3" x14ac:dyDescent="0.2">
      <c r="A179" t="s">
        <v>582</v>
      </c>
      <c r="B179" s="4" t="s">
        <v>1877</v>
      </c>
      <c r="C179" s="5" t="str">
        <f t="shared" si="2"/>
        <v>INSERT INTO Lists VALUES('agnt2','prpt2');</v>
      </c>
    </row>
    <row r="180" spans="1:3" x14ac:dyDescent="0.2">
      <c r="A180" t="s">
        <v>817</v>
      </c>
      <c r="B180" s="4" t="s">
        <v>1895</v>
      </c>
      <c r="C180" s="5" t="str">
        <f t="shared" si="2"/>
        <v>INSERT INTO Lists VALUES('agnt20','prpt20');</v>
      </c>
    </row>
    <row r="181" spans="1:3" x14ac:dyDescent="0.2">
      <c r="A181" t="s">
        <v>817</v>
      </c>
      <c r="B181" s="4" t="s">
        <v>1939</v>
      </c>
      <c r="C181" s="5" t="str">
        <f t="shared" si="2"/>
        <v>INSERT INTO Lists VALUES('agnt20','prpt64');</v>
      </c>
    </row>
    <row r="182" spans="1:3" x14ac:dyDescent="0.2">
      <c r="A182" t="s">
        <v>817</v>
      </c>
      <c r="B182" s="4" t="s">
        <v>1981</v>
      </c>
      <c r="C182" s="5" t="str">
        <f t="shared" si="2"/>
        <v>INSERT INTO Lists VALUES('agnt20','prpt106');</v>
      </c>
    </row>
    <row r="183" spans="1:3" x14ac:dyDescent="0.2">
      <c r="A183" t="s">
        <v>817</v>
      </c>
      <c r="B183" s="4" t="s">
        <v>2023</v>
      </c>
      <c r="C183" s="5" t="str">
        <f t="shared" si="2"/>
        <v>INSERT INTO Lists VALUES('agnt20','prpt148');</v>
      </c>
    </row>
    <row r="184" spans="1:3" x14ac:dyDescent="0.2">
      <c r="A184" t="s">
        <v>817</v>
      </c>
      <c r="B184" s="4" t="s">
        <v>2065</v>
      </c>
      <c r="C184" s="5" t="str">
        <f t="shared" si="2"/>
        <v>INSERT INTO Lists VALUES('agnt20','prpt190');</v>
      </c>
    </row>
    <row r="185" spans="1:3" x14ac:dyDescent="0.2">
      <c r="A185" t="s">
        <v>817</v>
      </c>
      <c r="B185" s="4" t="s">
        <v>2107</v>
      </c>
      <c r="C185" s="5" t="str">
        <f t="shared" si="2"/>
        <v>INSERT INTO Lists VALUES('agnt20','prpt232');</v>
      </c>
    </row>
    <row r="186" spans="1:3" x14ac:dyDescent="0.2">
      <c r="A186" t="s">
        <v>817</v>
      </c>
      <c r="B186" s="4" t="s">
        <v>2149</v>
      </c>
      <c r="C186" s="5" t="str">
        <f t="shared" si="2"/>
        <v>INSERT INTO Lists VALUES('agnt20','prpt274');</v>
      </c>
    </row>
    <row r="187" spans="1:3" x14ac:dyDescent="0.2">
      <c r="A187" t="s">
        <v>817</v>
      </c>
      <c r="B187" s="4" t="s">
        <v>2191</v>
      </c>
      <c r="C187" s="5" t="str">
        <f t="shared" si="2"/>
        <v>INSERT INTO Lists VALUES('agnt20','prpt316');</v>
      </c>
    </row>
    <row r="188" spans="1:3" x14ac:dyDescent="0.2">
      <c r="A188" t="s">
        <v>817</v>
      </c>
      <c r="B188" s="4" t="s">
        <v>2231</v>
      </c>
      <c r="C188" s="5" t="str">
        <f t="shared" si="2"/>
        <v>INSERT INTO Lists VALUES('agnt20','prpt356');</v>
      </c>
    </row>
    <row r="189" spans="1:3" x14ac:dyDescent="0.2">
      <c r="A189" t="s">
        <v>817</v>
      </c>
      <c r="B189" s="4" t="s">
        <v>2271</v>
      </c>
      <c r="C189" s="5" t="str">
        <f t="shared" si="2"/>
        <v>INSERT INTO Lists VALUES('agnt20','prpt396');</v>
      </c>
    </row>
    <row r="190" spans="1:3" x14ac:dyDescent="0.2">
      <c r="A190" t="s">
        <v>817</v>
      </c>
      <c r="B190" s="4" t="s">
        <v>2311</v>
      </c>
      <c r="C190" s="5" t="str">
        <f t="shared" si="2"/>
        <v>INSERT INTO Lists VALUES('agnt20','prpt436');</v>
      </c>
    </row>
    <row r="191" spans="1:3" x14ac:dyDescent="0.2">
      <c r="A191" t="s">
        <v>817</v>
      </c>
      <c r="B191" s="4" t="s">
        <v>2351</v>
      </c>
      <c r="C191" s="5" t="str">
        <f t="shared" si="2"/>
        <v>INSERT INTO Lists VALUES('agnt20','prpt476');</v>
      </c>
    </row>
    <row r="192" spans="1:3" x14ac:dyDescent="0.2">
      <c r="A192" t="s">
        <v>817</v>
      </c>
      <c r="B192" s="4" t="s">
        <v>2391</v>
      </c>
      <c r="C192" s="5" t="str">
        <f t="shared" si="2"/>
        <v>INSERT INTO Lists VALUES('agnt20','prpt516');</v>
      </c>
    </row>
    <row r="193" spans="1:3" x14ac:dyDescent="0.2">
      <c r="A193" t="s">
        <v>817</v>
      </c>
      <c r="B193" s="4" t="s">
        <v>2431</v>
      </c>
      <c r="C193" s="5" t="str">
        <f t="shared" ref="C193:C256" si="3">"INSERT INTO Lists VALUES('"&amp;A193&amp;"','"&amp;B193&amp;"');"</f>
        <v>INSERT INTO Lists VALUES('agnt20','prpt556');</v>
      </c>
    </row>
    <row r="194" spans="1:3" x14ac:dyDescent="0.2">
      <c r="A194" t="s">
        <v>817</v>
      </c>
      <c r="B194" s="4" t="s">
        <v>2471</v>
      </c>
      <c r="C194" s="5" t="str">
        <f t="shared" si="3"/>
        <v>INSERT INTO Lists VALUES('agnt20','prpt596');</v>
      </c>
    </row>
    <row r="195" spans="1:3" x14ac:dyDescent="0.2">
      <c r="A195" t="s">
        <v>817</v>
      </c>
      <c r="B195" s="4" t="s">
        <v>2507</v>
      </c>
      <c r="C195" s="5" t="str">
        <f t="shared" si="3"/>
        <v>INSERT INTO Lists VALUES('agnt20','prpt632');</v>
      </c>
    </row>
    <row r="196" spans="1:3" x14ac:dyDescent="0.2">
      <c r="A196" t="s">
        <v>817</v>
      </c>
      <c r="B196" s="4" t="s">
        <v>2559</v>
      </c>
      <c r="C196" s="5" t="str">
        <f t="shared" si="3"/>
        <v>INSERT INTO Lists VALUES('agnt20','prpt684');</v>
      </c>
    </row>
    <row r="197" spans="1:3" x14ac:dyDescent="0.2">
      <c r="A197" t="s">
        <v>818</v>
      </c>
      <c r="B197" s="4" t="s">
        <v>1896</v>
      </c>
      <c r="C197" s="5" t="str">
        <f t="shared" si="3"/>
        <v>INSERT INTO Lists VALUES('agnt21','prpt21');</v>
      </c>
    </row>
    <row r="198" spans="1:3" x14ac:dyDescent="0.2">
      <c r="A198" t="s">
        <v>818</v>
      </c>
      <c r="B198" s="4" t="s">
        <v>1940</v>
      </c>
      <c r="C198" s="5" t="str">
        <f t="shared" si="3"/>
        <v>INSERT INTO Lists VALUES('agnt21','prpt65');</v>
      </c>
    </row>
    <row r="199" spans="1:3" x14ac:dyDescent="0.2">
      <c r="A199" t="s">
        <v>818</v>
      </c>
      <c r="B199" s="4" t="s">
        <v>1982</v>
      </c>
      <c r="C199" s="5" t="str">
        <f t="shared" si="3"/>
        <v>INSERT INTO Lists VALUES('agnt21','prpt107');</v>
      </c>
    </row>
    <row r="200" spans="1:3" x14ac:dyDescent="0.2">
      <c r="A200" t="s">
        <v>818</v>
      </c>
      <c r="B200" s="4" t="s">
        <v>2024</v>
      </c>
      <c r="C200" s="5" t="str">
        <f t="shared" si="3"/>
        <v>INSERT INTO Lists VALUES('agnt21','prpt149');</v>
      </c>
    </row>
    <row r="201" spans="1:3" x14ac:dyDescent="0.2">
      <c r="A201" t="s">
        <v>818</v>
      </c>
      <c r="B201" s="4" t="s">
        <v>2066</v>
      </c>
      <c r="C201" s="5" t="str">
        <f t="shared" si="3"/>
        <v>INSERT INTO Lists VALUES('agnt21','prpt191');</v>
      </c>
    </row>
    <row r="202" spans="1:3" x14ac:dyDescent="0.2">
      <c r="A202" t="s">
        <v>818</v>
      </c>
      <c r="B202" s="4" t="s">
        <v>2108</v>
      </c>
      <c r="C202" s="5" t="str">
        <f t="shared" si="3"/>
        <v>INSERT INTO Lists VALUES('agnt21','prpt233');</v>
      </c>
    </row>
    <row r="203" spans="1:3" x14ac:dyDescent="0.2">
      <c r="A203" t="s">
        <v>818</v>
      </c>
      <c r="B203" s="4" t="s">
        <v>2150</v>
      </c>
      <c r="C203" s="5" t="str">
        <f t="shared" si="3"/>
        <v>INSERT INTO Lists VALUES('agnt21','prpt275');</v>
      </c>
    </row>
    <row r="204" spans="1:3" x14ac:dyDescent="0.2">
      <c r="A204" t="s">
        <v>818</v>
      </c>
      <c r="B204" s="4" t="s">
        <v>2192</v>
      </c>
      <c r="C204" s="5" t="str">
        <f t="shared" si="3"/>
        <v>INSERT INTO Lists VALUES('agnt21','prpt317');</v>
      </c>
    </row>
    <row r="205" spans="1:3" x14ac:dyDescent="0.2">
      <c r="A205" t="s">
        <v>818</v>
      </c>
      <c r="B205" s="4" t="s">
        <v>2232</v>
      </c>
      <c r="C205" s="5" t="str">
        <f t="shared" si="3"/>
        <v>INSERT INTO Lists VALUES('agnt21','prpt357');</v>
      </c>
    </row>
    <row r="206" spans="1:3" x14ac:dyDescent="0.2">
      <c r="A206" t="s">
        <v>818</v>
      </c>
      <c r="B206" s="4" t="s">
        <v>2272</v>
      </c>
      <c r="C206" s="5" t="str">
        <f t="shared" si="3"/>
        <v>INSERT INTO Lists VALUES('agnt21','prpt397');</v>
      </c>
    </row>
    <row r="207" spans="1:3" x14ac:dyDescent="0.2">
      <c r="A207" t="s">
        <v>818</v>
      </c>
      <c r="B207" s="4" t="s">
        <v>2312</v>
      </c>
      <c r="C207" s="5" t="str">
        <f t="shared" si="3"/>
        <v>INSERT INTO Lists VALUES('agnt21','prpt437');</v>
      </c>
    </row>
    <row r="208" spans="1:3" x14ac:dyDescent="0.2">
      <c r="A208" t="s">
        <v>818</v>
      </c>
      <c r="B208" s="4" t="s">
        <v>2352</v>
      </c>
      <c r="C208" s="5" t="str">
        <f t="shared" si="3"/>
        <v>INSERT INTO Lists VALUES('agnt21','prpt477');</v>
      </c>
    </row>
    <row r="209" spans="1:3" x14ac:dyDescent="0.2">
      <c r="A209" t="s">
        <v>818</v>
      </c>
      <c r="B209" s="4" t="s">
        <v>2392</v>
      </c>
      <c r="C209" s="5" t="str">
        <f t="shared" si="3"/>
        <v>INSERT INTO Lists VALUES('agnt21','prpt517');</v>
      </c>
    </row>
    <row r="210" spans="1:3" x14ac:dyDescent="0.2">
      <c r="A210" t="s">
        <v>818</v>
      </c>
      <c r="B210" s="4" t="s">
        <v>2432</v>
      </c>
      <c r="C210" s="5" t="str">
        <f t="shared" si="3"/>
        <v>INSERT INTO Lists VALUES('agnt21','prpt557');</v>
      </c>
    </row>
    <row r="211" spans="1:3" x14ac:dyDescent="0.2">
      <c r="A211" t="s">
        <v>818</v>
      </c>
      <c r="B211" s="4" t="s">
        <v>2472</v>
      </c>
      <c r="C211" s="5" t="str">
        <f t="shared" si="3"/>
        <v>INSERT INTO Lists VALUES('agnt21','prpt597');</v>
      </c>
    </row>
    <row r="212" spans="1:3" x14ac:dyDescent="0.2">
      <c r="A212" t="s">
        <v>818</v>
      </c>
      <c r="B212" s="4" t="s">
        <v>2508</v>
      </c>
      <c r="C212" s="5" t="str">
        <f t="shared" si="3"/>
        <v>INSERT INTO Lists VALUES('agnt21','prpt633');</v>
      </c>
    </row>
    <row r="213" spans="1:3" x14ac:dyDescent="0.2">
      <c r="A213" t="s">
        <v>818</v>
      </c>
      <c r="B213" s="4" t="s">
        <v>2560</v>
      </c>
      <c r="C213" s="5" t="str">
        <f t="shared" si="3"/>
        <v>INSERT INTO Lists VALUES('agnt21','prpt685');</v>
      </c>
    </row>
    <row r="214" spans="1:3" x14ac:dyDescent="0.2">
      <c r="A214" t="s">
        <v>819</v>
      </c>
      <c r="B214" s="4" t="s">
        <v>1897</v>
      </c>
      <c r="C214" s="5" t="str">
        <f t="shared" si="3"/>
        <v>INSERT INTO Lists VALUES('agnt22','prpt22');</v>
      </c>
    </row>
    <row r="215" spans="1:3" x14ac:dyDescent="0.2">
      <c r="A215" t="s">
        <v>819</v>
      </c>
      <c r="B215" s="4" t="s">
        <v>1941</v>
      </c>
      <c r="C215" s="5" t="str">
        <f t="shared" si="3"/>
        <v>INSERT INTO Lists VALUES('agnt22','prpt66');</v>
      </c>
    </row>
    <row r="216" spans="1:3" x14ac:dyDescent="0.2">
      <c r="A216" t="s">
        <v>819</v>
      </c>
      <c r="B216" s="4" t="s">
        <v>1983</v>
      </c>
      <c r="C216" s="5" t="str">
        <f t="shared" si="3"/>
        <v>INSERT INTO Lists VALUES('agnt22','prpt108');</v>
      </c>
    </row>
    <row r="217" spans="1:3" x14ac:dyDescent="0.2">
      <c r="A217" t="s">
        <v>819</v>
      </c>
      <c r="B217" s="4" t="s">
        <v>2025</v>
      </c>
      <c r="C217" s="5" t="str">
        <f t="shared" si="3"/>
        <v>INSERT INTO Lists VALUES('agnt22','prpt150');</v>
      </c>
    </row>
    <row r="218" spans="1:3" x14ac:dyDescent="0.2">
      <c r="A218" t="s">
        <v>819</v>
      </c>
      <c r="B218" s="4" t="s">
        <v>2067</v>
      </c>
      <c r="C218" s="5" t="str">
        <f t="shared" si="3"/>
        <v>INSERT INTO Lists VALUES('agnt22','prpt192');</v>
      </c>
    </row>
    <row r="219" spans="1:3" x14ac:dyDescent="0.2">
      <c r="A219" t="s">
        <v>819</v>
      </c>
      <c r="B219" s="4" t="s">
        <v>2109</v>
      </c>
      <c r="C219" s="5" t="str">
        <f t="shared" si="3"/>
        <v>INSERT INTO Lists VALUES('agnt22','prpt234');</v>
      </c>
    </row>
    <row r="220" spans="1:3" x14ac:dyDescent="0.2">
      <c r="A220" t="s">
        <v>819</v>
      </c>
      <c r="B220" s="4" t="s">
        <v>2151</v>
      </c>
      <c r="C220" s="5" t="str">
        <f t="shared" si="3"/>
        <v>INSERT INTO Lists VALUES('agnt22','prpt276');</v>
      </c>
    </row>
    <row r="221" spans="1:3" x14ac:dyDescent="0.2">
      <c r="A221" t="s">
        <v>819</v>
      </c>
      <c r="B221" s="4" t="s">
        <v>2193</v>
      </c>
      <c r="C221" s="5" t="str">
        <f t="shared" si="3"/>
        <v>INSERT INTO Lists VALUES('agnt22','prpt318');</v>
      </c>
    </row>
    <row r="222" spans="1:3" x14ac:dyDescent="0.2">
      <c r="A222" t="s">
        <v>819</v>
      </c>
      <c r="B222" s="4" t="s">
        <v>2233</v>
      </c>
      <c r="C222" s="5" t="str">
        <f t="shared" si="3"/>
        <v>INSERT INTO Lists VALUES('agnt22','prpt358');</v>
      </c>
    </row>
    <row r="223" spans="1:3" x14ac:dyDescent="0.2">
      <c r="A223" t="s">
        <v>819</v>
      </c>
      <c r="B223" s="4" t="s">
        <v>2273</v>
      </c>
      <c r="C223" s="5" t="str">
        <f t="shared" si="3"/>
        <v>INSERT INTO Lists VALUES('agnt22','prpt398');</v>
      </c>
    </row>
    <row r="224" spans="1:3" x14ac:dyDescent="0.2">
      <c r="A224" t="s">
        <v>819</v>
      </c>
      <c r="B224" s="4" t="s">
        <v>2313</v>
      </c>
      <c r="C224" s="5" t="str">
        <f t="shared" si="3"/>
        <v>INSERT INTO Lists VALUES('agnt22','prpt438');</v>
      </c>
    </row>
    <row r="225" spans="1:3" x14ac:dyDescent="0.2">
      <c r="A225" t="s">
        <v>819</v>
      </c>
      <c r="B225" s="4" t="s">
        <v>2353</v>
      </c>
      <c r="C225" s="5" t="str">
        <f t="shared" si="3"/>
        <v>INSERT INTO Lists VALUES('agnt22','prpt478');</v>
      </c>
    </row>
    <row r="226" spans="1:3" x14ac:dyDescent="0.2">
      <c r="A226" t="s">
        <v>819</v>
      </c>
      <c r="B226" s="4" t="s">
        <v>2393</v>
      </c>
      <c r="C226" s="5" t="str">
        <f t="shared" si="3"/>
        <v>INSERT INTO Lists VALUES('agnt22','prpt518');</v>
      </c>
    </row>
    <row r="227" spans="1:3" x14ac:dyDescent="0.2">
      <c r="A227" t="s">
        <v>819</v>
      </c>
      <c r="B227" s="4" t="s">
        <v>2433</v>
      </c>
      <c r="C227" s="5" t="str">
        <f t="shared" si="3"/>
        <v>INSERT INTO Lists VALUES('agnt22','prpt558');</v>
      </c>
    </row>
    <row r="228" spans="1:3" x14ac:dyDescent="0.2">
      <c r="A228" t="s">
        <v>819</v>
      </c>
      <c r="B228" s="4" t="s">
        <v>2473</v>
      </c>
      <c r="C228" s="5" t="str">
        <f t="shared" si="3"/>
        <v>INSERT INTO Lists VALUES('agnt22','prpt598');</v>
      </c>
    </row>
    <row r="229" spans="1:3" x14ac:dyDescent="0.2">
      <c r="A229" t="s">
        <v>819</v>
      </c>
      <c r="B229" s="4" t="s">
        <v>2509</v>
      </c>
      <c r="C229" s="5" t="str">
        <f t="shared" si="3"/>
        <v>INSERT INTO Lists VALUES('agnt22','prpt634');</v>
      </c>
    </row>
    <row r="230" spans="1:3" x14ac:dyDescent="0.2">
      <c r="A230" t="s">
        <v>819</v>
      </c>
      <c r="B230" s="4" t="s">
        <v>2561</v>
      </c>
      <c r="C230" s="5" t="str">
        <f t="shared" si="3"/>
        <v>INSERT INTO Lists VALUES('agnt22','prpt686');</v>
      </c>
    </row>
    <row r="231" spans="1:3" x14ac:dyDescent="0.2">
      <c r="A231" t="s">
        <v>820</v>
      </c>
      <c r="B231" s="4" t="s">
        <v>1898</v>
      </c>
      <c r="C231" s="5" t="str">
        <f t="shared" si="3"/>
        <v>INSERT INTO Lists VALUES('agnt23','prpt23');</v>
      </c>
    </row>
    <row r="232" spans="1:3" x14ac:dyDescent="0.2">
      <c r="A232" t="s">
        <v>820</v>
      </c>
      <c r="B232" s="4" t="s">
        <v>1942</v>
      </c>
      <c r="C232" s="5" t="str">
        <f t="shared" si="3"/>
        <v>INSERT INTO Lists VALUES('agnt23','prpt67');</v>
      </c>
    </row>
    <row r="233" spans="1:3" x14ac:dyDescent="0.2">
      <c r="A233" t="s">
        <v>820</v>
      </c>
      <c r="B233" s="4" t="s">
        <v>1984</v>
      </c>
      <c r="C233" s="5" t="str">
        <f t="shared" si="3"/>
        <v>INSERT INTO Lists VALUES('agnt23','prpt109');</v>
      </c>
    </row>
    <row r="234" spans="1:3" x14ac:dyDescent="0.2">
      <c r="A234" t="s">
        <v>820</v>
      </c>
      <c r="B234" s="4" t="s">
        <v>2026</v>
      </c>
      <c r="C234" s="5" t="str">
        <f t="shared" si="3"/>
        <v>INSERT INTO Lists VALUES('agnt23','prpt151');</v>
      </c>
    </row>
    <row r="235" spans="1:3" x14ac:dyDescent="0.2">
      <c r="A235" t="s">
        <v>820</v>
      </c>
      <c r="B235" s="4" t="s">
        <v>2068</v>
      </c>
      <c r="C235" s="5" t="str">
        <f t="shared" si="3"/>
        <v>INSERT INTO Lists VALUES('agnt23','prpt193');</v>
      </c>
    </row>
    <row r="236" spans="1:3" x14ac:dyDescent="0.2">
      <c r="A236" t="s">
        <v>820</v>
      </c>
      <c r="B236" s="4" t="s">
        <v>2110</v>
      </c>
      <c r="C236" s="5" t="str">
        <f t="shared" si="3"/>
        <v>INSERT INTO Lists VALUES('agnt23','prpt235');</v>
      </c>
    </row>
    <row r="237" spans="1:3" x14ac:dyDescent="0.2">
      <c r="A237" t="s">
        <v>820</v>
      </c>
      <c r="B237" s="4" t="s">
        <v>2152</v>
      </c>
      <c r="C237" s="5" t="str">
        <f t="shared" si="3"/>
        <v>INSERT INTO Lists VALUES('agnt23','prpt277');</v>
      </c>
    </row>
    <row r="238" spans="1:3" x14ac:dyDescent="0.2">
      <c r="A238" t="s">
        <v>820</v>
      </c>
      <c r="B238" s="4" t="s">
        <v>2194</v>
      </c>
      <c r="C238" s="5" t="str">
        <f t="shared" si="3"/>
        <v>INSERT INTO Lists VALUES('agnt23','prpt319');</v>
      </c>
    </row>
    <row r="239" spans="1:3" x14ac:dyDescent="0.2">
      <c r="A239" t="s">
        <v>820</v>
      </c>
      <c r="B239" s="4" t="s">
        <v>2234</v>
      </c>
      <c r="C239" s="5" t="str">
        <f t="shared" si="3"/>
        <v>INSERT INTO Lists VALUES('agnt23','prpt359');</v>
      </c>
    </row>
    <row r="240" spans="1:3" x14ac:dyDescent="0.2">
      <c r="A240" t="s">
        <v>820</v>
      </c>
      <c r="B240" s="4" t="s">
        <v>2274</v>
      </c>
      <c r="C240" s="5" t="str">
        <f t="shared" si="3"/>
        <v>INSERT INTO Lists VALUES('agnt23','prpt399');</v>
      </c>
    </row>
    <row r="241" spans="1:3" x14ac:dyDescent="0.2">
      <c r="A241" t="s">
        <v>820</v>
      </c>
      <c r="B241" s="4" t="s">
        <v>2314</v>
      </c>
      <c r="C241" s="5" t="str">
        <f t="shared" si="3"/>
        <v>INSERT INTO Lists VALUES('agnt23','prpt439');</v>
      </c>
    </row>
    <row r="242" spans="1:3" x14ac:dyDescent="0.2">
      <c r="A242" t="s">
        <v>820</v>
      </c>
      <c r="B242" s="4" t="s">
        <v>2354</v>
      </c>
      <c r="C242" s="5" t="str">
        <f t="shared" si="3"/>
        <v>INSERT INTO Lists VALUES('agnt23','prpt479');</v>
      </c>
    </row>
    <row r="243" spans="1:3" x14ac:dyDescent="0.2">
      <c r="A243" t="s">
        <v>820</v>
      </c>
      <c r="B243" s="4" t="s">
        <v>2394</v>
      </c>
      <c r="C243" s="5" t="str">
        <f t="shared" si="3"/>
        <v>INSERT INTO Lists VALUES('agnt23','prpt519');</v>
      </c>
    </row>
    <row r="244" spans="1:3" x14ac:dyDescent="0.2">
      <c r="A244" t="s">
        <v>820</v>
      </c>
      <c r="B244" s="4" t="s">
        <v>2434</v>
      </c>
      <c r="C244" s="5" t="str">
        <f t="shared" si="3"/>
        <v>INSERT INTO Lists VALUES('agnt23','prpt559');</v>
      </c>
    </row>
    <row r="245" spans="1:3" x14ac:dyDescent="0.2">
      <c r="A245" t="s">
        <v>820</v>
      </c>
      <c r="B245" s="4" t="s">
        <v>2474</v>
      </c>
      <c r="C245" s="5" t="str">
        <f t="shared" si="3"/>
        <v>INSERT INTO Lists VALUES('agnt23','prpt599');</v>
      </c>
    </row>
    <row r="246" spans="1:3" x14ac:dyDescent="0.2">
      <c r="A246" t="s">
        <v>820</v>
      </c>
      <c r="B246" s="4" t="s">
        <v>2510</v>
      </c>
      <c r="C246" s="5" t="str">
        <f t="shared" si="3"/>
        <v>INSERT INTO Lists VALUES('agnt23','prpt635');</v>
      </c>
    </row>
    <row r="247" spans="1:3" x14ac:dyDescent="0.2">
      <c r="A247" t="s">
        <v>820</v>
      </c>
      <c r="B247" s="4" t="s">
        <v>2562</v>
      </c>
      <c r="C247" s="5" t="str">
        <f t="shared" si="3"/>
        <v>INSERT INTO Lists VALUES('agnt23','prpt687');</v>
      </c>
    </row>
    <row r="248" spans="1:3" x14ac:dyDescent="0.2">
      <c r="A248" t="s">
        <v>821</v>
      </c>
      <c r="B248" s="4" t="s">
        <v>1899</v>
      </c>
      <c r="C248" s="5" t="str">
        <f t="shared" si="3"/>
        <v>INSERT INTO Lists VALUES('agnt24','prpt24');</v>
      </c>
    </row>
    <row r="249" spans="1:3" x14ac:dyDescent="0.2">
      <c r="A249" t="s">
        <v>821</v>
      </c>
      <c r="B249" s="4" t="s">
        <v>1943</v>
      </c>
      <c r="C249" s="5" t="str">
        <f t="shared" si="3"/>
        <v>INSERT INTO Lists VALUES('agnt24','prpt68');</v>
      </c>
    </row>
    <row r="250" spans="1:3" x14ac:dyDescent="0.2">
      <c r="A250" t="s">
        <v>821</v>
      </c>
      <c r="B250" s="4" t="s">
        <v>1985</v>
      </c>
      <c r="C250" s="5" t="str">
        <f t="shared" si="3"/>
        <v>INSERT INTO Lists VALUES('agnt24','prpt110');</v>
      </c>
    </row>
    <row r="251" spans="1:3" x14ac:dyDescent="0.2">
      <c r="A251" t="s">
        <v>821</v>
      </c>
      <c r="B251" s="4" t="s">
        <v>2027</v>
      </c>
      <c r="C251" s="5" t="str">
        <f t="shared" si="3"/>
        <v>INSERT INTO Lists VALUES('agnt24','prpt152');</v>
      </c>
    </row>
    <row r="252" spans="1:3" x14ac:dyDescent="0.2">
      <c r="A252" t="s">
        <v>821</v>
      </c>
      <c r="B252" s="4" t="s">
        <v>2069</v>
      </c>
      <c r="C252" s="5" t="str">
        <f t="shared" si="3"/>
        <v>INSERT INTO Lists VALUES('agnt24','prpt194');</v>
      </c>
    </row>
    <row r="253" spans="1:3" x14ac:dyDescent="0.2">
      <c r="A253" t="s">
        <v>821</v>
      </c>
      <c r="B253" s="4" t="s">
        <v>2111</v>
      </c>
      <c r="C253" s="5" t="str">
        <f t="shared" si="3"/>
        <v>INSERT INTO Lists VALUES('agnt24','prpt236');</v>
      </c>
    </row>
    <row r="254" spans="1:3" x14ac:dyDescent="0.2">
      <c r="A254" t="s">
        <v>821</v>
      </c>
      <c r="B254" s="4" t="s">
        <v>2153</v>
      </c>
      <c r="C254" s="5" t="str">
        <f t="shared" si="3"/>
        <v>INSERT INTO Lists VALUES('agnt24','prpt278');</v>
      </c>
    </row>
    <row r="255" spans="1:3" x14ac:dyDescent="0.2">
      <c r="A255" t="s">
        <v>821</v>
      </c>
      <c r="B255" s="4" t="s">
        <v>2195</v>
      </c>
      <c r="C255" s="5" t="str">
        <f t="shared" si="3"/>
        <v>INSERT INTO Lists VALUES('agnt24','prpt320');</v>
      </c>
    </row>
    <row r="256" spans="1:3" x14ac:dyDescent="0.2">
      <c r="A256" t="s">
        <v>821</v>
      </c>
      <c r="B256" s="4" t="s">
        <v>2235</v>
      </c>
      <c r="C256" s="5" t="str">
        <f t="shared" si="3"/>
        <v>INSERT INTO Lists VALUES('agnt24','prpt360');</v>
      </c>
    </row>
    <row r="257" spans="1:3" x14ac:dyDescent="0.2">
      <c r="A257" t="s">
        <v>821</v>
      </c>
      <c r="B257" s="4" t="s">
        <v>2275</v>
      </c>
      <c r="C257" s="5" t="str">
        <f t="shared" ref="C257:C320" si="4">"INSERT INTO Lists VALUES('"&amp;A257&amp;"','"&amp;B257&amp;"');"</f>
        <v>INSERT INTO Lists VALUES('agnt24','prpt400');</v>
      </c>
    </row>
    <row r="258" spans="1:3" x14ac:dyDescent="0.2">
      <c r="A258" t="s">
        <v>821</v>
      </c>
      <c r="B258" s="4" t="s">
        <v>2315</v>
      </c>
      <c r="C258" s="5" t="str">
        <f t="shared" si="4"/>
        <v>INSERT INTO Lists VALUES('agnt24','prpt440');</v>
      </c>
    </row>
    <row r="259" spans="1:3" x14ac:dyDescent="0.2">
      <c r="A259" t="s">
        <v>821</v>
      </c>
      <c r="B259" s="4" t="s">
        <v>2355</v>
      </c>
      <c r="C259" s="5" t="str">
        <f t="shared" si="4"/>
        <v>INSERT INTO Lists VALUES('agnt24','prpt480');</v>
      </c>
    </row>
    <row r="260" spans="1:3" x14ac:dyDescent="0.2">
      <c r="A260" t="s">
        <v>821</v>
      </c>
      <c r="B260" s="4" t="s">
        <v>2395</v>
      </c>
      <c r="C260" s="5" t="str">
        <f t="shared" si="4"/>
        <v>INSERT INTO Lists VALUES('agnt24','prpt520');</v>
      </c>
    </row>
    <row r="261" spans="1:3" x14ac:dyDescent="0.2">
      <c r="A261" t="s">
        <v>821</v>
      </c>
      <c r="B261" s="4" t="s">
        <v>2435</v>
      </c>
      <c r="C261" s="5" t="str">
        <f t="shared" si="4"/>
        <v>INSERT INTO Lists VALUES('agnt24','prpt560');</v>
      </c>
    </row>
    <row r="262" spans="1:3" x14ac:dyDescent="0.2">
      <c r="A262" t="s">
        <v>821</v>
      </c>
      <c r="B262" s="4" t="s">
        <v>2475</v>
      </c>
      <c r="C262" s="5" t="str">
        <f t="shared" si="4"/>
        <v>INSERT INTO Lists VALUES('agnt24','prpt600');</v>
      </c>
    </row>
    <row r="263" spans="1:3" x14ac:dyDescent="0.2">
      <c r="A263" t="s">
        <v>821</v>
      </c>
      <c r="B263" s="4" t="s">
        <v>2511</v>
      </c>
      <c r="C263" s="5" t="str">
        <f t="shared" si="4"/>
        <v>INSERT INTO Lists VALUES('agnt24','prpt636');</v>
      </c>
    </row>
    <row r="264" spans="1:3" x14ac:dyDescent="0.2">
      <c r="A264" t="s">
        <v>821</v>
      </c>
      <c r="B264" s="4" t="s">
        <v>2563</v>
      </c>
      <c r="C264" s="5" t="str">
        <f t="shared" si="4"/>
        <v>INSERT INTO Lists VALUES('agnt24','prpt688');</v>
      </c>
    </row>
    <row r="265" spans="1:3" x14ac:dyDescent="0.2">
      <c r="A265" t="s">
        <v>822</v>
      </c>
      <c r="B265" s="4" t="s">
        <v>1900</v>
      </c>
      <c r="C265" s="5" t="str">
        <f t="shared" si="4"/>
        <v>INSERT INTO Lists VALUES('agnt25','prpt25');</v>
      </c>
    </row>
    <row r="266" spans="1:3" x14ac:dyDescent="0.2">
      <c r="A266" t="s">
        <v>822</v>
      </c>
      <c r="B266" s="4" t="s">
        <v>1944</v>
      </c>
      <c r="C266" s="5" t="str">
        <f t="shared" si="4"/>
        <v>INSERT INTO Lists VALUES('agnt25','prpt69');</v>
      </c>
    </row>
    <row r="267" spans="1:3" x14ac:dyDescent="0.2">
      <c r="A267" t="s">
        <v>822</v>
      </c>
      <c r="B267" s="4" t="s">
        <v>1986</v>
      </c>
      <c r="C267" s="5" t="str">
        <f t="shared" si="4"/>
        <v>INSERT INTO Lists VALUES('agnt25','prpt111');</v>
      </c>
    </row>
    <row r="268" spans="1:3" x14ac:dyDescent="0.2">
      <c r="A268" t="s">
        <v>822</v>
      </c>
      <c r="B268" s="4" t="s">
        <v>2028</v>
      </c>
      <c r="C268" s="5" t="str">
        <f t="shared" si="4"/>
        <v>INSERT INTO Lists VALUES('agnt25','prpt153');</v>
      </c>
    </row>
    <row r="269" spans="1:3" x14ac:dyDescent="0.2">
      <c r="A269" t="s">
        <v>822</v>
      </c>
      <c r="B269" s="4" t="s">
        <v>2070</v>
      </c>
      <c r="C269" s="5" t="str">
        <f t="shared" si="4"/>
        <v>INSERT INTO Lists VALUES('agnt25','prpt195');</v>
      </c>
    </row>
    <row r="270" spans="1:3" x14ac:dyDescent="0.2">
      <c r="A270" t="s">
        <v>822</v>
      </c>
      <c r="B270" s="4" t="s">
        <v>2112</v>
      </c>
      <c r="C270" s="5" t="str">
        <f t="shared" si="4"/>
        <v>INSERT INTO Lists VALUES('agnt25','prpt237');</v>
      </c>
    </row>
    <row r="271" spans="1:3" x14ac:dyDescent="0.2">
      <c r="A271" t="s">
        <v>822</v>
      </c>
      <c r="B271" s="4" t="s">
        <v>2154</v>
      </c>
      <c r="C271" s="5" t="str">
        <f t="shared" si="4"/>
        <v>INSERT INTO Lists VALUES('agnt25','prpt279');</v>
      </c>
    </row>
    <row r="272" spans="1:3" x14ac:dyDescent="0.2">
      <c r="A272" t="s">
        <v>822</v>
      </c>
      <c r="B272" s="4" t="s">
        <v>2196</v>
      </c>
      <c r="C272" s="5" t="str">
        <f t="shared" si="4"/>
        <v>INSERT INTO Lists VALUES('agnt25','prpt321');</v>
      </c>
    </row>
    <row r="273" spans="1:3" x14ac:dyDescent="0.2">
      <c r="A273" t="s">
        <v>822</v>
      </c>
      <c r="B273" s="4" t="s">
        <v>2236</v>
      </c>
      <c r="C273" s="5" t="str">
        <f t="shared" si="4"/>
        <v>INSERT INTO Lists VALUES('agnt25','prpt361');</v>
      </c>
    </row>
    <row r="274" spans="1:3" x14ac:dyDescent="0.2">
      <c r="A274" t="s">
        <v>822</v>
      </c>
      <c r="B274" s="4" t="s">
        <v>2276</v>
      </c>
      <c r="C274" s="5" t="str">
        <f t="shared" si="4"/>
        <v>INSERT INTO Lists VALUES('agnt25','prpt401');</v>
      </c>
    </row>
    <row r="275" spans="1:3" x14ac:dyDescent="0.2">
      <c r="A275" t="s">
        <v>822</v>
      </c>
      <c r="B275" s="4" t="s">
        <v>2316</v>
      </c>
      <c r="C275" s="5" t="str">
        <f t="shared" si="4"/>
        <v>INSERT INTO Lists VALUES('agnt25','prpt441');</v>
      </c>
    </row>
    <row r="276" spans="1:3" x14ac:dyDescent="0.2">
      <c r="A276" t="s">
        <v>822</v>
      </c>
      <c r="B276" s="4" t="s">
        <v>2356</v>
      </c>
      <c r="C276" s="5" t="str">
        <f t="shared" si="4"/>
        <v>INSERT INTO Lists VALUES('agnt25','prpt481');</v>
      </c>
    </row>
    <row r="277" spans="1:3" x14ac:dyDescent="0.2">
      <c r="A277" t="s">
        <v>822</v>
      </c>
      <c r="B277" s="4" t="s">
        <v>2396</v>
      </c>
      <c r="C277" s="5" t="str">
        <f t="shared" si="4"/>
        <v>INSERT INTO Lists VALUES('agnt25','prpt521');</v>
      </c>
    </row>
    <row r="278" spans="1:3" x14ac:dyDescent="0.2">
      <c r="A278" t="s">
        <v>822</v>
      </c>
      <c r="B278" s="4" t="s">
        <v>2436</v>
      </c>
      <c r="C278" s="5" t="str">
        <f t="shared" si="4"/>
        <v>INSERT INTO Lists VALUES('agnt25','prpt561');</v>
      </c>
    </row>
    <row r="279" spans="1:3" x14ac:dyDescent="0.2">
      <c r="A279" t="s">
        <v>822</v>
      </c>
      <c r="B279" s="4" t="s">
        <v>2476</v>
      </c>
      <c r="C279" s="5" t="str">
        <f t="shared" si="4"/>
        <v>INSERT INTO Lists VALUES('agnt25','prpt601');</v>
      </c>
    </row>
    <row r="280" spans="1:3" x14ac:dyDescent="0.2">
      <c r="A280" t="s">
        <v>822</v>
      </c>
      <c r="B280" s="4" t="s">
        <v>2512</v>
      </c>
      <c r="C280" s="5" t="str">
        <f t="shared" si="4"/>
        <v>INSERT INTO Lists VALUES('agnt25','prpt637');</v>
      </c>
    </row>
    <row r="281" spans="1:3" x14ac:dyDescent="0.2">
      <c r="A281" t="s">
        <v>822</v>
      </c>
      <c r="B281" s="4" t="s">
        <v>2564</v>
      </c>
      <c r="C281" s="5" t="str">
        <f t="shared" si="4"/>
        <v>INSERT INTO Lists VALUES('agnt25','prpt689');</v>
      </c>
    </row>
    <row r="282" spans="1:3" x14ac:dyDescent="0.2">
      <c r="A282" t="s">
        <v>823</v>
      </c>
      <c r="B282" s="4" t="s">
        <v>1901</v>
      </c>
      <c r="C282" s="5" t="str">
        <f t="shared" si="4"/>
        <v>INSERT INTO Lists VALUES('agnt26','prpt26');</v>
      </c>
    </row>
    <row r="283" spans="1:3" x14ac:dyDescent="0.2">
      <c r="A283" t="s">
        <v>823</v>
      </c>
      <c r="B283" s="4" t="s">
        <v>1945</v>
      </c>
      <c r="C283" s="5" t="str">
        <f t="shared" si="4"/>
        <v>INSERT INTO Lists VALUES('agnt26','prpt70');</v>
      </c>
    </row>
    <row r="284" spans="1:3" x14ac:dyDescent="0.2">
      <c r="A284" t="s">
        <v>823</v>
      </c>
      <c r="B284" s="4" t="s">
        <v>1987</v>
      </c>
      <c r="C284" s="5" t="str">
        <f t="shared" si="4"/>
        <v>INSERT INTO Lists VALUES('agnt26','prpt112');</v>
      </c>
    </row>
    <row r="285" spans="1:3" x14ac:dyDescent="0.2">
      <c r="A285" t="s">
        <v>823</v>
      </c>
      <c r="B285" s="4" t="s">
        <v>2029</v>
      </c>
      <c r="C285" s="5" t="str">
        <f t="shared" si="4"/>
        <v>INSERT INTO Lists VALUES('agnt26','prpt154');</v>
      </c>
    </row>
    <row r="286" spans="1:3" x14ac:dyDescent="0.2">
      <c r="A286" t="s">
        <v>823</v>
      </c>
      <c r="B286" s="4" t="s">
        <v>2071</v>
      </c>
      <c r="C286" s="5" t="str">
        <f t="shared" si="4"/>
        <v>INSERT INTO Lists VALUES('agnt26','prpt196');</v>
      </c>
    </row>
    <row r="287" spans="1:3" x14ac:dyDescent="0.2">
      <c r="A287" t="s">
        <v>823</v>
      </c>
      <c r="B287" s="4" t="s">
        <v>2113</v>
      </c>
      <c r="C287" s="5" t="str">
        <f t="shared" si="4"/>
        <v>INSERT INTO Lists VALUES('agnt26','prpt238');</v>
      </c>
    </row>
    <row r="288" spans="1:3" x14ac:dyDescent="0.2">
      <c r="A288" t="s">
        <v>823</v>
      </c>
      <c r="B288" s="4" t="s">
        <v>2155</v>
      </c>
      <c r="C288" s="5" t="str">
        <f t="shared" si="4"/>
        <v>INSERT INTO Lists VALUES('agnt26','prpt280');</v>
      </c>
    </row>
    <row r="289" spans="1:3" x14ac:dyDescent="0.2">
      <c r="A289" t="s">
        <v>823</v>
      </c>
      <c r="B289" s="4" t="s">
        <v>2197</v>
      </c>
      <c r="C289" s="5" t="str">
        <f t="shared" si="4"/>
        <v>INSERT INTO Lists VALUES('agnt26','prpt322');</v>
      </c>
    </row>
    <row r="290" spans="1:3" x14ac:dyDescent="0.2">
      <c r="A290" t="s">
        <v>823</v>
      </c>
      <c r="B290" s="4" t="s">
        <v>2237</v>
      </c>
      <c r="C290" s="5" t="str">
        <f t="shared" si="4"/>
        <v>INSERT INTO Lists VALUES('agnt26','prpt362');</v>
      </c>
    </row>
    <row r="291" spans="1:3" x14ac:dyDescent="0.2">
      <c r="A291" t="s">
        <v>823</v>
      </c>
      <c r="B291" s="4" t="s">
        <v>2277</v>
      </c>
      <c r="C291" s="5" t="str">
        <f t="shared" si="4"/>
        <v>INSERT INTO Lists VALUES('agnt26','prpt402');</v>
      </c>
    </row>
    <row r="292" spans="1:3" x14ac:dyDescent="0.2">
      <c r="A292" t="s">
        <v>823</v>
      </c>
      <c r="B292" s="4" t="s">
        <v>2317</v>
      </c>
      <c r="C292" s="5" t="str">
        <f t="shared" si="4"/>
        <v>INSERT INTO Lists VALUES('agnt26','prpt442');</v>
      </c>
    </row>
    <row r="293" spans="1:3" x14ac:dyDescent="0.2">
      <c r="A293" t="s">
        <v>823</v>
      </c>
      <c r="B293" s="4" t="s">
        <v>2357</v>
      </c>
      <c r="C293" s="5" t="str">
        <f t="shared" si="4"/>
        <v>INSERT INTO Lists VALUES('agnt26','prpt482');</v>
      </c>
    </row>
    <row r="294" spans="1:3" x14ac:dyDescent="0.2">
      <c r="A294" t="s">
        <v>823</v>
      </c>
      <c r="B294" s="4" t="s">
        <v>2397</v>
      </c>
      <c r="C294" s="5" t="str">
        <f t="shared" si="4"/>
        <v>INSERT INTO Lists VALUES('agnt26','prpt522');</v>
      </c>
    </row>
    <row r="295" spans="1:3" x14ac:dyDescent="0.2">
      <c r="A295" t="s">
        <v>823</v>
      </c>
      <c r="B295" s="4" t="s">
        <v>2437</v>
      </c>
      <c r="C295" s="5" t="str">
        <f t="shared" si="4"/>
        <v>INSERT INTO Lists VALUES('agnt26','prpt562');</v>
      </c>
    </row>
    <row r="296" spans="1:3" x14ac:dyDescent="0.2">
      <c r="A296" t="s">
        <v>823</v>
      </c>
      <c r="B296" s="4" t="s">
        <v>2477</v>
      </c>
      <c r="C296" s="5" t="str">
        <f t="shared" si="4"/>
        <v>INSERT INTO Lists VALUES('agnt26','prpt602');</v>
      </c>
    </row>
    <row r="297" spans="1:3" x14ac:dyDescent="0.2">
      <c r="A297" t="s">
        <v>823</v>
      </c>
      <c r="B297" s="4" t="s">
        <v>2513</v>
      </c>
      <c r="C297" s="5" t="str">
        <f t="shared" si="4"/>
        <v>INSERT INTO Lists VALUES('agnt26','prpt638');</v>
      </c>
    </row>
    <row r="298" spans="1:3" x14ac:dyDescent="0.2">
      <c r="A298" t="s">
        <v>823</v>
      </c>
      <c r="B298" s="4" t="s">
        <v>2565</v>
      </c>
      <c r="C298" s="5" t="str">
        <f t="shared" si="4"/>
        <v>INSERT INTO Lists VALUES('agnt26','prpt690');</v>
      </c>
    </row>
    <row r="299" spans="1:3" x14ac:dyDescent="0.2">
      <c r="A299" t="s">
        <v>824</v>
      </c>
      <c r="B299" s="4" t="s">
        <v>1902</v>
      </c>
      <c r="C299" s="5" t="str">
        <f t="shared" si="4"/>
        <v>INSERT INTO Lists VALUES('agnt27','prpt27');</v>
      </c>
    </row>
    <row r="300" spans="1:3" x14ac:dyDescent="0.2">
      <c r="A300" t="s">
        <v>824</v>
      </c>
      <c r="B300" s="4" t="s">
        <v>1946</v>
      </c>
      <c r="C300" s="5" t="str">
        <f t="shared" si="4"/>
        <v>INSERT INTO Lists VALUES('agnt27','prpt71');</v>
      </c>
    </row>
    <row r="301" spans="1:3" x14ac:dyDescent="0.2">
      <c r="A301" t="s">
        <v>824</v>
      </c>
      <c r="B301" s="4" t="s">
        <v>1988</v>
      </c>
      <c r="C301" s="5" t="str">
        <f t="shared" si="4"/>
        <v>INSERT INTO Lists VALUES('agnt27','prpt113');</v>
      </c>
    </row>
    <row r="302" spans="1:3" x14ac:dyDescent="0.2">
      <c r="A302" t="s">
        <v>824</v>
      </c>
      <c r="B302" s="4" t="s">
        <v>2030</v>
      </c>
      <c r="C302" s="5" t="str">
        <f t="shared" si="4"/>
        <v>INSERT INTO Lists VALUES('agnt27','prpt155');</v>
      </c>
    </row>
    <row r="303" spans="1:3" x14ac:dyDescent="0.2">
      <c r="A303" t="s">
        <v>824</v>
      </c>
      <c r="B303" s="4" t="s">
        <v>2072</v>
      </c>
      <c r="C303" s="5" t="str">
        <f t="shared" si="4"/>
        <v>INSERT INTO Lists VALUES('agnt27','prpt197');</v>
      </c>
    </row>
    <row r="304" spans="1:3" x14ac:dyDescent="0.2">
      <c r="A304" t="s">
        <v>824</v>
      </c>
      <c r="B304" s="4" t="s">
        <v>2114</v>
      </c>
      <c r="C304" s="5" t="str">
        <f t="shared" si="4"/>
        <v>INSERT INTO Lists VALUES('agnt27','prpt239');</v>
      </c>
    </row>
    <row r="305" spans="1:3" x14ac:dyDescent="0.2">
      <c r="A305" t="s">
        <v>824</v>
      </c>
      <c r="B305" s="4" t="s">
        <v>2156</v>
      </c>
      <c r="C305" s="5" t="str">
        <f t="shared" si="4"/>
        <v>INSERT INTO Lists VALUES('agnt27','prpt281');</v>
      </c>
    </row>
    <row r="306" spans="1:3" x14ac:dyDescent="0.2">
      <c r="A306" t="s">
        <v>824</v>
      </c>
      <c r="B306" s="4" t="s">
        <v>2198</v>
      </c>
      <c r="C306" s="5" t="str">
        <f t="shared" si="4"/>
        <v>INSERT INTO Lists VALUES('agnt27','prpt323');</v>
      </c>
    </row>
    <row r="307" spans="1:3" x14ac:dyDescent="0.2">
      <c r="A307" t="s">
        <v>824</v>
      </c>
      <c r="B307" s="4" t="s">
        <v>2238</v>
      </c>
      <c r="C307" s="5" t="str">
        <f t="shared" si="4"/>
        <v>INSERT INTO Lists VALUES('agnt27','prpt363');</v>
      </c>
    </row>
    <row r="308" spans="1:3" x14ac:dyDescent="0.2">
      <c r="A308" t="s">
        <v>824</v>
      </c>
      <c r="B308" s="4" t="s">
        <v>2278</v>
      </c>
      <c r="C308" s="5" t="str">
        <f t="shared" si="4"/>
        <v>INSERT INTO Lists VALUES('agnt27','prpt403');</v>
      </c>
    </row>
    <row r="309" spans="1:3" x14ac:dyDescent="0.2">
      <c r="A309" t="s">
        <v>824</v>
      </c>
      <c r="B309" s="4" t="s">
        <v>2318</v>
      </c>
      <c r="C309" s="5" t="str">
        <f t="shared" si="4"/>
        <v>INSERT INTO Lists VALUES('agnt27','prpt443');</v>
      </c>
    </row>
    <row r="310" spans="1:3" x14ac:dyDescent="0.2">
      <c r="A310" t="s">
        <v>824</v>
      </c>
      <c r="B310" s="4" t="s">
        <v>2358</v>
      </c>
      <c r="C310" s="5" t="str">
        <f t="shared" si="4"/>
        <v>INSERT INTO Lists VALUES('agnt27','prpt483');</v>
      </c>
    </row>
    <row r="311" spans="1:3" x14ac:dyDescent="0.2">
      <c r="A311" t="s">
        <v>824</v>
      </c>
      <c r="B311" s="4" t="s">
        <v>2398</v>
      </c>
      <c r="C311" s="5" t="str">
        <f t="shared" si="4"/>
        <v>INSERT INTO Lists VALUES('agnt27','prpt523');</v>
      </c>
    </row>
    <row r="312" spans="1:3" x14ac:dyDescent="0.2">
      <c r="A312" t="s">
        <v>824</v>
      </c>
      <c r="B312" s="4" t="s">
        <v>2438</v>
      </c>
      <c r="C312" s="5" t="str">
        <f t="shared" si="4"/>
        <v>INSERT INTO Lists VALUES('agnt27','prpt563');</v>
      </c>
    </row>
    <row r="313" spans="1:3" x14ac:dyDescent="0.2">
      <c r="A313" t="s">
        <v>824</v>
      </c>
      <c r="B313" s="4" t="s">
        <v>2478</v>
      </c>
      <c r="C313" s="5" t="str">
        <f t="shared" si="4"/>
        <v>INSERT INTO Lists VALUES('agnt27','prpt603');</v>
      </c>
    </row>
    <row r="314" spans="1:3" x14ac:dyDescent="0.2">
      <c r="A314" t="s">
        <v>824</v>
      </c>
      <c r="B314" s="4" t="s">
        <v>2514</v>
      </c>
      <c r="C314" s="5" t="str">
        <f t="shared" si="4"/>
        <v>INSERT INTO Lists VALUES('agnt27','prpt639');</v>
      </c>
    </row>
    <row r="315" spans="1:3" x14ac:dyDescent="0.2">
      <c r="A315" t="s">
        <v>824</v>
      </c>
      <c r="B315" s="4" t="s">
        <v>2566</v>
      </c>
      <c r="C315" s="5" t="str">
        <f t="shared" si="4"/>
        <v>INSERT INTO Lists VALUES('agnt27','prpt691');</v>
      </c>
    </row>
    <row r="316" spans="1:3" x14ac:dyDescent="0.2">
      <c r="A316" t="s">
        <v>825</v>
      </c>
      <c r="B316" s="4" t="s">
        <v>1903</v>
      </c>
      <c r="C316" s="5" t="str">
        <f t="shared" si="4"/>
        <v>INSERT INTO Lists VALUES('agnt28','prpt28');</v>
      </c>
    </row>
    <row r="317" spans="1:3" x14ac:dyDescent="0.2">
      <c r="A317" t="s">
        <v>825</v>
      </c>
      <c r="B317" s="4" t="s">
        <v>1947</v>
      </c>
      <c r="C317" s="5" t="str">
        <f t="shared" si="4"/>
        <v>INSERT INTO Lists VALUES('agnt28','prpt72');</v>
      </c>
    </row>
    <row r="318" spans="1:3" x14ac:dyDescent="0.2">
      <c r="A318" t="s">
        <v>825</v>
      </c>
      <c r="B318" s="4" t="s">
        <v>1989</v>
      </c>
      <c r="C318" s="5" t="str">
        <f t="shared" si="4"/>
        <v>INSERT INTO Lists VALUES('agnt28','prpt114');</v>
      </c>
    </row>
    <row r="319" spans="1:3" x14ac:dyDescent="0.2">
      <c r="A319" t="s">
        <v>825</v>
      </c>
      <c r="B319" s="4" t="s">
        <v>2031</v>
      </c>
      <c r="C319" s="5" t="str">
        <f t="shared" si="4"/>
        <v>INSERT INTO Lists VALUES('agnt28','prpt156');</v>
      </c>
    </row>
    <row r="320" spans="1:3" x14ac:dyDescent="0.2">
      <c r="A320" t="s">
        <v>825</v>
      </c>
      <c r="B320" s="4" t="s">
        <v>2073</v>
      </c>
      <c r="C320" s="5" t="str">
        <f t="shared" si="4"/>
        <v>INSERT INTO Lists VALUES('agnt28','prpt198');</v>
      </c>
    </row>
    <row r="321" spans="1:3" x14ac:dyDescent="0.2">
      <c r="A321" t="s">
        <v>825</v>
      </c>
      <c r="B321" s="4" t="s">
        <v>2115</v>
      </c>
      <c r="C321" s="5" t="str">
        <f t="shared" ref="C321:C384" si="5">"INSERT INTO Lists VALUES('"&amp;A321&amp;"','"&amp;B321&amp;"');"</f>
        <v>INSERT INTO Lists VALUES('agnt28','prpt240');</v>
      </c>
    </row>
    <row r="322" spans="1:3" x14ac:dyDescent="0.2">
      <c r="A322" t="s">
        <v>825</v>
      </c>
      <c r="B322" s="4" t="s">
        <v>2157</v>
      </c>
      <c r="C322" s="5" t="str">
        <f t="shared" si="5"/>
        <v>INSERT INTO Lists VALUES('agnt28','prpt282');</v>
      </c>
    </row>
    <row r="323" spans="1:3" x14ac:dyDescent="0.2">
      <c r="A323" t="s">
        <v>825</v>
      </c>
      <c r="B323" s="4" t="s">
        <v>2199</v>
      </c>
      <c r="C323" s="5" t="str">
        <f t="shared" si="5"/>
        <v>INSERT INTO Lists VALUES('agnt28','prpt324');</v>
      </c>
    </row>
    <row r="324" spans="1:3" x14ac:dyDescent="0.2">
      <c r="A324" t="s">
        <v>825</v>
      </c>
      <c r="B324" s="4" t="s">
        <v>2239</v>
      </c>
      <c r="C324" s="5" t="str">
        <f t="shared" si="5"/>
        <v>INSERT INTO Lists VALUES('agnt28','prpt364');</v>
      </c>
    </row>
    <row r="325" spans="1:3" x14ac:dyDescent="0.2">
      <c r="A325" t="s">
        <v>825</v>
      </c>
      <c r="B325" s="4" t="s">
        <v>2279</v>
      </c>
      <c r="C325" s="5" t="str">
        <f t="shared" si="5"/>
        <v>INSERT INTO Lists VALUES('agnt28','prpt404');</v>
      </c>
    </row>
    <row r="326" spans="1:3" x14ac:dyDescent="0.2">
      <c r="A326" t="s">
        <v>825</v>
      </c>
      <c r="B326" s="4" t="s">
        <v>2319</v>
      </c>
      <c r="C326" s="5" t="str">
        <f t="shared" si="5"/>
        <v>INSERT INTO Lists VALUES('agnt28','prpt444');</v>
      </c>
    </row>
    <row r="327" spans="1:3" x14ac:dyDescent="0.2">
      <c r="A327" t="s">
        <v>825</v>
      </c>
      <c r="B327" s="4" t="s">
        <v>2359</v>
      </c>
      <c r="C327" s="5" t="str">
        <f t="shared" si="5"/>
        <v>INSERT INTO Lists VALUES('agnt28','prpt484');</v>
      </c>
    </row>
    <row r="328" spans="1:3" x14ac:dyDescent="0.2">
      <c r="A328" t="s">
        <v>825</v>
      </c>
      <c r="B328" s="4" t="s">
        <v>2399</v>
      </c>
      <c r="C328" s="5" t="str">
        <f t="shared" si="5"/>
        <v>INSERT INTO Lists VALUES('agnt28','prpt524');</v>
      </c>
    </row>
    <row r="329" spans="1:3" x14ac:dyDescent="0.2">
      <c r="A329" t="s">
        <v>825</v>
      </c>
      <c r="B329" s="4" t="s">
        <v>2439</v>
      </c>
      <c r="C329" s="5" t="str">
        <f t="shared" si="5"/>
        <v>INSERT INTO Lists VALUES('agnt28','prpt564');</v>
      </c>
    </row>
    <row r="330" spans="1:3" x14ac:dyDescent="0.2">
      <c r="A330" t="s">
        <v>825</v>
      </c>
      <c r="B330" s="4" t="s">
        <v>2479</v>
      </c>
      <c r="C330" s="5" t="str">
        <f t="shared" si="5"/>
        <v>INSERT INTO Lists VALUES('agnt28','prpt604');</v>
      </c>
    </row>
    <row r="331" spans="1:3" x14ac:dyDescent="0.2">
      <c r="A331" t="s">
        <v>825</v>
      </c>
      <c r="B331" s="4" t="s">
        <v>2515</v>
      </c>
      <c r="C331" s="5" t="str">
        <f t="shared" si="5"/>
        <v>INSERT INTO Lists VALUES('agnt28','prpt640');</v>
      </c>
    </row>
    <row r="332" spans="1:3" x14ac:dyDescent="0.2">
      <c r="A332" t="s">
        <v>825</v>
      </c>
      <c r="B332" s="4" t="s">
        <v>2567</v>
      </c>
      <c r="C332" s="5" t="str">
        <f t="shared" si="5"/>
        <v>INSERT INTO Lists VALUES('agnt28','prpt692');</v>
      </c>
    </row>
    <row r="333" spans="1:3" x14ac:dyDescent="0.2">
      <c r="A333" t="s">
        <v>826</v>
      </c>
      <c r="B333" s="4" t="s">
        <v>1904</v>
      </c>
      <c r="C333" s="5" t="str">
        <f t="shared" si="5"/>
        <v>INSERT INTO Lists VALUES('agnt29','prpt29');</v>
      </c>
    </row>
    <row r="334" spans="1:3" x14ac:dyDescent="0.2">
      <c r="A334" t="s">
        <v>826</v>
      </c>
      <c r="B334" s="4" t="s">
        <v>1948</v>
      </c>
      <c r="C334" s="5" t="str">
        <f t="shared" si="5"/>
        <v>INSERT INTO Lists VALUES('agnt29','prpt73');</v>
      </c>
    </row>
    <row r="335" spans="1:3" x14ac:dyDescent="0.2">
      <c r="A335" t="s">
        <v>826</v>
      </c>
      <c r="B335" s="4" t="s">
        <v>1990</v>
      </c>
      <c r="C335" s="5" t="str">
        <f t="shared" si="5"/>
        <v>INSERT INTO Lists VALUES('agnt29','prpt115');</v>
      </c>
    </row>
    <row r="336" spans="1:3" x14ac:dyDescent="0.2">
      <c r="A336" t="s">
        <v>826</v>
      </c>
      <c r="B336" s="4" t="s">
        <v>2032</v>
      </c>
      <c r="C336" s="5" t="str">
        <f t="shared" si="5"/>
        <v>INSERT INTO Lists VALUES('agnt29','prpt157');</v>
      </c>
    </row>
    <row r="337" spans="1:3" x14ac:dyDescent="0.2">
      <c r="A337" t="s">
        <v>826</v>
      </c>
      <c r="B337" s="4" t="s">
        <v>2074</v>
      </c>
      <c r="C337" s="5" t="str">
        <f t="shared" si="5"/>
        <v>INSERT INTO Lists VALUES('agnt29','prpt199');</v>
      </c>
    </row>
    <row r="338" spans="1:3" x14ac:dyDescent="0.2">
      <c r="A338" t="s">
        <v>826</v>
      </c>
      <c r="B338" s="4" t="s">
        <v>2116</v>
      </c>
      <c r="C338" s="5" t="str">
        <f t="shared" si="5"/>
        <v>INSERT INTO Lists VALUES('agnt29','prpt241');</v>
      </c>
    </row>
    <row r="339" spans="1:3" x14ac:dyDescent="0.2">
      <c r="A339" t="s">
        <v>826</v>
      </c>
      <c r="B339" s="4" t="s">
        <v>2158</v>
      </c>
      <c r="C339" s="5" t="str">
        <f t="shared" si="5"/>
        <v>INSERT INTO Lists VALUES('agnt29','prpt283');</v>
      </c>
    </row>
    <row r="340" spans="1:3" x14ac:dyDescent="0.2">
      <c r="A340" t="s">
        <v>826</v>
      </c>
      <c r="B340" s="4" t="s">
        <v>2200</v>
      </c>
      <c r="C340" s="5" t="str">
        <f t="shared" si="5"/>
        <v>INSERT INTO Lists VALUES('agnt29','prpt325');</v>
      </c>
    </row>
    <row r="341" spans="1:3" x14ac:dyDescent="0.2">
      <c r="A341" t="s">
        <v>826</v>
      </c>
      <c r="B341" s="4" t="s">
        <v>2240</v>
      </c>
      <c r="C341" s="5" t="str">
        <f t="shared" si="5"/>
        <v>INSERT INTO Lists VALUES('agnt29','prpt365');</v>
      </c>
    </row>
    <row r="342" spans="1:3" x14ac:dyDescent="0.2">
      <c r="A342" t="s">
        <v>826</v>
      </c>
      <c r="B342" s="4" t="s">
        <v>2280</v>
      </c>
      <c r="C342" s="5" t="str">
        <f t="shared" si="5"/>
        <v>INSERT INTO Lists VALUES('agnt29','prpt405');</v>
      </c>
    </row>
    <row r="343" spans="1:3" x14ac:dyDescent="0.2">
      <c r="A343" t="s">
        <v>826</v>
      </c>
      <c r="B343" s="4" t="s">
        <v>2320</v>
      </c>
      <c r="C343" s="5" t="str">
        <f t="shared" si="5"/>
        <v>INSERT INTO Lists VALUES('agnt29','prpt445');</v>
      </c>
    </row>
    <row r="344" spans="1:3" x14ac:dyDescent="0.2">
      <c r="A344" t="s">
        <v>826</v>
      </c>
      <c r="B344" s="4" t="s">
        <v>2360</v>
      </c>
      <c r="C344" s="5" t="str">
        <f t="shared" si="5"/>
        <v>INSERT INTO Lists VALUES('agnt29','prpt485');</v>
      </c>
    </row>
    <row r="345" spans="1:3" x14ac:dyDescent="0.2">
      <c r="A345" t="s">
        <v>826</v>
      </c>
      <c r="B345" s="4" t="s">
        <v>2400</v>
      </c>
      <c r="C345" s="5" t="str">
        <f t="shared" si="5"/>
        <v>INSERT INTO Lists VALUES('agnt29','prpt525');</v>
      </c>
    </row>
    <row r="346" spans="1:3" x14ac:dyDescent="0.2">
      <c r="A346" t="s">
        <v>826</v>
      </c>
      <c r="B346" s="4" t="s">
        <v>2440</v>
      </c>
      <c r="C346" s="5" t="str">
        <f t="shared" si="5"/>
        <v>INSERT INTO Lists VALUES('agnt29','prpt565');</v>
      </c>
    </row>
    <row r="347" spans="1:3" x14ac:dyDescent="0.2">
      <c r="A347" t="s">
        <v>826</v>
      </c>
      <c r="B347" s="4" t="s">
        <v>2480</v>
      </c>
      <c r="C347" s="5" t="str">
        <f t="shared" si="5"/>
        <v>INSERT INTO Lists VALUES('agnt29','prpt605');</v>
      </c>
    </row>
    <row r="348" spans="1:3" x14ac:dyDescent="0.2">
      <c r="A348" t="s">
        <v>826</v>
      </c>
      <c r="B348" s="4" t="s">
        <v>2516</v>
      </c>
      <c r="C348" s="5" t="str">
        <f t="shared" si="5"/>
        <v>INSERT INTO Lists VALUES('agnt29','prpt641');</v>
      </c>
    </row>
    <row r="349" spans="1:3" x14ac:dyDescent="0.2">
      <c r="A349" t="s">
        <v>826</v>
      </c>
      <c r="B349" s="4" t="s">
        <v>2568</v>
      </c>
      <c r="C349" s="5" t="str">
        <f t="shared" si="5"/>
        <v>INSERT INTO Lists VALUES('agnt29','prpt693');</v>
      </c>
    </row>
    <row r="350" spans="1:3" x14ac:dyDescent="0.2">
      <c r="A350" t="s">
        <v>800</v>
      </c>
      <c r="B350" s="4" t="s">
        <v>1878</v>
      </c>
      <c r="C350" s="5" t="str">
        <f t="shared" si="5"/>
        <v>INSERT INTO Lists VALUES('agnt3','prpt3');</v>
      </c>
    </row>
    <row r="351" spans="1:3" x14ac:dyDescent="0.2">
      <c r="A351" t="s">
        <v>800</v>
      </c>
      <c r="B351" s="4" t="s">
        <v>1922</v>
      </c>
      <c r="C351" s="5" t="str">
        <f t="shared" si="5"/>
        <v>INSERT INTO Lists VALUES('agnt3','prpt47');</v>
      </c>
    </row>
    <row r="352" spans="1:3" x14ac:dyDescent="0.2">
      <c r="A352" t="s">
        <v>827</v>
      </c>
      <c r="B352" s="4" t="s">
        <v>1905</v>
      </c>
      <c r="C352" s="5" t="str">
        <f t="shared" si="5"/>
        <v>INSERT INTO Lists VALUES('agnt30','prpt30');</v>
      </c>
    </row>
    <row r="353" spans="1:3" x14ac:dyDescent="0.2">
      <c r="A353" t="s">
        <v>827</v>
      </c>
      <c r="B353" s="4" t="s">
        <v>1949</v>
      </c>
      <c r="C353" s="5" t="str">
        <f t="shared" si="5"/>
        <v>INSERT INTO Lists VALUES('agnt30','prpt74');</v>
      </c>
    </row>
    <row r="354" spans="1:3" x14ac:dyDescent="0.2">
      <c r="A354" t="s">
        <v>827</v>
      </c>
      <c r="B354" s="4" t="s">
        <v>1991</v>
      </c>
      <c r="C354" s="5" t="str">
        <f t="shared" si="5"/>
        <v>INSERT INTO Lists VALUES('agnt30','prpt116');</v>
      </c>
    </row>
    <row r="355" spans="1:3" x14ac:dyDescent="0.2">
      <c r="A355" t="s">
        <v>827</v>
      </c>
      <c r="B355" s="4" t="s">
        <v>2033</v>
      </c>
      <c r="C355" s="5" t="str">
        <f t="shared" si="5"/>
        <v>INSERT INTO Lists VALUES('agnt30','prpt158');</v>
      </c>
    </row>
    <row r="356" spans="1:3" x14ac:dyDescent="0.2">
      <c r="A356" t="s">
        <v>827</v>
      </c>
      <c r="B356" s="4" t="s">
        <v>2075</v>
      </c>
      <c r="C356" s="5" t="str">
        <f t="shared" si="5"/>
        <v>INSERT INTO Lists VALUES('agnt30','prpt200');</v>
      </c>
    </row>
    <row r="357" spans="1:3" x14ac:dyDescent="0.2">
      <c r="A357" t="s">
        <v>827</v>
      </c>
      <c r="B357" s="4" t="s">
        <v>2117</v>
      </c>
      <c r="C357" s="5" t="str">
        <f t="shared" si="5"/>
        <v>INSERT INTO Lists VALUES('agnt30','prpt242');</v>
      </c>
    </row>
    <row r="358" spans="1:3" x14ac:dyDescent="0.2">
      <c r="A358" t="s">
        <v>827</v>
      </c>
      <c r="B358" s="4" t="s">
        <v>2159</v>
      </c>
      <c r="C358" s="5" t="str">
        <f t="shared" si="5"/>
        <v>INSERT INTO Lists VALUES('agnt30','prpt284');</v>
      </c>
    </row>
    <row r="359" spans="1:3" x14ac:dyDescent="0.2">
      <c r="A359" t="s">
        <v>827</v>
      </c>
      <c r="B359" s="4" t="s">
        <v>2201</v>
      </c>
      <c r="C359" s="5" t="str">
        <f t="shared" si="5"/>
        <v>INSERT INTO Lists VALUES('agnt30','prpt326');</v>
      </c>
    </row>
    <row r="360" spans="1:3" x14ac:dyDescent="0.2">
      <c r="A360" t="s">
        <v>827</v>
      </c>
      <c r="B360" s="4" t="s">
        <v>2241</v>
      </c>
      <c r="C360" s="5" t="str">
        <f t="shared" si="5"/>
        <v>INSERT INTO Lists VALUES('agnt30','prpt366');</v>
      </c>
    </row>
    <row r="361" spans="1:3" x14ac:dyDescent="0.2">
      <c r="A361" t="s">
        <v>827</v>
      </c>
      <c r="B361" s="4" t="s">
        <v>2281</v>
      </c>
      <c r="C361" s="5" t="str">
        <f t="shared" si="5"/>
        <v>INSERT INTO Lists VALUES('agnt30','prpt406');</v>
      </c>
    </row>
    <row r="362" spans="1:3" x14ac:dyDescent="0.2">
      <c r="A362" t="s">
        <v>827</v>
      </c>
      <c r="B362" s="4" t="s">
        <v>2321</v>
      </c>
      <c r="C362" s="5" t="str">
        <f t="shared" si="5"/>
        <v>INSERT INTO Lists VALUES('agnt30','prpt446');</v>
      </c>
    </row>
    <row r="363" spans="1:3" x14ac:dyDescent="0.2">
      <c r="A363" t="s">
        <v>827</v>
      </c>
      <c r="B363" s="4" t="s">
        <v>2361</v>
      </c>
      <c r="C363" s="5" t="str">
        <f t="shared" si="5"/>
        <v>INSERT INTO Lists VALUES('agnt30','prpt486');</v>
      </c>
    </row>
    <row r="364" spans="1:3" x14ac:dyDescent="0.2">
      <c r="A364" t="s">
        <v>827</v>
      </c>
      <c r="B364" s="4" t="s">
        <v>2401</v>
      </c>
      <c r="C364" s="5" t="str">
        <f t="shared" si="5"/>
        <v>INSERT INTO Lists VALUES('agnt30','prpt526');</v>
      </c>
    </row>
    <row r="365" spans="1:3" x14ac:dyDescent="0.2">
      <c r="A365" t="s">
        <v>827</v>
      </c>
      <c r="B365" s="4" t="s">
        <v>2441</v>
      </c>
      <c r="C365" s="5" t="str">
        <f t="shared" si="5"/>
        <v>INSERT INTO Lists VALUES('agnt30','prpt566');</v>
      </c>
    </row>
    <row r="366" spans="1:3" x14ac:dyDescent="0.2">
      <c r="A366" t="s">
        <v>827</v>
      </c>
      <c r="B366" s="4" t="s">
        <v>2481</v>
      </c>
      <c r="C366" s="5" t="str">
        <f t="shared" si="5"/>
        <v>INSERT INTO Lists VALUES('agnt30','prpt606');</v>
      </c>
    </row>
    <row r="367" spans="1:3" x14ac:dyDescent="0.2">
      <c r="A367" t="s">
        <v>827</v>
      </c>
      <c r="B367" s="4" t="s">
        <v>2517</v>
      </c>
      <c r="C367" s="5" t="str">
        <f t="shared" si="5"/>
        <v>INSERT INTO Lists VALUES('agnt30','prpt642');</v>
      </c>
    </row>
    <row r="368" spans="1:3" x14ac:dyDescent="0.2">
      <c r="A368" t="s">
        <v>827</v>
      </c>
      <c r="B368" s="4" t="s">
        <v>2533</v>
      </c>
      <c r="C368" s="5" t="str">
        <f t="shared" si="5"/>
        <v>INSERT INTO Lists VALUES('agnt30','prpt658');</v>
      </c>
    </row>
    <row r="369" spans="1:3" x14ac:dyDescent="0.2">
      <c r="A369" t="s">
        <v>827</v>
      </c>
      <c r="B369" s="4" t="s">
        <v>2569</v>
      </c>
      <c r="C369" s="5" t="str">
        <f t="shared" si="5"/>
        <v>INSERT INTO Lists VALUES('agnt30','prpt694');</v>
      </c>
    </row>
    <row r="370" spans="1:3" x14ac:dyDescent="0.2">
      <c r="A370" t="s">
        <v>827</v>
      </c>
      <c r="B370" s="4" t="s">
        <v>2584</v>
      </c>
      <c r="C370" s="5" t="str">
        <f t="shared" si="5"/>
        <v>INSERT INTO Lists VALUES('agnt30','prpt709');</v>
      </c>
    </row>
    <row r="371" spans="1:3" x14ac:dyDescent="0.2">
      <c r="A371" t="s">
        <v>828</v>
      </c>
      <c r="B371" s="4" t="s">
        <v>1906</v>
      </c>
      <c r="C371" s="5" t="str">
        <f t="shared" si="5"/>
        <v>INSERT INTO Lists VALUES('agnt31','prpt31');</v>
      </c>
    </row>
    <row r="372" spans="1:3" x14ac:dyDescent="0.2">
      <c r="A372" t="s">
        <v>828</v>
      </c>
      <c r="B372" s="4" t="s">
        <v>1950</v>
      </c>
      <c r="C372" s="5" t="str">
        <f t="shared" si="5"/>
        <v>INSERT INTO Lists VALUES('agnt31','prpt75');</v>
      </c>
    </row>
    <row r="373" spans="1:3" x14ac:dyDescent="0.2">
      <c r="A373" t="s">
        <v>828</v>
      </c>
      <c r="B373" s="4" t="s">
        <v>1992</v>
      </c>
      <c r="C373" s="5" t="str">
        <f t="shared" si="5"/>
        <v>INSERT INTO Lists VALUES('agnt31','prpt117');</v>
      </c>
    </row>
    <row r="374" spans="1:3" x14ac:dyDescent="0.2">
      <c r="A374" t="s">
        <v>828</v>
      </c>
      <c r="B374" s="4" t="s">
        <v>2034</v>
      </c>
      <c r="C374" s="5" t="str">
        <f t="shared" si="5"/>
        <v>INSERT INTO Lists VALUES('agnt31','prpt159');</v>
      </c>
    </row>
    <row r="375" spans="1:3" x14ac:dyDescent="0.2">
      <c r="A375" t="s">
        <v>828</v>
      </c>
      <c r="B375" s="4" t="s">
        <v>2076</v>
      </c>
      <c r="C375" s="5" t="str">
        <f t="shared" si="5"/>
        <v>INSERT INTO Lists VALUES('agnt31','prpt201');</v>
      </c>
    </row>
    <row r="376" spans="1:3" x14ac:dyDescent="0.2">
      <c r="A376" t="s">
        <v>828</v>
      </c>
      <c r="B376" s="4" t="s">
        <v>2118</v>
      </c>
      <c r="C376" s="5" t="str">
        <f t="shared" si="5"/>
        <v>INSERT INTO Lists VALUES('agnt31','prpt243');</v>
      </c>
    </row>
    <row r="377" spans="1:3" x14ac:dyDescent="0.2">
      <c r="A377" t="s">
        <v>828</v>
      </c>
      <c r="B377" s="4" t="s">
        <v>2160</v>
      </c>
      <c r="C377" s="5" t="str">
        <f t="shared" si="5"/>
        <v>INSERT INTO Lists VALUES('agnt31','prpt285');</v>
      </c>
    </row>
    <row r="378" spans="1:3" x14ac:dyDescent="0.2">
      <c r="A378" t="s">
        <v>828</v>
      </c>
      <c r="B378" s="4" t="s">
        <v>2202</v>
      </c>
      <c r="C378" s="5" t="str">
        <f t="shared" si="5"/>
        <v>INSERT INTO Lists VALUES('agnt31','prpt327');</v>
      </c>
    </row>
    <row r="379" spans="1:3" x14ac:dyDescent="0.2">
      <c r="A379" t="s">
        <v>828</v>
      </c>
      <c r="B379" s="4" t="s">
        <v>2242</v>
      </c>
      <c r="C379" s="5" t="str">
        <f t="shared" si="5"/>
        <v>INSERT INTO Lists VALUES('agnt31','prpt367');</v>
      </c>
    </row>
    <row r="380" spans="1:3" x14ac:dyDescent="0.2">
      <c r="A380" t="s">
        <v>828</v>
      </c>
      <c r="B380" s="4" t="s">
        <v>2282</v>
      </c>
      <c r="C380" s="5" t="str">
        <f t="shared" si="5"/>
        <v>INSERT INTO Lists VALUES('agnt31','prpt407');</v>
      </c>
    </row>
    <row r="381" spans="1:3" x14ac:dyDescent="0.2">
      <c r="A381" t="s">
        <v>828</v>
      </c>
      <c r="B381" s="4" t="s">
        <v>2322</v>
      </c>
      <c r="C381" s="5" t="str">
        <f t="shared" si="5"/>
        <v>INSERT INTO Lists VALUES('agnt31','prpt447');</v>
      </c>
    </row>
    <row r="382" spans="1:3" x14ac:dyDescent="0.2">
      <c r="A382" t="s">
        <v>828</v>
      </c>
      <c r="B382" s="4" t="s">
        <v>2362</v>
      </c>
      <c r="C382" s="5" t="str">
        <f t="shared" si="5"/>
        <v>INSERT INTO Lists VALUES('agnt31','prpt487');</v>
      </c>
    </row>
    <row r="383" spans="1:3" x14ac:dyDescent="0.2">
      <c r="A383" t="s">
        <v>828</v>
      </c>
      <c r="B383" s="4" t="s">
        <v>2402</v>
      </c>
      <c r="C383" s="5" t="str">
        <f t="shared" si="5"/>
        <v>INSERT INTO Lists VALUES('agnt31','prpt527');</v>
      </c>
    </row>
    <row r="384" spans="1:3" x14ac:dyDescent="0.2">
      <c r="A384" t="s">
        <v>828</v>
      </c>
      <c r="B384" s="4" t="s">
        <v>2442</v>
      </c>
      <c r="C384" s="5" t="str">
        <f t="shared" si="5"/>
        <v>INSERT INTO Lists VALUES('agnt31','prpt567');</v>
      </c>
    </row>
    <row r="385" spans="1:3" x14ac:dyDescent="0.2">
      <c r="A385" t="s">
        <v>828</v>
      </c>
      <c r="B385" s="4" t="s">
        <v>2482</v>
      </c>
      <c r="C385" s="5" t="str">
        <f t="shared" ref="C385:C448" si="6">"INSERT INTO Lists VALUES('"&amp;A385&amp;"','"&amp;B385&amp;"');"</f>
        <v>INSERT INTO Lists VALUES('agnt31','prpt607');</v>
      </c>
    </row>
    <row r="386" spans="1:3" x14ac:dyDescent="0.2">
      <c r="A386" t="s">
        <v>828</v>
      </c>
      <c r="B386" s="4" t="s">
        <v>2518</v>
      </c>
      <c r="C386" s="5" t="str">
        <f t="shared" si="6"/>
        <v>INSERT INTO Lists VALUES('agnt31','prpt643');</v>
      </c>
    </row>
    <row r="387" spans="1:3" x14ac:dyDescent="0.2">
      <c r="A387" t="s">
        <v>828</v>
      </c>
      <c r="B387" s="4" t="s">
        <v>2534</v>
      </c>
      <c r="C387" s="5" t="str">
        <f t="shared" si="6"/>
        <v>INSERT INTO Lists VALUES('agnt31','prpt659');</v>
      </c>
    </row>
    <row r="388" spans="1:3" x14ac:dyDescent="0.2">
      <c r="A388" t="s">
        <v>828</v>
      </c>
      <c r="B388" s="4" t="s">
        <v>2570</v>
      </c>
      <c r="C388" s="5" t="str">
        <f t="shared" si="6"/>
        <v>INSERT INTO Lists VALUES('agnt31','prpt695');</v>
      </c>
    </row>
    <row r="389" spans="1:3" x14ac:dyDescent="0.2">
      <c r="A389" t="s">
        <v>828</v>
      </c>
      <c r="B389" s="4" t="s">
        <v>2585</v>
      </c>
      <c r="C389" s="5" t="str">
        <f t="shared" si="6"/>
        <v>INSERT INTO Lists VALUES('agnt31','prpt710');</v>
      </c>
    </row>
    <row r="390" spans="1:3" x14ac:dyDescent="0.2">
      <c r="A390" t="s">
        <v>829</v>
      </c>
      <c r="B390" s="4" t="s">
        <v>1907</v>
      </c>
      <c r="C390" s="5" t="str">
        <f t="shared" si="6"/>
        <v>INSERT INTO Lists VALUES('agnt32','prpt32');</v>
      </c>
    </row>
    <row r="391" spans="1:3" x14ac:dyDescent="0.2">
      <c r="A391" t="s">
        <v>829</v>
      </c>
      <c r="B391" s="4" t="s">
        <v>1951</v>
      </c>
      <c r="C391" s="5" t="str">
        <f t="shared" si="6"/>
        <v>INSERT INTO Lists VALUES('agnt32','prpt76');</v>
      </c>
    </row>
    <row r="392" spans="1:3" x14ac:dyDescent="0.2">
      <c r="A392" t="s">
        <v>829</v>
      </c>
      <c r="B392" s="4" t="s">
        <v>1993</v>
      </c>
      <c r="C392" s="5" t="str">
        <f t="shared" si="6"/>
        <v>INSERT INTO Lists VALUES('agnt32','prpt118');</v>
      </c>
    </row>
    <row r="393" spans="1:3" x14ac:dyDescent="0.2">
      <c r="A393" t="s">
        <v>829</v>
      </c>
      <c r="B393" s="4" t="s">
        <v>2035</v>
      </c>
      <c r="C393" s="5" t="str">
        <f t="shared" si="6"/>
        <v>INSERT INTO Lists VALUES('agnt32','prpt160');</v>
      </c>
    </row>
    <row r="394" spans="1:3" x14ac:dyDescent="0.2">
      <c r="A394" t="s">
        <v>829</v>
      </c>
      <c r="B394" s="4" t="s">
        <v>2077</v>
      </c>
      <c r="C394" s="5" t="str">
        <f t="shared" si="6"/>
        <v>INSERT INTO Lists VALUES('agnt32','prpt202');</v>
      </c>
    </row>
    <row r="395" spans="1:3" x14ac:dyDescent="0.2">
      <c r="A395" t="s">
        <v>829</v>
      </c>
      <c r="B395" s="4" t="s">
        <v>2119</v>
      </c>
      <c r="C395" s="5" t="str">
        <f t="shared" si="6"/>
        <v>INSERT INTO Lists VALUES('agnt32','prpt244');</v>
      </c>
    </row>
    <row r="396" spans="1:3" x14ac:dyDescent="0.2">
      <c r="A396" t="s">
        <v>829</v>
      </c>
      <c r="B396" s="4" t="s">
        <v>2161</v>
      </c>
      <c r="C396" s="5" t="str">
        <f t="shared" si="6"/>
        <v>INSERT INTO Lists VALUES('agnt32','prpt286');</v>
      </c>
    </row>
    <row r="397" spans="1:3" x14ac:dyDescent="0.2">
      <c r="A397" t="s">
        <v>829</v>
      </c>
      <c r="B397" s="4" t="s">
        <v>2203</v>
      </c>
      <c r="C397" s="5" t="str">
        <f t="shared" si="6"/>
        <v>INSERT INTO Lists VALUES('agnt32','prpt328');</v>
      </c>
    </row>
    <row r="398" spans="1:3" x14ac:dyDescent="0.2">
      <c r="A398" t="s">
        <v>829</v>
      </c>
      <c r="B398" s="4" t="s">
        <v>2243</v>
      </c>
      <c r="C398" s="5" t="str">
        <f t="shared" si="6"/>
        <v>INSERT INTO Lists VALUES('agnt32','prpt368');</v>
      </c>
    </row>
    <row r="399" spans="1:3" x14ac:dyDescent="0.2">
      <c r="A399" t="s">
        <v>829</v>
      </c>
      <c r="B399" s="4" t="s">
        <v>2283</v>
      </c>
      <c r="C399" s="5" t="str">
        <f t="shared" si="6"/>
        <v>INSERT INTO Lists VALUES('agnt32','prpt408');</v>
      </c>
    </row>
    <row r="400" spans="1:3" x14ac:dyDescent="0.2">
      <c r="A400" t="s">
        <v>829</v>
      </c>
      <c r="B400" s="4" t="s">
        <v>2323</v>
      </c>
      <c r="C400" s="5" t="str">
        <f t="shared" si="6"/>
        <v>INSERT INTO Lists VALUES('agnt32','prpt448');</v>
      </c>
    </row>
    <row r="401" spans="1:3" x14ac:dyDescent="0.2">
      <c r="A401" t="s">
        <v>829</v>
      </c>
      <c r="B401" s="4" t="s">
        <v>2363</v>
      </c>
      <c r="C401" s="5" t="str">
        <f t="shared" si="6"/>
        <v>INSERT INTO Lists VALUES('agnt32','prpt488');</v>
      </c>
    </row>
    <row r="402" spans="1:3" x14ac:dyDescent="0.2">
      <c r="A402" t="s">
        <v>829</v>
      </c>
      <c r="B402" s="4" t="s">
        <v>2403</v>
      </c>
      <c r="C402" s="5" t="str">
        <f t="shared" si="6"/>
        <v>INSERT INTO Lists VALUES('agnt32','prpt528');</v>
      </c>
    </row>
    <row r="403" spans="1:3" x14ac:dyDescent="0.2">
      <c r="A403" t="s">
        <v>829</v>
      </c>
      <c r="B403" s="4" t="s">
        <v>2443</v>
      </c>
      <c r="C403" s="5" t="str">
        <f t="shared" si="6"/>
        <v>INSERT INTO Lists VALUES('agnt32','prpt568');</v>
      </c>
    </row>
    <row r="404" spans="1:3" x14ac:dyDescent="0.2">
      <c r="A404" t="s">
        <v>829</v>
      </c>
      <c r="B404" s="4" t="s">
        <v>2483</v>
      </c>
      <c r="C404" s="5" t="str">
        <f t="shared" si="6"/>
        <v>INSERT INTO Lists VALUES('agnt32','prpt608');</v>
      </c>
    </row>
    <row r="405" spans="1:3" x14ac:dyDescent="0.2">
      <c r="A405" t="s">
        <v>829</v>
      </c>
      <c r="B405" s="4" t="s">
        <v>2519</v>
      </c>
      <c r="C405" s="5" t="str">
        <f t="shared" si="6"/>
        <v>INSERT INTO Lists VALUES('agnt32','prpt644');</v>
      </c>
    </row>
    <row r="406" spans="1:3" x14ac:dyDescent="0.2">
      <c r="A406" t="s">
        <v>829</v>
      </c>
      <c r="B406" s="4" t="s">
        <v>2535</v>
      </c>
      <c r="C406" s="5" t="str">
        <f t="shared" si="6"/>
        <v>INSERT INTO Lists VALUES('agnt32','prpt660');</v>
      </c>
    </row>
    <row r="407" spans="1:3" x14ac:dyDescent="0.2">
      <c r="A407" t="s">
        <v>829</v>
      </c>
      <c r="B407" s="4" t="s">
        <v>2571</v>
      </c>
      <c r="C407" s="5" t="str">
        <f t="shared" si="6"/>
        <v>INSERT INTO Lists VALUES('agnt32','prpt696');</v>
      </c>
    </row>
    <row r="408" spans="1:3" x14ac:dyDescent="0.2">
      <c r="A408" t="s">
        <v>829</v>
      </c>
      <c r="B408" s="4" t="s">
        <v>2586</v>
      </c>
      <c r="C408" s="5" t="str">
        <f t="shared" si="6"/>
        <v>INSERT INTO Lists VALUES('agnt32','prpt711');</v>
      </c>
    </row>
    <row r="409" spans="1:3" x14ac:dyDescent="0.2">
      <c r="A409" t="s">
        <v>830</v>
      </c>
      <c r="B409" s="4" t="s">
        <v>1908</v>
      </c>
      <c r="C409" s="5" t="str">
        <f t="shared" si="6"/>
        <v>INSERT INTO Lists VALUES('agnt33','prpt33');</v>
      </c>
    </row>
    <row r="410" spans="1:3" x14ac:dyDescent="0.2">
      <c r="A410" t="s">
        <v>830</v>
      </c>
      <c r="B410" s="4" t="s">
        <v>1952</v>
      </c>
      <c r="C410" s="5" t="str">
        <f t="shared" si="6"/>
        <v>INSERT INTO Lists VALUES('agnt33','prpt77');</v>
      </c>
    </row>
    <row r="411" spans="1:3" x14ac:dyDescent="0.2">
      <c r="A411" t="s">
        <v>830</v>
      </c>
      <c r="B411" s="4" t="s">
        <v>1994</v>
      </c>
      <c r="C411" s="5" t="str">
        <f t="shared" si="6"/>
        <v>INSERT INTO Lists VALUES('agnt33','prpt119');</v>
      </c>
    </row>
    <row r="412" spans="1:3" x14ac:dyDescent="0.2">
      <c r="A412" t="s">
        <v>830</v>
      </c>
      <c r="B412" s="4" t="s">
        <v>2036</v>
      </c>
      <c r="C412" s="5" t="str">
        <f t="shared" si="6"/>
        <v>INSERT INTO Lists VALUES('agnt33','prpt161');</v>
      </c>
    </row>
    <row r="413" spans="1:3" x14ac:dyDescent="0.2">
      <c r="A413" t="s">
        <v>830</v>
      </c>
      <c r="B413" s="4" t="s">
        <v>2078</v>
      </c>
      <c r="C413" s="5" t="str">
        <f t="shared" si="6"/>
        <v>INSERT INTO Lists VALUES('agnt33','prpt203');</v>
      </c>
    </row>
    <row r="414" spans="1:3" x14ac:dyDescent="0.2">
      <c r="A414" t="s">
        <v>830</v>
      </c>
      <c r="B414" s="4" t="s">
        <v>2120</v>
      </c>
      <c r="C414" s="5" t="str">
        <f t="shared" si="6"/>
        <v>INSERT INTO Lists VALUES('agnt33','prpt245');</v>
      </c>
    </row>
    <row r="415" spans="1:3" x14ac:dyDescent="0.2">
      <c r="A415" t="s">
        <v>830</v>
      </c>
      <c r="B415" s="4" t="s">
        <v>2162</v>
      </c>
      <c r="C415" s="5" t="str">
        <f t="shared" si="6"/>
        <v>INSERT INTO Lists VALUES('agnt33','prpt287');</v>
      </c>
    </row>
    <row r="416" spans="1:3" x14ac:dyDescent="0.2">
      <c r="A416" t="s">
        <v>830</v>
      </c>
      <c r="B416" s="4" t="s">
        <v>2204</v>
      </c>
      <c r="C416" s="5" t="str">
        <f t="shared" si="6"/>
        <v>INSERT INTO Lists VALUES('agnt33','prpt329');</v>
      </c>
    </row>
    <row r="417" spans="1:3" x14ac:dyDescent="0.2">
      <c r="A417" t="s">
        <v>830</v>
      </c>
      <c r="B417" s="4" t="s">
        <v>2244</v>
      </c>
      <c r="C417" s="5" t="str">
        <f t="shared" si="6"/>
        <v>INSERT INTO Lists VALUES('agnt33','prpt369');</v>
      </c>
    </row>
    <row r="418" spans="1:3" x14ac:dyDescent="0.2">
      <c r="A418" t="s">
        <v>830</v>
      </c>
      <c r="B418" s="4" t="s">
        <v>2284</v>
      </c>
      <c r="C418" s="5" t="str">
        <f t="shared" si="6"/>
        <v>INSERT INTO Lists VALUES('agnt33','prpt409');</v>
      </c>
    </row>
    <row r="419" spans="1:3" x14ac:dyDescent="0.2">
      <c r="A419" t="s">
        <v>830</v>
      </c>
      <c r="B419" s="4" t="s">
        <v>2324</v>
      </c>
      <c r="C419" s="5" t="str">
        <f t="shared" si="6"/>
        <v>INSERT INTO Lists VALUES('agnt33','prpt449');</v>
      </c>
    </row>
    <row r="420" spans="1:3" x14ac:dyDescent="0.2">
      <c r="A420" t="s">
        <v>830</v>
      </c>
      <c r="B420" s="4" t="s">
        <v>2364</v>
      </c>
      <c r="C420" s="5" t="str">
        <f t="shared" si="6"/>
        <v>INSERT INTO Lists VALUES('agnt33','prpt489');</v>
      </c>
    </row>
    <row r="421" spans="1:3" x14ac:dyDescent="0.2">
      <c r="A421" t="s">
        <v>830</v>
      </c>
      <c r="B421" s="4" t="s">
        <v>2404</v>
      </c>
      <c r="C421" s="5" t="str">
        <f t="shared" si="6"/>
        <v>INSERT INTO Lists VALUES('agnt33','prpt529');</v>
      </c>
    </row>
    <row r="422" spans="1:3" x14ac:dyDescent="0.2">
      <c r="A422" t="s">
        <v>830</v>
      </c>
      <c r="B422" s="4" t="s">
        <v>2444</v>
      </c>
      <c r="C422" s="5" t="str">
        <f t="shared" si="6"/>
        <v>INSERT INTO Lists VALUES('agnt33','prpt569');</v>
      </c>
    </row>
    <row r="423" spans="1:3" x14ac:dyDescent="0.2">
      <c r="A423" t="s">
        <v>830</v>
      </c>
      <c r="B423" s="4" t="s">
        <v>2484</v>
      </c>
      <c r="C423" s="5" t="str">
        <f t="shared" si="6"/>
        <v>INSERT INTO Lists VALUES('agnt33','prpt609');</v>
      </c>
    </row>
    <row r="424" spans="1:3" x14ac:dyDescent="0.2">
      <c r="A424" t="s">
        <v>830</v>
      </c>
      <c r="B424" s="4" t="s">
        <v>2520</v>
      </c>
      <c r="C424" s="5" t="str">
        <f t="shared" si="6"/>
        <v>INSERT INTO Lists VALUES('agnt33','prpt645');</v>
      </c>
    </row>
    <row r="425" spans="1:3" x14ac:dyDescent="0.2">
      <c r="A425" t="s">
        <v>830</v>
      </c>
      <c r="B425" s="4" t="s">
        <v>2536</v>
      </c>
      <c r="C425" s="5" t="str">
        <f t="shared" si="6"/>
        <v>INSERT INTO Lists VALUES('agnt33','prpt661');</v>
      </c>
    </row>
    <row r="426" spans="1:3" x14ac:dyDescent="0.2">
      <c r="A426" t="s">
        <v>830</v>
      </c>
      <c r="B426" s="4" t="s">
        <v>2572</v>
      </c>
      <c r="C426" s="5" t="str">
        <f t="shared" si="6"/>
        <v>INSERT INTO Lists VALUES('agnt33','prpt697');</v>
      </c>
    </row>
    <row r="427" spans="1:3" x14ac:dyDescent="0.2">
      <c r="A427" t="s">
        <v>830</v>
      </c>
      <c r="B427" s="4" t="s">
        <v>2587</v>
      </c>
      <c r="C427" s="5" t="str">
        <f t="shared" si="6"/>
        <v>INSERT INTO Lists VALUES('agnt33','prpt712');</v>
      </c>
    </row>
    <row r="428" spans="1:3" x14ac:dyDescent="0.2">
      <c r="A428" t="s">
        <v>831</v>
      </c>
      <c r="B428" s="4" t="s">
        <v>1909</v>
      </c>
      <c r="C428" s="5" t="str">
        <f t="shared" si="6"/>
        <v>INSERT INTO Lists VALUES('agnt34','prpt34');</v>
      </c>
    </row>
    <row r="429" spans="1:3" x14ac:dyDescent="0.2">
      <c r="A429" t="s">
        <v>831</v>
      </c>
      <c r="B429" s="4" t="s">
        <v>1953</v>
      </c>
      <c r="C429" s="5" t="str">
        <f t="shared" si="6"/>
        <v>INSERT INTO Lists VALUES('agnt34','prpt78');</v>
      </c>
    </row>
    <row r="430" spans="1:3" x14ac:dyDescent="0.2">
      <c r="A430" t="s">
        <v>831</v>
      </c>
      <c r="B430" s="4" t="s">
        <v>1995</v>
      </c>
      <c r="C430" s="5" t="str">
        <f t="shared" si="6"/>
        <v>INSERT INTO Lists VALUES('agnt34','prpt120');</v>
      </c>
    </row>
    <row r="431" spans="1:3" x14ac:dyDescent="0.2">
      <c r="A431" t="s">
        <v>831</v>
      </c>
      <c r="B431" s="4" t="s">
        <v>2037</v>
      </c>
      <c r="C431" s="5" t="str">
        <f t="shared" si="6"/>
        <v>INSERT INTO Lists VALUES('agnt34','prpt162');</v>
      </c>
    </row>
    <row r="432" spans="1:3" x14ac:dyDescent="0.2">
      <c r="A432" t="s">
        <v>831</v>
      </c>
      <c r="B432" s="4" t="s">
        <v>2079</v>
      </c>
      <c r="C432" s="5" t="str">
        <f t="shared" si="6"/>
        <v>INSERT INTO Lists VALUES('agnt34','prpt204');</v>
      </c>
    </row>
    <row r="433" spans="1:3" x14ac:dyDescent="0.2">
      <c r="A433" t="s">
        <v>831</v>
      </c>
      <c r="B433" s="4" t="s">
        <v>2121</v>
      </c>
      <c r="C433" s="5" t="str">
        <f t="shared" si="6"/>
        <v>INSERT INTO Lists VALUES('agnt34','prpt246');</v>
      </c>
    </row>
    <row r="434" spans="1:3" x14ac:dyDescent="0.2">
      <c r="A434" t="s">
        <v>831</v>
      </c>
      <c r="B434" s="4" t="s">
        <v>2163</v>
      </c>
      <c r="C434" s="5" t="str">
        <f t="shared" si="6"/>
        <v>INSERT INTO Lists VALUES('agnt34','prpt288');</v>
      </c>
    </row>
    <row r="435" spans="1:3" x14ac:dyDescent="0.2">
      <c r="A435" t="s">
        <v>831</v>
      </c>
      <c r="B435" s="4" t="s">
        <v>2205</v>
      </c>
      <c r="C435" s="5" t="str">
        <f t="shared" si="6"/>
        <v>INSERT INTO Lists VALUES('agnt34','prpt330');</v>
      </c>
    </row>
    <row r="436" spans="1:3" x14ac:dyDescent="0.2">
      <c r="A436" t="s">
        <v>831</v>
      </c>
      <c r="B436" s="4" t="s">
        <v>2245</v>
      </c>
      <c r="C436" s="5" t="str">
        <f t="shared" si="6"/>
        <v>INSERT INTO Lists VALUES('agnt34','prpt370');</v>
      </c>
    </row>
    <row r="437" spans="1:3" x14ac:dyDescent="0.2">
      <c r="A437" t="s">
        <v>831</v>
      </c>
      <c r="B437" s="4" t="s">
        <v>2285</v>
      </c>
      <c r="C437" s="5" t="str">
        <f t="shared" si="6"/>
        <v>INSERT INTO Lists VALUES('agnt34','prpt410');</v>
      </c>
    </row>
    <row r="438" spans="1:3" x14ac:dyDescent="0.2">
      <c r="A438" t="s">
        <v>831</v>
      </c>
      <c r="B438" s="4" t="s">
        <v>2325</v>
      </c>
      <c r="C438" s="5" t="str">
        <f t="shared" si="6"/>
        <v>INSERT INTO Lists VALUES('agnt34','prpt450');</v>
      </c>
    </row>
    <row r="439" spans="1:3" x14ac:dyDescent="0.2">
      <c r="A439" t="s">
        <v>831</v>
      </c>
      <c r="B439" s="4" t="s">
        <v>2365</v>
      </c>
      <c r="C439" s="5" t="str">
        <f t="shared" si="6"/>
        <v>INSERT INTO Lists VALUES('agnt34','prpt490');</v>
      </c>
    </row>
    <row r="440" spans="1:3" x14ac:dyDescent="0.2">
      <c r="A440" t="s">
        <v>831</v>
      </c>
      <c r="B440" s="4" t="s">
        <v>2405</v>
      </c>
      <c r="C440" s="5" t="str">
        <f t="shared" si="6"/>
        <v>INSERT INTO Lists VALUES('agnt34','prpt530');</v>
      </c>
    </row>
    <row r="441" spans="1:3" x14ac:dyDescent="0.2">
      <c r="A441" t="s">
        <v>831</v>
      </c>
      <c r="B441" s="4" t="s">
        <v>2445</v>
      </c>
      <c r="C441" s="5" t="str">
        <f t="shared" si="6"/>
        <v>INSERT INTO Lists VALUES('agnt34','prpt570');</v>
      </c>
    </row>
    <row r="442" spans="1:3" x14ac:dyDescent="0.2">
      <c r="A442" t="s">
        <v>831</v>
      </c>
      <c r="B442" s="4" t="s">
        <v>2485</v>
      </c>
      <c r="C442" s="5" t="str">
        <f t="shared" si="6"/>
        <v>INSERT INTO Lists VALUES('agnt34','prpt610');</v>
      </c>
    </row>
    <row r="443" spans="1:3" x14ac:dyDescent="0.2">
      <c r="A443" t="s">
        <v>831</v>
      </c>
      <c r="B443" s="4" t="s">
        <v>2521</v>
      </c>
      <c r="C443" s="5" t="str">
        <f t="shared" si="6"/>
        <v>INSERT INTO Lists VALUES('agnt34','prpt646');</v>
      </c>
    </row>
    <row r="444" spans="1:3" x14ac:dyDescent="0.2">
      <c r="A444" t="s">
        <v>831</v>
      </c>
      <c r="B444" s="4" t="s">
        <v>2537</v>
      </c>
      <c r="C444" s="5" t="str">
        <f t="shared" si="6"/>
        <v>INSERT INTO Lists VALUES('agnt34','prpt662');</v>
      </c>
    </row>
    <row r="445" spans="1:3" x14ac:dyDescent="0.2">
      <c r="A445" t="s">
        <v>831</v>
      </c>
      <c r="B445" s="4" t="s">
        <v>2573</v>
      </c>
      <c r="C445" s="5" t="str">
        <f t="shared" si="6"/>
        <v>INSERT INTO Lists VALUES('agnt34','prpt698');</v>
      </c>
    </row>
    <row r="446" spans="1:3" x14ac:dyDescent="0.2">
      <c r="A446" t="s">
        <v>831</v>
      </c>
      <c r="B446" s="4" t="s">
        <v>2588</v>
      </c>
      <c r="C446" s="5" t="str">
        <f t="shared" si="6"/>
        <v>INSERT INTO Lists VALUES('agnt34','prpt713');</v>
      </c>
    </row>
    <row r="447" spans="1:3" x14ac:dyDescent="0.2">
      <c r="A447" t="s">
        <v>832</v>
      </c>
      <c r="B447" s="4" t="s">
        <v>1910</v>
      </c>
      <c r="C447" s="5" t="str">
        <f t="shared" si="6"/>
        <v>INSERT INTO Lists VALUES('agnt35','prpt35');</v>
      </c>
    </row>
    <row r="448" spans="1:3" x14ac:dyDescent="0.2">
      <c r="A448" t="s">
        <v>832</v>
      </c>
      <c r="B448" s="4" t="s">
        <v>1954</v>
      </c>
      <c r="C448" s="5" t="str">
        <f t="shared" si="6"/>
        <v>INSERT INTO Lists VALUES('agnt35','prpt79');</v>
      </c>
    </row>
    <row r="449" spans="1:3" x14ac:dyDescent="0.2">
      <c r="A449" t="s">
        <v>832</v>
      </c>
      <c r="B449" s="4" t="s">
        <v>1996</v>
      </c>
      <c r="C449" s="5" t="str">
        <f t="shared" ref="C449:C512" si="7">"INSERT INTO Lists VALUES('"&amp;A449&amp;"','"&amp;B449&amp;"');"</f>
        <v>INSERT INTO Lists VALUES('agnt35','prpt121');</v>
      </c>
    </row>
    <row r="450" spans="1:3" x14ac:dyDescent="0.2">
      <c r="A450" t="s">
        <v>832</v>
      </c>
      <c r="B450" s="4" t="s">
        <v>2038</v>
      </c>
      <c r="C450" s="5" t="str">
        <f t="shared" si="7"/>
        <v>INSERT INTO Lists VALUES('agnt35','prpt163');</v>
      </c>
    </row>
    <row r="451" spans="1:3" x14ac:dyDescent="0.2">
      <c r="A451" t="s">
        <v>832</v>
      </c>
      <c r="B451" s="4" t="s">
        <v>2080</v>
      </c>
      <c r="C451" s="5" t="str">
        <f t="shared" si="7"/>
        <v>INSERT INTO Lists VALUES('agnt35','prpt205');</v>
      </c>
    </row>
    <row r="452" spans="1:3" x14ac:dyDescent="0.2">
      <c r="A452" t="s">
        <v>832</v>
      </c>
      <c r="B452" s="4" t="s">
        <v>2122</v>
      </c>
      <c r="C452" s="5" t="str">
        <f t="shared" si="7"/>
        <v>INSERT INTO Lists VALUES('agnt35','prpt247');</v>
      </c>
    </row>
    <row r="453" spans="1:3" x14ac:dyDescent="0.2">
      <c r="A453" t="s">
        <v>832</v>
      </c>
      <c r="B453" s="4" t="s">
        <v>2164</v>
      </c>
      <c r="C453" s="5" t="str">
        <f t="shared" si="7"/>
        <v>INSERT INTO Lists VALUES('agnt35','prpt289');</v>
      </c>
    </row>
    <row r="454" spans="1:3" x14ac:dyDescent="0.2">
      <c r="A454" t="s">
        <v>832</v>
      </c>
      <c r="B454" s="4" t="s">
        <v>2206</v>
      </c>
      <c r="C454" s="5" t="str">
        <f t="shared" si="7"/>
        <v>INSERT INTO Lists VALUES('agnt35','prpt331');</v>
      </c>
    </row>
    <row r="455" spans="1:3" x14ac:dyDescent="0.2">
      <c r="A455" t="s">
        <v>832</v>
      </c>
      <c r="B455" s="4" t="s">
        <v>2246</v>
      </c>
      <c r="C455" s="5" t="str">
        <f t="shared" si="7"/>
        <v>INSERT INTO Lists VALUES('agnt35','prpt371');</v>
      </c>
    </row>
    <row r="456" spans="1:3" x14ac:dyDescent="0.2">
      <c r="A456" t="s">
        <v>832</v>
      </c>
      <c r="B456" s="4" t="s">
        <v>2286</v>
      </c>
      <c r="C456" s="5" t="str">
        <f t="shared" si="7"/>
        <v>INSERT INTO Lists VALUES('agnt35','prpt411');</v>
      </c>
    </row>
    <row r="457" spans="1:3" x14ac:dyDescent="0.2">
      <c r="A457" t="s">
        <v>832</v>
      </c>
      <c r="B457" s="4" t="s">
        <v>2326</v>
      </c>
      <c r="C457" s="5" t="str">
        <f t="shared" si="7"/>
        <v>INSERT INTO Lists VALUES('agnt35','prpt451');</v>
      </c>
    </row>
    <row r="458" spans="1:3" x14ac:dyDescent="0.2">
      <c r="A458" t="s">
        <v>832</v>
      </c>
      <c r="B458" s="4" t="s">
        <v>2366</v>
      </c>
      <c r="C458" s="5" t="str">
        <f t="shared" si="7"/>
        <v>INSERT INTO Lists VALUES('agnt35','prpt491');</v>
      </c>
    </row>
    <row r="459" spans="1:3" x14ac:dyDescent="0.2">
      <c r="A459" t="s">
        <v>832</v>
      </c>
      <c r="B459" s="4" t="s">
        <v>2406</v>
      </c>
      <c r="C459" s="5" t="str">
        <f t="shared" si="7"/>
        <v>INSERT INTO Lists VALUES('agnt35','prpt531');</v>
      </c>
    </row>
    <row r="460" spans="1:3" x14ac:dyDescent="0.2">
      <c r="A460" t="s">
        <v>832</v>
      </c>
      <c r="B460" s="4" t="s">
        <v>2446</v>
      </c>
      <c r="C460" s="5" t="str">
        <f t="shared" si="7"/>
        <v>INSERT INTO Lists VALUES('agnt35','prpt571');</v>
      </c>
    </row>
    <row r="461" spans="1:3" x14ac:dyDescent="0.2">
      <c r="A461" t="s">
        <v>832</v>
      </c>
      <c r="B461" s="4" t="s">
        <v>2486</v>
      </c>
      <c r="C461" s="5" t="str">
        <f t="shared" si="7"/>
        <v>INSERT INTO Lists VALUES('agnt35','prpt611');</v>
      </c>
    </row>
    <row r="462" spans="1:3" x14ac:dyDescent="0.2">
      <c r="A462" t="s">
        <v>832</v>
      </c>
      <c r="B462" s="4" t="s">
        <v>2522</v>
      </c>
      <c r="C462" s="5" t="str">
        <f t="shared" si="7"/>
        <v>INSERT INTO Lists VALUES('agnt35','prpt647');</v>
      </c>
    </row>
    <row r="463" spans="1:3" x14ac:dyDescent="0.2">
      <c r="A463" t="s">
        <v>832</v>
      </c>
      <c r="B463" s="4" t="s">
        <v>2538</v>
      </c>
      <c r="C463" s="5" t="str">
        <f t="shared" si="7"/>
        <v>INSERT INTO Lists VALUES('agnt35','prpt663');</v>
      </c>
    </row>
    <row r="464" spans="1:3" x14ac:dyDescent="0.2">
      <c r="A464" t="s">
        <v>832</v>
      </c>
      <c r="B464" s="4" t="s">
        <v>2574</v>
      </c>
      <c r="C464" s="5" t="str">
        <f t="shared" si="7"/>
        <v>INSERT INTO Lists VALUES('agnt35','prpt699');</v>
      </c>
    </row>
    <row r="465" spans="1:3" x14ac:dyDescent="0.2">
      <c r="A465" t="s">
        <v>832</v>
      </c>
      <c r="B465" s="4" t="s">
        <v>2589</v>
      </c>
      <c r="C465" s="5" t="str">
        <f t="shared" si="7"/>
        <v>INSERT INTO Lists VALUES('agnt35','prpt714');</v>
      </c>
    </row>
    <row r="466" spans="1:3" x14ac:dyDescent="0.2">
      <c r="A466" t="s">
        <v>833</v>
      </c>
      <c r="B466" s="4" t="s">
        <v>1911</v>
      </c>
      <c r="C466" s="5" t="str">
        <f t="shared" si="7"/>
        <v>INSERT INTO Lists VALUES('agnt36','prpt36');</v>
      </c>
    </row>
    <row r="467" spans="1:3" x14ac:dyDescent="0.2">
      <c r="A467" t="s">
        <v>833</v>
      </c>
      <c r="B467" s="4" t="s">
        <v>1955</v>
      </c>
      <c r="C467" s="5" t="str">
        <f t="shared" si="7"/>
        <v>INSERT INTO Lists VALUES('agnt36','prpt80');</v>
      </c>
    </row>
    <row r="468" spans="1:3" x14ac:dyDescent="0.2">
      <c r="A468" t="s">
        <v>833</v>
      </c>
      <c r="B468" s="4" t="s">
        <v>1997</v>
      </c>
      <c r="C468" s="5" t="str">
        <f t="shared" si="7"/>
        <v>INSERT INTO Lists VALUES('agnt36','prpt122');</v>
      </c>
    </row>
    <row r="469" spans="1:3" x14ac:dyDescent="0.2">
      <c r="A469" t="s">
        <v>833</v>
      </c>
      <c r="B469" s="4" t="s">
        <v>2039</v>
      </c>
      <c r="C469" s="5" t="str">
        <f t="shared" si="7"/>
        <v>INSERT INTO Lists VALUES('agnt36','prpt164');</v>
      </c>
    </row>
    <row r="470" spans="1:3" x14ac:dyDescent="0.2">
      <c r="A470" t="s">
        <v>833</v>
      </c>
      <c r="B470" s="4" t="s">
        <v>2081</v>
      </c>
      <c r="C470" s="5" t="str">
        <f t="shared" si="7"/>
        <v>INSERT INTO Lists VALUES('agnt36','prpt206');</v>
      </c>
    </row>
    <row r="471" spans="1:3" x14ac:dyDescent="0.2">
      <c r="A471" t="s">
        <v>833</v>
      </c>
      <c r="B471" s="4" t="s">
        <v>2123</v>
      </c>
      <c r="C471" s="5" t="str">
        <f t="shared" si="7"/>
        <v>INSERT INTO Lists VALUES('agnt36','prpt248');</v>
      </c>
    </row>
    <row r="472" spans="1:3" x14ac:dyDescent="0.2">
      <c r="A472" t="s">
        <v>833</v>
      </c>
      <c r="B472" s="4" t="s">
        <v>2165</v>
      </c>
      <c r="C472" s="5" t="str">
        <f t="shared" si="7"/>
        <v>INSERT INTO Lists VALUES('agnt36','prpt290');</v>
      </c>
    </row>
    <row r="473" spans="1:3" x14ac:dyDescent="0.2">
      <c r="A473" t="s">
        <v>833</v>
      </c>
      <c r="B473" s="4" t="s">
        <v>2207</v>
      </c>
      <c r="C473" s="5" t="str">
        <f t="shared" si="7"/>
        <v>INSERT INTO Lists VALUES('agnt36','prpt332');</v>
      </c>
    </row>
    <row r="474" spans="1:3" x14ac:dyDescent="0.2">
      <c r="A474" t="s">
        <v>833</v>
      </c>
      <c r="B474" s="4" t="s">
        <v>2247</v>
      </c>
      <c r="C474" s="5" t="str">
        <f t="shared" si="7"/>
        <v>INSERT INTO Lists VALUES('agnt36','prpt372');</v>
      </c>
    </row>
    <row r="475" spans="1:3" x14ac:dyDescent="0.2">
      <c r="A475" t="s">
        <v>833</v>
      </c>
      <c r="B475" s="4" t="s">
        <v>2287</v>
      </c>
      <c r="C475" s="5" t="str">
        <f t="shared" si="7"/>
        <v>INSERT INTO Lists VALUES('agnt36','prpt412');</v>
      </c>
    </row>
    <row r="476" spans="1:3" x14ac:dyDescent="0.2">
      <c r="A476" t="s">
        <v>833</v>
      </c>
      <c r="B476" s="4" t="s">
        <v>2327</v>
      </c>
      <c r="C476" s="5" t="str">
        <f t="shared" si="7"/>
        <v>INSERT INTO Lists VALUES('agnt36','prpt452');</v>
      </c>
    </row>
    <row r="477" spans="1:3" x14ac:dyDescent="0.2">
      <c r="A477" t="s">
        <v>833</v>
      </c>
      <c r="B477" s="4" t="s">
        <v>2367</v>
      </c>
      <c r="C477" s="5" t="str">
        <f t="shared" si="7"/>
        <v>INSERT INTO Lists VALUES('agnt36','prpt492');</v>
      </c>
    </row>
    <row r="478" spans="1:3" x14ac:dyDescent="0.2">
      <c r="A478" t="s">
        <v>833</v>
      </c>
      <c r="B478" s="4" t="s">
        <v>2407</v>
      </c>
      <c r="C478" s="5" t="str">
        <f t="shared" si="7"/>
        <v>INSERT INTO Lists VALUES('agnt36','prpt532');</v>
      </c>
    </row>
    <row r="479" spans="1:3" x14ac:dyDescent="0.2">
      <c r="A479" t="s">
        <v>833</v>
      </c>
      <c r="B479" s="4" t="s">
        <v>2447</v>
      </c>
      <c r="C479" s="5" t="str">
        <f t="shared" si="7"/>
        <v>INSERT INTO Lists VALUES('agnt36','prpt572');</v>
      </c>
    </row>
    <row r="480" spans="1:3" x14ac:dyDescent="0.2">
      <c r="A480" t="s">
        <v>833</v>
      </c>
      <c r="B480" s="4" t="s">
        <v>2487</v>
      </c>
      <c r="C480" s="5" t="str">
        <f t="shared" si="7"/>
        <v>INSERT INTO Lists VALUES('agnt36','prpt612');</v>
      </c>
    </row>
    <row r="481" spans="1:3" x14ac:dyDescent="0.2">
      <c r="A481" t="s">
        <v>833</v>
      </c>
      <c r="B481" s="4" t="s">
        <v>2523</v>
      </c>
      <c r="C481" s="5" t="str">
        <f t="shared" si="7"/>
        <v>INSERT INTO Lists VALUES('agnt36','prpt648');</v>
      </c>
    </row>
    <row r="482" spans="1:3" x14ac:dyDescent="0.2">
      <c r="A482" t="s">
        <v>833</v>
      </c>
      <c r="B482" s="4" t="s">
        <v>2539</v>
      </c>
      <c r="C482" s="5" t="str">
        <f t="shared" si="7"/>
        <v>INSERT INTO Lists VALUES('agnt36','prpt664');</v>
      </c>
    </row>
    <row r="483" spans="1:3" x14ac:dyDescent="0.2">
      <c r="A483" t="s">
        <v>833</v>
      </c>
      <c r="B483" s="4" t="s">
        <v>2575</v>
      </c>
      <c r="C483" s="5" t="str">
        <f t="shared" si="7"/>
        <v>INSERT INTO Lists VALUES('agnt36','prpt700');</v>
      </c>
    </row>
    <row r="484" spans="1:3" x14ac:dyDescent="0.2">
      <c r="A484" t="s">
        <v>833</v>
      </c>
      <c r="B484" s="4" t="s">
        <v>2590</v>
      </c>
      <c r="C484" s="5" t="str">
        <f t="shared" si="7"/>
        <v>INSERT INTO Lists VALUES('agnt36','prpt715');</v>
      </c>
    </row>
    <row r="485" spans="1:3" x14ac:dyDescent="0.2">
      <c r="A485" t="s">
        <v>834</v>
      </c>
      <c r="B485" s="4" t="s">
        <v>1912</v>
      </c>
      <c r="C485" s="5" t="str">
        <f t="shared" si="7"/>
        <v>INSERT INTO Lists VALUES('agnt37','prpt37');</v>
      </c>
    </row>
    <row r="486" spans="1:3" x14ac:dyDescent="0.2">
      <c r="A486" t="s">
        <v>834</v>
      </c>
      <c r="B486" s="4" t="s">
        <v>1956</v>
      </c>
      <c r="C486" s="5" t="str">
        <f t="shared" si="7"/>
        <v>INSERT INTO Lists VALUES('agnt37','prpt81');</v>
      </c>
    </row>
    <row r="487" spans="1:3" x14ac:dyDescent="0.2">
      <c r="A487" t="s">
        <v>834</v>
      </c>
      <c r="B487" s="4" t="s">
        <v>1998</v>
      </c>
      <c r="C487" s="5" t="str">
        <f t="shared" si="7"/>
        <v>INSERT INTO Lists VALUES('agnt37','prpt123');</v>
      </c>
    </row>
    <row r="488" spans="1:3" x14ac:dyDescent="0.2">
      <c r="A488" t="s">
        <v>834</v>
      </c>
      <c r="B488" s="4" t="s">
        <v>2040</v>
      </c>
      <c r="C488" s="5" t="str">
        <f t="shared" si="7"/>
        <v>INSERT INTO Lists VALUES('agnt37','prpt165');</v>
      </c>
    </row>
    <row r="489" spans="1:3" x14ac:dyDescent="0.2">
      <c r="A489" t="s">
        <v>834</v>
      </c>
      <c r="B489" s="4" t="s">
        <v>2082</v>
      </c>
      <c r="C489" s="5" t="str">
        <f t="shared" si="7"/>
        <v>INSERT INTO Lists VALUES('agnt37','prpt207');</v>
      </c>
    </row>
    <row r="490" spans="1:3" x14ac:dyDescent="0.2">
      <c r="A490" t="s">
        <v>834</v>
      </c>
      <c r="B490" s="4" t="s">
        <v>2124</v>
      </c>
      <c r="C490" s="5" t="str">
        <f t="shared" si="7"/>
        <v>INSERT INTO Lists VALUES('agnt37','prpt249');</v>
      </c>
    </row>
    <row r="491" spans="1:3" x14ac:dyDescent="0.2">
      <c r="A491" t="s">
        <v>834</v>
      </c>
      <c r="B491" s="4" t="s">
        <v>2166</v>
      </c>
      <c r="C491" s="5" t="str">
        <f t="shared" si="7"/>
        <v>INSERT INTO Lists VALUES('agnt37','prpt291');</v>
      </c>
    </row>
    <row r="492" spans="1:3" x14ac:dyDescent="0.2">
      <c r="A492" t="s">
        <v>834</v>
      </c>
      <c r="B492" s="4" t="s">
        <v>2208</v>
      </c>
      <c r="C492" s="5" t="str">
        <f t="shared" si="7"/>
        <v>INSERT INTO Lists VALUES('agnt37','prpt333');</v>
      </c>
    </row>
    <row r="493" spans="1:3" x14ac:dyDescent="0.2">
      <c r="A493" t="s">
        <v>834</v>
      </c>
      <c r="B493" s="4" t="s">
        <v>2248</v>
      </c>
      <c r="C493" s="5" t="str">
        <f t="shared" si="7"/>
        <v>INSERT INTO Lists VALUES('agnt37','prpt373');</v>
      </c>
    </row>
    <row r="494" spans="1:3" x14ac:dyDescent="0.2">
      <c r="A494" t="s">
        <v>834</v>
      </c>
      <c r="B494" s="4" t="s">
        <v>2288</v>
      </c>
      <c r="C494" s="5" t="str">
        <f t="shared" si="7"/>
        <v>INSERT INTO Lists VALUES('agnt37','prpt413');</v>
      </c>
    </row>
    <row r="495" spans="1:3" x14ac:dyDescent="0.2">
      <c r="A495" t="s">
        <v>834</v>
      </c>
      <c r="B495" s="4" t="s">
        <v>2328</v>
      </c>
      <c r="C495" s="5" t="str">
        <f t="shared" si="7"/>
        <v>INSERT INTO Lists VALUES('agnt37','prpt453');</v>
      </c>
    </row>
    <row r="496" spans="1:3" x14ac:dyDescent="0.2">
      <c r="A496" t="s">
        <v>834</v>
      </c>
      <c r="B496" s="4" t="s">
        <v>2368</v>
      </c>
      <c r="C496" s="5" t="str">
        <f t="shared" si="7"/>
        <v>INSERT INTO Lists VALUES('agnt37','prpt493');</v>
      </c>
    </row>
    <row r="497" spans="1:3" x14ac:dyDescent="0.2">
      <c r="A497" t="s">
        <v>834</v>
      </c>
      <c r="B497" s="4" t="s">
        <v>2408</v>
      </c>
      <c r="C497" s="5" t="str">
        <f t="shared" si="7"/>
        <v>INSERT INTO Lists VALUES('agnt37','prpt533');</v>
      </c>
    </row>
    <row r="498" spans="1:3" x14ac:dyDescent="0.2">
      <c r="A498" t="s">
        <v>834</v>
      </c>
      <c r="B498" s="4" t="s">
        <v>2448</v>
      </c>
      <c r="C498" s="5" t="str">
        <f t="shared" si="7"/>
        <v>INSERT INTO Lists VALUES('agnt37','prpt573');</v>
      </c>
    </row>
    <row r="499" spans="1:3" x14ac:dyDescent="0.2">
      <c r="A499" t="s">
        <v>834</v>
      </c>
      <c r="B499" s="4" t="s">
        <v>2488</v>
      </c>
      <c r="C499" s="5" t="str">
        <f t="shared" si="7"/>
        <v>INSERT INTO Lists VALUES('agnt37','prpt613');</v>
      </c>
    </row>
    <row r="500" spans="1:3" x14ac:dyDescent="0.2">
      <c r="A500" t="s">
        <v>834</v>
      </c>
      <c r="B500" s="4" t="s">
        <v>2524</v>
      </c>
      <c r="C500" s="5" t="str">
        <f t="shared" si="7"/>
        <v>INSERT INTO Lists VALUES('agnt37','prpt649');</v>
      </c>
    </row>
    <row r="501" spans="1:3" x14ac:dyDescent="0.2">
      <c r="A501" t="s">
        <v>834</v>
      </c>
      <c r="B501" s="4" t="s">
        <v>2540</v>
      </c>
      <c r="C501" s="5" t="str">
        <f t="shared" si="7"/>
        <v>INSERT INTO Lists VALUES('agnt37','prpt665');</v>
      </c>
    </row>
    <row r="502" spans="1:3" x14ac:dyDescent="0.2">
      <c r="A502" t="s">
        <v>834</v>
      </c>
      <c r="B502" s="4" t="s">
        <v>2576</v>
      </c>
      <c r="C502" s="5" t="str">
        <f t="shared" si="7"/>
        <v>INSERT INTO Lists VALUES('agnt37','prpt701');</v>
      </c>
    </row>
    <row r="503" spans="1:3" x14ac:dyDescent="0.2">
      <c r="A503" t="s">
        <v>834</v>
      </c>
      <c r="B503" s="4" t="s">
        <v>2591</v>
      </c>
      <c r="C503" s="5" t="str">
        <f t="shared" si="7"/>
        <v>INSERT INTO Lists VALUES('agnt37','prpt716');</v>
      </c>
    </row>
    <row r="504" spans="1:3" x14ac:dyDescent="0.2">
      <c r="A504" t="s">
        <v>835</v>
      </c>
      <c r="B504" s="4" t="s">
        <v>1913</v>
      </c>
      <c r="C504" s="5" t="str">
        <f t="shared" si="7"/>
        <v>INSERT INTO Lists VALUES('agnt38','prpt38');</v>
      </c>
    </row>
    <row r="505" spans="1:3" x14ac:dyDescent="0.2">
      <c r="A505" t="s">
        <v>835</v>
      </c>
      <c r="B505" s="4" t="s">
        <v>1957</v>
      </c>
      <c r="C505" s="5" t="str">
        <f t="shared" si="7"/>
        <v>INSERT INTO Lists VALUES('agnt38','prpt82');</v>
      </c>
    </row>
    <row r="506" spans="1:3" x14ac:dyDescent="0.2">
      <c r="A506" t="s">
        <v>835</v>
      </c>
      <c r="B506" s="4" t="s">
        <v>1999</v>
      </c>
      <c r="C506" s="5" t="str">
        <f t="shared" si="7"/>
        <v>INSERT INTO Lists VALUES('agnt38','prpt124');</v>
      </c>
    </row>
    <row r="507" spans="1:3" x14ac:dyDescent="0.2">
      <c r="A507" t="s">
        <v>835</v>
      </c>
      <c r="B507" s="4" t="s">
        <v>2041</v>
      </c>
      <c r="C507" s="5" t="str">
        <f t="shared" si="7"/>
        <v>INSERT INTO Lists VALUES('agnt38','prpt166');</v>
      </c>
    </row>
    <row r="508" spans="1:3" x14ac:dyDescent="0.2">
      <c r="A508" t="s">
        <v>835</v>
      </c>
      <c r="B508" s="4" t="s">
        <v>2083</v>
      </c>
      <c r="C508" s="5" t="str">
        <f t="shared" si="7"/>
        <v>INSERT INTO Lists VALUES('agnt38','prpt208');</v>
      </c>
    </row>
    <row r="509" spans="1:3" x14ac:dyDescent="0.2">
      <c r="A509" t="s">
        <v>835</v>
      </c>
      <c r="B509" s="4" t="s">
        <v>2125</v>
      </c>
      <c r="C509" s="5" t="str">
        <f t="shared" si="7"/>
        <v>INSERT INTO Lists VALUES('agnt38','prpt250');</v>
      </c>
    </row>
    <row r="510" spans="1:3" x14ac:dyDescent="0.2">
      <c r="A510" t="s">
        <v>835</v>
      </c>
      <c r="B510" s="4" t="s">
        <v>2167</v>
      </c>
      <c r="C510" s="5" t="str">
        <f t="shared" si="7"/>
        <v>INSERT INTO Lists VALUES('agnt38','prpt292');</v>
      </c>
    </row>
    <row r="511" spans="1:3" x14ac:dyDescent="0.2">
      <c r="A511" t="s">
        <v>835</v>
      </c>
      <c r="B511" s="4" t="s">
        <v>2209</v>
      </c>
      <c r="C511" s="5" t="str">
        <f t="shared" si="7"/>
        <v>INSERT INTO Lists VALUES('agnt38','prpt334');</v>
      </c>
    </row>
    <row r="512" spans="1:3" x14ac:dyDescent="0.2">
      <c r="A512" t="s">
        <v>835</v>
      </c>
      <c r="B512" s="4" t="s">
        <v>2249</v>
      </c>
      <c r="C512" s="5" t="str">
        <f t="shared" si="7"/>
        <v>INSERT INTO Lists VALUES('agnt38','prpt374');</v>
      </c>
    </row>
    <row r="513" spans="1:3" x14ac:dyDescent="0.2">
      <c r="A513" t="s">
        <v>835</v>
      </c>
      <c r="B513" s="4" t="s">
        <v>2289</v>
      </c>
      <c r="C513" s="5" t="str">
        <f t="shared" ref="C513:C576" si="8">"INSERT INTO Lists VALUES('"&amp;A513&amp;"','"&amp;B513&amp;"');"</f>
        <v>INSERT INTO Lists VALUES('agnt38','prpt414');</v>
      </c>
    </row>
    <row r="514" spans="1:3" x14ac:dyDescent="0.2">
      <c r="A514" t="s">
        <v>835</v>
      </c>
      <c r="B514" s="4" t="s">
        <v>2329</v>
      </c>
      <c r="C514" s="5" t="str">
        <f t="shared" si="8"/>
        <v>INSERT INTO Lists VALUES('agnt38','prpt454');</v>
      </c>
    </row>
    <row r="515" spans="1:3" x14ac:dyDescent="0.2">
      <c r="A515" t="s">
        <v>835</v>
      </c>
      <c r="B515" s="4" t="s">
        <v>2369</v>
      </c>
      <c r="C515" s="5" t="str">
        <f t="shared" si="8"/>
        <v>INSERT INTO Lists VALUES('agnt38','prpt494');</v>
      </c>
    </row>
    <row r="516" spans="1:3" x14ac:dyDescent="0.2">
      <c r="A516" t="s">
        <v>835</v>
      </c>
      <c r="B516" s="4" t="s">
        <v>2409</v>
      </c>
      <c r="C516" s="5" t="str">
        <f t="shared" si="8"/>
        <v>INSERT INTO Lists VALUES('agnt38','prpt534');</v>
      </c>
    </row>
    <row r="517" spans="1:3" x14ac:dyDescent="0.2">
      <c r="A517" t="s">
        <v>835</v>
      </c>
      <c r="B517" s="4" t="s">
        <v>2449</v>
      </c>
      <c r="C517" s="5" t="str">
        <f t="shared" si="8"/>
        <v>INSERT INTO Lists VALUES('agnt38','prpt574');</v>
      </c>
    </row>
    <row r="518" spans="1:3" x14ac:dyDescent="0.2">
      <c r="A518" t="s">
        <v>835</v>
      </c>
      <c r="B518" s="4" t="s">
        <v>2489</v>
      </c>
      <c r="C518" s="5" t="str">
        <f t="shared" si="8"/>
        <v>INSERT INTO Lists VALUES('agnt38','prpt614');</v>
      </c>
    </row>
    <row r="519" spans="1:3" x14ac:dyDescent="0.2">
      <c r="A519" t="s">
        <v>835</v>
      </c>
      <c r="B519" s="4" t="s">
        <v>2525</v>
      </c>
      <c r="C519" s="5" t="str">
        <f t="shared" si="8"/>
        <v>INSERT INTO Lists VALUES('agnt38','prpt650');</v>
      </c>
    </row>
    <row r="520" spans="1:3" x14ac:dyDescent="0.2">
      <c r="A520" t="s">
        <v>835</v>
      </c>
      <c r="B520" s="4" t="s">
        <v>2541</v>
      </c>
      <c r="C520" s="5" t="str">
        <f t="shared" si="8"/>
        <v>INSERT INTO Lists VALUES('agnt38','prpt666');</v>
      </c>
    </row>
    <row r="521" spans="1:3" x14ac:dyDescent="0.2">
      <c r="A521" t="s">
        <v>835</v>
      </c>
      <c r="B521" s="4" t="s">
        <v>2577</v>
      </c>
      <c r="C521" s="5" t="str">
        <f t="shared" si="8"/>
        <v>INSERT INTO Lists VALUES('agnt38','prpt702');</v>
      </c>
    </row>
    <row r="522" spans="1:3" x14ac:dyDescent="0.2">
      <c r="A522" t="s">
        <v>835</v>
      </c>
      <c r="B522" s="4" t="s">
        <v>2592</v>
      </c>
      <c r="C522" s="5" t="str">
        <f t="shared" si="8"/>
        <v>INSERT INTO Lists VALUES('agnt38','prpt717');</v>
      </c>
    </row>
    <row r="523" spans="1:3" x14ac:dyDescent="0.2">
      <c r="A523" t="s">
        <v>836</v>
      </c>
      <c r="B523" s="4" t="s">
        <v>1914</v>
      </c>
      <c r="C523" s="5" t="str">
        <f t="shared" si="8"/>
        <v>INSERT INTO Lists VALUES('agnt39','prpt39');</v>
      </c>
    </row>
    <row r="524" spans="1:3" x14ac:dyDescent="0.2">
      <c r="A524" t="s">
        <v>836</v>
      </c>
      <c r="B524" s="4" t="s">
        <v>1958</v>
      </c>
      <c r="C524" s="5" t="str">
        <f t="shared" si="8"/>
        <v>INSERT INTO Lists VALUES('agnt39','prpt83');</v>
      </c>
    </row>
    <row r="525" spans="1:3" x14ac:dyDescent="0.2">
      <c r="A525" t="s">
        <v>836</v>
      </c>
      <c r="B525" s="4" t="s">
        <v>2000</v>
      </c>
      <c r="C525" s="5" t="str">
        <f t="shared" si="8"/>
        <v>INSERT INTO Lists VALUES('agnt39','prpt125');</v>
      </c>
    </row>
    <row r="526" spans="1:3" x14ac:dyDescent="0.2">
      <c r="A526" t="s">
        <v>836</v>
      </c>
      <c r="B526" s="4" t="s">
        <v>2042</v>
      </c>
      <c r="C526" s="5" t="str">
        <f t="shared" si="8"/>
        <v>INSERT INTO Lists VALUES('agnt39','prpt167');</v>
      </c>
    </row>
    <row r="527" spans="1:3" x14ac:dyDescent="0.2">
      <c r="A527" t="s">
        <v>836</v>
      </c>
      <c r="B527" s="4" t="s">
        <v>2084</v>
      </c>
      <c r="C527" s="5" t="str">
        <f t="shared" si="8"/>
        <v>INSERT INTO Lists VALUES('agnt39','prpt209');</v>
      </c>
    </row>
    <row r="528" spans="1:3" x14ac:dyDescent="0.2">
      <c r="A528" t="s">
        <v>836</v>
      </c>
      <c r="B528" s="4" t="s">
        <v>2126</v>
      </c>
      <c r="C528" s="5" t="str">
        <f t="shared" si="8"/>
        <v>INSERT INTO Lists VALUES('agnt39','prpt251');</v>
      </c>
    </row>
    <row r="529" spans="1:3" x14ac:dyDescent="0.2">
      <c r="A529" t="s">
        <v>836</v>
      </c>
      <c r="B529" s="4" t="s">
        <v>2168</v>
      </c>
      <c r="C529" s="5" t="str">
        <f t="shared" si="8"/>
        <v>INSERT INTO Lists VALUES('agnt39','prpt293');</v>
      </c>
    </row>
    <row r="530" spans="1:3" x14ac:dyDescent="0.2">
      <c r="A530" t="s">
        <v>836</v>
      </c>
      <c r="B530" s="4" t="s">
        <v>2210</v>
      </c>
      <c r="C530" s="5" t="str">
        <f t="shared" si="8"/>
        <v>INSERT INTO Lists VALUES('agnt39','prpt335');</v>
      </c>
    </row>
    <row r="531" spans="1:3" x14ac:dyDescent="0.2">
      <c r="A531" t="s">
        <v>836</v>
      </c>
      <c r="B531" s="4" t="s">
        <v>2250</v>
      </c>
      <c r="C531" s="5" t="str">
        <f t="shared" si="8"/>
        <v>INSERT INTO Lists VALUES('agnt39','prpt375');</v>
      </c>
    </row>
    <row r="532" spans="1:3" x14ac:dyDescent="0.2">
      <c r="A532" t="s">
        <v>836</v>
      </c>
      <c r="B532" s="4" t="s">
        <v>2290</v>
      </c>
      <c r="C532" s="5" t="str">
        <f t="shared" si="8"/>
        <v>INSERT INTO Lists VALUES('agnt39','prpt415');</v>
      </c>
    </row>
    <row r="533" spans="1:3" x14ac:dyDescent="0.2">
      <c r="A533" t="s">
        <v>836</v>
      </c>
      <c r="B533" s="4" t="s">
        <v>2330</v>
      </c>
      <c r="C533" s="5" t="str">
        <f t="shared" si="8"/>
        <v>INSERT INTO Lists VALUES('agnt39','prpt455');</v>
      </c>
    </row>
    <row r="534" spans="1:3" x14ac:dyDescent="0.2">
      <c r="A534" t="s">
        <v>836</v>
      </c>
      <c r="B534" s="4" t="s">
        <v>2370</v>
      </c>
      <c r="C534" s="5" t="str">
        <f t="shared" si="8"/>
        <v>INSERT INTO Lists VALUES('agnt39','prpt495');</v>
      </c>
    </row>
    <row r="535" spans="1:3" x14ac:dyDescent="0.2">
      <c r="A535" t="s">
        <v>836</v>
      </c>
      <c r="B535" s="4" t="s">
        <v>2410</v>
      </c>
      <c r="C535" s="5" t="str">
        <f t="shared" si="8"/>
        <v>INSERT INTO Lists VALUES('agnt39','prpt535');</v>
      </c>
    </row>
    <row r="536" spans="1:3" x14ac:dyDescent="0.2">
      <c r="A536" t="s">
        <v>836</v>
      </c>
      <c r="B536" s="4" t="s">
        <v>2450</v>
      </c>
      <c r="C536" s="5" t="str">
        <f t="shared" si="8"/>
        <v>INSERT INTO Lists VALUES('agnt39','prpt575');</v>
      </c>
    </row>
    <row r="537" spans="1:3" x14ac:dyDescent="0.2">
      <c r="A537" t="s">
        <v>836</v>
      </c>
      <c r="B537" s="4" t="s">
        <v>2490</v>
      </c>
      <c r="C537" s="5" t="str">
        <f t="shared" si="8"/>
        <v>INSERT INTO Lists VALUES('agnt39','prpt615');</v>
      </c>
    </row>
    <row r="538" spans="1:3" x14ac:dyDescent="0.2">
      <c r="A538" t="s">
        <v>836</v>
      </c>
      <c r="B538" s="4" t="s">
        <v>2526</v>
      </c>
      <c r="C538" s="5" t="str">
        <f t="shared" si="8"/>
        <v>INSERT INTO Lists VALUES('agnt39','prpt651');</v>
      </c>
    </row>
    <row r="539" spans="1:3" x14ac:dyDescent="0.2">
      <c r="A539" t="s">
        <v>836</v>
      </c>
      <c r="B539" s="4" t="s">
        <v>2542</v>
      </c>
      <c r="C539" s="5" t="str">
        <f t="shared" si="8"/>
        <v>INSERT INTO Lists VALUES('agnt39','prpt667');</v>
      </c>
    </row>
    <row r="540" spans="1:3" x14ac:dyDescent="0.2">
      <c r="A540" t="s">
        <v>836</v>
      </c>
      <c r="B540" s="4" t="s">
        <v>2578</v>
      </c>
      <c r="C540" s="5" t="str">
        <f t="shared" si="8"/>
        <v>INSERT INTO Lists VALUES('agnt39','prpt703');</v>
      </c>
    </row>
    <row r="541" spans="1:3" x14ac:dyDescent="0.2">
      <c r="A541" t="s">
        <v>836</v>
      </c>
      <c r="B541" s="4" t="s">
        <v>2593</v>
      </c>
      <c r="C541" s="5" t="str">
        <f t="shared" si="8"/>
        <v>INSERT INTO Lists VALUES('agnt39','prpt718');</v>
      </c>
    </row>
    <row r="542" spans="1:3" x14ac:dyDescent="0.2">
      <c r="A542" t="s">
        <v>801</v>
      </c>
      <c r="B542" s="4" t="s">
        <v>1879</v>
      </c>
      <c r="C542" s="5" t="str">
        <f t="shared" si="8"/>
        <v>INSERT INTO Lists VALUES('agnt4','prpt4');</v>
      </c>
    </row>
    <row r="543" spans="1:3" x14ac:dyDescent="0.2">
      <c r="A543" t="s">
        <v>801</v>
      </c>
      <c r="B543" s="4" t="s">
        <v>1923</v>
      </c>
      <c r="C543" s="5" t="str">
        <f t="shared" si="8"/>
        <v>INSERT INTO Lists VALUES('agnt4','prpt48');</v>
      </c>
    </row>
    <row r="544" spans="1:3" x14ac:dyDescent="0.2">
      <c r="A544" s="17" t="s">
        <v>581</v>
      </c>
      <c r="B544" s="4" t="s">
        <v>1915</v>
      </c>
      <c r="C544" s="5" t="str">
        <f t="shared" si="8"/>
        <v>INSERT INTO Lists VALUES('agnt1','prpt40');</v>
      </c>
    </row>
    <row r="545" spans="1:3" x14ac:dyDescent="0.2">
      <c r="A545" s="17" t="s">
        <v>582</v>
      </c>
      <c r="B545" s="4" t="s">
        <v>1959</v>
      </c>
      <c r="C545" s="5" t="str">
        <f t="shared" si="8"/>
        <v>INSERT INTO Lists VALUES('agnt2','prpt84');</v>
      </c>
    </row>
    <row r="546" spans="1:3" x14ac:dyDescent="0.2">
      <c r="A546" t="s">
        <v>837</v>
      </c>
      <c r="B546" s="4" t="s">
        <v>2001</v>
      </c>
      <c r="C546" s="5" t="str">
        <f t="shared" si="8"/>
        <v>INSERT INTO Lists VALUES('agnt40','prpt126');</v>
      </c>
    </row>
    <row r="547" spans="1:3" x14ac:dyDescent="0.2">
      <c r="A547" t="s">
        <v>837</v>
      </c>
      <c r="B547" s="4" t="s">
        <v>2043</v>
      </c>
      <c r="C547" s="5" t="str">
        <f t="shared" si="8"/>
        <v>INSERT INTO Lists VALUES('agnt40','prpt168');</v>
      </c>
    </row>
    <row r="548" spans="1:3" x14ac:dyDescent="0.2">
      <c r="A548" t="s">
        <v>837</v>
      </c>
      <c r="B548" s="4" t="s">
        <v>2085</v>
      </c>
      <c r="C548" s="5" t="str">
        <f t="shared" si="8"/>
        <v>INSERT INTO Lists VALUES('agnt40','prpt210');</v>
      </c>
    </row>
    <row r="549" spans="1:3" x14ac:dyDescent="0.2">
      <c r="A549" t="s">
        <v>837</v>
      </c>
      <c r="B549" s="4" t="s">
        <v>2127</v>
      </c>
      <c r="C549" s="5" t="str">
        <f t="shared" si="8"/>
        <v>INSERT INTO Lists VALUES('agnt40','prpt252');</v>
      </c>
    </row>
    <row r="550" spans="1:3" x14ac:dyDescent="0.2">
      <c r="A550" t="s">
        <v>837</v>
      </c>
      <c r="B550" s="4" t="s">
        <v>2169</v>
      </c>
      <c r="C550" s="5" t="str">
        <f t="shared" si="8"/>
        <v>INSERT INTO Lists VALUES('agnt40','prpt294');</v>
      </c>
    </row>
    <row r="551" spans="1:3" x14ac:dyDescent="0.2">
      <c r="A551" t="s">
        <v>837</v>
      </c>
      <c r="B551" s="4" t="s">
        <v>2211</v>
      </c>
      <c r="C551" s="5" t="str">
        <f t="shared" si="8"/>
        <v>INSERT INTO Lists VALUES('agnt40','prpt336');</v>
      </c>
    </row>
    <row r="552" spans="1:3" x14ac:dyDescent="0.2">
      <c r="A552" t="s">
        <v>837</v>
      </c>
      <c r="B552" s="4" t="s">
        <v>2251</v>
      </c>
      <c r="C552" s="5" t="str">
        <f t="shared" si="8"/>
        <v>INSERT INTO Lists VALUES('agnt40','prpt376');</v>
      </c>
    </row>
    <row r="553" spans="1:3" x14ac:dyDescent="0.2">
      <c r="A553" t="s">
        <v>837</v>
      </c>
      <c r="B553" s="4" t="s">
        <v>2291</v>
      </c>
      <c r="C553" s="5" t="str">
        <f t="shared" si="8"/>
        <v>INSERT INTO Lists VALUES('agnt40','prpt416');</v>
      </c>
    </row>
    <row r="554" spans="1:3" x14ac:dyDescent="0.2">
      <c r="A554" t="s">
        <v>837</v>
      </c>
      <c r="B554" s="4" t="s">
        <v>2331</v>
      </c>
      <c r="C554" s="5" t="str">
        <f t="shared" si="8"/>
        <v>INSERT INTO Lists VALUES('agnt40','prpt456');</v>
      </c>
    </row>
    <row r="555" spans="1:3" x14ac:dyDescent="0.2">
      <c r="A555" t="s">
        <v>837</v>
      </c>
      <c r="B555" s="4" t="s">
        <v>2371</v>
      </c>
      <c r="C555" s="5" t="str">
        <f t="shared" si="8"/>
        <v>INSERT INTO Lists VALUES('agnt40','prpt496');</v>
      </c>
    </row>
    <row r="556" spans="1:3" x14ac:dyDescent="0.2">
      <c r="A556" t="s">
        <v>837</v>
      </c>
      <c r="B556" s="4" t="s">
        <v>2411</v>
      </c>
      <c r="C556" s="5" t="str">
        <f t="shared" si="8"/>
        <v>INSERT INTO Lists VALUES('agnt40','prpt536');</v>
      </c>
    </row>
    <row r="557" spans="1:3" x14ac:dyDescent="0.2">
      <c r="A557" t="s">
        <v>837</v>
      </c>
      <c r="B557" s="4" t="s">
        <v>2451</v>
      </c>
      <c r="C557" s="5" t="str">
        <f t="shared" si="8"/>
        <v>INSERT INTO Lists VALUES('agnt40','prpt576');</v>
      </c>
    </row>
    <row r="558" spans="1:3" x14ac:dyDescent="0.2">
      <c r="A558" t="s">
        <v>837</v>
      </c>
      <c r="B558" s="4" t="s">
        <v>2491</v>
      </c>
      <c r="C558" s="5" t="str">
        <f t="shared" si="8"/>
        <v>INSERT INTO Lists VALUES('agnt40','prpt616');</v>
      </c>
    </row>
    <row r="559" spans="1:3" x14ac:dyDescent="0.2">
      <c r="A559" t="s">
        <v>837</v>
      </c>
      <c r="B559" s="4" t="s">
        <v>2527</v>
      </c>
      <c r="C559" s="5" t="str">
        <f t="shared" si="8"/>
        <v>INSERT INTO Lists VALUES('agnt40','prpt652');</v>
      </c>
    </row>
    <row r="560" spans="1:3" x14ac:dyDescent="0.2">
      <c r="A560" t="s">
        <v>837</v>
      </c>
      <c r="B560" s="4" t="s">
        <v>2543</v>
      </c>
      <c r="C560" s="5" t="str">
        <f t="shared" si="8"/>
        <v>INSERT INTO Lists VALUES('agnt40','prpt668');</v>
      </c>
    </row>
    <row r="561" spans="1:3" x14ac:dyDescent="0.2">
      <c r="A561" t="s">
        <v>837</v>
      </c>
      <c r="B561" s="4" t="s">
        <v>2579</v>
      </c>
      <c r="C561" s="5" t="str">
        <f t="shared" si="8"/>
        <v>INSERT INTO Lists VALUES('agnt40','prpt704');</v>
      </c>
    </row>
    <row r="562" spans="1:3" x14ac:dyDescent="0.2">
      <c r="A562" t="s">
        <v>837</v>
      </c>
      <c r="B562" s="4" t="s">
        <v>2594</v>
      </c>
      <c r="C562" s="5" t="str">
        <f t="shared" si="8"/>
        <v>INSERT INTO Lists VALUES('agnt40','prpt719');</v>
      </c>
    </row>
    <row r="563" spans="1:3" x14ac:dyDescent="0.2">
      <c r="A563" t="s">
        <v>838</v>
      </c>
      <c r="B563" s="4" t="s">
        <v>1916</v>
      </c>
      <c r="C563" s="5" t="str">
        <f t="shared" si="8"/>
        <v>INSERT INTO Lists VALUES('agnt41','prpt41');</v>
      </c>
    </row>
    <row r="564" spans="1:3" x14ac:dyDescent="0.2">
      <c r="A564" t="s">
        <v>838</v>
      </c>
      <c r="B564" s="4" t="s">
        <v>1960</v>
      </c>
      <c r="C564" s="5" t="str">
        <f t="shared" si="8"/>
        <v>INSERT INTO Lists VALUES('agnt41','prpt85');</v>
      </c>
    </row>
    <row r="565" spans="1:3" x14ac:dyDescent="0.2">
      <c r="A565" t="s">
        <v>838</v>
      </c>
      <c r="B565" s="4" t="s">
        <v>2002</v>
      </c>
      <c r="C565" s="5" t="str">
        <f t="shared" si="8"/>
        <v>INSERT INTO Lists VALUES('agnt41','prpt127');</v>
      </c>
    </row>
    <row r="566" spans="1:3" x14ac:dyDescent="0.2">
      <c r="A566" t="s">
        <v>838</v>
      </c>
      <c r="B566" s="4" t="s">
        <v>2044</v>
      </c>
      <c r="C566" s="5" t="str">
        <f t="shared" si="8"/>
        <v>INSERT INTO Lists VALUES('agnt41','prpt169');</v>
      </c>
    </row>
    <row r="567" spans="1:3" x14ac:dyDescent="0.2">
      <c r="A567" t="s">
        <v>838</v>
      </c>
      <c r="B567" s="4" t="s">
        <v>2086</v>
      </c>
      <c r="C567" s="5" t="str">
        <f t="shared" si="8"/>
        <v>INSERT INTO Lists VALUES('agnt41','prpt211');</v>
      </c>
    </row>
    <row r="568" spans="1:3" x14ac:dyDescent="0.2">
      <c r="A568" t="s">
        <v>838</v>
      </c>
      <c r="B568" s="4" t="s">
        <v>2128</v>
      </c>
      <c r="C568" s="5" t="str">
        <f t="shared" si="8"/>
        <v>INSERT INTO Lists VALUES('agnt41','prpt253');</v>
      </c>
    </row>
    <row r="569" spans="1:3" x14ac:dyDescent="0.2">
      <c r="A569" t="s">
        <v>838</v>
      </c>
      <c r="B569" s="4" t="s">
        <v>2170</v>
      </c>
      <c r="C569" s="5" t="str">
        <f t="shared" si="8"/>
        <v>INSERT INTO Lists VALUES('agnt41','prpt295');</v>
      </c>
    </row>
    <row r="570" spans="1:3" x14ac:dyDescent="0.2">
      <c r="A570" t="s">
        <v>838</v>
      </c>
      <c r="B570" s="4" t="s">
        <v>2212</v>
      </c>
      <c r="C570" s="5" t="str">
        <f t="shared" si="8"/>
        <v>INSERT INTO Lists VALUES('agnt41','prpt337');</v>
      </c>
    </row>
    <row r="571" spans="1:3" x14ac:dyDescent="0.2">
      <c r="A571" t="s">
        <v>838</v>
      </c>
      <c r="B571" s="4" t="s">
        <v>2252</v>
      </c>
      <c r="C571" s="5" t="str">
        <f t="shared" si="8"/>
        <v>INSERT INTO Lists VALUES('agnt41','prpt377');</v>
      </c>
    </row>
    <row r="572" spans="1:3" x14ac:dyDescent="0.2">
      <c r="A572" t="s">
        <v>838</v>
      </c>
      <c r="B572" s="4" t="s">
        <v>2292</v>
      </c>
      <c r="C572" s="5" t="str">
        <f t="shared" si="8"/>
        <v>INSERT INTO Lists VALUES('agnt41','prpt417');</v>
      </c>
    </row>
    <row r="573" spans="1:3" x14ac:dyDescent="0.2">
      <c r="A573" t="s">
        <v>838</v>
      </c>
      <c r="B573" s="4" t="s">
        <v>2332</v>
      </c>
      <c r="C573" s="5" t="str">
        <f t="shared" si="8"/>
        <v>INSERT INTO Lists VALUES('agnt41','prpt457');</v>
      </c>
    </row>
    <row r="574" spans="1:3" x14ac:dyDescent="0.2">
      <c r="A574" t="s">
        <v>838</v>
      </c>
      <c r="B574" s="4" t="s">
        <v>2372</v>
      </c>
      <c r="C574" s="5" t="str">
        <f t="shared" si="8"/>
        <v>INSERT INTO Lists VALUES('agnt41','prpt497');</v>
      </c>
    </row>
    <row r="575" spans="1:3" x14ac:dyDescent="0.2">
      <c r="A575" t="s">
        <v>838</v>
      </c>
      <c r="B575" s="4" t="s">
        <v>2412</v>
      </c>
      <c r="C575" s="5" t="str">
        <f t="shared" si="8"/>
        <v>INSERT INTO Lists VALUES('agnt41','prpt537');</v>
      </c>
    </row>
    <row r="576" spans="1:3" x14ac:dyDescent="0.2">
      <c r="A576" t="s">
        <v>838</v>
      </c>
      <c r="B576" s="4" t="s">
        <v>2452</v>
      </c>
      <c r="C576" s="5" t="str">
        <f t="shared" si="8"/>
        <v>INSERT INTO Lists VALUES('agnt41','prpt577');</v>
      </c>
    </row>
    <row r="577" spans="1:3" x14ac:dyDescent="0.2">
      <c r="A577" t="s">
        <v>838</v>
      </c>
      <c r="B577" s="4" t="s">
        <v>2492</v>
      </c>
      <c r="C577" s="5" t="str">
        <f t="shared" ref="C577:C640" si="9">"INSERT INTO Lists VALUES('"&amp;A577&amp;"','"&amp;B577&amp;"');"</f>
        <v>INSERT INTO Lists VALUES('agnt41','prpt617');</v>
      </c>
    </row>
    <row r="578" spans="1:3" x14ac:dyDescent="0.2">
      <c r="A578" t="s">
        <v>838</v>
      </c>
      <c r="B578" s="4" t="s">
        <v>2528</v>
      </c>
      <c r="C578" s="5" t="str">
        <f t="shared" si="9"/>
        <v>INSERT INTO Lists VALUES('agnt41','prpt653');</v>
      </c>
    </row>
    <row r="579" spans="1:3" x14ac:dyDescent="0.2">
      <c r="A579" t="s">
        <v>838</v>
      </c>
      <c r="B579" s="4" t="s">
        <v>2544</v>
      </c>
      <c r="C579" s="5" t="str">
        <f t="shared" si="9"/>
        <v>INSERT INTO Lists VALUES('agnt41','prpt669');</v>
      </c>
    </row>
    <row r="580" spans="1:3" x14ac:dyDescent="0.2">
      <c r="A580" t="s">
        <v>838</v>
      </c>
      <c r="B580" s="4" t="s">
        <v>2580</v>
      </c>
      <c r="C580" s="5" t="str">
        <f t="shared" si="9"/>
        <v>INSERT INTO Lists VALUES('agnt41','prpt705');</v>
      </c>
    </row>
    <row r="581" spans="1:3" x14ac:dyDescent="0.2">
      <c r="A581" t="s">
        <v>838</v>
      </c>
      <c r="B581" s="4" t="s">
        <v>2595</v>
      </c>
      <c r="C581" s="5" t="str">
        <f t="shared" si="9"/>
        <v>INSERT INTO Lists VALUES('agnt41','prpt720');</v>
      </c>
    </row>
    <row r="582" spans="1:3" x14ac:dyDescent="0.2">
      <c r="A582" t="s">
        <v>839</v>
      </c>
      <c r="B582" s="4" t="s">
        <v>1917</v>
      </c>
      <c r="C582" s="5" t="str">
        <f t="shared" si="9"/>
        <v>INSERT INTO Lists VALUES('agnt42','prpt42');</v>
      </c>
    </row>
    <row r="583" spans="1:3" x14ac:dyDescent="0.2">
      <c r="A583" t="s">
        <v>839</v>
      </c>
      <c r="B583" s="4" t="s">
        <v>1961</v>
      </c>
      <c r="C583" s="5" t="str">
        <f t="shared" si="9"/>
        <v>INSERT INTO Lists VALUES('agnt42','prpt86');</v>
      </c>
    </row>
    <row r="584" spans="1:3" x14ac:dyDescent="0.2">
      <c r="A584" t="s">
        <v>839</v>
      </c>
      <c r="B584" s="4" t="s">
        <v>2003</v>
      </c>
      <c r="C584" s="5" t="str">
        <f t="shared" si="9"/>
        <v>INSERT INTO Lists VALUES('agnt42','prpt128');</v>
      </c>
    </row>
    <row r="585" spans="1:3" x14ac:dyDescent="0.2">
      <c r="A585" t="s">
        <v>839</v>
      </c>
      <c r="B585" s="4" t="s">
        <v>2045</v>
      </c>
      <c r="C585" s="5" t="str">
        <f t="shared" si="9"/>
        <v>INSERT INTO Lists VALUES('agnt42','prpt170');</v>
      </c>
    </row>
    <row r="586" spans="1:3" x14ac:dyDescent="0.2">
      <c r="A586" t="s">
        <v>839</v>
      </c>
      <c r="B586" s="4" t="s">
        <v>2087</v>
      </c>
      <c r="C586" s="5" t="str">
        <f t="shared" si="9"/>
        <v>INSERT INTO Lists VALUES('agnt42','prpt212');</v>
      </c>
    </row>
    <row r="587" spans="1:3" x14ac:dyDescent="0.2">
      <c r="A587" t="s">
        <v>839</v>
      </c>
      <c r="B587" s="4" t="s">
        <v>2129</v>
      </c>
      <c r="C587" s="5" t="str">
        <f t="shared" si="9"/>
        <v>INSERT INTO Lists VALUES('agnt42','prpt254');</v>
      </c>
    </row>
    <row r="588" spans="1:3" x14ac:dyDescent="0.2">
      <c r="A588" t="s">
        <v>839</v>
      </c>
      <c r="B588" s="4" t="s">
        <v>2171</v>
      </c>
      <c r="C588" s="5" t="str">
        <f t="shared" si="9"/>
        <v>INSERT INTO Lists VALUES('agnt42','prpt296');</v>
      </c>
    </row>
    <row r="589" spans="1:3" x14ac:dyDescent="0.2">
      <c r="A589" t="s">
        <v>839</v>
      </c>
      <c r="B589" s="4" t="s">
        <v>2213</v>
      </c>
      <c r="C589" s="5" t="str">
        <f t="shared" si="9"/>
        <v>INSERT INTO Lists VALUES('agnt42','prpt338');</v>
      </c>
    </row>
    <row r="590" spans="1:3" x14ac:dyDescent="0.2">
      <c r="A590" t="s">
        <v>839</v>
      </c>
      <c r="B590" s="4" t="s">
        <v>2253</v>
      </c>
      <c r="C590" s="5" t="str">
        <f t="shared" si="9"/>
        <v>INSERT INTO Lists VALUES('agnt42','prpt378');</v>
      </c>
    </row>
    <row r="591" spans="1:3" x14ac:dyDescent="0.2">
      <c r="A591" t="s">
        <v>839</v>
      </c>
      <c r="B591" s="4" t="s">
        <v>2293</v>
      </c>
      <c r="C591" s="5" t="str">
        <f t="shared" si="9"/>
        <v>INSERT INTO Lists VALUES('agnt42','prpt418');</v>
      </c>
    </row>
    <row r="592" spans="1:3" x14ac:dyDescent="0.2">
      <c r="A592" t="s">
        <v>839</v>
      </c>
      <c r="B592" s="4" t="s">
        <v>2333</v>
      </c>
      <c r="C592" s="5" t="str">
        <f t="shared" si="9"/>
        <v>INSERT INTO Lists VALUES('agnt42','prpt458');</v>
      </c>
    </row>
    <row r="593" spans="1:3" x14ac:dyDescent="0.2">
      <c r="A593" t="s">
        <v>839</v>
      </c>
      <c r="B593" s="4" t="s">
        <v>2373</v>
      </c>
      <c r="C593" s="5" t="str">
        <f t="shared" si="9"/>
        <v>INSERT INTO Lists VALUES('agnt42','prpt498');</v>
      </c>
    </row>
    <row r="594" spans="1:3" x14ac:dyDescent="0.2">
      <c r="A594" t="s">
        <v>839</v>
      </c>
      <c r="B594" s="4" t="s">
        <v>2413</v>
      </c>
      <c r="C594" s="5" t="str">
        <f t="shared" si="9"/>
        <v>INSERT INTO Lists VALUES('agnt42','prpt538');</v>
      </c>
    </row>
    <row r="595" spans="1:3" x14ac:dyDescent="0.2">
      <c r="A595" t="s">
        <v>839</v>
      </c>
      <c r="B595" s="4" t="s">
        <v>2453</v>
      </c>
      <c r="C595" s="5" t="str">
        <f t="shared" si="9"/>
        <v>INSERT INTO Lists VALUES('agnt42','prpt578');</v>
      </c>
    </row>
    <row r="596" spans="1:3" x14ac:dyDescent="0.2">
      <c r="A596" t="s">
        <v>839</v>
      </c>
      <c r="B596" s="4" t="s">
        <v>2493</v>
      </c>
      <c r="C596" s="5" t="str">
        <f t="shared" si="9"/>
        <v>INSERT INTO Lists VALUES('agnt42','prpt618');</v>
      </c>
    </row>
    <row r="597" spans="1:3" x14ac:dyDescent="0.2">
      <c r="A597" t="s">
        <v>839</v>
      </c>
      <c r="B597" s="4" t="s">
        <v>2529</v>
      </c>
      <c r="C597" s="5" t="str">
        <f t="shared" si="9"/>
        <v>INSERT INTO Lists VALUES('agnt42','prpt654');</v>
      </c>
    </row>
    <row r="598" spans="1:3" x14ac:dyDescent="0.2">
      <c r="A598" t="s">
        <v>839</v>
      </c>
      <c r="B598" s="4" t="s">
        <v>2545</v>
      </c>
      <c r="C598" s="5" t="str">
        <f t="shared" si="9"/>
        <v>INSERT INTO Lists VALUES('agnt42','prpt670');</v>
      </c>
    </row>
    <row r="599" spans="1:3" x14ac:dyDescent="0.2">
      <c r="A599" t="s">
        <v>839</v>
      </c>
      <c r="B599" s="4" t="s">
        <v>2581</v>
      </c>
      <c r="C599" s="5" t="str">
        <f t="shared" si="9"/>
        <v>INSERT INTO Lists VALUES('agnt42','prpt706');</v>
      </c>
    </row>
    <row r="600" spans="1:3" x14ac:dyDescent="0.2">
      <c r="A600" t="s">
        <v>839</v>
      </c>
      <c r="B600" s="4" t="s">
        <v>2596</v>
      </c>
      <c r="C600" s="5" t="str">
        <f t="shared" si="9"/>
        <v>INSERT INTO Lists VALUES('agnt42','prpt721');</v>
      </c>
    </row>
    <row r="601" spans="1:3" x14ac:dyDescent="0.2">
      <c r="A601" t="s">
        <v>840</v>
      </c>
      <c r="B601" s="4" t="s">
        <v>1918</v>
      </c>
      <c r="C601" s="5" t="str">
        <f t="shared" si="9"/>
        <v>INSERT INTO Lists VALUES('agnt43','prpt43');</v>
      </c>
    </row>
    <row r="602" spans="1:3" x14ac:dyDescent="0.2">
      <c r="A602" t="s">
        <v>840</v>
      </c>
      <c r="B602" s="4" t="s">
        <v>1962</v>
      </c>
      <c r="C602" s="5" t="str">
        <f t="shared" si="9"/>
        <v>INSERT INTO Lists VALUES('agnt43','prpt87');</v>
      </c>
    </row>
    <row r="603" spans="1:3" x14ac:dyDescent="0.2">
      <c r="A603" t="s">
        <v>840</v>
      </c>
      <c r="B603" s="4" t="s">
        <v>2004</v>
      </c>
      <c r="C603" s="5" t="str">
        <f t="shared" si="9"/>
        <v>INSERT INTO Lists VALUES('agnt43','prpt129');</v>
      </c>
    </row>
    <row r="604" spans="1:3" x14ac:dyDescent="0.2">
      <c r="A604" t="s">
        <v>840</v>
      </c>
      <c r="B604" s="4" t="s">
        <v>2046</v>
      </c>
      <c r="C604" s="5" t="str">
        <f t="shared" si="9"/>
        <v>INSERT INTO Lists VALUES('agnt43','prpt171');</v>
      </c>
    </row>
    <row r="605" spans="1:3" x14ac:dyDescent="0.2">
      <c r="A605" t="s">
        <v>840</v>
      </c>
      <c r="B605" s="4" t="s">
        <v>2088</v>
      </c>
      <c r="C605" s="5" t="str">
        <f t="shared" si="9"/>
        <v>INSERT INTO Lists VALUES('agnt43','prpt213');</v>
      </c>
    </row>
    <row r="606" spans="1:3" x14ac:dyDescent="0.2">
      <c r="A606" t="s">
        <v>840</v>
      </c>
      <c r="B606" s="4" t="s">
        <v>2130</v>
      </c>
      <c r="C606" s="5" t="str">
        <f t="shared" si="9"/>
        <v>INSERT INTO Lists VALUES('agnt43','prpt255');</v>
      </c>
    </row>
    <row r="607" spans="1:3" x14ac:dyDescent="0.2">
      <c r="A607" t="s">
        <v>840</v>
      </c>
      <c r="B607" s="4" t="s">
        <v>2172</v>
      </c>
      <c r="C607" s="5" t="str">
        <f t="shared" si="9"/>
        <v>INSERT INTO Lists VALUES('agnt43','prpt297');</v>
      </c>
    </row>
    <row r="608" spans="1:3" x14ac:dyDescent="0.2">
      <c r="A608" t="s">
        <v>840</v>
      </c>
      <c r="B608" s="4" t="s">
        <v>2214</v>
      </c>
      <c r="C608" s="5" t="str">
        <f t="shared" si="9"/>
        <v>INSERT INTO Lists VALUES('agnt43','prpt339');</v>
      </c>
    </row>
    <row r="609" spans="1:3" x14ac:dyDescent="0.2">
      <c r="A609" t="s">
        <v>840</v>
      </c>
      <c r="B609" s="4" t="s">
        <v>2254</v>
      </c>
      <c r="C609" s="5" t="str">
        <f t="shared" si="9"/>
        <v>INSERT INTO Lists VALUES('agnt43','prpt379');</v>
      </c>
    </row>
    <row r="610" spans="1:3" x14ac:dyDescent="0.2">
      <c r="A610" t="s">
        <v>840</v>
      </c>
      <c r="B610" s="4" t="s">
        <v>2294</v>
      </c>
      <c r="C610" s="5" t="str">
        <f t="shared" si="9"/>
        <v>INSERT INTO Lists VALUES('agnt43','prpt419');</v>
      </c>
    </row>
    <row r="611" spans="1:3" x14ac:dyDescent="0.2">
      <c r="A611" t="s">
        <v>840</v>
      </c>
      <c r="B611" s="4" t="s">
        <v>2334</v>
      </c>
      <c r="C611" s="5" t="str">
        <f t="shared" si="9"/>
        <v>INSERT INTO Lists VALUES('agnt43','prpt459');</v>
      </c>
    </row>
    <row r="612" spans="1:3" x14ac:dyDescent="0.2">
      <c r="A612" t="s">
        <v>840</v>
      </c>
      <c r="B612" s="4" t="s">
        <v>2374</v>
      </c>
      <c r="C612" s="5" t="str">
        <f t="shared" si="9"/>
        <v>INSERT INTO Lists VALUES('agnt43','prpt499');</v>
      </c>
    </row>
    <row r="613" spans="1:3" x14ac:dyDescent="0.2">
      <c r="A613" t="s">
        <v>840</v>
      </c>
      <c r="B613" s="4" t="s">
        <v>2414</v>
      </c>
      <c r="C613" s="5" t="str">
        <f t="shared" si="9"/>
        <v>INSERT INTO Lists VALUES('agnt43','prpt539');</v>
      </c>
    </row>
    <row r="614" spans="1:3" x14ac:dyDescent="0.2">
      <c r="A614" t="s">
        <v>840</v>
      </c>
      <c r="B614" s="4" t="s">
        <v>2454</v>
      </c>
      <c r="C614" s="5" t="str">
        <f t="shared" si="9"/>
        <v>INSERT INTO Lists VALUES('agnt43','prpt579');</v>
      </c>
    </row>
    <row r="615" spans="1:3" x14ac:dyDescent="0.2">
      <c r="A615" t="s">
        <v>840</v>
      </c>
      <c r="B615" s="4" t="s">
        <v>2494</v>
      </c>
      <c r="C615" s="5" t="str">
        <f t="shared" si="9"/>
        <v>INSERT INTO Lists VALUES('agnt43','prpt619');</v>
      </c>
    </row>
    <row r="616" spans="1:3" x14ac:dyDescent="0.2">
      <c r="A616" t="s">
        <v>840</v>
      </c>
      <c r="B616" s="4" t="s">
        <v>2530</v>
      </c>
      <c r="C616" s="5" t="str">
        <f t="shared" si="9"/>
        <v>INSERT INTO Lists VALUES('agnt43','prpt655');</v>
      </c>
    </row>
    <row r="617" spans="1:3" x14ac:dyDescent="0.2">
      <c r="A617" t="s">
        <v>840</v>
      </c>
      <c r="B617" s="4" t="s">
        <v>2546</v>
      </c>
      <c r="C617" s="5" t="str">
        <f t="shared" si="9"/>
        <v>INSERT INTO Lists VALUES('agnt43','prpt671');</v>
      </c>
    </row>
    <row r="618" spans="1:3" x14ac:dyDescent="0.2">
      <c r="A618" t="s">
        <v>840</v>
      </c>
      <c r="B618" s="4" t="s">
        <v>2582</v>
      </c>
      <c r="C618" s="5" t="str">
        <f t="shared" si="9"/>
        <v>INSERT INTO Lists VALUES('agnt43','prpt707');</v>
      </c>
    </row>
    <row r="619" spans="1:3" x14ac:dyDescent="0.2">
      <c r="A619" t="s">
        <v>840</v>
      </c>
      <c r="B619" s="4" t="s">
        <v>2597</v>
      </c>
      <c r="C619" s="5" t="str">
        <f t="shared" si="9"/>
        <v>INSERT INTO Lists VALUES('agnt43','prpt722');</v>
      </c>
    </row>
    <row r="620" spans="1:3" x14ac:dyDescent="0.2">
      <c r="A620" t="s">
        <v>841</v>
      </c>
      <c r="B620" s="4" t="s">
        <v>1919</v>
      </c>
      <c r="C620" s="5" t="str">
        <f t="shared" si="9"/>
        <v>INSERT INTO Lists VALUES('agnt44','prpt44');</v>
      </c>
    </row>
    <row r="621" spans="1:3" x14ac:dyDescent="0.2">
      <c r="A621" t="s">
        <v>841</v>
      </c>
      <c r="B621" s="4" t="s">
        <v>1963</v>
      </c>
      <c r="C621" s="5" t="str">
        <f t="shared" si="9"/>
        <v>INSERT INTO Lists VALUES('agnt44','prpt88');</v>
      </c>
    </row>
    <row r="622" spans="1:3" x14ac:dyDescent="0.2">
      <c r="A622" t="s">
        <v>841</v>
      </c>
      <c r="B622" s="4" t="s">
        <v>2005</v>
      </c>
      <c r="C622" s="5" t="str">
        <f t="shared" si="9"/>
        <v>INSERT INTO Lists VALUES('agnt44','prpt130');</v>
      </c>
    </row>
    <row r="623" spans="1:3" x14ac:dyDescent="0.2">
      <c r="A623" t="s">
        <v>841</v>
      </c>
      <c r="B623" s="4" t="s">
        <v>2047</v>
      </c>
      <c r="C623" s="5" t="str">
        <f t="shared" si="9"/>
        <v>INSERT INTO Lists VALUES('agnt44','prpt172');</v>
      </c>
    </row>
    <row r="624" spans="1:3" x14ac:dyDescent="0.2">
      <c r="A624" t="s">
        <v>841</v>
      </c>
      <c r="B624" s="4" t="s">
        <v>2089</v>
      </c>
      <c r="C624" s="5" t="str">
        <f t="shared" si="9"/>
        <v>INSERT INTO Lists VALUES('agnt44','prpt214');</v>
      </c>
    </row>
    <row r="625" spans="1:3" x14ac:dyDescent="0.2">
      <c r="A625" t="s">
        <v>841</v>
      </c>
      <c r="B625" s="4" t="s">
        <v>2131</v>
      </c>
      <c r="C625" s="5" t="str">
        <f t="shared" si="9"/>
        <v>INSERT INTO Lists VALUES('agnt44','prpt256');</v>
      </c>
    </row>
    <row r="626" spans="1:3" x14ac:dyDescent="0.2">
      <c r="A626" t="s">
        <v>841</v>
      </c>
      <c r="B626" s="4" t="s">
        <v>2173</v>
      </c>
      <c r="C626" s="5" t="str">
        <f t="shared" si="9"/>
        <v>INSERT INTO Lists VALUES('agnt44','prpt298');</v>
      </c>
    </row>
    <row r="627" spans="1:3" x14ac:dyDescent="0.2">
      <c r="A627" t="s">
        <v>841</v>
      </c>
      <c r="B627" s="4" t="s">
        <v>2215</v>
      </c>
      <c r="C627" s="5" t="str">
        <f t="shared" si="9"/>
        <v>INSERT INTO Lists VALUES('agnt44','prpt340');</v>
      </c>
    </row>
    <row r="628" spans="1:3" x14ac:dyDescent="0.2">
      <c r="A628" t="s">
        <v>841</v>
      </c>
      <c r="B628" s="4" t="s">
        <v>2255</v>
      </c>
      <c r="C628" s="5" t="str">
        <f t="shared" si="9"/>
        <v>INSERT INTO Lists VALUES('agnt44','prpt380');</v>
      </c>
    </row>
    <row r="629" spans="1:3" x14ac:dyDescent="0.2">
      <c r="A629" t="s">
        <v>841</v>
      </c>
      <c r="B629" s="4" t="s">
        <v>2295</v>
      </c>
      <c r="C629" s="5" t="str">
        <f t="shared" si="9"/>
        <v>INSERT INTO Lists VALUES('agnt44','prpt420');</v>
      </c>
    </row>
    <row r="630" spans="1:3" x14ac:dyDescent="0.2">
      <c r="A630" t="s">
        <v>841</v>
      </c>
      <c r="B630" s="4" t="s">
        <v>2335</v>
      </c>
      <c r="C630" s="5" t="str">
        <f t="shared" si="9"/>
        <v>INSERT INTO Lists VALUES('agnt44','prpt460');</v>
      </c>
    </row>
    <row r="631" spans="1:3" x14ac:dyDescent="0.2">
      <c r="A631" t="s">
        <v>841</v>
      </c>
      <c r="B631" s="4" t="s">
        <v>2375</v>
      </c>
      <c r="C631" s="5" t="str">
        <f t="shared" si="9"/>
        <v>INSERT INTO Lists VALUES('agnt44','prpt500');</v>
      </c>
    </row>
    <row r="632" spans="1:3" x14ac:dyDescent="0.2">
      <c r="A632" t="s">
        <v>841</v>
      </c>
      <c r="B632" s="4" t="s">
        <v>2415</v>
      </c>
      <c r="C632" s="5" t="str">
        <f t="shared" si="9"/>
        <v>INSERT INTO Lists VALUES('agnt44','prpt540');</v>
      </c>
    </row>
    <row r="633" spans="1:3" x14ac:dyDescent="0.2">
      <c r="A633" t="s">
        <v>841</v>
      </c>
      <c r="B633" s="4" t="s">
        <v>2455</v>
      </c>
      <c r="C633" s="5" t="str">
        <f t="shared" si="9"/>
        <v>INSERT INTO Lists VALUES('agnt44','prpt580');</v>
      </c>
    </row>
    <row r="634" spans="1:3" x14ac:dyDescent="0.2">
      <c r="A634" t="s">
        <v>841</v>
      </c>
      <c r="B634" s="4" t="s">
        <v>2495</v>
      </c>
      <c r="C634" s="5" t="str">
        <f t="shared" si="9"/>
        <v>INSERT INTO Lists VALUES('agnt44','prpt620');</v>
      </c>
    </row>
    <row r="635" spans="1:3" x14ac:dyDescent="0.2">
      <c r="A635" t="s">
        <v>841</v>
      </c>
      <c r="B635" s="4" t="s">
        <v>2531</v>
      </c>
      <c r="C635" s="5" t="str">
        <f t="shared" si="9"/>
        <v>INSERT INTO Lists VALUES('agnt44','prpt656');</v>
      </c>
    </row>
    <row r="636" spans="1:3" x14ac:dyDescent="0.2">
      <c r="A636" t="s">
        <v>841</v>
      </c>
      <c r="B636" s="4" t="s">
        <v>2547</v>
      </c>
      <c r="C636" s="5" t="str">
        <f t="shared" si="9"/>
        <v>INSERT INTO Lists VALUES('agnt44','prpt672');</v>
      </c>
    </row>
    <row r="637" spans="1:3" x14ac:dyDescent="0.2">
      <c r="A637" t="s">
        <v>841</v>
      </c>
      <c r="B637" s="4" t="s">
        <v>2583</v>
      </c>
      <c r="C637" s="5" t="str">
        <f t="shared" si="9"/>
        <v>INSERT INTO Lists VALUES('agnt44','prpt708');</v>
      </c>
    </row>
    <row r="638" spans="1:3" x14ac:dyDescent="0.2">
      <c r="A638" t="s">
        <v>841</v>
      </c>
      <c r="B638" s="4" t="s">
        <v>2598</v>
      </c>
      <c r="C638" s="5" t="str">
        <f t="shared" si="9"/>
        <v>INSERT INTO Lists VALUES('agnt44','prpt723');</v>
      </c>
    </row>
    <row r="639" spans="1:3" x14ac:dyDescent="0.2">
      <c r="A639" t="s">
        <v>842</v>
      </c>
      <c r="B639" s="4" t="s">
        <v>1920</v>
      </c>
      <c r="C639" s="5" t="str">
        <f t="shared" si="9"/>
        <v>INSERT INTO Lists VALUES('agnt45','prpt45');</v>
      </c>
    </row>
    <row r="640" spans="1:3" x14ac:dyDescent="0.2">
      <c r="A640" t="s">
        <v>842</v>
      </c>
      <c r="B640" s="4" t="s">
        <v>1964</v>
      </c>
      <c r="C640" s="5" t="str">
        <f t="shared" si="9"/>
        <v>INSERT INTO Lists VALUES('agnt45','prpt89');</v>
      </c>
    </row>
    <row r="641" spans="1:3" x14ac:dyDescent="0.2">
      <c r="A641" t="s">
        <v>842</v>
      </c>
      <c r="B641" s="4" t="s">
        <v>2006</v>
      </c>
      <c r="C641" s="5" t="str">
        <f t="shared" ref="C641:C704" si="10">"INSERT INTO Lists VALUES('"&amp;A641&amp;"','"&amp;B641&amp;"');"</f>
        <v>INSERT INTO Lists VALUES('agnt45','prpt131');</v>
      </c>
    </row>
    <row r="642" spans="1:3" x14ac:dyDescent="0.2">
      <c r="A642" t="s">
        <v>842</v>
      </c>
      <c r="B642" s="4" t="s">
        <v>2048</v>
      </c>
      <c r="C642" s="5" t="str">
        <f t="shared" si="10"/>
        <v>INSERT INTO Lists VALUES('agnt45','prpt173');</v>
      </c>
    </row>
    <row r="643" spans="1:3" x14ac:dyDescent="0.2">
      <c r="A643" t="s">
        <v>842</v>
      </c>
      <c r="B643" s="4" t="s">
        <v>2090</v>
      </c>
      <c r="C643" s="5" t="str">
        <f t="shared" si="10"/>
        <v>INSERT INTO Lists VALUES('agnt45','prpt215');</v>
      </c>
    </row>
    <row r="644" spans="1:3" x14ac:dyDescent="0.2">
      <c r="A644" t="s">
        <v>842</v>
      </c>
      <c r="B644" s="4" t="s">
        <v>2132</v>
      </c>
      <c r="C644" s="5" t="str">
        <f t="shared" si="10"/>
        <v>INSERT INTO Lists VALUES('agnt45','prpt257');</v>
      </c>
    </row>
    <row r="645" spans="1:3" x14ac:dyDescent="0.2">
      <c r="A645" t="s">
        <v>842</v>
      </c>
      <c r="B645" s="4" t="s">
        <v>2174</v>
      </c>
      <c r="C645" s="5" t="str">
        <f t="shared" si="10"/>
        <v>INSERT INTO Lists VALUES('agnt45','prpt299');</v>
      </c>
    </row>
    <row r="646" spans="1:3" x14ac:dyDescent="0.2">
      <c r="A646" t="s">
        <v>842</v>
      </c>
      <c r="B646" s="4" t="s">
        <v>2216</v>
      </c>
      <c r="C646" s="5" t="str">
        <f t="shared" si="10"/>
        <v>INSERT INTO Lists VALUES('agnt45','prpt341');</v>
      </c>
    </row>
    <row r="647" spans="1:3" x14ac:dyDescent="0.2">
      <c r="A647" t="s">
        <v>842</v>
      </c>
      <c r="B647" s="4" t="s">
        <v>2256</v>
      </c>
      <c r="C647" s="5" t="str">
        <f t="shared" si="10"/>
        <v>INSERT INTO Lists VALUES('agnt45','prpt381');</v>
      </c>
    </row>
    <row r="648" spans="1:3" x14ac:dyDescent="0.2">
      <c r="A648" t="s">
        <v>842</v>
      </c>
      <c r="B648" s="4" t="s">
        <v>2296</v>
      </c>
      <c r="C648" s="5" t="str">
        <f t="shared" si="10"/>
        <v>INSERT INTO Lists VALUES('agnt45','prpt421');</v>
      </c>
    </row>
    <row r="649" spans="1:3" x14ac:dyDescent="0.2">
      <c r="A649" t="s">
        <v>842</v>
      </c>
      <c r="B649" s="4" t="s">
        <v>2336</v>
      </c>
      <c r="C649" s="5" t="str">
        <f t="shared" si="10"/>
        <v>INSERT INTO Lists VALUES('agnt45','prpt461');</v>
      </c>
    </row>
    <row r="650" spans="1:3" x14ac:dyDescent="0.2">
      <c r="A650" t="s">
        <v>842</v>
      </c>
      <c r="B650" s="4" t="s">
        <v>2376</v>
      </c>
      <c r="C650" s="5" t="str">
        <f t="shared" si="10"/>
        <v>INSERT INTO Lists VALUES('agnt45','prpt501');</v>
      </c>
    </row>
    <row r="651" spans="1:3" x14ac:dyDescent="0.2">
      <c r="A651" t="s">
        <v>842</v>
      </c>
      <c r="B651" s="4" t="s">
        <v>2416</v>
      </c>
      <c r="C651" s="5" t="str">
        <f t="shared" si="10"/>
        <v>INSERT INTO Lists VALUES('agnt45','prpt541');</v>
      </c>
    </row>
    <row r="652" spans="1:3" x14ac:dyDescent="0.2">
      <c r="A652" t="s">
        <v>842</v>
      </c>
      <c r="B652" s="4" t="s">
        <v>2456</v>
      </c>
      <c r="C652" s="5" t="str">
        <f t="shared" si="10"/>
        <v>INSERT INTO Lists VALUES('agnt45','prpt581');</v>
      </c>
    </row>
    <row r="653" spans="1:3" x14ac:dyDescent="0.2">
      <c r="A653" t="s">
        <v>842</v>
      </c>
      <c r="B653" s="4" t="s">
        <v>2496</v>
      </c>
      <c r="C653" s="5" t="str">
        <f t="shared" si="10"/>
        <v>INSERT INTO Lists VALUES('agnt45','prpt621');</v>
      </c>
    </row>
    <row r="654" spans="1:3" x14ac:dyDescent="0.2">
      <c r="A654" t="s">
        <v>842</v>
      </c>
      <c r="B654" s="4" t="s">
        <v>2532</v>
      </c>
      <c r="C654" s="5" t="str">
        <f t="shared" si="10"/>
        <v>INSERT INTO Lists VALUES('agnt45','prpt657');</v>
      </c>
    </row>
    <row r="655" spans="1:3" x14ac:dyDescent="0.2">
      <c r="A655" t="s">
        <v>842</v>
      </c>
      <c r="B655" s="4" t="s">
        <v>2548</v>
      </c>
      <c r="C655" s="5" t="str">
        <f t="shared" si="10"/>
        <v>INSERT INTO Lists VALUES('agnt45','prpt673');</v>
      </c>
    </row>
    <row r="656" spans="1:3" x14ac:dyDescent="0.2">
      <c r="A656" t="s">
        <v>842</v>
      </c>
      <c r="B656" s="4" t="s">
        <v>2599</v>
      </c>
      <c r="C656" s="5" t="str">
        <f t="shared" si="10"/>
        <v>INSERT INTO Lists VALUES('agnt45','prpt724');</v>
      </c>
    </row>
    <row r="657" spans="1:3" x14ac:dyDescent="0.2">
      <c r="A657" t="s">
        <v>843</v>
      </c>
      <c r="B657" s="4" t="s">
        <v>1921</v>
      </c>
      <c r="C657" s="5" t="str">
        <f t="shared" si="10"/>
        <v>INSERT INTO Lists VALUES('agnt46','prpt46');</v>
      </c>
    </row>
    <row r="658" spans="1:3" x14ac:dyDescent="0.2">
      <c r="A658" t="s">
        <v>843</v>
      </c>
      <c r="B658" s="4" t="s">
        <v>1965</v>
      </c>
      <c r="C658" s="5" t="str">
        <f t="shared" si="10"/>
        <v>INSERT INTO Lists VALUES('agnt46','prpt90');</v>
      </c>
    </row>
    <row r="659" spans="1:3" x14ac:dyDescent="0.2">
      <c r="A659" t="s">
        <v>843</v>
      </c>
      <c r="B659" s="4" t="s">
        <v>2007</v>
      </c>
      <c r="C659" s="5" t="str">
        <f t="shared" si="10"/>
        <v>INSERT INTO Lists VALUES('agnt46','prpt132');</v>
      </c>
    </row>
    <row r="660" spans="1:3" x14ac:dyDescent="0.2">
      <c r="A660" t="s">
        <v>843</v>
      </c>
      <c r="B660" s="4" t="s">
        <v>2049</v>
      </c>
      <c r="C660" s="5" t="str">
        <f t="shared" si="10"/>
        <v>INSERT INTO Lists VALUES('agnt46','prpt174');</v>
      </c>
    </row>
    <row r="661" spans="1:3" x14ac:dyDescent="0.2">
      <c r="A661" t="s">
        <v>843</v>
      </c>
      <c r="B661" s="4" t="s">
        <v>2091</v>
      </c>
      <c r="C661" s="5" t="str">
        <f t="shared" si="10"/>
        <v>INSERT INTO Lists VALUES('agnt46','prpt216');</v>
      </c>
    </row>
    <row r="662" spans="1:3" x14ac:dyDescent="0.2">
      <c r="A662" t="s">
        <v>843</v>
      </c>
      <c r="B662" s="4" t="s">
        <v>2133</v>
      </c>
      <c r="C662" s="5" t="str">
        <f t="shared" si="10"/>
        <v>INSERT INTO Lists VALUES('agnt46','prpt258');</v>
      </c>
    </row>
    <row r="663" spans="1:3" x14ac:dyDescent="0.2">
      <c r="A663" t="s">
        <v>843</v>
      </c>
      <c r="B663" s="4" t="s">
        <v>2175</v>
      </c>
      <c r="C663" s="5" t="str">
        <f t="shared" si="10"/>
        <v>INSERT INTO Lists VALUES('agnt46','prpt300');</v>
      </c>
    </row>
    <row r="664" spans="1:3" x14ac:dyDescent="0.2">
      <c r="A664" t="s">
        <v>843</v>
      </c>
      <c r="B664" s="4" t="s">
        <v>2217</v>
      </c>
      <c r="C664" s="5" t="str">
        <f t="shared" si="10"/>
        <v>INSERT INTO Lists VALUES('agnt46','prpt342');</v>
      </c>
    </row>
    <row r="665" spans="1:3" x14ac:dyDescent="0.2">
      <c r="A665" t="s">
        <v>843</v>
      </c>
      <c r="B665" s="4" t="s">
        <v>2257</v>
      </c>
      <c r="C665" s="5" t="str">
        <f t="shared" si="10"/>
        <v>INSERT INTO Lists VALUES('agnt46','prpt382');</v>
      </c>
    </row>
    <row r="666" spans="1:3" x14ac:dyDescent="0.2">
      <c r="A666" t="s">
        <v>843</v>
      </c>
      <c r="B666" s="4" t="s">
        <v>2297</v>
      </c>
      <c r="C666" s="5" t="str">
        <f t="shared" si="10"/>
        <v>INSERT INTO Lists VALUES('agnt46','prpt422');</v>
      </c>
    </row>
    <row r="667" spans="1:3" x14ac:dyDescent="0.2">
      <c r="A667" t="s">
        <v>843</v>
      </c>
      <c r="B667" s="4" t="s">
        <v>2337</v>
      </c>
      <c r="C667" s="5" t="str">
        <f t="shared" si="10"/>
        <v>INSERT INTO Lists VALUES('agnt46','prpt462');</v>
      </c>
    </row>
    <row r="668" spans="1:3" x14ac:dyDescent="0.2">
      <c r="A668" t="s">
        <v>843</v>
      </c>
      <c r="B668" s="4" t="s">
        <v>2377</v>
      </c>
      <c r="C668" s="5" t="str">
        <f t="shared" si="10"/>
        <v>INSERT INTO Lists VALUES('agnt46','prpt502');</v>
      </c>
    </row>
    <row r="669" spans="1:3" x14ac:dyDescent="0.2">
      <c r="A669" t="s">
        <v>843</v>
      </c>
      <c r="B669" s="4" t="s">
        <v>2417</v>
      </c>
      <c r="C669" s="5" t="str">
        <f t="shared" si="10"/>
        <v>INSERT INTO Lists VALUES('agnt46','prpt542');</v>
      </c>
    </row>
    <row r="670" spans="1:3" x14ac:dyDescent="0.2">
      <c r="A670" t="s">
        <v>843</v>
      </c>
      <c r="B670" s="4" t="s">
        <v>2457</v>
      </c>
      <c r="C670" s="5" t="str">
        <f t="shared" si="10"/>
        <v>INSERT INTO Lists VALUES('agnt46','prpt582');</v>
      </c>
    </row>
    <row r="671" spans="1:3" x14ac:dyDescent="0.2">
      <c r="A671" t="s">
        <v>802</v>
      </c>
      <c r="B671" s="4" t="s">
        <v>1880</v>
      </c>
      <c r="C671" s="5" t="str">
        <f t="shared" si="10"/>
        <v>INSERT INTO Lists VALUES('agnt5','prpt5');</v>
      </c>
    </row>
    <row r="672" spans="1:3" x14ac:dyDescent="0.2">
      <c r="A672" t="s">
        <v>802</v>
      </c>
      <c r="B672" s="4" t="s">
        <v>1924</v>
      </c>
      <c r="C672" s="5" t="str">
        <f t="shared" si="10"/>
        <v>INSERT INTO Lists VALUES('agnt5','prpt49');</v>
      </c>
    </row>
    <row r="673" spans="1:3" x14ac:dyDescent="0.2">
      <c r="A673" t="s">
        <v>802</v>
      </c>
      <c r="B673" s="4" t="s">
        <v>1966</v>
      </c>
      <c r="C673" s="5" t="str">
        <f t="shared" si="10"/>
        <v>INSERT INTO Lists VALUES('agnt5','prpt91');</v>
      </c>
    </row>
    <row r="674" spans="1:3" x14ac:dyDescent="0.2">
      <c r="A674" t="s">
        <v>802</v>
      </c>
      <c r="B674" s="4" t="s">
        <v>2008</v>
      </c>
      <c r="C674" s="5" t="str">
        <f t="shared" si="10"/>
        <v>INSERT INTO Lists VALUES('agnt5','prpt133');</v>
      </c>
    </row>
    <row r="675" spans="1:3" x14ac:dyDescent="0.2">
      <c r="A675" t="s">
        <v>802</v>
      </c>
      <c r="B675" s="4" t="s">
        <v>2050</v>
      </c>
      <c r="C675" s="5" t="str">
        <f t="shared" si="10"/>
        <v>INSERT INTO Lists VALUES('agnt5','prpt175');</v>
      </c>
    </row>
    <row r="676" spans="1:3" x14ac:dyDescent="0.2">
      <c r="A676" t="s">
        <v>802</v>
      </c>
      <c r="B676" s="4" t="s">
        <v>2092</v>
      </c>
      <c r="C676" s="5" t="str">
        <f t="shared" si="10"/>
        <v>INSERT INTO Lists VALUES('agnt5','prpt217');</v>
      </c>
    </row>
    <row r="677" spans="1:3" x14ac:dyDescent="0.2">
      <c r="A677" t="s">
        <v>802</v>
      </c>
      <c r="B677" s="4" t="s">
        <v>2134</v>
      </c>
      <c r="C677" s="5" t="str">
        <f t="shared" si="10"/>
        <v>INSERT INTO Lists VALUES('agnt5','prpt259');</v>
      </c>
    </row>
    <row r="678" spans="1:3" x14ac:dyDescent="0.2">
      <c r="A678" t="s">
        <v>802</v>
      </c>
      <c r="B678" s="4" t="s">
        <v>2176</v>
      </c>
      <c r="C678" s="5" t="str">
        <f t="shared" si="10"/>
        <v>INSERT INTO Lists VALUES('agnt5','prpt301');</v>
      </c>
    </row>
    <row r="679" spans="1:3" x14ac:dyDescent="0.2">
      <c r="A679" t="s">
        <v>803</v>
      </c>
      <c r="B679" s="4" t="s">
        <v>1881</v>
      </c>
      <c r="C679" s="5" t="str">
        <f t="shared" si="10"/>
        <v>INSERT INTO Lists VALUES('agnt6','prpt6');</v>
      </c>
    </row>
    <row r="680" spans="1:3" x14ac:dyDescent="0.2">
      <c r="A680" t="s">
        <v>803</v>
      </c>
      <c r="B680" s="4" t="s">
        <v>1925</v>
      </c>
      <c r="C680" s="5" t="str">
        <f t="shared" si="10"/>
        <v>INSERT INTO Lists VALUES('agnt6','prpt50');</v>
      </c>
    </row>
    <row r="681" spans="1:3" x14ac:dyDescent="0.2">
      <c r="A681" t="s">
        <v>803</v>
      </c>
      <c r="B681" s="4" t="s">
        <v>1967</v>
      </c>
      <c r="C681" s="5" t="str">
        <f t="shared" si="10"/>
        <v>INSERT INTO Lists VALUES('agnt6','prpt92');</v>
      </c>
    </row>
    <row r="682" spans="1:3" x14ac:dyDescent="0.2">
      <c r="A682" t="s">
        <v>803</v>
      </c>
      <c r="B682" s="4" t="s">
        <v>2009</v>
      </c>
      <c r="C682" s="5" t="str">
        <f t="shared" si="10"/>
        <v>INSERT INTO Lists VALUES('agnt6','prpt134');</v>
      </c>
    </row>
    <row r="683" spans="1:3" x14ac:dyDescent="0.2">
      <c r="A683" t="s">
        <v>803</v>
      </c>
      <c r="B683" s="4" t="s">
        <v>2051</v>
      </c>
      <c r="C683" s="5" t="str">
        <f t="shared" si="10"/>
        <v>INSERT INTO Lists VALUES('agnt6','prpt176');</v>
      </c>
    </row>
    <row r="684" spans="1:3" x14ac:dyDescent="0.2">
      <c r="A684" t="s">
        <v>803</v>
      </c>
      <c r="B684" s="4" t="s">
        <v>2093</v>
      </c>
      <c r="C684" s="5" t="str">
        <f t="shared" si="10"/>
        <v>INSERT INTO Lists VALUES('agnt6','prpt218');</v>
      </c>
    </row>
    <row r="685" spans="1:3" x14ac:dyDescent="0.2">
      <c r="A685" t="s">
        <v>803</v>
      </c>
      <c r="B685" s="4" t="s">
        <v>2135</v>
      </c>
      <c r="C685" s="5" t="str">
        <f t="shared" si="10"/>
        <v>INSERT INTO Lists VALUES('agnt6','prpt260');</v>
      </c>
    </row>
    <row r="686" spans="1:3" x14ac:dyDescent="0.2">
      <c r="A686" t="s">
        <v>803</v>
      </c>
      <c r="B686" s="4" t="s">
        <v>2177</v>
      </c>
      <c r="C686" s="5" t="str">
        <f t="shared" si="10"/>
        <v>INSERT INTO Lists VALUES('agnt6','prpt302');</v>
      </c>
    </row>
    <row r="687" spans="1:3" x14ac:dyDescent="0.2">
      <c r="A687" t="s">
        <v>804</v>
      </c>
      <c r="B687" s="4" t="s">
        <v>1882</v>
      </c>
      <c r="C687" s="5" t="str">
        <f t="shared" si="10"/>
        <v>INSERT INTO Lists VALUES('agnt7','prpt7');</v>
      </c>
    </row>
    <row r="688" spans="1:3" x14ac:dyDescent="0.2">
      <c r="A688" t="s">
        <v>804</v>
      </c>
      <c r="B688" s="4" t="s">
        <v>1926</v>
      </c>
      <c r="C688" s="5" t="str">
        <f t="shared" si="10"/>
        <v>INSERT INTO Lists VALUES('agnt7','prpt51');</v>
      </c>
    </row>
    <row r="689" spans="1:3" x14ac:dyDescent="0.2">
      <c r="A689" t="s">
        <v>804</v>
      </c>
      <c r="B689" s="4" t="s">
        <v>1968</v>
      </c>
      <c r="C689" s="5" t="str">
        <f t="shared" si="10"/>
        <v>INSERT INTO Lists VALUES('agnt7','prpt93');</v>
      </c>
    </row>
    <row r="690" spans="1:3" x14ac:dyDescent="0.2">
      <c r="A690" t="s">
        <v>804</v>
      </c>
      <c r="B690" s="4" t="s">
        <v>2010</v>
      </c>
      <c r="C690" s="5" t="str">
        <f t="shared" si="10"/>
        <v>INSERT INTO Lists VALUES('agnt7','prpt135');</v>
      </c>
    </row>
    <row r="691" spans="1:3" x14ac:dyDescent="0.2">
      <c r="A691" t="s">
        <v>804</v>
      </c>
      <c r="B691" s="4" t="s">
        <v>2052</v>
      </c>
      <c r="C691" s="5" t="str">
        <f t="shared" si="10"/>
        <v>INSERT INTO Lists VALUES('agnt7','prpt177');</v>
      </c>
    </row>
    <row r="692" spans="1:3" x14ac:dyDescent="0.2">
      <c r="A692" t="s">
        <v>804</v>
      </c>
      <c r="B692" s="4" t="s">
        <v>2094</v>
      </c>
      <c r="C692" s="5" t="str">
        <f t="shared" si="10"/>
        <v>INSERT INTO Lists VALUES('agnt7','prpt219');</v>
      </c>
    </row>
    <row r="693" spans="1:3" x14ac:dyDescent="0.2">
      <c r="A693" t="s">
        <v>804</v>
      </c>
      <c r="B693" s="4" t="s">
        <v>2136</v>
      </c>
      <c r="C693" s="5" t="str">
        <f t="shared" si="10"/>
        <v>INSERT INTO Lists VALUES('agnt7','prpt261');</v>
      </c>
    </row>
    <row r="694" spans="1:3" x14ac:dyDescent="0.2">
      <c r="A694" t="s">
        <v>804</v>
      </c>
      <c r="B694" s="4" t="s">
        <v>2178</v>
      </c>
      <c r="C694" s="5" t="str">
        <f t="shared" si="10"/>
        <v>INSERT INTO Lists VALUES('agnt7','prpt303');</v>
      </c>
    </row>
    <row r="695" spans="1:3" x14ac:dyDescent="0.2">
      <c r="A695" t="s">
        <v>804</v>
      </c>
      <c r="B695" s="4" t="s">
        <v>2218</v>
      </c>
      <c r="C695" s="5" t="str">
        <f t="shared" si="10"/>
        <v>INSERT INTO Lists VALUES('agnt7','prpt343');</v>
      </c>
    </row>
    <row r="696" spans="1:3" x14ac:dyDescent="0.2">
      <c r="A696" t="s">
        <v>804</v>
      </c>
      <c r="B696" s="4" t="s">
        <v>2258</v>
      </c>
      <c r="C696" s="5" t="str">
        <f t="shared" si="10"/>
        <v>INSERT INTO Lists VALUES('agnt7','prpt383');</v>
      </c>
    </row>
    <row r="697" spans="1:3" x14ac:dyDescent="0.2">
      <c r="A697" t="s">
        <v>804</v>
      </c>
      <c r="B697" s="4" t="s">
        <v>2298</v>
      </c>
      <c r="C697" s="5" t="str">
        <f t="shared" si="10"/>
        <v>INSERT INTO Lists VALUES('agnt7','prpt423');</v>
      </c>
    </row>
    <row r="698" spans="1:3" x14ac:dyDescent="0.2">
      <c r="A698" t="s">
        <v>804</v>
      </c>
      <c r="B698" s="4" t="s">
        <v>2338</v>
      </c>
      <c r="C698" s="5" t="str">
        <f t="shared" si="10"/>
        <v>INSERT INTO Lists VALUES('agnt7','prpt463');</v>
      </c>
    </row>
    <row r="699" spans="1:3" x14ac:dyDescent="0.2">
      <c r="A699" t="s">
        <v>804</v>
      </c>
      <c r="B699" s="4" t="s">
        <v>2378</v>
      </c>
      <c r="C699" s="5" t="str">
        <f t="shared" si="10"/>
        <v>INSERT INTO Lists VALUES('agnt7','prpt503');</v>
      </c>
    </row>
    <row r="700" spans="1:3" x14ac:dyDescent="0.2">
      <c r="A700" t="s">
        <v>804</v>
      </c>
      <c r="B700" s="4" t="s">
        <v>2418</v>
      </c>
      <c r="C700" s="5" t="str">
        <f t="shared" si="10"/>
        <v>INSERT INTO Lists VALUES('agnt7','prpt543');</v>
      </c>
    </row>
    <row r="701" spans="1:3" x14ac:dyDescent="0.2">
      <c r="A701" t="s">
        <v>804</v>
      </c>
      <c r="B701" s="4" t="s">
        <v>2458</v>
      </c>
      <c r="C701" s="5" t="str">
        <f t="shared" si="10"/>
        <v>INSERT INTO Lists VALUES('agnt7','prpt583');</v>
      </c>
    </row>
    <row r="702" spans="1:3" x14ac:dyDescent="0.2">
      <c r="A702" t="s">
        <v>805</v>
      </c>
      <c r="B702" s="4" t="s">
        <v>1883</v>
      </c>
      <c r="C702" s="5" t="str">
        <f t="shared" si="10"/>
        <v>INSERT INTO Lists VALUES('agnt8','prpt8');</v>
      </c>
    </row>
    <row r="703" spans="1:3" x14ac:dyDescent="0.2">
      <c r="A703" t="s">
        <v>805</v>
      </c>
      <c r="B703" s="4" t="s">
        <v>1927</v>
      </c>
      <c r="C703" s="5" t="str">
        <f t="shared" si="10"/>
        <v>INSERT INTO Lists VALUES('agnt8','prpt52');</v>
      </c>
    </row>
    <row r="704" spans="1:3" x14ac:dyDescent="0.2">
      <c r="A704" t="s">
        <v>805</v>
      </c>
      <c r="B704" s="4" t="s">
        <v>1969</v>
      </c>
      <c r="C704" s="5" t="str">
        <f t="shared" si="10"/>
        <v>INSERT INTO Lists VALUES('agnt8','prpt94');</v>
      </c>
    </row>
    <row r="705" spans="1:3" x14ac:dyDescent="0.2">
      <c r="A705" t="s">
        <v>805</v>
      </c>
      <c r="B705" s="4" t="s">
        <v>2011</v>
      </c>
      <c r="C705" s="5" t="str">
        <f t="shared" ref="C705:C731" si="11">"INSERT INTO Lists VALUES('"&amp;A705&amp;"','"&amp;B705&amp;"');"</f>
        <v>INSERT INTO Lists VALUES('agnt8','prpt136');</v>
      </c>
    </row>
    <row r="706" spans="1:3" x14ac:dyDescent="0.2">
      <c r="A706" t="s">
        <v>805</v>
      </c>
      <c r="B706" s="4" t="s">
        <v>2053</v>
      </c>
      <c r="C706" s="5" t="str">
        <f t="shared" si="11"/>
        <v>INSERT INTO Lists VALUES('agnt8','prpt178');</v>
      </c>
    </row>
    <row r="707" spans="1:3" x14ac:dyDescent="0.2">
      <c r="A707" t="s">
        <v>805</v>
      </c>
      <c r="B707" s="4" t="s">
        <v>2095</v>
      </c>
      <c r="C707" s="5" t="str">
        <f t="shared" si="11"/>
        <v>INSERT INTO Lists VALUES('agnt8','prpt220');</v>
      </c>
    </row>
    <row r="708" spans="1:3" x14ac:dyDescent="0.2">
      <c r="A708" t="s">
        <v>805</v>
      </c>
      <c r="B708" s="4" t="s">
        <v>2137</v>
      </c>
      <c r="C708" s="5" t="str">
        <f t="shared" si="11"/>
        <v>INSERT INTO Lists VALUES('agnt8','prpt262');</v>
      </c>
    </row>
    <row r="709" spans="1:3" x14ac:dyDescent="0.2">
      <c r="A709" t="s">
        <v>805</v>
      </c>
      <c r="B709" s="4" t="s">
        <v>2179</v>
      </c>
      <c r="C709" s="5" t="str">
        <f t="shared" si="11"/>
        <v>INSERT INTO Lists VALUES('agnt8','prpt304');</v>
      </c>
    </row>
    <row r="710" spans="1:3" x14ac:dyDescent="0.2">
      <c r="A710" t="s">
        <v>805</v>
      </c>
      <c r="B710" s="4" t="s">
        <v>2219</v>
      </c>
      <c r="C710" s="5" t="str">
        <f t="shared" si="11"/>
        <v>INSERT INTO Lists VALUES('agnt8','prpt344');</v>
      </c>
    </row>
    <row r="711" spans="1:3" x14ac:dyDescent="0.2">
      <c r="A711" t="s">
        <v>805</v>
      </c>
      <c r="B711" s="4" t="s">
        <v>2259</v>
      </c>
      <c r="C711" s="5" t="str">
        <f t="shared" si="11"/>
        <v>INSERT INTO Lists VALUES('agnt8','prpt384');</v>
      </c>
    </row>
    <row r="712" spans="1:3" x14ac:dyDescent="0.2">
      <c r="A712" t="s">
        <v>805</v>
      </c>
      <c r="B712" s="4" t="s">
        <v>2299</v>
      </c>
      <c r="C712" s="5" t="str">
        <f t="shared" si="11"/>
        <v>INSERT INTO Lists VALUES('agnt8','prpt424');</v>
      </c>
    </row>
    <row r="713" spans="1:3" x14ac:dyDescent="0.2">
      <c r="A713" t="s">
        <v>805</v>
      </c>
      <c r="B713" s="4" t="s">
        <v>2339</v>
      </c>
      <c r="C713" s="5" t="str">
        <f t="shared" si="11"/>
        <v>INSERT INTO Lists VALUES('agnt8','prpt464');</v>
      </c>
    </row>
    <row r="714" spans="1:3" x14ac:dyDescent="0.2">
      <c r="A714" t="s">
        <v>805</v>
      </c>
      <c r="B714" s="4" t="s">
        <v>2379</v>
      </c>
      <c r="C714" s="5" t="str">
        <f t="shared" si="11"/>
        <v>INSERT INTO Lists VALUES('agnt8','prpt504');</v>
      </c>
    </row>
    <row r="715" spans="1:3" x14ac:dyDescent="0.2">
      <c r="A715" t="s">
        <v>805</v>
      </c>
      <c r="B715" s="4" t="s">
        <v>2419</v>
      </c>
      <c r="C715" s="5" t="str">
        <f t="shared" si="11"/>
        <v>INSERT INTO Lists VALUES('agnt8','prpt544');</v>
      </c>
    </row>
    <row r="716" spans="1:3" x14ac:dyDescent="0.2">
      <c r="A716" t="s">
        <v>805</v>
      </c>
      <c r="B716" s="4" t="s">
        <v>2459</v>
      </c>
      <c r="C716" s="5" t="str">
        <f t="shared" si="11"/>
        <v>INSERT INTO Lists VALUES('agnt8','prpt584');</v>
      </c>
    </row>
    <row r="717" spans="1:3" x14ac:dyDescent="0.2">
      <c r="A717" t="s">
        <v>806</v>
      </c>
      <c r="B717" s="4" t="s">
        <v>1884</v>
      </c>
      <c r="C717" s="5" t="str">
        <f t="shared" si="11"/>
        <v>INSERT INTO Lists VALUES('agnt9','prpt9');</v>
      </c>
    </row>
    <row r="718" spans="1:3" x14ac:dyDescent="0.2">
      <c r="A718" t="s">
        <v>806</v>
      </c>
      <c r="B718" s="4" t="s">
        <v>1928</v>
      </c>
      <c r="C718" s="5" t="str">
        <f t="shared" si="11"/>
        <v>INSERT INTO Lists VALUES('agnt9','prpt53');</v>
      </c>
    </row>
    <row r="719" spans="1:3" x14ac:dyDescent="0.2">
      <c r="A719" t="s">
        <v>806</v>
      </c>
      <c r="B719" s="4" t="s">
        <v>1970</v>
      </c>
      <c r="C719" s="5" t="str">
        <f t="shared" si="11"/>
        <v>INSERT INTO Lists VALUES('agnt9','prpt95');</v>
      </c>
    </row>
    <row r="720" spans="1:3" x14ac:dyDescent="0.2">
      <c r="A720" t="s">
        <v>806</v>
      </c>
      <c r="B720" s="4" t="s">
        <v>2012</v>
      </c>
      <c r="C720" s="5" t="str">
        <f t="shared" si="11"/>
        <v>INSERT INTO Lists VALUES('agnt9','prpt137');</v>
      </c>
    </row>
    <row r="721" spans="1:3" x14ac:dyDescent="0.2">
      <c r="A721" t="s">
        <v>806</v>
      </c>
      <c r="B721" s="4" t="s">
        <v>2054</v>
      </c>
      <c r="C721" s="5" t="str">
        <f t="shared" si="11"/>
        <v>INSERT INTO Lists VALUES('agnt9','prpt179');</v>
      </c>
    </row>
    <row r="722" spans="1:3" x14ac:dyDescent="0.2">
      <c r="A722" t="s">
        <v>806</v>
      </c>
      <c r="B722" s="4" t="s">
        <v>2096</v>
      </c>
      <c r="C722" s="5" t="str">
        <f t="shared" si="11"/>
        <v>INSERT INTO Lists VALUES('agnt9','prpt221');</v>
      </c>
    </row>
    <row r="723" spans="1:3" x14ac:dyDescent="0.2">
      <c r="A723" t="s">
        <v>806</v>
      </c>
      <c r="B723" s="4" t="s">
        <v>2138</v>
      </c>
      <c r="C723" s="5" t="str">
        <f t="shared" si="11"/>
        <v>INSERT INTO Lists VALUES('agnt9','prpt263');</v>
      </c>
    </row>
    <row r="724" spans="1:3" x14ac:dyDescent="0.2">
      <c r="A724" t="s">
        <v>806</v>
      </c>
      <c r="B724" s="4" t="s">
        <v>2180</v>
      </c>
      <c r="C724" s="5" t="str">
        <f t="shared" si="11"/>
        <v>INSERT INTO Lists VALUES('agnt9','prpt305');</v>
      </c>
    </row>
    <row r="725" spans="1:3" x14ac:dyDescent="0.2">
      <c r="A725" t="s">
        <v>806</v>
      </c>
      <c r="B725" s="4" t="s">
        <v>2220</v>
      </c>
      <c r="C725" s="5" t="str">
        <f t="shared" si="11"/>
        <v>INSERT INTO Lists VALUES('agnt9','prpt345');</v>
      </c>
    </row>
    <row r="726" spans="1:3" x14ac:dyDescent="0.2">
      <c r="A726" t="s">
        <v>806</v>
      </c>
      <c r="B726" s="4" t="s">
        <v>2260</v>
      </c>
      <c r="C726" s="5" t="str">
        <f t="shared" si="11"/>
        <v>INSERT INTO Lists VALUES('agnt9','prpt385');</v>
      </c>
    </row>
    <row r="727" spans="1:3" x14ac:dyDescent="0.2">
      <c r="A727" t="s">
        <v>806</v>
      </c>
      <c r="B727" s="4" t="s">
        <v>2300</v>
      </c>
      <c r="C727" s="5" t="str">
        <f t="shared" si="11"/>
        <v>INSERT INTO Lists VALUES('agnt9','prpt425');</v>
      </c>
    </row>
    <row r="728" spans="1:3" x14ac:dyDescent="0.2">
      <c r="A728" t="s">
        <v>806</v>
      </c>
      <c r="B728" s="4" t="s">
        <v>2340</v>
      </c>
      <c r="C728" s="5" t="str">
        <f t="shared" si="11"/>
        <v>INSERT INTO Lists VALUES('agnt9','prpt465');</v>
      </c>
    </row>
    <row r="729" spans="1:3" x14ac:dyDescent="0.2">
      <c r="A729" t="s">
        <v>806</v>
      </c>
      <c r="B729" s="4" t="s">
        <v>2380</v>
      </c>
      <c r="C729" s="5" t="str">
        <f t="shared" si="11"/>
        <v>INSERT INTO Lists VALUES('agnt9','prpt505');</v>
      </c>
    </row>
    <row r="730" spans="1:3" x14ac:dyDescent="0.2">
      <c r="A730" t="s">
        <v>806</v>
      </c>
      <c r="B730" s="4" t="s">
        <v>2420</v>
      </c>
      <c r="C730" s="5" t="str">
        <f t="shared" si="11"/>
        <v>INSERT INTO Lists VALUES('agnt9','prpt545');</v>
      </c>
    </row>
    <row r="731" spans="1:3" x14ac:dyDescent="0.2">
      <c r="A731" t="s">
        <v>806</v>
      </c>
      <c r="B731" s="4" t="s">
        <v>2460</v>
      </c>
      <c r="C731" s="5" t="str">
        <f t="shared" si="11"/>
        <v>INSERT INTO Lists VALUES('agnt9','prpt585');</v>
      </c>
    </row>
  </sheetData>
  <sortState ref="A1:C731">
    <sortCondition ref="A3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1"/>
  <sheetViews>
    <sheetView workbookViewId="0"/>
  </sheetViews>
  <sheetFormatPr baseColWidth="10" defaultRowHeight="16" x14ac:dyDescent="0.2"/>
  <sheetData>
    <row r="1" spans="1:3" x14ac:dyDescent="0.2">
      <c r="A1" t="s">
        <v>845</v>
      </c>
      <c r="B1" t="s">
        <v>1159</v>
      </c>
      <c r="C1" s="5" t="str">
        <f>"INSERT INTO Blongs VALUES('"&amp;A1&amp;"','"&amp;B1&amp;"');"</f>
        <v>INSERT INTO Blongs VALUES('onr_ssn','prpt_id');</v>
      </c>
    </row>
    <row r="2" spans="1:3" x14ac:dyDescent="0.2">
      <c r="A2" t="s">
        <v>2930</v>
      </c>
      <c r="B2" s="4" t="s">
        <v>1166</v>
      </c>
      <c r="C2" s="5" t="str">
        <f t="shared" ref="C2:C65" si="0">"INSERT INTO Blongs VALUES('"&amp;A2&amp;"','"&amp;B2&amp;"');"</f>
        <v>INSERT INTO Blongs VALUES('325-01-5646','prpt1');</v>
      </c>
    </row>
    <row r="3" spans="1:3" x14ac:dyDescent="0.2">
      <c r="A3" t="s">
        <v>2931</v>
      </c>
      <c r="B3" s="4" t="s">
        <v>1877</v>
      </c>
      <c r="C3" s="5" t="str">
        <f t="shared" si="0"/>
        <v>INSERT INTO Blongs VALUES('132-30-4406','prpt2');</v>
      </c>
    </row>
    <row r="4" spans="1:3" x14ac:dyDescent="0.2">
      <c r="A4" t="s">
        <v>2932</v>
      </c>
      <c r="B4" s="4" t="s">
        <v>1878</v>
      </c>
      <c r="C4" s="5" t="str">
        <f t="shared" si="0"/>
        <v>INSERT INTO Blongs VALUES('722-83-0028','prpt3');</v>
      </c>
    </row>
    <row r="5" spans="1:3" x14ac:dyDescent="0.2">
      <c r="A5" t="s">
        <v>2933</v>
      </c>
      <c r="B5" s="4" t="s">
        <v>1879</v>
      </c>
      <c r="C5" s="5" t="str">
        <f t="shared" si="0"/>
        <v>INSERT INTO Blongs VALUES('931-95-8219','prpt4');</v>
      </c>
    </row>
    <row r="6" spans="1:3" x14ac:dyDescent="0.2">
      <c r="A6" t="s">
        <v>2934</v>
      </c>
      <c r="B6" s="4" t="s">
        <v>1880</v>
      </c>
      <c r="C6" s="5" t="str">
        <f t="shared" si="0"/>
        <v>INSERT INTO Blongs VALUES('804-04-5114','prpt5');</v>
      </c>
    </row>
    <row r="7" spans="1:3" x14ac:dyDescent="0.2">
      <c r="A7" t="s">
        <v>2935</v>
      </c>
      <c r="B7" s="4" t="s">
        <v>1881</v>
      </c>
      <c r="C7" s="5" t="str">
        <f t="shared" si="0"/>
        <v>INSERT INTO Blongs VALUES('893-10-8107','prpt6');</v>
      </c>
    </row>
    <row r="8" spans="1:3" x14ac:dyDescent="0.2">
      <c r="A8" t="s">
        <v>2936</v>
      </c>
      <c r="B8" s="4" t="s">
        <v>1882</v>
      </c>
      <c r="C8" s="5" t="str">
        <f t="shared" si="0"/>
        <v>INSERT INTO Blongs VALUES('547-78-8439','prpt7');</v>
      </c>
    </row>
    <row r="9" spans="1:3" x14ac:dyDescent="0.2">
      <c r="A9" t="s">
        <v>2937</v>
      </c>
      <c r="B9" s="4" t="s">
        <v>1883</v>
      </c>
      <c r="C9" s="5" t="str">
        <f t="shared" si="0"/>
        <v>INSERT INTO Blongs VALUES('364-06-3778','prpt8');</v>
      </c>
    </row>
    <row r="10" spans="1:3" x14ac:dyDescent="0.2">
      <c r="A10" t="s">
        <v>2938</v>
      </c>
      <c r="B10" s="4" t="s">
        <v>1884</v>
      </c>
      <c r="C10" s="5" t="str">
        <f t="shared" si="0"/>
        <v>INSERT INTO Blongs VALUES('493-80-9396','prpt9');</v>
      </c>
    </row>
    <row r="11" spans="1:3" x14ac:dyDescent="0.2">
      <c r="A11" t="s">
        <v>2939</v>
      </c>
      <c r="B11" s="4" t="s">
        <v>1885</v>
      </c>
      <c r="C11" s="5" t="str">
        <f t="shared" si="0"/>
        <v>INSERT INTO Blongs VALUES('375-68-9197','prpt10');</v>
      </c>
    </row>
    <row r="12" spans="1:3" x14ac:dyDescent="0.2">
      <c r="A12" t="s">
        <v>2940</v>
      </c>
      <c r="B12" s="4" t="s">
        <v>1886</v>
      </c>
      <c r="C12" s="5" t="str">
        <f t="shared" si="0"/>
        <v>INSERT INTO Blongs VALUES('999-89-3059','prpt11');</v>
      </c>
    </row>
    <row r="13" spans="1:3" x14ac:dyDescent="0.2">
      <c r="A13" t="s">
        <v>2941</v>
      </c>
      <c r="B13" s="4" t="s">
        <v>1887</v>
      </c>
      <c r="C13" s="5" t="str">
        <f t="shared" si="0"/>
        <v>INSERT INTO Blongs VALUES('423-67-6246','prpt12');</v>
      </c>
    </row>
    <row r="14" spans="1:3" x14ac:dyDescent="0.2">
      <c r="A14" t="s">
        <v>2942</v>
      </c>
      <c r="B14" s="4" t="s">
        <v>1888</v>
      </c>
      <c r="C14" s="5" t="str">
        <f t="shared" si="0"/>
        <v>INSERT INTO Blongs VALUES('437-01-3605','prpt13');</v>
      </c>
    </row>
    <row r="15" spans="1:3" x14ac:dyDescent="0.2">
      <c r="A15" t="s">
        <v>2943</v>
      </c>
      <c r="B15" s="4" t="s">
        <v>1889</v>
      </c>
      <c r="C15" s="5" t="str">
        <f t="shared" si="0"/>
        <v>INSERT INTO Blongs VALUES('665-78-6610','prpt14');</v>
      </c>
    </row>
    <row r="16" spans="1:3" x14ac:dyDescent="0.2">
      <c r="A16" t="s">
        <v>2944</v>
      </c>
      <c r="B16" s="4" t="s">
        <v>1890</v>
      </c>
      <c r="C16" s="5" t="str">
        <f t="shared" si="0"/>
        <v>INSERT INTO Blongs VALUES('232-87-6503','prpt15');</v>
      </c>
    </row>
    <row r="17" spans="1:3" x14ac:dyDescent="0.2">
      <c r="A17" t="s">
        <v>2945</v>
      </c>
      <c r="B17" s="4" t="s">
        <v>1891</v>
      </c>
      <c r="C17" s="5" t="str">
        <f t="shared" si="0"/>
        <v>INSERT INTO Blongs VALUES('337-06-7870','prpt16');</v>
      </c>
    </row>
    <row r="18" spans="1:3" x14ac:dyDescent="0.2">
      <c r="A18" t="s">
        <v>2946</v>
      </c>
      <c r="B18" s="4" t="s">
        <v>1892</v>
      </c>
      <c r="C18" s="5" t="str">
        <f t="shared" si="0"/>
        <v>INSERT INTO Blongs VALUES('450-16-1162','prpt17');</v>
      </c>
    </row>
    <row r="19" spans="1:3" x14ac:dyDescent="0.2">
      <c r="A19" t="s">
        <v>2947</v>
      </c>
      <c r="B19" s="4" t="s">
        <v>1893</v>
      </c>
      <c r="C19" s="5" t="str">
        <f t="shared" si="0"/>
        <v>INSERT INTO Blongs VALUES('139-44-3248','prpt18');</v>
      </c>
    </row>
    <row r="20" spans="1:3" x14ac:dyDescent="0.2">
      <c r="A20" t="s">
        <v>2948</v>
      </c>
      <c r="B20" s="4" t="s">
        <v>1894</v>
      </c>
      <c r="C20" s="5" t="str">
        <f t="shared" si="0"/>
        <v>INSERT INTO Blongs VALUES('993-66-5458','prpt19');</v>
      </c>
    </row>
    <row r="21" spans="1:3" x14ac:dyDescent="0.2">
      <c r="A21" t="s">
        <v>2949</v>
      </c>
      <c r="B21" s="4" t="s">
        <v>1895</v>
      </c>
      <c r="C21" s="5" t="str">
        <f t="shared" si="0"/>
        <v>INSERT INTO Blongs VALUES('970-20-7689','prpt20');</v>
      </c>
    </row>
    <row r="22" spans="1:3" x14ac:dyDescent="0.2">
      <c r="A22" t="s">
        <v>2950</v>
      </c>
      <c r="B22" s="4" t="s">
        <v>1896</v>
      </c>
      <c r="C22" s="5" t="str">
        <f t="shared" si="0"/>
        <v>INSERT INTO Blongs VALUES('973-27-6709','prpt21');</v>
      </c>
    </row>
    <row r="23" spans="1:3" x14ac:dyDescent="0.2">
      <c r="A23" t="s">
        <v>2951</v>
      </c>
      <c r="B23" s="4" t="s">
        <v>1897</v>
      </c>
      <c r="C23" s="5" t="str">
        <f t="shared" si="0"/>
        <v>INSERT INTO Blongs VALUES('737-30-8334','prpt22');</v>
      </c>
    </row>
    <row r="24" spans="1:3" x14ac:dyDescent="0.2">
      <c r="A24" t="s">
        <v>2952</v>
      </c>
      <c r="B24" s="4" t="s">
        <v>1898</v>
      </c>
      <c r="C24" s="5" t="str">
        <f t="shared" si="0"/>
        <v>INSERT INTO Blongs VALUES('566-47-7803','prpt23');</v>
      </c>
    </row>
    <row r="25" spans="1:3" x14ac:dyDescent="0.2">
      <c r="A25" t="s">
        <v>2953</v>
      </c>
      <c r="B25" s="4" t="s">
        <v>1899</v>
      </c>
      <c r="C25" s="5" t="str">
        <f t="shared" si="0"/>
        <v>INSERT INTO Blongs VALUES('230-49-3861','prpt24');</v>
      </c>
    </row>
    <row r="26" spans="1:3" x14ac:dyDescent="0.2">
      <c r="A26" t="s">
        <v>2954</v>
      </c>
      <c r="B26" s="4" t="s">
        <v>1900</v>
      </c>
      <c r="C26" s="5" t="str">
        <f t="shared" si="0"/>
        <v>INSERT INTO Blongs VALUES('134-64-0234','prpt25');</v>
      </c>
    </row>
    <row r="27" spans="1:3" x14ac:dyDescent="0.2">
      <c r="A27" t="s">
        <v>2955</v>
      </c>
      <c r="B27" s="4" t="s">
        <v>1901</v>
      </c>
      <c r="C27" s="5" t="str">
        <f t="shared" si="0"/>
        <v>INSERT INTO Blongs VALUES('348-34-3228','prpt26');</v>
      </c>
    </row>
    <row r="28" spans="1:3" x14ac:dyDescent="0.2">
      <c r="A28" t="s">
        <v>2956</v>
      </c>
      <c r="B28" s="4" t="s">
        <v>1902</v>
      </c>
      <c r="C28" s="5" t="str">
        <f t="shared" si="0"/>
        <v>INSERT INTO Blongs VALUES('960-73-8074','prpt27');</v>
      </c>
    </row>
    <row r="29" spans="1:3" x14ac:dyDescent="0.2">
      <c r="A29" t="s">
        <v>2957</v>
      </c>
      <c r="B29" s="4" t="s">
        <v>1903</v>
      </c>
      <c r="C29" s="5" t="str">
        <f t="shared" si="0"/>
        <v>INSERT INTO Blongs VALUES('204-93-2373','prpt28');</v>
      </c>
    </row>
    <row r="30" spans="1:3" x14ac:dyDescent="0.2">
      <c r="A30" t="s">
        <v>2958</v>
      </c>
      <c r="B30" s="4" t="s">
        <v>1904</v>
      </c>
      <c r="C30" s="5" t="str">
        <f t="shared" si="0"/>
        <v>INSERT INTO Blongs VALUES('332-96-4769','prpt29');</v>
      </c>
    </row>
    <row r="31" spans="1:3" x14ac:dyDescent="0.2">
      <c r="A31" t="s">
        <v>2959</v>
      </c>
      <c r="B31" s="4" t="s">
        <v>1905</v>
      </c>
      <c r="C31" s="5" t="str">
        <f t="shared" si="0"/>
        <v>INSERT INTO Blongs VALUES('311-99-2390','prpt30');</v>
      </c>
    </row>
    <row r="32" spans="1:3" x14ac:dyDescent="0.2">
      <c r="A32" t="s">
        <v>2960</v>
      </c>
      <c r="B32" s="4" t="s">
        <v>1906</v>
      </c>
      <c r="C32" s="5" t="str">
        <f t="shared" si="0"/>
        <v>INSERT INTO Blongs VALUES('574-45-0896','prpt31');</v>
      </c>
    </row>
    <row r="33" spans="1:3" x14ac:dyDescent="0.2">
      <c r="A33" t="s">
        <v>2961</v>
      </c>
      <c r="B33" s="4" t="s">
        <v>1907</v>
      </c>
      <c r="C33" s="5" t="str">
        <f t="shared" si="0"/>
        <v>INSERT INTO Blongs VALUES('473-66-4616','prpt32');</v>
      </c>
    </row>
    <row r="34" spans="1:3" x14ac:dyDescent="0.2">
      <c r="A34" t="s">
        <v>2962</v>
      </c>
      <c r="B34" s="4" t="s">
        <v>1908</v>
      </c>
      <c r="C34" s="5" t="str">
        <f t="shared" si="0"/>
        <v>INSERT INTO Blongs VALUES('726-22-9989','prpt33');</v>
      </c>
    </row>
    <row r="35" spans="1:3" x14ac:dyDescent="0.2">
      <c r="A35" t="s">
        <v>2963</v>
      </c>
      <c r="B35" s="4" t="s">
        <v>1909</v>
      </c>
      <c r="C35" s="5" t="str">
        <f t="shared" si="0"/>
        <v>INSERT INTO Blongs VALUES('885-64-1162','prpt34');</v>
      </c>
    </row>
    <row r="36" spans="1:3" x14ac:dyDescent="0.2">
      <c r="A36" t="s">
        <v>2964</v>
      </c>
      <c r="B36" s="4" t="s">
        <v>1910</v>
      </c>
      <c r="C36" s="5" t="str">
        <f t="shared" si="0"/>
        <v>INSERT INTO Blongs VALUES('848-85-3987','prpt35');</v>
      </c>
    </row>
    <row r="37" spans="1:3" x14ac:dyDescent="0.2">
      <c r="A37" t="s">
        <v>2965</v>
      </c>
      <c r="B37" s="4" t="s">
        <v>1911</v>
      </c>
      <c r="C37" s="5" t="str">
        <f t="shared" si="0"/>
        <v>INSERT INTO Blongs VALUES('980-48-4470','prpt36');</v>
      </c>
    </row>
    <row r="38" spans="1:3" x14ac:dyDescent="0.2">
      <c r="A38" t="s">
        <v>2966</v>
      </c>
      <c r="B38" s="4" t="s">
        <v>1912</v>
      </c>
      <c r="C38" s="5" t="str">
        <f t="shared" si="0"/>
        <v>INSERT INTO Blongs VALUES('589-92-9034','prpt37');</v>
      </c>
    </row>
    <row r="39" spans="1:3" x14ac:dyDescent="0.2">
      <c r="A39" t="s">
        <v>2967</v>
      </c>
      <c r="B39" s="4" t="s">
        <v>1913</v>
      </c>
      <c r="C39" s="5" t="str">
        <f t="shared" si="0"/>
        <v>INSERT INTO Blongs VALUES('825-07-0585','prpt38');</v>
      </c>
    </row>
    <row r="40" spans="1:3" x14ac:dyDescent="0.2">
      <c r="A40" t="s">
        <v>2968</v>
      </c>
      <c r="B40" s="4" t="s">
        <v>1914</v>
      </c>
      <c r="C40" s="5" t="str">
        <f t="shared" si="0"/>
        <v>INSERT INTO Blongs VALUES('154-73-5193','prpt39');</v>
      </c>
    </row>
    <row r="41" spans="1:3" x14ac:dyDescent="0.2">
      <c r="A41" t="s">
        <v>2969</v>
      </c>
      <c r="B41" s="4" t="s">
        <v>1915</v>
      </c>
      <c r="C41" s="5" t="str">
        <f t="shared" si="0"/>
        <v>INSERT INTO Blongs VALUES('965-95-2139','prpt40');</v>
      </c>
    </row>
    <row r="42" spans="1:3" x14ac:dyDescent="0.2">
      <c r="A42" t="s">
        <v>2970</v>
      </c>
      <c r="B42" s="4" t="s">
        <v>1916</v>
      </c>
      <c r="C42" s="5" t="str">
        <f t="shared" si="0"/>
        <v>INSERT INTO Blongs VALUES('971-55-7352','prpt41');</v>
      </c>
    </row>
    <row r="43" spans="1:3" x14ac:dyDescent="0.2">
      <c r="A43" t="s">
        <v>2971</v>
      </c>
      <c r="B43" s="4" t="s">
        <v>1917</v>
      </c>
      <c r="C43" s="5" t="str">
        <f t="shared" si="0"/>
        <v>INSERT INTO Blongs VALUES('401-17-6741','prpt42');</v>
      </c>
    </row>
    <row r="44" spans="1:3" x14ac:dyDescent="0.2">
      <c r="A44" t="s">
        <v>2972</v>
      </c>
      <c r="B44" s="4" t="s">
        <v>1918</v>
      </c>
      <c r="C44" s="5" t="str">
        <f t="shared" si="0"/>
        <v>INSERT INTO Blongs VALUES('809-96-4156','prpt43');</v>
      </c>
    </row>
    <row r="45" spans="1:3" x14ac:dyDescent="0.2">
      <c r="A45" t="s">
        <v>2973</v>
      </c>
      <c r="B45" s="4" t="s">
        <v>1919</v>
      </c>
      <c r="C45" s="5" t="str">
        <f t="shared" si="0"/>
        <v>INSERT INTO Blongs VALUES('111-42-5660','prpt44');</v>
      </c>
    </row>
    <row r="46" spans="1:3" x14ac:dyDescent="0.2">
      <c r="A46" t="s">
        <v>2974</v>
      </c>
      <c r="B46" s="4" t="s">
        <v>1920</v>
      </c>
      <c r="C46" s="5" t="str">
        <f t="shared" si="0"/>
        <v>INSERT INTO Blongs VALUES('669-65-0192','prpt45');</v>
      </c>
    </row>
    <row r="47" spans="1:3" x14ac:dyDescent="0.2">
      <c r="A47" t="s">
        <v>2975</v>
      </c>
      <c r="B47" s="4" t="s">
        <v>1921</v>
      </c>
      <c r="C47" s="5" t="str">
        <f t="shared" si="0"/>
        <v>INSERT INTO Blongs VALUES('527-67-8642','prpt46');</v>
      </c>
    </row>
    <row r="48" spans="1:3" x14ac:dyDescent="0.2">
      <c r="A48" t="s">
        <v>2976</v>
      </c>
      <c r="B48" s="4" t="s">
        <v>1922</v>
      </c>
      <c r="C48" s="5" t="str">
        <f t="shared" si="0"/>
        <v>INSERT INTO Blongs VALUES('682-52-0336','prpt47');</v>
      </c>
    </row>
    <row r="49" spans="1:3" x14ac:dyDescent="0.2">
      <c r="A49" t="s">
        <v>2977</v>
      </c>
      <c r="B49" s="4" t="s">
        <v>1923</v>
      </c>
      <c r="C49" s="5" t="str">
        <f t="shared" si="0"/>
        <v>INSERT INTO Blongs VALUES('560-57-9290','prpt48');</v>
      </c>
    </row>
    <row r="50" spans="1:3" x14ac:dyDescent="0.2">
      <c r="A50" t="s">
        <v>2978</v>
      </c>
      <c r="B50" s="4" t="s">
        <v>1924</v>
      </c>
      <c r="C50" s="5" t="str">
        <f t="shared" si="0"/>
        <v>INSERT INTO Blongs VALUES('947-14-1047','prpt49');</v>
      </c>
    </row>
    <row r="51" spans="1:3" x14ac:dyDescent="0.2">
      <c r="A51" t="s">
        <v>2979</v>
      </c>
      <c r="B51" s="4" t="s">
        <v>1925</v>
      </c>
      <c r="C51" s="5" t="str">
        <f t="shared" si="0"/>
        <v>INSERT INTO Blongs VALUES('429-47-8013','prpt50');</v>
      </c>
    </row>
    <row r="52" spans="1:3" x14ac:dyDescent="0.2">
      <c r="A52" t="s">
        <v>2980</v>
      </c>
      <c r="B52" s="4" t="s">
        <v>1926</v>
      </c>
      <c r="C52" s="5" t="str">
        <f t="shared" si="0"/>
        <v>INSERT INTO Blongs VALUES('436-09-8102','prpt51');</v>
      </c>
    </row>
    <row r="53" spans="1:3" x14ac:dyDescent="0.2">
      <c r="A53" t="s">
        <v>2981</v>
      </c>
      <c r="B53" s="4" t="s">
        <v>1927</v>
      </c>
      <c r="C53" s="5" t="str">
        <f t="shared" si="0"/>
        <v>INSERT INTO Blongs VALUES('628-18-0868','prpt52');</v>
      </c>
    </row>
    <row r="54" spans="1:3" x14ac:dyDescent="0.2">
      <c r="A54" t="s">
        <v>2982</v>
      </c>
      <c r="B54" s="4" t="s">
        <v>1928</v>
      </c>
      <c r="C54" s="5" t="str">
        <f t="shared" si="0"/>
        <v>INSERT INTO Blongs VALUES('783-25-6761','prpt53');</v>
      </c>
    </row>
    <row r="55" spans="1:3" x14ac:dyDescent="0.2">
      <c r="A55" t="s">
        <v>2983</v>
      </c>
      <c r="B55" s="4" t="s">
        <v>1929</v>
      </c>
      <c r="C55" s="5" t="str">
        <f t="shared" si="0"/>
        <v>INSERT INTO Blongs VALUES('303-63-2283','prpt54');</v>
      </c>
    </row>
    <row r="56" spans="1:3" x14ac:dyDescent="0.2">
      <c r="A56" t="s">
        <v>2984</v>
      </c>
      <c r="B56" s="4" t="s">
        <v>1930</v>
      </c>
      <c r="C56" s="5" t="str">
        <f t="shared" si="0"/>
        <v>INSERT INTO Blongs VALUES('343-03-1816','prpt55');</v>
      </c>
    </row>
    <row r="57" spans="1:3" x14ac:dyDescent="0.2">
      <c r="A57" t="s">
        <v>2985</v>
      </c>
      <c r="B57" s="4" t="s">
        <v>1931</v>
      </c>
      <c r="C57" s="5" t="str">
        <f t="shared" si="0"/>
        <v>INSERT INTO Blongs VALUES('293-34-5498','prpt56');</v>
      </c>
    </row>
    <row r="58" spans="1:3" x14ac:dyDescent="0.2">
      <c r="A58" t="s">
        <v>2986</v>
      </c>
      <c r="B58" s="4" t="s">
        <v>1932</v>
      </c>
      <c r="C58" s="5" t="str">
        <f t="shared" si="0"/>
        <v>INSERT INTO Blongs VALUES('527-15-8498','prpt57');</v>
      </c>
    </row>
    <row r="59" spans="1:3" x14ac:dyDescent="0.2">
      <c r="A59" t="s">
        <v>2987</v>
      </c>
      <c r="B59" s="4" t="s">
        <v>1933</v>
      </c>
      <c r="C59" s="5" t="str">
        <f t="shared" si="0"/>
        <v>INSERT INTO Blongs VALUES('441-20-8167','prpt58');</v>
      </c>
    </row>
    <row r="60" spans="1:3" x14ac:dyDescent="0.2">
      <c r="A60" t="s">
        <v>2988</v>
      </c>
      <c r="B60" s="4" t="s">
        <v>1934</v>
      </c>
      <c r="C60" s="5" t="str">
        <f t="shared" si="0"/>
        <v>INSERT INTO Blongs VALUES('717-16-4402','prpt59');</v>
      </c>
    </row>
    <row r="61" spans="1:3" x14ac:dyDescent="0.2">
      <c r="A61" t="s">
        <v>2989</v>
      </c>
      <c r="B61" s="4" t="s">
        <v>1935</v>
      </c>
      <c r="C61" s="5" t="str">
        <f t="shared" si="0"/>
        <v>INSERT INTO Blongs VALUES('847-92-6186','prpt60');</v>
      </c>
    </row>
    <row r="62" spans="1:3" x14ac:dyDescent="0.2">
      <c r="A62" t="s">
        <v>2990</v>
      </c>
      <c r="B62" s="4" t="s">
        <v>1936</v>
      </c>
      <c r="C62" s="5" t="str">
        <f t="shared" si="0"/>
        <v>INSERT INTO Blongs VALUES('979-13-6353','prpt61');</v>
      </c>
    </row>
    <row r="63" spans="1:3" x14ac:dyDescent="0.2">
      <c r="A63" t="s">
        <v>2991</v>
      </c>
      <c r="B63" s="4" t="s">
        <v>1937</v>
      </c>
      <c r="C63" s="5" t="str">
        <f t="shared" si="0"/>
        <v>INSERT INTO Blongs VALUES('193-63-8627','prpt62');</v>
      </c>
    </row>
    <row r="64" spans="1:3" x14ac:dyDescent="0.2">
      <c r="A64" t="s">
        <v>2992</v>
      </c>
      <c r="B64" s="4" t="s">
        <v>1938</v>
      </c>
      <c r="C64" s="5" t="str">
        <f t="shared" si="0"/>
        <v>INSERT INTO Blongs VALUES('828-59-7544','prpt63');</v>
      </c>
    </row>
    <row r="65" spans="1:3" x14ac:dyDescent="0.2">
      <c r="A65" t="s">
        <v>2993</v>
      </c>
      <c r="B65" s="4" t="s">
        <v>1939</v>
      </c>
      <c r="C65" s="5" t="str">
        <f t="shared" si="0"/>
        <v>INSERT INTO Blongs VALUES('129-29-4797','prpt64');</v>
      </c>
    </row>
    <row r="66" spans="1:3" x14ac:dyDescent="0.2">
      <c r="A66" t="s">
        <v>2994</v>
      </c>
      <c r="B66" s="4" t="s">
        <v>1940</v>
      </c>
      <c r="C66" s="5" t="str">
        <f t="shared" ref="C66:C129" si="1">"INSERT INTO Blongs VALUES('"&amp;A66&amp;"','"&amp;B66&amp;"');"</f>
        <v>INSERT INTO Blongs VALUES('407-24-3490','prpt65');</v>
      </c>
    </row>
    <row r="67" spans="1:3" x14ac:dyDescent="0.2">
      <c r="A67" t="s">
        <v>2995</v>
      </c>
      <c r="B67" s="4" t="s">
        <v>1941</v>
      </c>
      <c r="C67" s="5" t="str">
        <f t="shared" si="1"/>
        <v>INSERT INTO Blongs VALUES('564-77-4483','prpt66');</v>
      </c>
    </row>
    <row r="68" spans="1:3" x14ac:dyDescent="0.2">
      <c r="A68" t="s">
        <v>2996</v>
      </c>
      <c r="B68" s="4" t="s">
        <v>1942</v>
      </c>
      <c r="C68" s="5" t="str">
        <f t="shared" si="1"/>
        <v>INSERT INTO Blongs VALUES('841-67-0273','prpt67');</v>
      </c>
    </row>
    <row r="69" spans="1:3" x14ac:dyDescent="0.2">
      <c r="A69" t="s">
        <v>2997</v>
      </c>
      <c r="B69" s="4" t="s">
        <v>1943</v>
      </c>
      <c r="C69" s="5" t="str">
        <f t="shared" si="1"/>
        <v>INSERT INTO Blongs VALUES('346-65-4866','prpt68');</v>
      </c>
    </row>
    <row r="70" spans="1:3" x14ac:dyDescent="0.2">
      <c r="A70" t="s">
        <v>2998</v>
      </c>
      <c r="B70" s="4" t="s">
        <v>1944</v>
      </c>
      <c r="C70" s="5" t="str">
        <f t="shared" si="1"/>
        <v>INSERT INTO Blongs VALUES('180-83-6406','prpt69');</v>
      </c>
    </row>
    <row r="71" spans="1:3" x14ac:dyDescent="0.2">
      <c r="A71" t="s">
        <v>2999</v>
      </c>
      <c r="B71" s="4" t="s">
        <v>1945</v>
      </c>
      <c r="C71" s="5" t="str">
        <f t="shared" si="1"/>
        <v>INSERT INTO Blongs VALUES('926-16-0246','prpt70');</v>
      </c>
    </row>
    <row r="72" spans="1:3" x14ac:dyDescent="0.2">
      <c r="A72" t="s">
        <v>3000</v>
      </c>
      <c r="B72" s="4" t="s">
        <v>1946</v>
      </c>
      <c r="C72" s="5" t="str">
        <f t="shared" si="1"/>
        <v>INSERT INTO Blongs VALUES('728-92-4770','prpt71');</v>
      </c>
    </row>
    <row r="73" spans="1:3" x14ac:dyDescent="0.2">
      <c r="A73" t="s">
        <v>3001</v>
      </c>
      <c r="B73" s="4" t="s">
        <v>1947</v>
      </c>
      <c r="C73" s="5" t="str">
        <f t="shared" si="1"/>
        <v>INSERT INTO Blongs VALUES('458-53-4052','prpt72');</v>
      </c>
    </row>
    <row r="74" spans="1:3" x14ac:dyDescent="0.2">
      <c r="A74" t="s">
        <v>3002</v>
      </c>
      <c r="B74" s="4" t="s">
        <v>1948</v>
      </c>
      <c r="C74" s="5" t="str">
        <f t="shared" si="1"/>
        <v>INSERT INTO Blongs VALUES('719-92-6992','prpt73');</v>
      </c>
    </row>
    <row r="75" spans="1:3" x14ac:dyDescent="0.2">
      <c r="A75" t="s">
        <v>3003</v>
      </c>
      <c r="B75" s="4" t="s">
        <v>1949</v>
      </c>
      <c r="C75" s="5" t="str">
        <f t="shared" si="1"/>
        <v>INSERT INTO Blongs VALUES('162-48-2577','prpt74');</v>
      </c>
    </row>
    <row r="76" spans="1:3" x14ac:dyDescent="0.2">
      <c r="A76" t="s">
        <v>3004</v>
      </c>
      <c r="B76" s="4" t="s">
        <v>1950</v>
      </c>
      <c r="C76" s="5" t="str">
        <f t="shared" si="1"/>
        <v>INSERT INTO Blongs VALUES('167-50-3277','prpt75');</v>
      </c>
    </row>
    <row r="77" spans="1:3" x14ac:dyDescent="0.2">
      <c r="A77" t="s">
        <v>3005</v>
      </c>
      <c r="B77" s="4" t="s">
        <v>1951</v>
      </c>
      <c r="C77" s="5" t="str">
        <f t="shared" si="1"/>
        <v>INSERT INTO Blongs VALUES('474-41-3751','prpt76');</v>
      </c>
    </row>
    <row r="78" spans="1:3" x14ac:dyDescent="0.2">
      <c r="A78" t="s">
        <v>3006</v>
      </c>
      <c r="B78" s="4" t="s">
        <v>1952</v>
      </c>
      <c r="C78" s="5" t="str">
        <f t="shared" si="1"/>
        <v>INSERT INTO Blongs VALUES('836-87-5626','prpt77');</v>
      </c>
    </row>
    <row r="79" spans="1:3" x14ac:dyDescent="0.2">
      <c r="A79" t="s">
        <v>3007</v>
      </c>
      <c r="B79" s="4" t="s">
        <v>1953</v>
      </c>
      <c r="C79" s="5" t="str">
        <f t="shared" si="1"/>
        <v>INSERT INTO Blongs VALUES('244-16-5041','prpt78');</v>
      </c>
    </row>
    <row r="80" spans="1:3" x14ac:dyDescent="0.2">
      <c r="A80" t="s">
        <v>3008</v>
      </c>
      <c r="B80" s="4" t="s">
        <v>1954</v>
      </c>
      <c r="C80" s="5" t="str">
        <f t="shared" si="1"/>
        <v>INSERT INTO Blongs VALUES('546-38-7894','prpt79');</v>
      </c>
    </row>
    <row r="81" spans="1:3" x14ac:dyDescent="0.2">
      <c r="A81" t="s">
        <v>3009</v>
      </c>
      <c r="B81" s="4" t="s">
        <v>1955</v>
      </c>
      <c r="C81" s="5" t="str">
        <f t="shared" si="1"/>
        <v>INSERT INTO Blongs VALUES('114-61-5849','prpt80');</v>
      </c>
    </row>
    <row r="82" spans="1:3" x14ac:dyDescent="0.2">
      <c r="A82" t="s">
        <v>3010</v>
      </c>
      <c r="B82" s="4" t="s">
        <v>1956</v>
      </c>
      <c r="C82" s="5" t="str">
        <f t="shared" si="1"/>
        <v>INSERT INTO Blongs VALUES('896-94-7263','prpt81');</v>
      </c>
    </row>
    <row r="83" spans="1:3" x14ac:dyDescent="0.2">
      <c r="A83" t="s">
        <v>3011</v>
      </c>
      <c r="B83" s="4" t="s">
        <v>1957</v>
      </c>
      <c r="C83" s="5" t="str">
        <f t="shared" si="1"/>
        <v>INSERT INTO Blongs VALUES('204-25-1660','prpt82');</v>
      </c>
    </row>
    <row r="84" spans="1:3" x14ac:dyDescent="0.2">
      <c r="A84" t="s">
        <v>3012</v>
      </c>
      <c r="B84" s="4" t="s">
        <v>1958</v>
      </c>
      <c r="C84" s="5" t="str">
        <f t="shared" si="1"/>
        <v>INSERT INTO Blongs VALUES('125-06-8436','prpt83');</v>
      </c>
    </row>
    <row r="85" spans="1:3" x14ac:dyDescent="0.2">
      <c r="A85" t="s">
        <v>3013</v>
      </c>
      <c r="B85" s="4" t="s">
        <v>1959</v>
      </c>
      <c r="C85" s="5" t="str">
        <f t="shared" si="1"/>
        <v>INSERT INTO Blongs VALUES('840-88-0644','prpt84');</v>
      </c>
    </row>
    <row r="86" spans="1:3" x14ac:dyDescent="0.2">
      <c r="A86" t="s">
        <v>3014</v>
      </c>
      <c r="B86" s="4" t="s">
        <v>1960</v>
      </c>
      <c r="C86" s="5" t="str">
        <f t="shared" si="1"/>
        <v>INSERT INTO Blongs VALUES('159-74-2617','prpt85');</v>
      </c>
    </row>
    <row r="87" spans="1:3" x14ac:dyDescent="0.2">
      <c r="A87" t="s">
        <v>3015</v>
      </c>
      <c r="B87" s="4" t="s">
        <v>1961</v>
      </c>
      <c r="C87" s="5" t="str">
        <f t="shared" si="1"/>
        <v>INSERT INTO Blongs VALUES('815-84-2412','prpt86');</v>
      </c>
    </row>
    <row r="88" spans="1:3" x14ac:dyDescent="0.2">
      <c r="A88" t="s">
        <v>3016</v>
      </c>
      <c r="B88" s="4" t="s">
        <v>1962</v>
      </c>
      <c r="C88" s="5" t="str">
        <f t="shared" si="1"/>
        <v>INSERT INTO Blongs VALUES('920-65-4486','prpt87');</v>
      </c>
    </row>
    <row r="89" spans="1:3" x14ac:dyDescent="0.2">
      <c r="A89" t="s">
        <v>3017</v>
      </c>
      <c r="B89" s="4" t="s">
        <v>1963</v>
      </c>
      <c r="C89" s="5" t="str">
        <f t="shared" si="1"/>
        <v>INSERT INTO Blongs VALUES('477-57-8435','prpt88');</v>
      </c>
    </row>
    <row r="90" spans="1:3" x14ac:dyDescent="0.2">
      <c r="A90" t="s">
        <v>3018</v>
      </c>
      <c r="B90" s="4" t="s">
        <v>1964</v>
      </c>
      <c r="C90" s="5" t="str">
        <f t="shared" si="1"/>
        <v>INSERT INTO Blongs VALUES('148-69-7080','prpt89');</v>
      </c>
    </row>
    <row r="91" spans="1:3" x14ac:dyDescent="0.2">
      <c r="A91" t="s">
        <v>3019</v>
      </c>
      <c r="B91" s="4" t="s">
        <v>1965</v>
      </c>
      <c r="C91" s="5" t="str">
        <f t="shared" si="1"/>
        <v>INSERT INTO Blongs VALUES('759-80-1037','prpt90');</v>
      </c>
    </row>
    <row r="92" spans="1:3" x14ac:dyDescent="0.2">
      <c r="A92" t="s">
        <v>3020</v>
      </c>
      <c r="B92" s="4" t="s">
        <v>1966</v>
      </c>
      <c r="C92" s="5" t="str">
        <f t="shared" si="1"/>
        <v>INSERT INTO Blongs VALUES('649-37-0253','prpt91');</v>
      </c>
    </row>
    <row r="93" spans="1:3" x14ac:dyDescent="0.2">
      <c r="A93" t="s">
        <v>3021</v>
      </c>
      <c r="B93" s="4" t="s">
        <v>1967</v>
      </c>
      <c r="C93" s="5" t="str">
        <f t="shared" si="1"/>
        <v>INSERT INTO Blongs VALUES('750-61-9342','prpt92');</v>
      </c>
    </row>
    <row r="94" spans="1:3" x14ac:dyDescent="0.2">
      <c r="A94" t="s">
        <v>3022</v>
      </c>
      <c r="B94" s="4" t="s">
        <v>1968</v>
      </c>
      <c r="C94" s="5" t="str">
        <f t="shared" si="1"/>
        <v>INSERT INTO Blongs VALUES('228-24-5000','prpt93');</v>
      </c>
    </row>
    <row r="95" spans="1:3" x14ac:dyDescent="0.2">
      <c r="A95" t="s">
        <v>3023</v>
      </c>
      <c r="B95" s="4" t="s">
        <v>1969</v>
      </c>
      <c r="C95" s="5" t="str">
        <f t="shared" si="1"/>
        <v>INSERT INTO Blongs VALUES('990-38-6493','prpt94');</v>
      </c>
    </row>
    <row r="96" spans="1:3" x14ac:dyDescent="0.2">
      <c r="A96" t="s">
        <v>3024</v>
      </c>
      <c r="B96" s="4" t="s">
        <v>1970</v>
      </c>
      <c r="C96" s="5" t="str">
        <f t="shared" si="1"/>
        <v>INSERT INTO Blongs VALUES('816-32-2077','prpt95');</v>
      </c>
    </row>
    <row r="97" spans="1:3" x14ac:dyDescent="0.2">
      <c r="A97" t="s">
        <v>3025</v>
      </c>
      <c r="B97" s="4" t="s">
        <v>1971</v>
      </c>
      <c r="C97" s="5" t="str">
        <f t="shared" si="1"/>
        <v>INSERT INTO Blongs VALUES('911-98-4093','prpt96');</v>
      </c>
    </row>
    <row r="98" spans="1:3" x14ac:dyDescent="0.2">
      <c r="A98" t="s">
        <v>3026</v>
      </c>
      <c r="B98" s="4" t="s">
        <v>1972</v>
      </c>
      <c r="C98" s="5" t="str">
        <f t="shared" si="1"/>
        <v>INSERT INTO Blongs VALUES('437-07-8637','prpt97');</v>
      </c>
    </row>
    <row r="99" spans="1:3" x14ac:dyDescent="0.2">
      <c r="A99" t="s">
        <v>3027</v>
      </c>
      <c r="B99" s="4" t="s">
        <v>1973</v>
      </c>
      <c r="C99" s="5" t="str">
        <f t="shared" si="1"/>
        <v>INSERT INTO Blongs VALUES('242-56-5144','prpt98');</v>
      </c>
    </row>
    <row r="100" spans="1:3" x14ac:dyDescent="0.2">
      <c r="A100" t="s">
        <v>3028</v>
      </c>
      <c r="B100" s="4" t="s">
        <v>1974</v>
      </c>
      <c r="C100" s="5" t="str">
        <f t="shared" si="1"/>
        <v>INSERT INTO Blongs VALUES('272-23-2152','prpt99');</v>
      </c>
    </row>
    <row r="101" spans="1:3" x14ac:dyDescent="0.2">
      <c r="A101" t="s">
        <v>3029</v>
      </c>
      <c r="B101" s="4" t="s">
        <v>1975</v>
      </c>
      <c r="C101" s="5" t="str">
        <f t="shared" si="1"/>
        <v>INSERT INTO Blongs VALUES('557-68-2893','prpt100');</v>
      </c>
    </row>
    <row r="102" spans="1:3" x14ac:dyDescent="0.2">
      <c r="A102" t="s">
        <v>3030</v>
      </c>
      <c r="B102" s="4" t="s">
        <v>1976</v>
      </c>
      <c r="C102" s="5" t="str">
        <f t="shared" si="1"/>
        <v>INSERT INTO Blongs VALUES('340-27-2995','prpt101');</v>
      </c>
    </row>
    <row r="103" spans="1:3" x14ac:dyDescent="0.2">
      <c r="A103" t="s">
        <v>3031</v>
      </c>
      <c r="B103" s="4" t="s">
        <v>1977</v>
      </c>
      <c r="C103" s="5" t="str">
        <f t="shared" si="1"/>
        <v>INSERT INTO Blongs VALUES('314-93-4295','prpt102');</v>
      </c>
    </row>
    <row r="104" spans="1:3" x14ac:dyDescent="0.2">
      <c r="A104" t="s">
        <v>3032</v>
      </c>
      <c r="B104" s="4" t="s">
        <v>1978</v>
      </c>
      <c r="C104" s="5" t="str">
        <f t="shared" si="1"/>
        <v>INSERT INTO Blongs VALUES('838-06-7627','prpt103');</v>
      </c>
    </row>
    <row r="105" spans="1:3" x14ac:dyDescent="0.2">
      <c r="A105" t="s">
        <v>3033</v>
      </c>
      <c r="B105" s="4" t="s">
        <v>1979</v>
      </c>
      <c r="C105" s="5" t="str">
        <f t="shared" si="1"/>
        <v>INSERT INTO Blongs VALUES('155-55-2087','prpt104');</v>
      </c>
    </row>
    <row r="106" spans="1:3" x14ac:dyDescent="0.2">
      <c r="A106" t="s">
        <v>3034</v>
      </c>
      <c r="B106" s="4" t="s">
        <v>1980</v>
      </c>
      <c r="C106" s="5" t="str">
        <f t="shared" si="1"/>
        <v>INSERT INTO Blongs VALUES('427-80-8157','prpt105');</v>
      </c>
    </row>
    <row r="107" spans="1:3" x14ac:dyDescent="0.2">
      <c r="A107" t="s">
        <v>3035</v>
      </c>
      <c r="B107" s="4" t="s">
        <v>1981</v>
      </c>
      <c r="C107" s="5" t="str">
        <f t="shared" si="1"/>
        <v>INSERT INTO Blongs VALUES('940-94-1853','prpt106');</v>
      </c>
    </row>
    <row r="108" spans="1:3" x14ac:dyDescent="0.2">
      <c r="A108" t="s">
        <v>3036</v>
      </c>
      <c r="B108" s="4" t="s">
        <v>1982</v>
      </c>
      <c r="C108" s="5" t="str">
        <f t="shared" si="1"/>
        <v>INSERT INTO Blongs VALUES('494-23-4015','prpt107');</v>
      </c>
    </row>
    <row r="109" spans="1:3" x14ac:dyDescent="0.2">
      <c r="A109" t="s">
        <v>3037</v>
      </c>
      <c r="B109" s="4" t="s">
        <v>1983</v>
      </c>
      <c r="C109" s="5" t="str">
        <f t="shared" si="1"/>
        <v>INSERT INTO Blongs VALUES('228-66-8136','prpt108');</v>
      </c>
    </row>
    <row r="110" spans="1:3" x14ac:dyDescent="0.2">
      <c r="A110" t="s">
        <v>3038</v>
      </c>
      <c r="B110" s="4" t="s">
        <v>1984</v>
      </c>
      <c r="C110" s="5" t="str">
        <f t="shared" si="1"/>
        <v>INSERT INTO Blongs VALUES('811-20-0616','prpt109');</v>
      </c>
    </row>
    <row r="111" spans="1:3" x14ac:dyDescent="0.2">
      <c r="A111" t="s">
        <v>3039</v>
      </c>
      <c r="B111" s="4" t="s">
        <v>1985</v>
      </c>
      <c r="C111" s="5" t="str">
        <f t="shared" si="1"/>
        <v>INSERT INTO Blongs VALUES('342-53-3748','prpt110');</v>
      </c>
    </row>
    <row r="112" spans="1:3" x14ac:dyDescent="0.2">
      <c r="A112" t="s">
        <v>3040</v>
      </c>
      <c r="B112" s="4" t="s">
        <v>1986</v>
      </c>
      <c r="C112" s="5" t="str">
        <f t="shared" si="1"/>
        <v>INSERT INTO Blongs VALUES('775-12-3884','prpt111');</v>
      </c>
    </row>
    <row r="113" spans="1:3" x14ac:dyDescent="0.2">
      <c r="A113" t="s">
        <v>3041</v>
      </c>
      <c r="B113" s="4" t="s">
        <v>1987</v>
      </c>
      <c r="C113" s="5" t="str">
        <f t="shared" si="1"/>
        <v>INSERT INTO Blongs VALUES('194-22-5537','prpt112');</v>
      </c>
    </row>
    <row r="114" spans="1:3" x14ac:dyDescent="0.2">
      <c r="A114" t="s">
        <v>3042</v>
      </c>
      <c r="B114" s="4" t="s">
        <v>1988</v>
      </c>
      <c r="C114" s="5" t="str">
        <f t="shared" si="1"/>
        <v>INSERT INTO Blongs VALUES('310-81-7948','prpt113');</v>
      </c>
    </row>
    <row r="115" spans="1:3" x14ac:dyDescent="0.2">
      <c r="A115" t="s">
        <v>3043</v>
      </c>
      <c r="B115" s="4" t="s">
        <v>1989</v>
      </c>
      <c r="C115" s="5" t="str">
        <f t="shared" si="1"/>
        <v>INSERT INTO Blongs VALUES('208-71-7924','prpt114');</v>
      </c>
    </row>
    <row r="116" spans="1:3" x14ac:dyDescent="0.2">
      <c r="A116" t="s">
        <v>3044</v>
      </c>
      <c r="B116" s="4" t="s">
        <v>1990</v>
      </c>
      <c r="C116" s="5" t="str">
        <f t="shared" si="1"/>
        <v>INSERT INTO Blongs VALUES('251-84-7759','prpt115');</v>
      </c>
    </row>
    <row r="117" spans="1:3" x14ac:dyDescent="0.2">
      <c r="A117" t="s">
        <v>3045</v>
      </c>
      <c r="B117" s="4" t="s">
        <v>1991</v>
      </c>
      <c r="C117" s="5" t="str">
        <f t="shared" si="1"/>
        <v>INSERT INTO Blongs VALUES('735-20-7455','prpt116');</v>
      </c>
    </row>
    <row r="118" spans="1:3" x14ac:dyDescent="0.2">
      <c r="A118" t="s">
        <v>3046</v>
      </c>
      <c r="B118" s="4" t="s">
        <v>1992</v>
      </c>
      <c r="C118" s="5" t="str">
        <f t="shared" si="1"/>
        <v>INSERT INTO Blongs VALUES('873-94-3905','prpt117');</v>
      </c>
    </row>
    <row r="119" spans="1:3" x14ac:dyDescent="0.2">
      <c r="A119" t="s">
        <v>3047</v>
      </c>
      <c r="B119" s="4" t="s">
        <v>1993</v>
      </c>
      <c r="C119" s="5" t="str">
        <f t="shared" si="1"/>
        <v>INSERT INTO Blongs VALUES('406-44-4344','prpt118');</v>
      </c>
    </row>
    <row r="120" spans="1:3" x14ac:dyDescent="0.2">
      <c r="A120" t="s">
        <v>3048</v>
      </c>
      <c r="B120" s="4" t="s">
        <v>1994</v>
      </c>
      <c r="C120" s="5" t="str">
        <f t="shared" si="1"/>
        <v>INSERT INTO Blongs VALUES('569-64-3477','prpt119');</v>
      </c>
    </row>
    <row r="121" spans="1:3" x14ac:dyDescent="0.2">
      <c r="A121" t="s">
        <v>3049</v>
      </c>
      <c r="B121" s="4" t="s">
        <v>1995</v>
      </c>
      <c r="C121" s="5" t="str">
        <f t="shared" si="1"/>
        <v>INSERT INTO Blongs VALUES('632-37-6161','prpt120');</v>
      </c>
    </row>
    <row r="122" spans="1:3" x14ac:dyDescent="0.2">
      <c r="A122" t="s">
        <v>3050</v>
      </c>
      <c r="B122" s="4" t="s">
        <v>1996</v>
      </c>
      <c r="C122" s="5" t="str">
        <f t="shared" si="1"/>
        <v>INSERT INTO Blongs VALUES('688-61-2293','prpt121');</v>
      </c>
    </row>
    <row r="123" spans="1:3" x14ac:dyDescent="0.2">
      <c r="A123" t="s">
        <v>3051</v>
      </c>
      <c r="B123" s="4" t="s">
        <v>1997</v>
      </c>
      <c r="C123" s="5" t="str">
        <f t="shared" si="1"/>
        <v>INSERT INTO Blongs VALUES('482-67-2249','prpt122');</v>
      </c>
    </row>
    <row r="124" spans="1:3" x14ac:dyDescent="0.2">
      <c r="A124" t="s">
        <v>3052</v>
      </c>
      <c r="B124" s="4" t="s">
        <v>1998</v>
      </c>
      <c r="C124" s="5" t="str">
        <f t="shared" si="1"/>
        <v>INSERT INTO Blongs VALUES('972-34-9898','prpt123');</v>
      </c>
    </row>
    <row r="125" spans="1:3" x14ac:dyDescent="0.2">
      <c r="A125" t="s">
        <v>3053</v>
      </c>
      <c r="B125" s="4" t="s">
        <v>1999</v>
      </c>
      <c r="C125" s="5" t="str">
        <f t="shared" si="1"/>
        <v>INSERT INTO Blongs VALUES('112-17-5068','prpt124');</v>
      </c>
    </row>
    <row r="126" spans="1:3" x14ac:dyDescent="0.2">
      <c r="A126" t="s">
        <v>3054</v>
      </c>
      <c r="B126" s="4" t="s">
        <v>2000</v>
      </c>
      <c r="C126" s="5" t="str">
        <f t="shared" si="1"/>
        <v>INSERT INTO Blongs VALUES('256-54-2128','prpt125');</v>
      </c>
    </row>
    <row r="127" spans="1:3" x14ac:dyDescent="0.2">
      <c r="A127" t="s">
        <v>3055</v>
      </c>
      <c r="B127" s="4" t="s">
        <v>2001</v>
      </c>
      <c r="C127" s="5" t="str">
        <f t="shared" si="1"/>
        <v>INSERT INTO Blongs VALUES('785-34-1631','prpt126');</v>
      </c>
    </row>
    <row r="128" spans="1:3" x14ac:dyDescent="0.2">
      <c r="A128" t="s">
        <v>3056</v>
      </c>
      <c r="B128" s="4" t="s">
        <v>2002</v>
      </c>
      <c r="C128" s="5" t="str">
        <f t="shared" si="1"/>
        <v>INSERT INTO Blongs VALUES('438-35-5260','prpt127');</v>
      </c>
    </row>
    <row r="129" spans="1:3" x14ac:dyDescent="0.2">
      <c r="A129" t="s">
        <v>3057</v>
      </c>
      <c r="B129" s="4" t="s">
        <v>2003</v>
      </c>
      <c r="C129" s="5" t="str">
        <f t="shared" si="1"/>
        <v>INSERT INTO Blongs VALUES('535-32-8843','prpt128');</v>
      </c>
    </row>
    <row r="130" spans="1:3" x14ac:dyDescent="0.2">
      <c r="A130" t="s">
        <v>3058</v>
      </c>
      <c r="B130" s="4" t="s">
        <v>2004</v>
      </c>
      <c r="C130" s="5" t="str">
        <f t="shared" ref="C130:C193" si="2">"INSERT INTO Blongs VALUES('"&amp;A130&amp;"','"&amp;B130&amp;"');"</f>
        <v>INSERT INTO Blongs VALUES('314-53-6299','prpt129');</v>
      </c>
    </row>
    <row r="131" spans="1:3" x14ac:dyDescent="0.2">
      <c r="A131" t="s">
        <v>3059</v>
      </c>
      <c r="B131" s="4" t="s">
        <v>2005</v>
      </c>
      <c r="C131" s="5" t="str">
        <f t="shared" si="2"/>
        <v>INSERT INTO Blongs VALUES('127-26-4969','prpt130');</v>
      </c>
    </row>
    <row r="132" spans="1:3" x14ac:dyDescent="0.2">
      <c r="A132" t="s">
        <v>3060</v>
      </c>
      <c r="B132" s="4" t="s">
        <v>2006</v>
      </c>
      <c r="C132" s="5" t="str">
        <f t="shared" si="2"/>
        <v>INSERT INTO Blongs VALUES('900-21-4810','prpt131');</v>
      </c>
    </row>
    <row r="133" spans="1:3" x14ac:dyDescent="0.2">
      <c r="A133" t="s">
        <v>3061</v>
      </c>
      <c r="B133" s="4" t="s">
        <v>2007</v>
      </c>
      <c r="C133" s="5" t="str">
        <f t="shared" si="2"/>
        <v>INSERT INTO Blongs VALUES('800-54-7973','prpt132');</v>
      </c>
    </row>
    <row r="134" spans="1:3" x14ac:dyDescent="0.2">
      <c r="A134" t="s">
        <v>3062</v>
      </c>
      <c r="B134" s="4" t="s">
        <v>2008</v>
      </c>
      <c r="C134" s="5" t="str">
        <f t="shared" si="2"/>
        <v>INSERT INTO Blongs VALUES('187-60-2976','prpt133');</v>
      </c>
    </row>
    <row r="135" spans="1:3" x14ac:dyDescent="0.2">
      <c r="A135" t="s">
        <v>3063</v>
      </c>
      <c r="B135" s="4" t="s">
        <v>2009</v>
      </c>
      <c r="C135" s="5" t="str">
        <f t="shared" si="2"/>
        <v>INSERT INTO Blongs VALUES('700-74-5142','prpt134');</v>
      </c>
    </row>
    <row r="136" spans="1:3" x14ac:dyDescent="0.2">
      <c r="A136" t="s">
        <v>3064</v>
      </c>
      <c r="B136" s="4" t="s">
        <v>2010</v>
      </c>
      <c r="C136" s="5" t="str">
        <f t="shared" si="2"/>
        <v>INSERT INTO Blongs VALUES('875-48-9785','prpt135');</v>
      </c>
    </row>
    <row r="137" spans="1:3" x14ac:dyDescent="0.2">
      <c r="A137" t="s">
        <v>3065</v>
      </c>
      <c r="B137" s="4" t="s">
        <v>2011</v>
      </c>
      <c r="C137" s="5" t="str">
        <f t="shared" si="2"/>
        <v>INSERT INTO Blongs VALUES('554-07-6859','prpt136');</v>
      </c>
    </row>
    <row r="138" spans="1:3" x14ac:dyDescent="0.2">
      <c r="A138" t="s">
        <v>3066</v>
      </c>
      <c r="B138" s="4" t="s">
        <v>2012</v>
      </c>
      <c r="C138" s="5" t="str">
        <f t="shared" si="2"/>
        <v>INSERT INTO Blongs VALUES('542-83-7895','prpt137');</v>
      </c>
    </row>
    <row r="139" spans="1:3" x14ac:dyDescent="0.2">
      <c r="A139" t="s">
        <v>3067</v>
      </c>
      <c r="B139" s="4" t="s">
        <v>2013</v>
      </c>
      <c r="C139" s="5" t="str">
        <f t="shared" si="2"/>
        <v>INSERT INTO Blongs VALUES('269-41-7055','prpt138');</v>
      </c>
    </row>
    <row r="140" spans="1:3" x14ac:dyDescent="0.2">
      <c r="A140" t="s">
        <v>3068</v>
      </c>
      <c r="B140" s="4" t="s">
        <v>2014</v>
      </c>
      <c r="C140" s="5" t="str">
        <f t="shared" si="2"/>
        <v>INSERT INTO Blongs VALUES('688-60-7601','prpt139');</v>
      </c>
    </row>
    <row r="141" spans="1:3" x14ac:dyDescent="0.2">
      <c r="A141" t="s">
        <v>3069</v>
      </c>
      <c r="B141" s="4" t="s">
        <v>2015</v>
      </c>
      <c r="C141" s="5" t="str">
        <f t="shared" si="2"/>
        <v>INSERT INTO Blongs VALUES('735-49-3904','prpt140');</v>
      </c>
    </row>
    <row r="142" spans="1:3" x14ac:dyDescent="0.2">
      <c r="A142" t="s">
        <v>3070</v>
      </c>
      <c r="B142" s="4" t="s">
        <v>2016</v>
      </c>
      <c r="C142" s="5" t="str">
        <f t="shared" si="2"/>
        <v>INSERT INTO Blongs VALUES('580-14-0838','prpt141');</v>
      </c>
    </row>
    <row r="143" spans="1:3" x14ac:dyDescent="0.2">
      <c r="A143" t="s">
        <v>3071</v>
      </c>
      <c r="B143" s="4" t="s">
        <v>2017</v>
      </c>
      <c r="C143" s="5" t="str">
        <f t="shared" si="2"/>
        <v>INSERT INTO Blongs VALUES('825-20-8518','prpt142');</v>
      </c>
    </row>
    <row r="144" spans="1:3" x14ac:dyDescent="0.2">
      <c r="A144" t="s">
        <v>3072</v>
      </c>
      <c r="B144" s="4" t="s">
        <v>2018</v>
      </c>
      <c r="C144" s="5" t="str">
        <f t="shared" si="2"/>
        <v>INSERT INTO Blongs VALUES('978-19-2865','prpt143');</v>
      </c>
    </row>
    <row r="145" spans="1:3" x14ac:dyDescent="0.2">
      <c r="A145" t="s">
        <v>3073</v>
      </c>
      <c r="B145" s="4" t="s">
        <v>2019</v>
      </c>
      <c r="C145" s="5" t="str">
        <f t="shared" si="2"/>
        <v>INSERT INTO Blongs VALUES('370-06-7559','prpt144');</v>
      </c>
    </row>
    <row r="146" spans="1:3" x14ac:dyDescent="0.2">
      <c r="A146" t="s">
        <v>3074</v>
      </c>
      <c r="B146" s="4" t="s">
        <v>2020</v>
      </c>
      <c r="C146" s="5" t="str">
        <f t="shared" si="2"/>
        <v>INSERT INTO Blongs VALUES('967-76-8806','prpt145');</v>
      </c>
    </row>
    <row r="147" spans="1:3" x14ac:dyDescent="0.2">
      <c r="A147" t="s">
        <v>3075</v>
      </c>
      <c r="B147" s="4" t="s">
        <v>2021</v>
      </c>
      <c r="C147" s="5" t="str">
        <f t="shared" si="2"/>
        <v>INSERT INTO Blongs VALUES('790-01-2931','prpt146');</v>
      </c>
    </row>
    <row r="148" spans="1:3" x14ac:dyDescent="0.2">
      <c r="A148" t="s">
        <v>3076</v>
      </c>
      <c r="B148" s="4" t="s">
        <v>2022</v>
      </c>
      <c r="C148" s="5" t="str">
        <f t="shared" si="2"/>
        <v>INSERT INTO Blongs VALUES('902-45-1846','prpt147');</v>
      </c>
    </row>
    <row r="149" spans="1:3" x14ac:dyDescent="0.2">
      <c r="A149" t="s">
        <v>3077</v>
      </c>
      <c r="B149" s="4" t="s">
        <v>2023</v>
      </c>
      <c r="C149" s="5" t="str">
        <f t="shared" si="2"/>
        <v>INSERT INTO Blongs VALUES('683-68-0744','prpt148');</v>
      </c>
    </row>
    <row r="150" spans="1:3" x14ac:dyDescent="0.2">
      <c r="A150" t="s">
        <v>3078</v>
      </c>
      <c r="B150" s="4" t="s">
        <v>2024</v>
      </c>
      <c r="C150" s="5" t="str">
        <f t="shared" si="2"/>
        <v>INSERT INTO Blongs VALUES('841-77-0956','prpt149');</v>
      </c>
    </row>
    <row r="151" spans="1:3" x14ac:dyDescent="0.2">
      <c r="A151" t="s">
        <v>3079</v>
      </c>
      <c r="B151" s="4" t="s">
        <v>2025</v>
      </c>
      <c r="C151" s="5" t="str">
        <f t="shared" si="2"/>
        <v>INSERT INTO Blongs VALUES('347-48-1069','prpt150');</v>
      </c>
    </row>
    <row r="152" spans="1:3" x14ac:dyDescent="0.2">
      <c r="A152" t="s">
        <v>3080</v>
      </c>
      <c r="B152" s="4" t="s">
        <v>2026</v>
      </c>
      <c r="C152" s="5" t="str">
        <f t="shared" si="2"/>
        <v>INSERT INTO Blongs VALUES('358-51-3189','prpt151');</v>
      </c>
    </row>
    <row r="153" spans="1:3" x14ac:dyDescent="0.2">
      <c r="A153" t="s">
        <v>3081</v>
      </c>
      <c r="B153" s="4" t="s">
        <v>2027</v>
      </c>
      <c r="C153" s="5" t="str">
        <f t="shared" si="2"/>
        <v>INSERT INTO Blongs VALUES('860-13-5402','prpt152');</v>
      </c>
    </row>
    <row r="154" spans="1:3" x14ac:dyDescent="0.2">
      <c r="A154" t="s">
        <v>3082</v>
      </c>
      <c r="B154" s="4" t="s">
        <v>2028</v>
      </c>
      <c r="C154" s="5" t="str">
        <f t="shared" si="2"/>
        <v>INSERT INTO Blongs VALUES('909-25-6957','prpt153');</v>
      </c>
    </row>
    <row r="155" spans="1:3" x14ac:dyDescent="0.2">
      <c r="A155" t="s">
        <v>3083</v>
      </c>
      <c r="B155" s="4" t="s">
        <v>2029</v>
      </c>
      <c r="C155" s="5" t="str">
        <f t="shared" si="2"/>
        <v>INSERT INTO Blongs VALUES('538-44-6692','prpt154');</v>
      </c>
    </row>
    <row r="156" spans="1:3" x14ac:dyDescent="0.2">
      <c r="A156" t="s">
        <v>3084</v>
      </c>
      <c r="B156" s="4" t="s">
        <v>2030</v>
      </c>
      <c r="C156" s="5" t="str">
        <f t="shared" si="2"/>
        <v>INSERT INTO Blongs VALUES('125-87-6352','prpt155');</v>
      </c>
    </row>
    <row r="157" spans="1:3" x14ac:dyDescent="0.2">
      <c r="A157" t="s">
        <v>3085</v>
      </c>
      <c r="B157" s="4" t="s">
        <v>2031</v>
      </c>
      <c r="C157" s="5" t="str">
        <f t="shared" si="2"/>
        <v>INSERT INTO Blongs VALUES('272-81-4492','prpt156');</v>
      </c>
    </row>
    <row r="158" spans="1:3" x14ac:dyDescent="0.2">
      <c r="A158" t="s">
        <v>3086</v>
      </c>
      <c r="B158" s="4" t="s">
        <v>2032</v>
      </c>
      <c r="C158" s="5" t="str">
        <f t="shared" si="2"/>
        <v>INSERT INTO Blongs VALUES('245-35-0942','prpt157');</v>
      </c>
    </row>
    <row r="159" spans="1:3" x14ac:dyDescent="0.2">
      <c r="A159" t="s">
        <v>3087</v>
      </c>
      <c r="B159" s="4" t="s">
        <v>2033</v>
      </c>
      <c r="C159" s="5" t="str">
        <f t="shared" si="2"/>
        <v>INSERT INTO Blongs VALUES('810-23-0361','prpt158');</v>
      </c>
    </row>
    <row r="160" spans="1:3" x14ac:dyDescent="0.2">
      <c r="A160" t="s">
        <v>3088</v>
      </c>
      <c r="B160" s="4" t="s">
        <v>2034</v>
      </c>
      <c r="C160" s="5" t="str">
        <f t="shared" si="2"/>
        <v>INSERT INTO Blongs VALUES('341-81-5092','prpt159');</v>
      </c>
    </row>
    <row r="161" spans="1:3" x14ac:dyDescent="0.2">
      <c r="A161" t="s">
        <v>3089</v>
      </c>
      <c r="B161" s="4" t="s">
        <v>2035</v>
      </c>
      <c r="C161" s="5" t="str">
        <f t="shared" si="2"/>
        <v>INSERT INTO Blongs VALUES('310-14-6721','prpt160');</v>
      </c>
    </row>
    <row r="162" spans="1:3" x14ac:dyDescent="0.2">
      <c r="A162" t="s">
        <v>3090</v>
      </c>
      <c r="B162" s="4" t="s">
        <v>2036</v>
      </c>
      <c r="C162" s="5" t="str">
        <f t="shared" si="2"/>
        <v>INSERT INTO Blongs VALUES('273-78-2985','prpt161');</v>
      </c>
    </row>
    <row r="163" spans="1:3" x14ac:dyDescent="0.2">
      <c r="A163" t="s">
        <v>3091</v>
      </c>
      <c r="B163" s="4" t="s">
        <v>2037</v>
      </c>
      <c r="C163" s="5" t="str">
        <f t="shared" si="2"/>
        <v>INSERT INTO Blongs VALUES('954-83-0833','prpt162');</v>
      </c>
    </row>
    <row r="164" spans="1:3" x14ac:dyDescent="0.2">
      <c r="A164" t="s">
        <v>3092</v>
      </c>
      <c r="B164" s="4" t="s">
        <v>2038</v>
      </c>
      <c r="C164" s="5" t="str">
        <f t="shared" si="2"/>
        <v>INSERT INTO Blongs VALUES('981-75-3283','prpt163');</v>
      </c>
    </row>
    <row r="165" spans="1:3" x14ac:dyDescent="0.2">
      <c r="A165" t="s">
        <v>3093</v>
      </c>
      <c r="B165" s="4" t="s">
        <v>2039</v>
      </c>
      <c r="C165" s="5" t="str">
        <f t="shared" si="2"/>
        <v>INSERT INTO Blongs VALUES('295-80-2244','prpt164');</v>
      </c>
    </row>
    <row r="166" spans="1:3" x14ac:dyDescent="0.2">
      <c r="A166" t="s">
        <v>3094</v>
      </c>
      <c r="B166" s="4" t="s">
        <v>2040</v>
      </c>
      <c r="C166" s="5" t="str">
        <f t="shared" si="2"/>
        <v>INSERT INTO Blongs VALUES('277-17-1794','prpt165');</v>
      </c>
    </row>
    <row r="167" spans="1:3" x14ac:dyDescent="0.2">
      <c r="A167" t="s">
        <v>3095</v>
      </c>
      <c r="B167" s="4" t="s">
        <v>2041</v>
      </c>
      <c r="C167" s="5" t="str">
        <f t="shared" si="2"/>
        <v>INSERT INTO Blongs VALUES('976-80-0195','prpt166');</v>
      </c>
    </row>
    <row r="168" spans="1:3" x14ac:dyDescent="0.2">
      <c r="A168" t="s">
        <v>3096</v>
      </c>
      <c r="B168" s="4" t="s">
        <v>2042</v>
      </c>
      <c r="C168" s="5" t="str">
        <f t="shared" si="2"/>
        <v>INSERT INTO Blongs VALUES('894-21-1959','prpt167');</v>
      </c>
    </row>
    <row r="169" spans="1:3" x14ac:dyDescent="0.2">
      <c r="A169" t="s">
        <v>3097</v>
      </c>
      <c r="B169" s="4" t="s">
        <v>2043</v>
      </c>
      <c r="C169" s="5" t="str">
        <f t="shared" si="2"/>
        <v>INSERT INTO Blongs VALUES('944-08-7309','prpt168');</v>
      </c>
    </row>
    <row r="170" spans="1:3" x14ac:dyDescent="0.2">
      <c r="A170" t="s">
        <v>3098</v>
      </c>
      <c r="B170" s="4" t="s">
        <v>2044</v>
      </c>
      <c r="C170" s="5" t="str">
        <f t="shared" si="2"/>
        <v>INSERT INTO Blongs VALUES('803-30-7054','prpt169');</v>
      </c>
    </row>
    <row r="171" spans="1:3" x14ac:dyDescent="0.2">
      <c r="A171" t="s">
        <v>3099</v>
      </c>
      <c r="B171" s="4" t="s">
        <v>2045</v>
      </c>
      <c r="C171" s="5" t="str">
        <f t="shared" si="2"/>
        <v>INSERT INTO Blongs VALUES('505-96-7079','prpt170');</v>
      </c>
    </row>
    <row r="172" spans="1:3" x14ac:dyDescent="0.2">
      <c r="A172" t="s">
        <v>3100</v>
      </c>
      <c r="B172" s="4" t="s">
        <v>2046</v>
      </c>
      <c r="C172" s="5" t="str">
        <f t="shared" si="2"/>
        <v>INSERT INTO Blongs VALUES('732-42-2109','prpt171');</v>
      </c>
    </row>
    <row r="173" spans="1:3" x14ac:dyDescent="0.2">
      <c r="A173" t="s">
        <v>3101</v>
      </c>
      <c r="B173" s="4" t="s">
        <v>2047</v>
      </c>
      <c r="C173" s="5" t="str">
        <f t="shared" si="2"/>
        <v>INSERT INTO Blongs VALUES('609-31-7594','prpt172');</v>
      </c>
    </row>
    <row r="174" spans="1:3" x14ac:dyDescent="0.2">
      <c r="A174" t="s">
        <v>3102</v>
      </c>
      <c r="B174" s="4" t="s">
        <v>2048</v>
      </c>
      <c r="C174" s="5" t="str">
        <f t="shared" si="2"/>
        <v>INSERT INTO Blongs VALUES('983-82-5861','prpt173');</v>
      </c>
    </row>
    <row r="175" spans="1:3" x14ac:dyDescent="0.2">
      <c r="A175" t="s">
        <v>3103</v>
      </c>
      <c r="B175" s="4" t="s">
        <v>2049</v>
      </c>
      <c r="C175" s="5" t="str">
        <f t="shared" si="2"/>
        <v>INSERT INTO Blongs VALUES('874-87-0503','prpt174');</v>
      </c>
    </row>
    <row r="176" spans="1:3" x14ac:dyDescent="0.2">
      <c r="A176" t="s">
        <v>3104</v>
      </c>
      <c r="B176" s="4" t="s">
        <v>2050</v>
      </c>
      <c r="C176" s="5" t="str">
        <f t="shared" si="2"/>
        <v>INSERT INTO Blongs VALUES('449-72-1298','prpt175');</v>
      </c>
    </row>
    <row r="177" spans="1:3" x14ac:dyDescent="0.2">
      <c r="A177" t="s">
        <v>3105</v>
      </c>
      <c r="B177" s="4" t="s">
        <v>2051</v>
      </c>
      <c r="C177" s="5" t="str">
        <f t="shared" si="2"/>
        <v>INSERT INTO Blongs VALUES('606-34-9018','prpt176');</v>
      </c>
    </row>
    <row r="178" spans="1:3" x14ac:dyDescent="0.2">
      <c r="A178" t="s">
        <v>3106</v>
      </c>
      <c r="B178" s="4" t="s">
        <v>2052</v>
      </c>
      <c r="C178" s="5" t="str">
        <f t="shared" si="2"/>
        <v>INSERT INTO Blongs VALUES('308-79-3240','prpt177');</v>
      </c>
    </row>
    <row r="179" spans="1:3" x14ac:dyDescent="0.2">
      <c r="A179" t="s">
        <v>3107</v>
      </c>
      <c r="B179" s="4" t="s">
        <v>2053</v>
      </c>
      <c r="C179" s="5" t="str">
        <f t="shared" si="2"/>
        <v>INSERT INTO Blongs VALUES('440-85-8747','prpt178');</v>
      </c>
    </row>
    <row r="180" spans="1:3" x14ac:dyDescent="0.2">
      <c r="A180" t="s">
        <v>3108</v>
      </c>
      <c r="B180" s="4" t="s">
        <v>2054</v>
      </c>
      <c r="C180" s="5" t="str">
        <f t="shared" si="2"/>
        <v>INSERT INTO Blongs VALUES('220-64-8188','prpt179');</v>
      </c>
    </row>
    <row r="181" spans="1:3" x14ac:dyDescent="0.2">
      <c r="A181" t="s">
        <v>3109</v>
      </c>
      <c r="B181" s="4" t="s">
        <v>2055</v>
      </c>
      <c r="C181" s="5" t="str">
        <f t="shared" si="2"/>
        <v>INSERT INTO Blongs VALUES('300-13-8408','prpt180');</v>
      </c>
    </row>
    <row r="182" spans="1:3" x14ac:dyDescent="0.2">
      <c r="A182" t="s">
        <v>3110</v>
      </c>
      <c r="B182" s="4" t="s">
        <v>2056</v>
      </c>
      <c r="C182" s="5" t="str">
        <f t="shared" si="2"/>
        <v>INSERT INTO Blongs VALUES('388-96-7179','prpt181');</v>
      </c>
    </row>
    <row r="183" spans="1:3" x14ac:dyDescent="0.2">
      <c r="A183" t="s">
        <v>3111</v>
      </c>
      <c r="B183" s="4" t="s">
        <v>2057</v>
      </c>
      <c r="C183" s="5" t="str">
        <f t="shared" si="2"/>
        <v>INSERT INTO Blongs VALUES('943-44-6216','prpt182');</v>
      </c>
    </row>
    <row r="184" spans="1:3" x14ac:dyDescent="0.2">
      <c r="A184" t="s">
        <v>3112</v>
      </c>
      <c r="B184" s="4" t="s">
        <v>2058</v>
      </c>
      <c r="C184" s="5" t="str">
        <f t="shared" si="2"/>
        <v>INSERT INTO Blongs VALUES('918-37-7633','prpt183');</v>
      </c>
    </row>
    <row r="185" spans="1:3" x14ac:dyDescent="0.2">
      <c r="A185" t="s">
        <v>3113</v>
      </c>
      <c r="B185" s="4" t="s">
        <v>2059</v>
      </c>
      <c r="C185" s="5" t="str">
        <f t="shared" si="2"/>
        <v>INSERT INTO Blongs VALUES('377-16-2901','prpt184');</v>
      </c>
    </row>
    <row r="186" spans="1:3" x14ac:dyDescent="0.2">
      <c r="A186" t="s">
        <v>3114</v>
      </c>
      <c r="B186" s="4" t="s">
        <v>2060</v>
      </c>
      <c r="C186" s="5" t="str">
        <f t="shared" si="2"/>
        <v>INSERT INTO Blongs VALUES('163-65-6871','prpt185');</v>
      </c>
    </row>
    <row r="187" spans="1:3" x14ac:dyDescent="0.2">
      <c r="A187" t="s">
        <v>3115</v>
      </c>
      <c r="B187" s="4" t="s">
        <v>2061</v>
      </c>
      <c r="C187" s="5" t="str">
        <f t="shared" si="2"/>
        <v>INSERT INTO Blongs VALUES('118-68-2065','prpt186');</v>
      </c>
    </row>
    <row r="188" spans="1:3" x14ac:dyDescent="0.2">
      <c r="A188" t="s">
        <v>3116</v>
      </c>
      <c r="B188" s="4" t="s">
        <v>2062</v>
      </c>
      <c r="C188" s="5" t="str">
        <f t="shared" si="2"/>
        <v>INSERT INTO Blongs VALUES('759-11-7117','prpt187');</v>
      </c>
    </row>
    <row r="189" spans="1:3" x14ac:dyDescent="0.2">
      <c r="A189" t="s">
        <v>3117</v>
      </c>
      <c r="B189" s="4" t="s">
        <v>2063</v>
      </c>
      <c r="C189" s="5" t="str">
        <f t="shared" si="2"/>
        <v>INSERT INTO Blongs VALUES('863-69-5131','prpt188');</v>
      </c>
    </row>
    <row r="190" spans="1:3" x14ac:dyDescent="0.2">
      <c r="A190" t="s">
        <v>3118</v>
      </c>
      <c r="B190" s="4" t="s">
        <v>2064</v>
      </c>
      <c r="C190" s="5" t="str">
        <f t="shared" si="2"/>
        <v>INSERT INTO Blongs VALUES('995-24-8781','prpt189');</v>
      </c>
    </row>
    <row r="191" spans="1:3" x14ac:dyDescent="0.2">
      <c r="A191" t="s">
        <v>3119</v>
      </c>
      <c r="B191" s="4" t="s">
        <v>2065</v>
      </c>
      <c r="C191" s="5" t="str">
        <f t="shared" si="2"/>
        <v>INSERT INTO Blongs VALUES('865-45-7680','prpt190');</v>
      </c>
    </row>
    <row r="192" spans="1:3" x14ac:dyDescent="0.2">
      <c r="A192" t="s">
        <v>3120</v>
      </c>
      <c r="B192" s="4" t="s">
        <v>2066</v>
      </c>
      <c r="C192" s="5" t="str">
        <f t="shared" si="2"/>
        <v>INSERT INTO Blongs VALUES('934-37-6707','prpt191');</v>
      </c>
    </row>
    <row r="193" spans="1:3" x14ac:dyDescent="0.2">
      <c r="A193" t="s">
        <v>3121</v>
      </c>
      <c r="B193" s="4" t="s">
        <v>2067</v>
      </c>
      <c r="C193" s="5" t="str">
        <f t="shared" si="2"/>
        <v>INSERT INTO Blongs VALUES('959-13-2066','prpt192');</v>
      </c>
    </row>
    <row r="194" spans="1:3" x14ac:dyDescent="0.2">
      <c r="A194" t="s">
        <v>3122</v>
      </c>
      <c r="B194" s="4" t="s">
        <v>2068</v>
      </c>
      <c r="C194" s="5" t="str">
        <f t="shared" ref="C194:C257" si="3">"INSERT INTO Blongs VALUES('"&amp;A194&amp;"','"&amp;B194&amp;"');"</f>
        <v>INSERT INTO Blongs VALUES('471-51-1641','prpt193');</v>
      </c>
    </row>
    <row r="195" spans="1:3" x14ac:dyDescent="0.2">
      <c r="A195" t="s">
        <v>3123</v>
      </c>
      <c r="B195" s="4" t="s">
        <v>2069</v>
      </c>
      <c r="C195" s="5" t="str">
        <f t="shared" si="3"/>
        <v>INSERT INTO Blongs VALUES('161-24-5742','prpt194');</v>
      </c>
    </row>
    <row r="196" spans="1:3" x14ac:dyDescent="0.2">
      <c r="A196" t="s">
        <v>3124</v>
      </c>
      <c r="B196" s="4" t="s">
        <v>2070</v>
      </c>
      <c r="C196" s="5" t="str">
        <f t="shared" si="3"/>
        <v>INSERT INTO Blongs VALUES('851-97-6162','prpt195');</v>
      </c>
    </row>
    <row r="197" spans="1:3" x14ac:dyDescent="0.2">
      <c r="A197" t="s">
        <v>3125</v>
      </c>
      <c r="B197" s="4" t="s">
        <v>2071</v>
      </c>
      <c r="C197" s="5" t="str">
        <f t="shared" si="3"/>
        <v>INSERT INTO Blongs VALUES('324-59-6835','prpt196');</v>
      </c>
    </row>
    <row r="198" spans="1:3" x14ac:dyDescent="0.2">
      <c r="A198" t="s">
        <v>3126</v>
      </c>
      <c r="B198" s="4" t="s">
        <v>2072</v>
      </c>
      <c r="C198" s="5" t="str">
        <f t="shared" si="3"/>
        <v>INSERT INTO Blongs VALUES('585-03-7863','prpt197');</v>
      </c>
    </row>
    <row r="199" spans="1:3" x14ac:dyDescent="0.2">
      <c r="A199" t="s">
        <v>3127</v>
      </c>
      <c r="B199" s="4" t="s">
        <v>2073</v>
      </c>
      <c r="C199" s="5" t="str">
        <f t="shared" si="3"/>
        <v>INSERT INTO Blongs VALUES('754-44-3329','prpt198');</v>
      </c>
    </row>
    <row r="200" spans="1:3" x14ac:dyDescent="0.2">
      <c r="A200" t="s">
        <v>3128</v>
      </c>
      <c r="B200" s="4" t="s">
        <v>2074</v>
      </c>
      <c r="C200" s="5" t="str">
        <f t="shared" si="3"/>
        <v>INSERT INTO Blongs VALUES('100-81-6947','prpt199');</v>
      </c>
    </row>
    <row r="201" spans="1:3" x14ac:dyDescent="0.2">
      <c r="A201" t="s">
        <v>3129</v>
      </c>
      <c r="B201" s="4" t="s">
        <v>2075</v>
      </c>
      <c r="C201" s="5" t="str">
        <f t="shared" si="3"/>
        <v>INSERT INTO Blongs VALUES('281-29-6623','prpt200');</v>
      </c>
    </row>
    <row r="202" spans="1:3" x14ac:dyDescent="0.2">
      <c r="A202" t="s">
        <v>3130</v>
      </c>
      <c r="B202" s="4" t="s">
        <v>2076</v>
      </c>
      <c r="C202" s="5" t="str">
        <f t="shared" si="3"/>
        <v>INSERT INTO Blongs VALUES('191-35-2551','prpt201');</v>
      </c>
    </row>
    <row r="203" spans="1:3" x14ac:dyDescent="0.2">
      <c r="A203" t="s">
        <v>3131</v>
      </c>
      <c r="B203" s="4" t="s">
        <v>2077</v>
      </c>
      <c r="C203" s="5" t="str">
        <f t="shared" si="3"/>
        <v>INSERT INTO Blongs VALUES('566-78-1747','prpt202');</v>
      </c>
    </row>
    <row r="204" spans="1:3" x14ac:dyDescent="0.2">
      <c r="A204" t="s">
        <v>3132</v>
      </c>
      <c r="B204" s="4" t="s">
        <v>2078</v>
      </c>
      <c r="C204" s="5" t="str">
        <f t="shared" si="3"/>
        <v>INSERT INTO Blongs VALUES('781-82-0486','prpt203');</v>
      </c>
    </row>
    <row r="205" spans="1:3" x14ac:dyDescent="0.2">
      <c r="A205" t="s">
        <v>3133</v>
      </c>
      <c r="B205" s="4" t="s">
        <v>2079</v>
      </c>
      <c r="C205" s="5" t="str">
        <f t="shared" si="3"/>
        <v>INSERT INTO Blongs VALUES('514-85-8298','prpt204');</v>
      </c>
    </row>
    <row r="206" spans="1:3" x14ac:dyDescent="0.2">
      <c r="A206" t="s">
        <v>3134</v>
      </c>
      <c r="B206" s="4" t="s">
        <v>2080</v>
      </c>
      <c r="C206" s="5" t="str">
        <f t="shared" si="3"/>
        <v>INSERT INTO Blongs VALUES('867-75-8551','prpt205');</v>
      </c>
    </row>
    <row r="207" spans="1:3" x14ac:dyDescent="0.2">
      <c r="A207" t="s">
        <v>3135</v>
      </c>
      <c r="B207" s="4" t="s">
        <v>2081</v>
      </c>
      <c r="C207" s="5" t="str">
        <f t="shared" si="3"/>
        <v>INSERT INTO Blongs VALUES('236-77-6424','prpt206');</v>
      </c>
    </row>
    <row r="208" spans="1:3" x14ac:dyDescent="0.2">
      <c r="A208" t="s">
        <v>3136</v>
      </c>
      <c r="B208" s="4" t="s">
        <v>2082</v>
      </c>
      <c r="C208" s="5" t="str">
        <f t="shared" si="3"/>
        <v>INSERT INTO Blongs VALUES('667-49-2384','prpt207');</v>
      </c>
    </row>
    <row r="209" spans="1:3" x14ac:dyDescent="0.2">
      <c r="A209" t="s">
        <v>3137</v>
      </c>
      <c r="B209" s="4" t="s">
        <v>2083</v>
      </c>
      <c r="C209" s="5" t="str">
        <f t="shared" si="3"/>
        <v>INSERT INTO Blongs VALUES('454-98-0252','prpt208');</v>
      </c>
    </row>
    <row r="210" spans="1:3" x14ac:dyDescent="0.2">
      <c r="A210" t="s">
        <v>3138</v>
      </c>
      <c r="B210" s="4" t="s">
        <v>2084</v>
      </c>
      <c r="C210" s="5" t="str">
        <f t="shared" si="3"/>
        <v>INSERT INTO Blongs VALUES('210-01-1752','prpt209');</v>
      </c>
    </row>
    <row r="211" spans="1:3" x14ac:dyDescent="0.2">
      <c r="A211" t="s">
        <v>3139</v>
      </c>
      <c r="B211" s="4" t="s">
        <v>2085</v>
      </c>
      <c r="C211" s="5" t="str">
        <f t="shared" si="3"/>
        <v>INSERT INTO Blongs VALUES('187-67-5425','prpt210');</v>
      </c>
    </row>
    <row r="212" spans="1:3" x14ac:dyDescent="0.2">
      <c r="A212" t="s">
        <v>3140</v>
      </c>
      <c r="B212" s="4" t="s">
        <v>2086</v>
      </c>
      <c r="C212" s="5" t="str">
        <f t="shared" si="3"/>
        <v>INSERT INTO Blongs VALUES('690-09-3329','prpt211');</v>
      </c>
    </row>
    <row r="213" spans="1:3" x14ac:dyDescent="0.2">
      <c r="A213" t="s">
        <v>3141</v>
      </c>
      <c r="B213" s="4" t="s">
        <v>2087</v>
      </c>
      <c r="C213" s="5" t="str">
        <f t="shared" si="3"/>
        <v>INSERT INTO Blongs VALUES('292-98-4315','prpt212');</v>
      </c>
    </row>
    <row r="214" spans="1:3" x14ac:dyDescent="0.2">
      <c r="A214" t="s">
        <v>3142</v>
      </c>
      <c r="B214" s="4" t="s">
        <v>2088</v>
      </c>
      <c r="C214" s="5" t="str">
        <f t="shared" si="3"/>
        <v>INSERT INTO Blongs VALUES('990-22-5022','prpt213');</v>
      </c>
    </row>
    <row r="215" spans="1:3" x14ac:dyDescent="0.2">
      <c r="A215" t="s">
        <v>3143</v>
      </c>
      <c r="B215" s="4" t="s">
        <v>2089</v>
      </c>
      <c r="C215" s="5" t="str">
        <f t="shared" si="3"/>
        <v>INSERT INTO Blongs VALUES('984-34-8569','prpt214');</v>
      </c>
    </row>
    <row r="216" spans="1:3" x14ac:dyDescent="0.2">
      <c r="A216" t="s">
        <v>3144</v>
      </c>
      <c r="B216" s="4" t="s">
        <v>2090</v>
      </c>
      <c r="C216" s="5" t="str">
        <f t="shared" si="3"/>
        <v>INSERT INTO Blongs VALUES('964-80-6097','prpt215');</v>
      </c>
    </row>
    <row r="217" spans="1:3" x14ac:dyDescent="0.2">
      <c r="A217" t="s">
        <v>3145</v>
      </c>
      <c r="B217" s="4" t="s">
        <v>2091</v>
      </c>
      <c r="C217" s="5" t="str">
        <f t="shared" si="3"/>
        <v>INSERT INTO Blongs VALUES('829-31-2861','prpt216');</v>
      </c>
    </row>
    <row r="218" spans="1:3" x14ac:dyDescent="0.2">
      <c r="A218" t="s">
        <v>3146</v>
      </c>
      <c r="B218" s="4" t="s">
        <v>2092</v>
      </c>
      <c r="C218" s="5" t="str">
        <f t="shared" si="3"/>
        <v>INSERT INTO Blongs VALUES('326-50-3945','prpt217');</v>
      </c>
    </row>
    <row r="219" spans="1:3" x14ac:dyDescent="0.2">
      <c r="A219" t="s">
        <v>3147</v>
      </c>
      <c r="B219" s="4" t="s">
        <v>2093</v>
      </c>
      <c r="C219" s="5" t="str">
        <f t="shared" si="3"/>
        <v>INSERT INTO Blongs VALUES('747-03-6349','prpt218');</v>
      </c>
    </row>
    <row r="220" spans="1:3" x14ac:dyDescent="0.2">
      <c r="A220" t="s">
        <v>3148</v>
      </c>
      <c r="B220" s="4" t="s">
        <v>2094</v>
      </c>
      <c r="C220" s="5" t="str">
        <f t="shared" si="3"/>
        <v>INSERT INTO Blongs VALUES('858-62-6226','prpt219');</v>
      </c>
    </row>
    <row r="221" spans="1:3" x14ac:dyDescent="0.2">
      <c r="A221" t="s">
        <v>3149</v>
      </c>
      <c r="B221" s="4" t="s">
        <v>2095</v>
      </c>
      <c r="C221" s="5" t="str">
        <f t="shared" si="3"/>
        <v>INSERT INTO Blongs VALUES('256-54-5234','prpt220');</v>
      </c>
    </row>
    <row r="222" spans="1:3" x14ac:dyDescent="0.2">
      <c r="A222" t="s">
        <v>3150</v>
      </c>
      <c r="B222" s="4" t="s">
        <v>2096</v>
      </c>
      <c r="C222" s="5" t="str">
        <f t="shared" si="3"/>
        <v>INSERT INTO Blongs VALUES('639-23-6209','prpt221');</v>
      </c>
    </row>
    <row r="223" spans="1:3" x14ac:dyDescent="0.2">
      <c r="A223" t="s">
        <v>3151</v>
      </c>
      <c r="B223" s="4" t="s">
        <v>2097</v>
      </c>
      <c r="C223" s="5" t="str">
        <f t="shared" si="3"/>
        <v>INSERT INTO Blongs VALUES('106-42-7812','prpt222');</v>
      </c>
    </row>
    <row r="224" spans="1:3" x14ac:dyDescent="0.2">
      <c r="A224" t="s">
        <v>3152</v>
      </c>
      <c r="B224" s="4" t="s">
        <v>2098</v>
      </c>
      <c r="C224" s="5" t="str">
        <f t="shared" si="3"/>
        <v>INSERT INTO Blongs VALUES('174-69-1792','prpt223');</v>
      </c>
    </row>
    <row r="225" spans="1:3" x14ac:dyDescent="0.2">
      <c r="A225" t="s">
        <v>3153</v>
      </c>
      <c r="B225" s="4" t="s">
        <v>2099</v>
      </c>
      <c r="C225" s="5" t="str">
        <f t="shared" si="3"/>
        <v>INSERT INTO Blongs VALUES('252-66-3623','prpt224');</v>
      </c>
    </row>
    <row r="226" spans="1:3" x14ac:dyDescent="0.2">
      <c r="A226" t="s">
        <v>3154</v>
      </c>
      <c r="B226" s="4" t="s">
        <v>2100</v>
      </c>
      <c r="C226" s="5" t="str">
        <f t="shared" si="3"/>
        <v>INSERT INTO Blongs VALUES('580-00-4211','prpt225');</v>
      </c>
    </row>
    <row r="227" spans="1:3" x14ac:dyDescent="0.2">
      <c r="A227" t="s">
        <v>3155</v>
      </c>
      <c r="B227" s="4" t="s">
        <v>2101</v>
      </c>
      <c r="C227" s="5" t="str">
        <f t="shared" si="3"/>
        <v>INSERT INTO Blongs VALUES('525-77-8434','prpt226');</v>
      </c>
    </row>
    <row r="228" spans="1:3" x14ac:dyDescent="0.2">
      <c r="A228" t="s">
        <v>3156</v>
      </c>
      <c r="B228" s="4" t="s">
        <v>2102</v>
      </c>
      <c r="C228" s="5" t="str">
        <f t="shared" si="3"/>
        <v>INSERT INTO Blongs VALUES('259-26-5108','prpt227');</v>
      </c>
    </row>
    <row r="229" spans="1:3" x14ac:dyDescent="0.2">
      <c r="A229" t="s">
        <v>3157</v>
      </c>
      <c r="B229" s="4" t="s">
        <v>2103</v>
      </c>
      <c r="C229" s="5" t="str">
        <f t="shared" si="3"/>
        <v>INSERT INTO Blongs VALUES('948-40-2848','prpt228');</v>
      </c>
    </row>
    <row r="230" spans="1:3" x14ac:dyDescent="0.2">
      <c r="A230" t="s">
        <v>3158</v>
      </c>
      <c r="B230" s="4" t="s">
        <v>2104</v>
      </c>
      <c r="C230" s="5" t="str">
        <f t="shared" si="3"/>
        <v>INSERT INTO Blongs VALUES('273-29-4826','prpt229');</v>
      </c>
    </row>
    <row r="231" spans="1:3" x14ac:dyDescent="0.2">
      <c r="A231" t="s">
        <v>3159</v>
      </c>
      <c r="B231" s="4" t="s">
        <v>2105</v>
      </c>
      <c r="C231" s="5" t="str">
        <f t="shared" si="3"/>
        <v>INSERT INTO Blongs VALUES('961-25-9826','prpt230');</v>
      </c>
    </row>
    <row r="232" spans="1:3" x14ac:dyDescent="0.2">
      <c r="A232" t="s">
        <v>3160</v>
      </c>
      <c r="B232" s="4" t="s">
        <v>2106</v>
      </c>
      <c r="C232" s="5" t="str">
        <f t="shared" si="3"/>
        <v>INSERT INTO Blongs VALUES('465-06-4442','prpt231');</v>
      </c>
    </row>
    <row r="233" spans="1:3" x14ac:dyDescent="0.2">
      <c r="A233" t="s">
        <v>3161</v>
      </c>
      <c r="B233" s="4" t="s">
        <v>2107</v>
      </c>
      <c r="C233" s="5" t="str">
        <f t="shared" si="3"/>
        <v>INSERT INTO Blongs VALUES('562-41-2921','prpt232');</v>
      </c>
    </row>
    <row r="234" spans="1:3" x14ac:dyDescent="0.2">
      <c r="A234" t="s">
        <v>3162</v>
      </c>
      <c r="B234" s="4" t="s">
        <v>2108</v>
      </c>
      <c r="C234" s="5" t="str">
        <f t="shared" si="3"/>
        <v>INSERT INTO Blongs VALUES('612-37-0220','prpt233');</v>
      </c>
    </row>
    <row r="235" spans="1:3" x14ac:dyDescent="0.2">
      <c r="A235" t="s">
        <v>3163</v>
      </c>
      <c r="B235" s="4" t="s">
        <v>2109</v>
      </c>
      <c r="C235" s="5" t="str">
        <f t="shared" si="3"/>
        <v>INSERT INTO Blongs VALUES('409-20-3369','prpt234');</v>
      </c>
    </row>
    <row r="236" spans="1:3" x14ac:dyDescent="0.2">
      <c r="A236" t="s">
        <v>3164</v>
      </c>
      <c r="B236" s="4" t="s">
        <v>2110</v>
      </c>
      <c r="C236" s="5" t="str">
        <f t="shared" si="3"/>
        <v>INSERT INTO Blongs VALUES('493-48-5715','prpt235');</v>
      </c>
    </row>
    <row r="237" spans="1:3" x14ac:dyDescent="0.2">
      <c r="A237" t="s">
        <v>3165</v>
      </c>
      <c r="B237" s="4" t="s">
        <v>2111</v>
      </c>
      <c r="C237" s="5" t="str">
        <f t="shared" si="3"/>
        <v>INSERT INTO Blongs VALUES('369-96-0542','prpt236');</v>
      </c>
    </row>
    <row r="238" spans="1:3" x14ac:dyDescent="0.2">
      <c r="A238" t="s">
        <v>3166</v>
      </c>
      <c r="B238" s="4" t="s">
        <v>2112</v>
      </c>
      <c r="C238" s="5" t="str">
        <f t="shared" si="3"/>
        <v>INSERT INTO Blongs VALUES('540-23-0678','prpt237');</v>
      </c>
    </row>
    <row r="239" spans="1:3" x14ac:dyDescent="0.2">
      <c r="A239" t="s">
        <v>3167</v>
      </c>
      <c r="B239" s="4" t="s">
        <v>2113</v>
      </c>
      <c r="C239" s="5" t="str">
        <f t="shared" si="3"/>
        <v>INSERT INTO Blongs VALUES('646-58-3301','prpt238');</v>
      </c>
    </row>
    <row r="240" spans="1:3" x14ac:dyDescent="0.2">
      <c r="A240" t="s">
        <v>3168</v>
      </c>
      <c r="B240" s="4" t="s">
        <v>2114</v>
      </c>
      <c r="C240" s="5" t="str">
        <f t="shared" si="3"/>
        <v>INSERT INTO Blongs VALUES('695-59-1300','prpt239');</v>
      </c>
    </row>
    <row r="241" spans="1:3" x14ac:dyDescent="0.2">
      <c r="A241" t="s">
        <v>3169</v>
      </c>
      <c r="B241" s="4" t="s">
        <v>2115</v>
      </c>
      <c r="C241" s="5" t="str">
        <f t="shared" si="3"/>
        <v>INSERT INTO Blongs VALUES('841-85-2465','prpt240');</v>
      </c>
    </row>
    <row r="242" spans="1:3" x14ac:dyDescent="0.2">
      <c r="A242" t="s">
        <v>3170</v>
      </c>
      <c r="B242" s="4" t="s">
        <v>2116</v>
      </c>
      <c r="C242" s="5" t="str">
        <f t="shared" si="3"/>
        <v>INSERT INTO Blongs VALUES('421-08-9468','prpt241');</v>
      </c>
    </row>
    <row r="243" spans="1:3" x14ac:dyDescent="0.2">
      <c r="A243" t="s">
        <v>3171</v>
      </c>
      <c r="B243" s="4" t="s">
        <v>2117</v>
      </c>
      <c r="C243" s="5" t="str">
        <f t="shared" si="3"/>
        <v>INSERT INTO Blongs VALUES('635-44-9478','prpt242');</v>
      </c>
    </row>
    <row r="244" spans="1:3" x14ac:dyDescent="0.2">
      <c r="A244" t="s">
        <v>3172</v>
      </c>
      <c r="B244" s="4" t="s">
        <v>2118</v>
      </c>
      <c r="C244" s="5" t="str">
        <f t="shared" si="3"/>
        <v>INSERT INTO Blongs VALUES('601-57-7402','prpt243');</v>
      </c>
    </row>
    <row r="245" spans="1:3" x14ac:dyDescent="0.2">
      <c r="A245" t="s">
        <v>3173</v>
      </c>
      <c r="B245" s="4" t="s">
        <v>2119</v>
      </c>
      <c r="C245" s="5" t="str">
        <f t="shared" si="3"/>
        <v>INSERT INTO Blongs VALUES('633-45-6444','prpt244');</v>
      </c>
    </row>
    <row r="246" spans="1:3" x14ac:dyDescent="0.2">
      <c r="A246" t="s">
        <v>3174</v>
      </c>
      <c r="B246" s="4" t="s">
        <v>2120</v>
      </c>
      <c r="C246" s="5" t="str">
        <f t="shared" si="3"/>
        <v>INSERT INTO Blongs VALUES('282-37-1316','prpt245');</v>
      </c>
    </row>
    <row r="247" spans="1:3" x14ac:dyDescent="0.2">
      <c r="A247" t="s">
        <v>3175</v>
      </c>
      <c r="B247" s="4" t="s">
        <v>2121</v>
      </c>
      <c r="C247" s="5" t="str">
        <f t="shared" si="3"/>
        <v>INSERT INTO Blongs VALUES('708-97-7575','prpt246');</v>
      </c>
    </row>
    <row r="248" spans="1:3" x14ac:dyDescent="0.2">
      <c r="A248" t="s">
        <v>3176</v>
      </c>
      <c r="B248" s="4" t="s">
        <v>2122</v>
      </c>
      <c r="C248" s="5" t="str">
        <f t="shared" si="3"/>
        <v>INSERT INTO Blongs VALUES('904-09-4414','prpt247');</v>
      </c>
    </row>
    <row r="249" spans="1:3" x14ac:dyDescent="0.2">
      <c r="A249" t="s">
        <v>3177</v>
      </c>
      <c r="B249" s="4" t="s">
        <v>2123</v>
      </c>
      <c r="C249" s="5" t="str">
        <f t="shared" si="3"/>
        <v>INSERT INTO Blongs VALUES('175-91-9915','prpt248');</v>
      </c>
    </row>
    <row r="250" spans="1:3" x14ac:dyDescent="0.2">
      <c r="A250" t="s">
        <v>3178</v>
      </c>
      <c r="B250" s="4" t="s">
        <v>2124</v>
      </c>
      <c r="C250" s="5" t="str">
        <f t="shared" si="3"/>
        <v>INSERT INTO Blongs VALUES('293-19-7152','prpt249');</v>
      </c>
    </row>
    <row r="251" spans="1:3" x14ac:dyDescent="0.2">
      <c r="A251" t="s">
        <v>3179</v>
      </c>
      <c r="B251" s="4" t="s">
        <v>2125</v>
      </c>
      <c r="C251" s="5" t="str">
        <f t="shared" si="3"/>
        <v>INSERT INTO Blongs VALUES('204-18-1109','prpt250');</v>
      </c>
    </row>
    <row r="252" spans="1:3" x14ac:dyDescent="0.2">
      <c r="A252" t="s">
        <v>3180</v>
      </c>
      <c r="B252" s="4" t="s">
        <v>2126</v>
      </c>
      <c r="C252" s="5" t="str">
        <f t="shared" si="3"/>
        <v>INSERT INTO Blongs VALUES('352-12-5974','prpt251');</v>
      </c>
    </row>
    <row r="253" spans="1:3" x14ac:dyDescent="0.2">
      <c r="A253" t="s">
        <v>3181</v>
      </c>
      <c r="B253" s="4" t="s">
        <v>2127</v>
      </c>
      <c r="C253" s="5" t="str">
        <f t="shared" si="3"/>
        <v>INSERT INTO Blongs VALUES('220-34-4254','prpt252');</v>
      </c>
    </row>
    <row r="254" spans="1:3" x14ac:dyDescent="0.2">
      <c r="A254" t="s">
        <v>3182</v>
      </c>
      <c r="B254" s="4" t="s">
        <v>2128</v>
      </c>
      <c r="C254" s="5" t="str">
        <f t="shared" si="3"/>
        <v>INSERT INTO Blongs VALUES('238-77-5322','prpt253');</v>
      </c>
    </row>
    <row r="255" spans="1:3" x14ac:dyDescent="0.2">
      <c r="A255" t="s">
        <v>3183</v>
      </c>
      <c r="B255" s="4" t="s">
        <v>2129</v>
      </c>
      <c r="C255" s="5" t="str">
        <f t="shared" si="3"/>
        <v>INSERT INTO Blongs VALUES('619-84-7618','prpt254');</v>
      </c>
    </row>
    <row r="256" spans="1:3" x14ac:dyDescent="0.2">
      <c r="A256" t="s">
        <v>3184</v>
      </c>
      <c r="B256" s="4" t="s">
        <v>2130</v>
      </c>
      <c r="C256" s="5" t="str">
        <f t="shared" si="3"/>
        <v>INSERT INTO Blongs VALUES('223-94-0843','prpt255');</v>
      </c>
    </row>
    <row r="257" spans="1:3" x14ac:dyDescent="0.2">
      <c r="A257" t="s">
        <v>3185</v>
      </c>
      <c r="B257" s="4" t="s">
        <v>2131</v>
      </c>
      <c r="C257" s="5" t="str">
        <f t="shared" si="3"/>
        <v>INSERT INTO Blongs VALUES('128-39-1571','prpt256');</v>
      </c>
    </row>
    <row r="258" spans="1:3" x14ac:dyDescent="0.2">
      <c r="A258" t="s">
        <v>3186</v>
      </c>
      <c r="B258" s="4" t="s">
        <v>2132</v>
      </c>
      <c r="C258" s="5" t="str">
        <f t="shared" ref="C258:C321" si="4">"INSERT INTO Blongs VALUES('"&amp;A258&amp;"','"&amp;B258&amp;"');"</f>
        <v>INSERT INTO Blongs VALUES('363-89-1687','prpt257');</v>
      </c>
    </row>
    <row r="259" spans="1:3" x14ac:dyDescent="0.2">
      <c r="A259" t="s">
        <v>3187</v>
      </c>
      <c r="B259" s="4" t="s">
        <v>2133</v>
      </c>
      <c r="C259" s="5" t="str">
        <f t="shared" si="4"/>
        <v>INSERT INTO Blongs VALUES('750-50-3078','prpt258');</v>
      </c>
    </row>
    <row r="260" spans="1:3" x14ac:dyDescent="0.2">
      <c r="A260" t="s">
        <v>3188</v>
      </c>
      <c r="B260" s="4" t="s">
        <v>2134</v>
      </c>
      <c r="C260" s="5" t="str">
        <f t="shared" si="4"/>
        <v>INSERT INTO Blongs VALUES('426-12-6121','prpt259');</v>
      </c>
    </row>
    <row r="261" spans="1:3" x14ac:dyDescent="0.2">
      <c r="A261" t="s">
        <v>3189</v>
      </c>
      <c r="B261" s="4" t="s">
        <v>2135</v>
      </c>
      <c r="C261" s="5" t="str">
        <f t="shared" si="4"/>
        <v>INSERT INTO Blongs VALUES('214-59-2928','prpt260');</v>
      </c>
    </row>
    <row r="262" spans="1:3" x14ac:dyDescent="0.2">
      <c r="A262" t="s">
        <v>3190</v>
      </c>
      <c r="B262" s="4" t="s">
        <v>2136</v>
      </c>
      <c r="C262" s="5" t="str">
        <f t="shared" si="4"/>
        <v>INSERT INTO Blongs VALUES('237-16-3837','prpt261');</v>
      </c>
    </row>
    <row r="263" spans="1:3" x14ac:dyDescent="0.2">
      <c r="A263" t="s">
        <v>3191</v>
      </c>
      <c r="B263" s="4" t="s">
        <v>2137</v>
      </c>
      <c r="C263" s="5" t="str">
        <f t="shared" si="4"/>
        <v>INSERT INTO Blongs VALUES('308-29-6876','prpt262');</v>
      </c>
    </row>
    <row r="264" spans="1:3" x14ac:dyDescent="0.2">
      <c r="A264" t="s">
        <v>3192</v>
      </c>
      <c r="B264" s="4" t="s">
        <v>2138</v>
      </c>
      <c r="C264" s="5" t="str">
        <f t="shared" si="4"/>
        <v>INSERT INTO Blongs VALUES('810-59-9541','prpt263');</v>
      </c>
    </row>
    <row r="265" spans="1:3" x14ac:dyDescent="0.2">
      <c r="A265" t="s">
        <v>3193</v>
      </c>
      <c r="B265" s="4" t="s">
        <v>2139</v>
      </c>
      <c r="C265" s="5" t="str">
        <f t="shared" si="4"/>
        <v>INSERT INTO Blongs VALUES('968-35-3426','prpt264');</v>
      </c>
    </row>
    <row r="266" spans="1:3" x14ac:dyDescent="0.2">
      <c r="A266" t="s">
        <v>3194</v>
      </c>
      <c r="B266" s="4" t="s">
        <v>2140</v>
      </c>
      <c r="C266" s="5" t="str">
        <f t="shared" si="4"/>
        <v>INSERT INTO Blongs VALUES('752-40-2219','prpt265');</v>
      </c>
    </row>
    <row r="267" spans="1:3" x14ac:dyDescent="0.2">
      <c r="A267" t="s">
        <v>3195</v>
      </c>
      <c r="B267" s="4" t="s">
        <v>2141</v>
      </c>
      <c r="C267" s="5" t="str">
        <f t="shared" si="4"/>
        <v>INSERT INTO Blongs VALUES('924-36-3182','prpt266');</v>
      </c>
    </row>
    <row r="268" spans="1:3" x14ac:dyDescent="0.2">
      <c r="A268" t="s">
        <v>3196</v>
      </c>
      <c r="B268" s="4" t="s">
        <v>2142</v>
      </c>
      <c r="C268" s="5" t="str">
        <f t="shared" si="4"/>
        <v>INSERT INTO Blongs VALUES('933-26-9205','prpt267');</v>
      </c>
    </row>
    <row r="269" spans="1:3" x14ac:dyDescent="0.2">
      <c r="A269" t="s">
        <v>3197</v>
      </c>
      <c r="B269" s="4" t="s">
        <v>2143</v>
      </c>
      <c r="C269" s="5" t="str">
        <f t="shared" si="4"/>
        <v>INSERT INTO Blongs VALUES('904-89-8644','prpt268');</v>
      </c>
    </row>
    <row r="270" spans="1:3" x14ac:dyDescent="0.2">
      <c r="A270" t="s">
        <v>3198</v>
      </c>
      <c r="B270" s="4" t="s">
        <v>2144</v>
      </c>
      <c r="C270" s="5" t="str">
        <f t="shared" si="4"/>
        <v>INSERT INTO Blongs VALUES('238-22-0374','prpt269');</v>
      </c>
    </row>
    <row r="271" spans="1:3" x14ac:dyDescent="0.2">
      <c r="A271" t="s">
        <v>3199</v>
      </c>
      <c r="B271" s="4" t="s">
        <v>2145</v>
      </c>
      <c r="C271" s="5" t="str">
        <f t="shared" si="4"/>
        <v>INSERT INTO Blongs VALUES('877-69-1404','prpt270');</v>
      </c>
    </row>
    <row r="272" spans="1:3" x14ac:dyDescent="0.2">
      <c r="A272" t="s">
        <v>3200</v>
      </c>
      <c r="B272" s="4" t="s">
        <v>2146</v>
      </c>
      <c r="C272" s="5" t="str">
        <f t="shared" si="4"/>
        <v>INSERT INTO Blongs VALUES('760-72-3464','prpt271');</v>
      </c>
    </row>
    <row r="273" spans="1:3" x14ac:dyDescent="0.2">
      <c r="A273" t="s">
        <v>3201</v>
      </c>
      <c r="B273" s="4" t="s">
        <v>2147</v>
      </c>
      <c r="C273" s="5" t="str">
        <f t="shared" si="4"/>
        <v>INSERT INTO Blongs VALUES('266-94-0120','prpt272');</v>
      </c>
    </row>
    <row r="274" spans="1:3" x14ac:dyDescent="0.2">
      <c r="A274" t="s">
        <v>3202</v>
      </c>
      <c r="B274" s="4" t="s">
        <v>2148</v>
      </c>
      <c r="C274" s="5" t="str">
        <f t="shared" si="4"/>
        <v>INSERT INTO Blongs VALUES('694-63-0897','prpt273');</v>
      </c>
    </row>
    <row r="275" spans="1:3" x14ac:dyDescent="0.2">
      <c r="A275" t="s">
        <v>3203</v>
      </c>
      <c r="B275" s="4" t="s">
        <v>2149</v>
      </c>
      <c r="C275" s="5" t="str">
        <f t="shared" si="4"/>
        <v>INSERT INTO Blongs VALUES('129-77-5882','prpt274');</v>
      </c>
    </row>
    <row r="276" spans="1:3" x14ac:dyDescent="0.2">
      <c r="A276" t="s">
        <v>3204</v>
      </c>
      <c r="B276" s="4" t="s">
        <v>2150</v>
      </c>
      <c r="C276" s="5" t="str">
        <f t="shared" si="4"/>
        <v>INSERT INTO Blongs VALUES('484-97-3771','prpt275');</v>
      </c>
    </row>
    <row r="277" spans="1:3" x14ac:dyDescent="0.2">
      <c r="A277" t="s">
        <v>3205</v>
      </c>
      <c r="B277" s="4" t="s">
        <v>2151</v>
      </c>
      <c r="C277" s="5" t="str">
        <f t="shared" si="4"/>
        <v>INSERT INTO Blongs VALUES('485-81-2431','prpt276');</v>
      </c>
    </row>
    <row r="278" spans="1:3" x14ac:dyDescent="0.2">
      <c r="A278" t="s">
        <v>3206</v>
      </c>
      <c r="B278" s="4" t="s">
        <v>2152</v>
      </c>
      <c r="C278" s="5" t="str">
        <f t="shared" si="4"/>
        <v>INSERT INTO Blongs VALUES('678-65-7013','prpt277');</v>
      </c>
    </row>
    <row r="279" spans="1:3" x14ac:dyDescent="0.2">
      <c r="A279" t="s">
        <v>3207</v>
      </c>
      <c r="B279" s="4" t="s">
        <v>2153</v>
      </c>
      <c r="C279" s="5" t="str">
        <f t="shared" si="4"/>
        <v>INSERT INTO Blongs VALUES('784-11-3121','prpt278');</v>
      </c>
    </row>
    <row r="280" spans="1:3" x14ac:dyDescent="0.2">
      <c r="A280" t="s">
        <v>3208</v>
      </c>
      <c r="B280" s="4" t="s">
        <v>2154</v>
      </c>
      <c r="C280" s="5" t="str">
        <f t="shared" si="4"/>
        <v>INSERT INTO Blongs VALUES('958-25-3790','prpt279');</v>
      </c>
    </row>
    <row r="281" spans="1:3" x14ac:dyDescent="0.2">
      <c r="A281" t="s">
        <v>3209</v>
      </c>
      <c r="B281" s="4" t="s">
        <v>2155</v>
      </c>
      <c r="C281" s="5" t="str">
        <f t="shared" si="4"/>
        <v>INSERT INTO Blongs VALUES('811-09-8429','prpt280');</v>
      </c>
    </row>
    <row r="282" spans="1:3" x14ac:dyDescent="0.2">
      <c r="A282" t="s">
        <v>3210</v>
      </c>
      <c r="B282" s="4" t="s">
        <v>2156</v>
      </c>
      <c r="C282" s="5" t="str">
        <f t="shared" si="4"/>
        <v>INSERT INTO Blongs VALUES('731-73-5531','prpt281');</v>
      </c>
    </row>
    <row r="283" spans="1:3" x14ac:dyDescent="0.2">
      <c r="A283" t="s">
        <v>3211</v>
      </c>
      <c r="B283" s="4" t="s">
        <v>2157</v>
      </c>
      <c r="C283" s="5" t="str">
        <f t="shared" si="4"/>
        <v>INSERT INTO Blongs VALUES('448-58-8789','prpt282');</v>
      </c>
    </row>
    <row r="284" spans="1:3" x14ac:dyDescent="0.2">
      <c r="A284" t="s">
        <v>3212</v>
      </c>
      <c r="B284" s="4" t="s">
        <v>2158</v>
      </c>
      <c r="C284" s="5" t="str">
        <f t="shared" si="4"/>
        <v>INSERT INTO Blongs VALUES('510-86-9283','prpt283');</v>
      </c>
    </row>
    <row r="285" spans="1:3" x14ac:dyDescent="0.2">
      <c r="A285" t="s">
        <v>3213</v>
      </c>
      <c r="B285" s="4" t="s">
        <v>2159</v>
      </c>
      <c r="C285" s="5" t="str">
        <f t="shared" si="4"/>
        <v>INSERT INTO Blongs VALUES('835-07-0325','prpt284');</v>
      </c>
    </row>
    <row r="286" spans="1:3" x14ac:dyDescent="0.2">
      <c r="A286" t="s">
        <v>3214</v>
      </c>
      <c r="B286" s="4" t="s">
        <v>2160</v>
      </c>
      <c r="C286" s="5" t="str">
        <f t="shared" si="4"/>
        <v>INSERT INTO Blongs VALUES('302-97-1987','prpt285');</v>
      </c>
    </row>
    <row r="287" spans="1:3" x14ac:dyDescent="0.2">
      <c r="A287" t="s">
        <v>3215</v>
      </c>
      <c r="B287" s="4" t="s">
        <v>2161</v>
      </c>
      <c r="C287" s="5" t="str">
        <f t="shared" si="4"/>
        <v>INSERT INTO Blongs VALUES('832-64-7371','prpt286');</v>
      </c>
    </row>
    <row r="288" spans="1:3" x14ac:dyDescent="0.2">
      <c r="A288" t="s">
        <v>3216</v>
      </c>
      <c r="B288" s="4" t="s">
        <v>2162</v>
      </c>
      <c r="C288" s="5" t="str">
        <f t="shared" si="4"/>
        <v>INSERT INTO Blongs VALUES('749-26-2478','prpt287');</v>
      </c>
    </row>
    <row r="289" spans="1:3" x14ac:dyDescent="0.2">
      <c r="A289" t="s">
        <v>3217</v>
      </c>
      <c r="B289" s="4" t="s">
        <v>2163</v>
      </c>
      <c r="C289" s="5" t="str">
        <f t="shared" si="4"/>
        <v>INSERT INTO Blongs VALUES('842-81-7589','prpt288');</v>
      </c>
    </row>
    <row r="290" spans="1:3" x14ac:dyDescent="0.2">
      <c r="A290" t="s">
        <v>3218</v>
      </c>
      <c r="B290" s="4" t="s">
        <v>2164</v>
      </c>
      <c r="C290" s="5" t="str">
        <f t="shared" si="4"/>
        <v>INSERT INTO Blongs VALUES('710-50-2209','prpt289');</v>
      </c>
    </row>
    <row r="291" spans="1:3" x14ac:dyDescent="0.2">
      <c r="A291" t="s">
        <v>3219</v>
      </c>
      <c r="B291" s="4" t="s">
        <v>2165</v>
      </c>
      <c r="C291" s="5" t="str">
        <f t="shared" si="4"/>
        <v>INSERT INTO Blongs VALUES('953-26-4684','prpt290');</v>
      </c>
    </row>
    <row r="292" spans="1:3" x14ac:dyDescent="0.2">
      <c r="A292" t="s">
        <v>3220</v>
      </c>
      <c r="B292" s="4" t="s">
        <v>2166</v>
      </c>
      <c r="C292" s="5" t="str">
        <f t="shared" si="4"/>
        <v>INSERT INTO Blongs VALUES('657-22-6926','prpt291');</v>
      </c>
    </row>
    <row r="293" spans="1:3" x14ac:dyDescent="0.2">
      <c r="A293" t="s">
        <v>3221</v>
      </c>
      <c r="B293" s="4" t="s">
        <v>2167</v>
      </c>
      <c r="C293" s="5" t="str">
        <f t="shared" si="4"/>
        <v>INSERT INTO Blongs VALUES('909-81-2768','prpt292');</v>
      </c>
    </row>
    <row r="294" spans="1:3" x14ac:dyDescent="0.2">
      <c r="A294" t="s">
        <v>3222</v>
      </c>
      <c r="B294" s="4" t="s">
        <v>2168</v>
      </c>
      <c r="C294" s="5" t="str">
        <f t="shared" si="4"/>
        <v>INSERT INTO Blongs VALUES('769-73-2793','prpt293');</v>
      </c>
    </row>
    <row r="295" spans="1:3" x14ac:dyDescent="0.2">
      <c r="A295" t="s">
        <v>3223</v>
      </c>
      <c r="B295" s="4" t="s">
        <v>2169</v>
      </c>
      <c r="C295" s="5" t="str">
        <f t="shared" si="4"/>
        <v>INSERT INTO Blongs VALUES('531-73-8675','prpt294');</v>
      </c>
    </row>
    <row r="296" spans="1:3" x14ac:dyDescent="0.2">
      <c r="A296" t="s">
        <v>3224</v>
      </c>
      <c r="B296" s="4" t="s">
        <v>2170</v>
      </c>
      <c r="C296" s="5" t="str">
        <f t="shared" si="4"/>
        <v>INSERT INTO Blongs VALUES('351-13-1904','prpt295');</v>
      </c>
    </row>
    <row r="297" spans="1:3" x14ac:dyDescent="0.2">
      <c r="A297" t="s">
        <v>3225</v>
      </c>
      <c r="B297" s="4" t="s">
        <v>2171</v>
      </c>
      <c r="C297" s="5" t="str">
        <f t="shared" si="4"/>
        <v>INSERT INTO Blongs VALUES('593-46-5964','prpt296');</v>
      </c>
    </row>
    <row r="298" spans="1:3" x14ac:dyDescent="0.2">
      <c r="A298" t="s">
        <v>3226</v>
      </c>
      <c r="B298" s="4" t="s">
        <v>2172</v>
      </c>
      <c r="C298" s="5" t="str">
        <f t="shared" si="4"/>
        <v>INSERT INTO Blongs VALUES('962-78-0712','prpt297');</v>
      </c>
    </row>
    <row r="299" spans="1:3" x14ac:dyDescent="0.2">
      <c r="A299" t="s">
        <v>3227</v>
      </c>
      <c r="B299" s="4" t="s">
        <v>2173</v>
      </c>
      <c r="C299" s="5" t="str">
        <f t="shared" si="4"/>
        <v>INSERT INTO Blongs VALUES('540-80-7621','prpt298');</v>
      </c>
    </row>
    <row r="300" spans="1:3" x14ac:dyDescent="0.2">
      <c r="A300" t="s">
        <v>3228</v>
      </c>
      <c r="B300" s="4" t="s">
        <v>2174</v>
      </c>
      <c r="C300" s="5" t="str">
        <f t="shared" si="4"/>
        <v>INSERT INTO Blongs VALUES('214-16-7484','prpt299');</v>
      </c>
    </row>
    <row r="301" spans="1:3" x14ac:dyDescent="0.2">
      <c r="A301" t="s">
        <v>3229</v>
      </c>
      <c r="B301" s="4" t="s">
        <v>2175</v>
      </c>
      <c r="C301" s="5" t="str">
        <f t="shared" si="4"/>
        <v>INSERT INTO Blongs VALUES('406-21-6970','prpt300');</v>
      </c>
    </row>
    <row r="302" spans="1:3" x14ac:dyDescent="0.2">
      <c r="A302" t="s">
        <v>3230</v>
      </c>
      <c r="B302" s="4" t="s">
        <v>2176</v>
      </c>
      <c r="C302" s="5" t="str">
        <f t="shared" si="4"/>
        <v>INSERT INTO Blongs VALUES('215-91-4445','prpt301');</v>
      </c>
    </row>
    <row r="303" spans="1:3" x14ac:dyDescent="0.2">
      <c r="A303" t="s">
        <v>3231</v>
      </c>
      <c r="B303" s="4" t="s">
        <v>2177</v>
      </c>
      <c r="C303" s="5" t="str">
        <f t="shared" si="4"/>
        <v>INSERT INTO Blongs VALUES('878-77-0154','prpt302');</v>
      </c>
    </row>
    <row r="304" spans="1:3" x14ac:dyDescent="0.2">
      <c r="A304" t="s">
        <v>3232</v>
      </c>
      <c r="B304" s="4" t="s">
        <v>2178</v>
      </c>
      <c r="C304" s="5" t="str">
        <f t="shared" si="4"/>
        <v>INSERT INTO Blongs VALUES('741-79-5453','prpt303');</v>
      </c>
    </row>
    <row r="305" spans="1:3" x14ac:dyDescent="0.2">
      <c r="A305" t="s">
        <v>3233</v>
      </c>
      <c r="B305" s="4" t="s">
        <v>2179</v>
      </c>
      <c r="C305" s="5" t="str">
        <f t="shared" si="4"/>
        <v>INSERT INTO Blongs VALUES('745-41-3789','prpt304');</v>
      </c>
    </row>
    <row r="306" spans="1:3" x14ac:dyDescent="0.2">
      <c r="A306" t="s">
        <v>3234</v>
      </c>
      <c r="B306" s="4" t="s">
        <v>2180</v>
      </c>
      <c r="C306" s="5" t="str">
        <f t="shared" si="4"/>
        <v>INSERT INTO Blongs VALUES('979-52-4533','prpt305');</v>
      </c>
    </row>
    <row r="307" spans="1:3" x14ac:dyDescent="0.2">
      <c r="A307" t="s">
        <v>3235</v>
      </c>
      <c r="B307" s="4" t="s">
        <v>2181</v>
      </c>
      <c r="C307" s="5" t="str">
        <f t="shared" si="4"/>
        <v>INSERT INTO Blongs VALUES('775-73-8687','prpt306');</v>
      </c>
    </row>
    <row r="308" spans="1:3" x14ac:dyDescent="0.2">
      <c r="A308" t="s">
        <v>3236</v>
      </c>
      <c r="B308" s="4" t="s">
        <v>2182</v>
      </c>
      <c r="C308" s="5" t="str">
        <f t="shared" si="4"/>
        <v>INSERT INTO Blongs VALUES('922-49-0652','prpt307');</v>
      </c>
    </row>
    <row r="309" spans="1:3" x14ac:dyDescent="0.2">
      <c r="A309" t="s">
        <v>3237</v>
      </c>
      <c r="B309" s="4" t="s">
        <v>2183</v>
      </c>
      <c r="C309" s="5" t="str">
        <f t="shared" si="4"/>
        <v>INSERT INTO Blongs VALUES('740-72-0735','prpt308');</v>
      </c>
    </row>
    <row r="310" spans="1:3" x14ac:dyDescent="0.2">
      <c r="A310" t="s">
        <v>3238</v>
      </c>
      <c r="B310" s="4" t="s">
        <v>2184</v>
      </c>
      <c r="C310" s="5" t="str">
        <f t="shared" si="4"/>
        <v>INSERT INTO Blongs VALUES('384-79-2899','prpt309');</v>
      </c>
    </row>
    <row r="311" spans="1:3" x14ac:dyDescent="0.2">
      <c r="A311" t="s">
        <v>3239</v>
      </c>
      <c r="B311" s="4" t="s">
        <v>2185</v>
      </c>
      <c r="C311" s="5" t="str">
        <f t="shared" si="4"/>
        <v>INSERT INTO Blongs VALUES('152-96-1970','prpt310');</v>
      </c>
    </row>
    <row r="312" spans="1:3" x14ac:dyDescent="0.2">
      <c r="A312" t="s">
        <v>3240</v>
      </c>
      <c r="B312" s="4" t="s">
        <v>2186</v>
      </c>
      <c r="C312" s="5" t="str">
        <f t="shared" si="4"/>
        <v>INSERT INTO Blongs VALUES('460-21-8473','prpt311');</v>
      </c>
    </row>
    <row r="313" spans="1:3" x14ac:dyDescent="0.2">
      <c r="A313" t="s">
        <v>3241</v>
      </c>
      <c r="B313" s="4" t="s">
        <v>2187</v>
      </c>
      <c r="C313" s="5" t="str">
        <f t="shared" si="4"/>
        <v>INSERT INTO Blongs VALUES('870-48-6846','prpt312');</v>
      </c>
    </row>
    <row r="314" spans="1:3" x14ac:dyDescent="0.2">
      <c r="A314" t="s">
        <v>3242</v>
      </c>
      <c r="B314" s="4" t="s">
        <v>2188</v>
      </c>
      <c r="C314" s="5" t="str">
        <f t="shared" si="4"/>
        <v>INSERT INTO Blongs VALUES('418-27-0157','prpt313');</v>
      </c>
    </row>
    <row r="315" spans="1:3" x14ac:dyDescent="0.2">
      <c r="A315" t="s">
        <v>3243</v>
      </c>
      <c r="B315" s="4" t="s">
        <v>2189</v>
      </c>
      <c r="C315" s="5" t="str">
        <f t="shared" si="4"/>
        <v>INSERT INTO Blongs VALUES('664-05-7345','prpt314');</v>
      </c>
    </row>
    <row r="316" spans="1:3" x14ac:dyDescent="0.2">
      <c r="A316" t="s">
        <v>3244</v>
      </c>
      <c r="B316" s="4" t="s">
        <v>2190</v>
      </c>
      <c r="C316" s="5" t="str">
        <f t="shared" si="4"/>
        <v>INSERT INTO Blongs VALUES('297-43-0742','prpt315');</v>
      </c>
    </row>
    <row r="317" spans="1:3" x14ac:dyDescent="0.2">
      <c r="A317" t="s">
        <v>3245</v>
      </c>
      <c r="B317" s="4" t="s">
        <v>2191</v>
      </c>
      <c r="C317" s="5" t="str">
        <f t="shared" si="4"/>
        <v>INSERT INTO Blongs VALUES('378-03-6269','prpt316');</v>
      </c>
    </row>
    <row r="318" spans="1:3" x14ac:dyDescent="0.2">
      <c r="A318" t="s">
        <v>3246</v>
      </c>
      <c r="B318" s="4" t="s">
        <v>2192</v>
      </c>
      <c r="C318" s="5" t="str">
        <f t="shared" si="4"/>
        <v>INSERT INTO Blongs VALUES('297-05-2389','prpt317');</v>
      </c>
    </row>
    <row r="319" spans="1:3" x14ac:dyDescent="0.2">
      <c r="A319" t="s">
        <v>3247</v>
      </c>
      <c r="B319" s="4" t="s">
        <v>2193</v>
      </c>
      <c r="C319" s="5" t="str">
        <f t="shared" si="4"/>
        <v>INSERT INTO Blongs VALUES('638-47-3755','prpt318');</v>
      </c>
    </row>
    <row r="320" spans="1:3" x14ac:dyDescent="0.2">
      <c r="A320" t="s">
        <v>3248</v>
      </c>
      <c r="B320" s="4" t="s">
        <v>2194</v>
      </c>
      <c r="C320" s="5" t="str">
        <f t="shared" si="4"/>
        <v>INSERT INTO Blongs VALUES('704-61-5340','prpt319');</v>
      </c>
    </row>
    <row r="321" spans="1:3" x14ac:dyDescent="0.2">
      <c r="A321" t="s">
        <v>3249</v>
      </c>
      <c r="B321" s="4" t="s">
        <v>2195</v>
      </c>
      <c r="C321" s="5" t="str">
        <f t="shared" si="4"/>
        <v>INSERT INTO Blongs VALUES('128-42-5646','prpt320');</v>
      </c>
    </row>
    <row r="322" spans="1:3" x14ac:dyDescent="0.2">
      <c r="A322" t="s">
        <v>3250</v>
      </c>
      <c r="B322" s="4" t="s">
        <v>2196</v>
      </c>
      <c r="C322" s="5" t="str">
        <f t="shared" ref="C322:C385" si="5">"INSERT INTO Blongs VALUES('"&amp;A322&amp;"','"&amp;B322&amp;"');"</f>
        <v>INSERT INTO Blongs VALUES('701-21-3907','prpt321');</v>
      </c>
    </row>
    <row r="323" spans="1:3" x14ac:dyDescent="0.2">
      <c r="A323" t="s">
        <v>3251</v>
      </c>
      <c r="B323" s="4" t="s">
        <v>2197</v>
      </c>
      <c r="C323" s="5" t="str">
        <f t="shared" si="5"/>
        <v>INSERT INTO Blongs VALUES('818-32-6514','prpt322');</v>
      </c>
    </row>
    <row r="324" spans="1:3" x14ac:dyDescent="0.2">
      <c r="A324" t="s">
        <v>3252</v>
      </c>
      <c r="B324" s="4" t="s">
        <v>2198</v>
      </c>
      <c r="C324" s="5" t="str">
        <f t="shared" si="5"/>
        <v>INSERT INTO Blongs VALUES('804-34-2474','prpt323');</v>
      </c>
    </row>
    <row r="325" spans="1:3" x14ac:dyDescent="0.2">
      <c r="A325" t="s">
        <v>3253</v>
      </c>
      <c r="B325" s="4" t="s">
        <v>2199</v>
      </c>
      <c r="C325" s="5" t="str">
        <f t="shared" si="5"/>
        <v>INSERT INTO Blongs VALUES('283-77-7147','prpt324');</v>
      </c>
    </row>
    <row r="326" spans="1:3" x14ac:dyDescent="0.2">
      <c r="A326" t="s">
        <v>3254</v>
      </c>
      <c r="B326" s="4" t="s">
        <v>2200</v>
      </c>
      <c r="C326" s="5" t="str">
        <f t="shared" si="5"/>
        <v>INSERT INTO Blongs VALUES('186-32-8109','prpt325');</v>
      </c>
    </row>
    <row r="327" spans="1:3" x14ac:dyDescent="0.2">
      <c r="A327" t="s">
        <v>3255</v>
      </c>
      <c r="B327" s="4" t="s">
        <v>2201</v>
      </c>
      <c r="C327" s="5" t="str">
        <f t="shared" si="5"/>
        <v>INSERT INTO Blongs VALUES('413-67-5955','prpt326');</v>
      </c>
    </row>
    <row r="328" spans="1:3" x14ac:dyDescent="0.2">
      <c r="A328" t="s">
        <v>3256</v>
      </c>
      <c r="B328" s="4" t="s">
        <v>2202</v>
      </c>
      <c r="C328" s="5" t="str">
        <f t="shared" si="5"/>
        <v>INSERT INTO Blongs VALUES('187-21-6161','prpt327');</v>
      </c>
    </row>
    <row r="329" spans="1:3" x14ac:dyDescent="0.2">
      <c r="A329" t="s">
        <v>3257</v>
      </c>
      <c r="B329" s="4" t="s">
        <v>2203</v>
      </c>
      <c r="C329" s="5" t="str">
        <f t="shared" si="5"/>
        <v>INSERT INTO Blongs VALUES('221-63-7166','prpt328');</v>
      </c>
    </row>
    <row r="330" spans="1:3" x14ac:dyDescent="0.2">
      <c r="A330" t="s">
        <v>3258</v>
      </c>
      <c r="B330" s="4" t="s">
        <v>2204</v>
      </c>
      <c r="C330" s="5" t="str">
        <f t="shared" si="5"/>
        <v>INSERT INTO Blongs VALUES('135-05-0986','prpt329');</v>
      </c>
    </row>
    <row r="331" spans="1:3" x14ac:dyDescent="0.2">
      <c r="A331" t="s">
        <v>3259</v>
      </c>
      <c r="B331" s="4" t="s">
        <v>2205</v>
      </c>
      <c r="C331" s="5" t="str">
        <f t="shared" si="5"/>
        <v>INSERT INTO Blongs VALUES('951-55-8244','prpt330');</v>
      </c>
    </row>
    <row r="332" spans="1:3" x14ac:dyDescent="0.2">
      <c r="A332" t="s">
        <v>3260</v>
      </c>
      <c r="B332" s="4" t="s">
        <v>2206</v>
      </c>
      <c r="C332" s="5" t="str">
        <f t="shared" si="5"/>
        <v>INSERT INTO Blongs VALUES('313-21-3383','prpt331');</v>
      </c>
    </row>
    <row r="333" spans="1:3" x14ac:dyDescent="0.2">
      <c r="A333" t="s">
        <v>3261</v>
      </c>
      <c r="B333" s="4" t="s">
        <v>2207</v>
      </c>
      <c r="C333" s="5" t="str">
        <f t="shared" si="5"/>
        <v>INSERT INTO Blongs VALUES('724-14-6080','prpt332');</v>
      </c>
    </row>
    <row r="334" spans="1:3" x14ac:dyDescent="0.2">
      <c r="A334" t="s">
        <v>3262</v>
      </c>
      <c r="B334" s="4" t="s">
        <v>2208</v>
      </c>
      <c r="C334" s="5" t="str">
        <f t="shared" si="5"/>
        <v>INSERT INTO Blongs VALUES('224-00-7847','prpt333');</v>
      </c>
    </row>
    <row r="335" spans="1:3" x14ac:dyDescent="0.2">
      <c r="A335" t="s">
        <v>3263</v>
      </c>
      <c r="B335" s="4" t="s">
        <v>2209</v>
      </c>
      <c r="C335" s="5" t="str">
        <f t="shared" si="5"/>
        <v>INSERT INTO Blongs VALUES('696-23-1459','prpt334');</v>
      </c>
    </row>
    <row r="336" spans="1:3" x14ac:dyDescent="0.2">
      <c r="A336" t="s">
        <v>3264</v>
      </c>
      <c r="B336" s="4" t="s">
        <v>2210</v>
      </c>
      <c r="C336" s="5" t="str">
        <f t="shared" si="5"/>
        <v>INSERT INTO Blongs VALUES('446-25-4277','prpt335');</v>
      </c>
    </row>
    <row r="337" spans="1:3" x14ac:dyDescent="0.2">
      <c r="A337" t="s">
        <v>3265</v>
      </c>
      <c r="B337" s="4" t="s">
        <v>2211</v>
      </c>
      <c r="C337" s="5" t="str">
        <f t="shared" si="5"/>
        <v>INSERT INTO Blongs VALUES('281-43-9361','prpt336');</v>
      </c>
    </row>
    <row r="338" spans="1:3" x14ac:dyDescent="0.2">
      <c r="A338" t="s">
        <v>3266</v>
      </c>
      <c r="B338" s="4" t="s">
        <v>2212</v>
      </c>
      <c r="C338" s="5" t="str">
        <f t="shared" si="5"/>
        <v>INSERT INTO Blongs VALUES('827-82-8620','prpt337');</v>
      </c>
    </row>
    <row r="339" spans="1:3" x14ac:dyDescent="0.2">
      <c r="A339" t="s">
        <v>3267</v>
      </c>
      <c r="B339" s="4" t="s">
        <v>2213</v>
      </c>
      <c r="C339" s="5" t="str">
        <f t="shared" si="5"/>
        <v>INSERT INTO Blongs VALUES('344-17-4249','prpt338');</v>
      </c>
    </row>
    <row r="340" spans="1:3" x14ac:dyDescent="0.2">
      <c r="A340" t="s">
        <v>3268</v>
      </c>
      <c r="B340" s="4" t="s">
        <v>2214</v>
      </c>
      <c r="C340" s="5" t="str">
        <f t="shared" si="5"/>
        <v>INSERT INTO Blongs VALUES('819-31-6646','prpt339');</v>
      </c>
    </row>
    <row r="341" spans="1:3" x14ac:dyDescent="0.2">
      <c r="A341" t="s">
        <v>3269</v>
      </c>
      <c r="B341" s="4" t="s">
        <v>2215</v>
      </c>
      <c r="C341" s="5" t="str">
        <f t="shared" si="5"/>
        <v>INSERT INTO Blongs VALUES('424-99-0448','prpt340');</v>
      </c>
    </row>
    <row r="342" spans="1:3" x14ac:dyDescent="0.2">
      <c r="A342" t="s">
        <v>3270</v>
      </c>
      <c r="B342" s="4" t="s">
        <v>2216</v>
      </c>
      <c r="C342" s="5" t="str">
        <f t="shared" si="5"/>
        <v>INSERT INTO Blongs VALUES('968-77-9189','prpt341');</v>
      </c>
    </row>
    <row r="343" spans="1:3" x14ac:dyDescent="0.2">
      <c r="A343" t="s">
        <v>3271</v>
      </c>
      <c r="B343" s="4" t="s">
        <v>2217</v>
      </c>
      <c r="C343" s="5" t="str">
        <f t="shared" si="5"/>
        <v>INSERT INTO Blongs VALUES('429-71-2251','prpt342');</v>
      </c>
    </row>
    <row r="344" spans="1:3" x14ac:dyDescent="0.2">
      <c r="A344" t="s">
        <v>3272</v>
      </c>
      <c r="B344" s="4" t="s">
        <v>2218</v>
      </c>
      <c r="C344" s="5" t="str">
        <f t="shared" si="5"/>
        <v>INSERT INTO Blongs VALUES('982-71-3072','prpt343');</v>
      </c>
    </row>
    <row r="345" spans="1:3" x14ac:dyDescent="0.2">
      <c r="A345" t="s">
        <v>3273</v>
      </c>
      <c r="B345" s="4" t="s">
        <v>2219</v>
      </c>
      <c r="C345" s="5" t="str">
        <f t="shared" si="5"/>
        <v>INSERT INTO Blongs VALUES('114-52-1666','prpt344');</v>
      </c>
    </row>
    <row r="346" spans="1:3" x14ac:dyDescent="0.2">
      <c r="A346" t="s">
        <v>3274</v>
      </c>
      <c r="B346" s="4" t="s">
        <v>2220</v>
      </c>
      <c r="C346" s="5" t="str">
        <f t="shared" si="5"/>
        <v>INSERT INTO Blongs VALUES('422-93-0678','prpt345');</v>
      </c>
    </row>
    <row r="347" spans="1:3" x14ac:dyDescent="0.2">
      <c r="A347" t="s">
        <v>3275</v>
      </c>
      <c r="B347" s="4" t="s">
        <v>2221</v>
      </c>
      <c r="C347" s="5" t="str">
        <f t="shared" si="5"/>
        <v>INSERT INTO Blongs VALUES('386-48-9940','prpt346');</v>
      </c>
    </row>
    <row r="348" spans="1:3" x14ac:dyDescent="0.2">
      <c r="A348" t="s">
        <v>3276</v>
      </c>
      <c r="B348" s="4" t="s">
        <v>2222</v>
      </c>
      <c r="C348" s="5" t="str">
        <f t="shared" si="5"/>
        <v>INSERT INTO Blongs VALUES('135-68-9644','prpt347');</v>
      </c>
    </row>
    <row r="349" spans="1:3" x14ac:dyDescent="0.2">
      <c r="A349" t="s">
        <v>3277</v>
      </c>
      <c r="B349" s="4" t="s">
        <v>2223</v>
      </c>
      <c r="C349" s="5" t="str">
        <f t="shared" si="5"/>
        <v>INSERT INTO Blongs VALUES('539-08-4737','prpt348');</v>
      </c>
    </row>
    <row r="350" spans="1:3" x14ac:dyDescent="0.2">
      <c r="A350" t="s">
        <v>3278</v>
      </c>
      <c r="B350" s="4" t="s">
        <v>2224</v>
      </c>
      <c r="C350" s="5" t="str">
        <f t="shared" si="5"/>
        <v>INSERT INTO Blongs VALUES('926-24-0538','prpt349');</v>
      </c>
    </row>
    <row r="351" spans="1:3" x14ac:dyDescent="0.2">
      <c r="A351" t="s">
        <v>3279</v>
      </c>
      <c r="B351" s="4" t="s">
        <v>2225</v>
      </c>
      <c r="C351" s="5" t="str">
        <f t="shared" si="5"/>
        <v>INSERT INTO Blongs VALUES('306-33-7137','prpt350');</v>
      </c>
    </row>
    <row r="352" spans="1:3" x14ac:dyDescent="0.2">
      <c r="A352" t="s">
        <v>3280</v>
      </c>
      <c r="B352" s="4" t="s">
        <v>2226</v>
      </c>
      <c r="C352" s="5" t="str">
        <f t="shared" si="5"/>
        <v>INSERT INTO Blongs VALUES('486-53-5822','prpt351');</v>
      </c>
    </row>
    <row r="353" spans="1:3" x14ac:dyDescent="0.2">
      <c r="A353" t="s">
        <v>3281</v>
      </c>
      <c r="B353" s="4" t="s">
        <v>2227</v>
      </c>
      <c r="C353" s="5" t="str">
        <f t="shared" si="5"/>
        <v>INSERT INTO Blongs VALUES('353-04-0747','prpt352');</v>
      </c>
    </row>
    <row r="354" spans="1:3" x14ac:dyDescent="0.2">
      <c r="A354" t="s">
        <v>3282</v>
      </c>
      <c r="B354" s="4" t="s">
        <v>2228</v>
      </c>
      <c r="C354" s="5" t="str">
        <f t="shared" si="5"/>
        <v>INSERT INTO Blongs VALUES('415-70-3207','prpt353');</v>
      </c>
    </row>
    <row r="355" spans="1:3" x14ac:dyDescent="0.2">
      <c r="A355" t="s">
        <v>3283</v>
      </c>
      <c r="B355" s="4" t="s">
        <v>2229</v>
      </c>
      <c r="C355" s="5" t="str">
        <f t="shared" si="5"/>
        <v>INSERT INTO Blongs VALUES('742-32-7973','prpt354');</v>
      </c>
    </row>
    <row r="356" spans="1:3" x14ac:dyDescent="0.2">
      <c r="A356" t="s">
        <v>3284</v>
      </c>
      <c r="B356" s="4" t="s">
        <v>2230</v>
      </c>
      <c r="C356" s="5" t="str">
        <f t="shared" si="5"/>
        <v>INSERT INTO Blongs VALUES('123-65-4958','prpt355');</v>
      </c>
    </row>
    <row r="357" spans="1:3" x14ac:dyDescent="0.2">
      <c r="A357" t="s">
        <v>3285</v>
      </c>
      <c r="B357" s="4" t="s">
        <v>2231</v>
      </c>
      <c r="C357" s="5" t="str">
        <f t="shared" si="5"/>
        <v>INSERT INTO Blongs VALUES('289-22-8416','prpt356');</v>
      </c>
    </row>
    <row r="358" spans="1:3" x14ac:dyDescent="0.2">
      <c r="A358" t="s">
        <v>3286</v>
      </c>
      <c r="B358" s="4" t="s">
        <v>2232</v>
      </c>
      <c r="C358" s="5" t="str">
        <f t="shared" si="5"/>
        <v>INSERT INTO Blongs VALUES('428-52-6530','prpt357');</v>
      </c>
    </row>
    <row r="359" spans="1:3" x14ac:dyDescent="0.2">
      <c r="A359" t="s">
        <v>3287</v>
      </c>
      <c r="B359" s="4" t="s">
        <v>2233</v>
      </c>
      <c r="C359" s="5" t="str">
        <f t="shared" si="5"/>
        <v>INSERT INTO Blongs VALUES('921-28-1726','prpt358');</v>
      </c>
    </row>
    <row r="360" spans="1:3" x14ac:dyDescent="0.2">
      <c r="A360" t="s">
        <v>3288</v>
      </c>
      <c r="B360" s="4" t="s">
        <v>2234</v>
      </c>
      <c r="C360" s="5" t="str">
        <f t="shared" si="5"/>
        <v>INSERT INTO Blongs VALUES('890-33-6674','prpt359');</v>
      </c>
    </row>
    <row r="361" spans="1:3" x14ac:dyDescent="0.2">
      <c r="A361" t="s">
        <v>3289</v>
      </c>
      <c r="B361" s="4" t="s">
        <v>2235</v>
      </c>
      <c r="C361" s="5" t="str">
        <f t="shared" si="5"/>
        <v>INSERT INTO Blongs VALUES('361-56-5693','prpt360');</v>
      </c>
    </row>
    <row r="362" spans="1:3" x14ac:dyDescent="0.2">
      <c r="A362" t="s">
        <v>3290</v>
      </c>
      <c r="B362" s="4" t="s">
        <v>2236</v>
      </c>
      <c r="C362" s="5" t="str">
        <f t="shared" si="5"/>
        <v>INSERT INTO Blongs VALUES('328-13-0336','prpt361');</v>
      </c>
    </row>
    <row r="363" spans="1:3" x14ac:dyDescent="0.2">
      <c r="A363" t="s">
        <v>3291</v>
      </c>
      <c r="B363" s="4" t="s">
        <v>2237</v>
      </c>
      <c r="C363" s="5" t="str">
        <f t="shared" si="5"/>
        <v>INSERT INTO Blongs VALUES('579-40-1018','prpt362');</v>
      </c>
    </row>
    <row r="364" spans="1:3" x14ac:dyDescent="0.2">
      <c r="A364" t="s">
        <v>3292</v>
      </c>
      <c r="B364" s="4" t="s">
        <v>2238</v>
      </c>
      <c r="C364" s="5" t="str">
        <f t="shared" si="5"/>
        <v>INSERT INTO Blongs VALUES('324-78-4558','prpt363');</v>
      </c>
    </row>
    <row r="365" spans="1:3" x14ac:dyDescent="0.2">
      <c r="A365" t="s">
        <v>3293</v>
      </c>
      <c r="B365" s="4" t="s">
        <v>2239</v>
      </c>
      <c r="C365" s="5" t="str">
        <f t="shared" si="5"/>
        <v>INSERT INTO Blongs VALUES('748-21-2348','prpt364');</v>
      </c>
    </row>
    <row r="366" spans="1:3" x14ac:dyDescent="0.2">
      <c r="A366" t="s">
        <v>3294</v>
      </c>
      <c r="B366" s="4" t="s">
        <v>2240</v>
      </c>
      <c r="C366" s="5" t="str">
        <f t="shared" si="5"/>
        <v>INSERT INTO Blongs VALUES('704-50-6621','prpt365');</v>
      </c>
    </row>
    <row r="367" spans="1:3" x14ac:dyDescent="0.2">
      <c r="A367" t="s">
        <v>3295</v>
      </c>
      <c r="B367" s="4" t="s">
        <v>2241</v>
      </c>
      <c r="C367" s="5" t="str">
        <f t="shared" si="5"/>
        <v>INSERT INTO Blongs VALUES('893-81-6237','prpt366');</v>
      </c>
    </row>
    <row r="368" spans="1:3" x14ac:dyDescent="0.2">
      <c r="A368" t="s">
        <v>3296</v>
      </c>
      <c r="B368" s="4" t="s">
        <v>2242</v>
      </c>
      <c r="C368" s="5" t="str">
        <f t="shared" si="5"/>
        <v>INSERT INTO Blongs VALUES('391-07-7025','prpt367');</v>
      </c>
    </row>
    <row r="369" spans="1:3" x14ac:dyDescent="0.2">
      <c r="A369" t="s">
        <v>3297</v>
      </c>
      <c r="B369" s="4" t="s">
        <v>2243</v>
      </c>
      <c r="C369" s="5" t="str">
        <f t="shared" si="5"/>
        <v>INSERT INTO Blongs VALUES('288-08-3249','prpt368');</v>
      </c>
    </row>
    <row r="370" spans="1:3" x14ac:dyDescent="0.2">
      <c r="A370" t="s">
        <v>3298</v>
      </c>
      <c r="B370" s="4" t="s">
        <v>2244</v>
      </c>
      <c r="C370" s="5" t="str">
        <f t="shared" si="5"/>
        <v>INSERT INTO Blongs VALUES('826-50-8857','prpt369');</v>
      </c>
    </row>
    <row r="371" spans="1:3" x14ac:dyDescent="0.2">
      <c r="A371" t="s">
        <v>3299</v>
      </c>
      <c r="B371" s="4" t="s">
        <v>2245</v>
      </c>
      <c r="C371" s="5" t="str">
        <f t="shared" si="5"/>
        <v>INSERT INTO Blongs VALUES('462-20-1379','prpt370');</v>
      </c>
    </row>
    <row r="372" spans="1:3" x14ac:dyDescent="0.2">
      <c r="A372" t="s">
        <v>3300</v>
      </c>
      <c r="B372" s="4" t="s">
        <v>2246</v>
      </c>
      <c r="C372" s="5" t="str">
        <f t="shared" si="5"/>
        <v>INSERT INTO Blongs VALUES('996-38-6236','prpt371');</v>
      </c>
    </row>
    <row r="373" spans="1:3" x14ac:dyDescent="0.2">
      <c r="A373" t="s">
        <v>3301</v>
      </c>
      <c r="B373" s="4" t="s">
        <v>2247</v>
      </c>
      <c r="C373" s="5" t="str">
        <f t="shared" si="5"/>
        <v>INSERT INTO Blongs VALUES('492-60-7025','prpt372');</v>
      </c>
    </row>
    <row r="374" spans="1:3" x14ac:dyDescent="0.2">
      <c r="A374" t="s">
        <v>3302</v>
      </c>
      <c r="B374" s="4" t="s">
        <v>2248</v>
      </c>
      <c r="C374" s="5" t="str">
        <f t="shared" si="5"/>
        <v>INSERT INTO Blongs VALUES('975-20-8893','prpt373');</v>
      </c>
    </row>
    <row r="375" spans="1:3" x14ac:dyDescent="0.2">
      <c r="A375" t="s">
        <v>3303</v>
      </c>
      <c r="B375" s="4" t="s">
        <v>2249</v>
      </c>
      <c r="C375" s="5" t="str">
        <f t="shared" si="5"/>
        <v>INSERT INTO Blongs VALUES('754-89-7330','prpt374');</v>
      </c>
    </row>
    <row r="376" spans="1:3" x14ac:dyDescent="0.2">
      <c r="A376" t="s">
        <v>3304</v>
      </c>
      <c r="B376" s="4" t="s">
        <v>2250</v>
      </c>
      <c r="C376" s="5" t="str">
        <f t="shared" si="5"/>
        <v>INSERT INTO Blongs VALUES('150-99-3549','prpt375');</v>
      </c>
    </row>
    <row r="377" spans="1:3" x14ac:dyDescent="0.2">
      <c r="A377" t="s">
        <v>3305</v>
      </c>
      <c r="B377" s="4" t="s">
        <v>2251</v>
      </c>
      <c r="C377" s="5" t="str">
        <f t="shared" si="5"/>
        <v>INSERT INTO Blongs VALUES('457-30-8510','prpt376');</v>
      </c>
    </row>
    <row r="378" spans="1:3" x14ac:dyDescent="0.2">
      <c r="A378" t="s">
        <v>3306</v>
      </c>
      <c r="B378" s="4" t="s">
        <v>2252</v>
      </c>
      <c r="C378" s="5" t="str">
        <f t="shared" si="5"/>
        <v>INSERT INTO Blongs VALUES('882-24-0449','prpt377');</v>
      </c>
    </row>
    <row r="379" spans="1:3" x14ac:dyDescent="0.2">
      <c r="A379" t="s">
        <v>3307</v>
      </c>
      <c r="B379" s="4" t="s">
        <v>2253</v>
      </c>
      <c r="C379" s="5" t="str">
        <f t="shared" si="5"/>
        <v>INSERT INTO Blongs VALUES('236-78-3994','prpt378');</v>
      </c>
    </row>
    <row r="380" spans="1:3" x14ac:dyDescent="0.2">
      <c r="A380" t="s">
        <v>3308</v>
      </c>
      <c r="B380" s="4" t="s">
        <v>2254</v>
      </c>
      <c r="C380" s="5" t="str">
        <f t="shared" si="5"/>
        <v>INSERT INTO Blongs VALUES('731-82-4788','prpt379');</v>
      </c>
    </row>
    <row r="381" spans="1:3" x14ac:dyDescent="0.2">
      <c r="A381" t="s">
        <v>3309</v>
      </c>
      <c r="B381" s="4" t="s">
        <v>2255</v>
      </c>
      <c r="C381" s="5" t="str">
        <f t="shared" si="5"/>
        <v>INSERT INTO Blongs VALUES('430-42-2852','prpt380');</v>
      </c>
    </row>
    <row r="382" spans="1:3" x14ac:dyDescent="0.2">
      <c r="A382" t="s">
        <v>3310</v>
      </c>
      <c r="B382" s="4" t="s">
        <v>2256</v>
      </c>
      <c r="C382" s="5" t="str">
        <f t="shared" si="5"/>
        <v>INSERT INTO Blongs VALUES('360-24-8153','prpt381');</v>
      </c>
    </row>
    <row r="383" spans="1:3" x14ac:dyDescent="0.2">
      <c r="A383" t="s">
        <v>3311</v>
      </c>
      <c r="B383" s="4" t="s">
        <v>2257</v>
      </c>
      <c r="C383" s="5" t="str">
        <f t="shared" si="5"/>
        <v>INSERT INTO Blongs VALUES('236-96-2722','prpt382');</v>
      </c>
    </row>
    <row r="384" spans="1:3" x14ac:dyDescent="0.2">
      <c r="A384" t="s">
        <v>3312</v>
      </c>
      <c r="B384" s="4" t="s">
        <v>2258</v>
      </c>
      <c r="C384" s="5" t="str">
        <f t="shared" si="5"/>
        <v>INSERT INTO Blongs VALUES('789-12-9330','prpt383');</v>
      </c>
    </row>
    <row r="385" spans="1:3" x14ac:dyDescent="0.2">
      <c r="A385" t="s">
        <v>3313</v>
      </c>
      <c r="B385" s="4" t="s">
        <v>2259</v>
      </c>
      <c r="C385" s="5" t="str">
        <f t="shared" si="5"/>
        <v>INSERT INTO Blongs VALUES('984-70-2362','prpt384');</v>
      </c>
    </row>
    <row r="386" spans="1:3" x14ac:dyDescent="0.2">
      <c r="A386" t="s">
        <v>3314</v>
      </c>
      <c r="B386" s="4" t="s">
        <v>2260</v>
      </c>
      <c r="C386" s="5" t="str">
        <f t="shared" ref="C386:C449" si="6">"INSERT INTO Blongs VALUES('"&amp;A386&amp;"','"&amp;B386&amp;"');"</f>
        <v>INSERT INTO Blongs VALUES('969-31-8130','prpt385');</v>
      </c>
    </row>
    <row r="387" spans="1:3" x14ac:dyDescent="0.2">
      <c r="A387" t="s">
        <v>3315</v>
      </c>
      <c r="B387" s="4" t="s">
        <v>2261</v>
      </c>
      <c r="C387" s="5" t="str">
        <f t="shared" si="6"/>
        <v>INSERT INTO Blongs VALUES('220-20-2433','prpt386');</v>
      </c>
    </row>
    <row r="388" spans="1:3" x14ac:dyDescent="0.2">
      <c r="A388" t="s">
        <v>3316</v>
      </c>
      <c r="B388" s="4" t="s">
        <v>2262</v>
      </c>
      <c r="C388" s="5" t="str">
        <f t="shared" si="6"/>
        <v>INSERT INTO Blongs VALUES('314-67-3018','prpt387');</v>
      </c>
    </row>
    <row r="389" spans="1:3" x14ac:dyDescent="0.2">
      <c r="A389" t="s">
        <v>3317</v>
      </c>
      <c r="B389" s="4" t="s">
        <v>2263</v>
      </c>
      <c r="C389" s="5" t="str">
        <f t="shared" si="6"/>
        <v>INSERT INTO Blongs VALUES('769-59-4446','prpt388');</v>
      </c>
    </row>
    <row r="390" spans="1:3" x14ac:dyDescent="0.2">
      <c r="A390" t="s">
        <v>3318</v>
      </c>
      <c r="B390" s="4" t="s">
        <v>2264</v>
      </c>
      <c r="C390" s="5" t="str">
        <f t="shared" si="6"/>
        <v>INSERT INTO Blongs VALUES('241-99-4856','prpt389');</v>
      </c>
    </row>
    <row r="391" spans="1:3" x14ac:dyDescent="0.2">
      <c r="A391" t="s">
        <v>3319</v>
      </c>
      <c r="B391" s="4" t="s">
        <v>2265</v>
      </c>
      <c r="C391" s="5" t="str">
        <f t="shared" si="6"/>
        <v>INSERT INTO Blongs VALUES('922-58-4188','prpt390');</v>
      </c>
    </row>
    <row r="392" spans="1:3" x14ac:dyDescent="0.2">
      <c r="A392" t="s">
        <v>3320</v>
      </c>
      <c r="B392" s="4" t="s">
        <v>2266</v>
      </c>
      <c r="C392" s="5" t="str">
        <f t="shared" si="6"/>
        <v>INSERT INTO Blongs VALUES('497-44-9532','prpt391');</v>
      </c>
    </row>
    <row r="393" spans="1:3" x14ac:dyDescent="0.2">
      <c r="A393" t="s">
        <v>3321</v>
      </c>
      <c r="B393" s="4" t="s">
        <v>2267</v>
      </c>
      <c r="C393" s="5" t="str">
        <f t="shared" si="6"/>
        <v>INSERT INTO Blongs VALUES('292-30-8271','prpt392');</v>
      </c>
    </row>
    <row r="394" spans="1:3" x14ac:dyDescent="0.2">
      <c r="A394" t="s">
        <v>3322</v>
      </c>
      <c r="B394" s="4" t="s">
        <v>2268</v>
      </c>
      <c r="C394" s="5" t="str">
        <f t="shared" si="6"/>
        <v>INSERT INTO Blongs VALUES('309-52-6165','prpt393');</v>
      </c>
    </row>
    <row r="395" spans="1:3" x14ac:dyDescent="0.2">
      <c r="A395" t="s">
        <v>3323</v>
      </c>
      <c r="B395" s="4" t="s">
        <v>2269</v>
      </c>
      <c r="C395" s="5" t="str">
        <f t="shared" si="6"/>
        <v>INSERT INTO Blongs VALUES('934-04-0874','prpt394');</v>
      </c>
    </row>
    <row r="396" spans="1:3" x14ac:dyDescent="0.2">
      <c r="A396" t="s">
        <v>3324</v>
      </c>
      <c r="B396" s="4" t="s">
        <v>2270</v>
      </c>
      <c r="C396" s="5" t="str">
        <f t="shared" si="6"/>
        <v>INSERT INTO Blongs VALUES('457-97-7523','prpt395');</v>
      </c>
    </row>
    <row r="397" spans="1:3" x14ac:dyDescent="0.2">
      <c r="A397" t="s">
        <v>3325</v>
      </c>
      <c r="B397" s="4" t="s">
        <v>2271</v>
      </c>
      <c r="C397" s="5" t="str">
        <f t="shared" si="6"/>
        <v>INSERT INTO Blongs VALUES('500-74-6340','prpt396');</v>
      </c>
    </row>
    <row r="398" spans="1:3" x14ac:dyDescent="0.2">
      <c r="A398" t="s">
        <v>3326</v>
      </c>
      <c r="B398" s="4" t="s">
        <v>2272</v>
      </c>
      <c r="C398" s="5" t="str">
        <f t="shared" si="6"/>
        <v>INSERT INTO Blongs VALUES('505-93-1867','prpt397');</v>
      </c>
    </row>
    <row r="399" spans="1:3" x14ac:dyDescent="0.2">
      <c r="A399" t="s">
        <v>3327</v>
      </c>
      <c r="B399" s="4" t="s">
        <v>2273</v>
      </c>
      <c r="C399" s="5" t="str">
        <f t="shared" si="6"/>
        <v>INSERT INTO Blongs VALUES('405-96-1377','prpt398');</v>
      </c>
    </row>
    <row r="400" spans="1:3" x14ac:dyDescent="0.2">
      <c r="A400" t="s">
        <v>3328</v>
      </c>
      <c r="B400" s="4" t="s">
        <v>2274</v>
      </c>
      <c r="C400" s="5" t="str">
        <f t="shared" si="6"/>
        <v>INSERT INTO Blongs VALUES('648-69-8762','prpt399');</v>
      </c>
    </row>
    <row r="401" spans="1:3" x14ac:dyDescent="0.2">
      <c r="A401" t="s">
        <v>3329</v>
      </c>
      <c r="B401" s="4" t="s">
        <v>2275</v>
      </c>
      <c r="C401" s="5" t="str">
        <f t="shared" si="6"/>
        <v>INSERT INTO Blongs VALUES('529-17-7103','prpt400');</v>
      </c>
    </row>
    <row r="402" spans="1:3" x14ac:dyDescent="0.2">
      <c r="A402" t="s">
        <v>3330</v>
      </c>
      <c r="B402" s="4" t="s">
        <v>2276</v>
      </c>
      <c r="C402" s="5" t="str">
        <f t="shared" si="6"/>
        <v>INSERT INTO Blongs VALUES('131-11-0088','prpt401');</v>
      </c>
    </row>
    <row r="403" spans="1:3" x14ac:dyDescent="0.2">
      <c r="A403" t="s">
        <v>3331</v>
      </c>
      <c r="B403" s="4" t="s">
        <v>2277</v>
      </c>
      <c r="C403" s="5" t="str">
        <f t="shared" si="6"/>
        <v>INSERT INTO Blongs VALUES('822-14-4985','prpt402');</v>
      </c>
    </row>
    <row r="404" spans="1:3" x14ac:dyDescent="0.2">
      <c r="A404" t="s">
        <v>3332</v>
      </c>
      <c r="B404" s="4" t="s">
        <v>2278</v>
      </c>
      <c r="C404" s="5" t="str">
        <f t="shared" si="6"/>
        <v>INSERT INTO Blongs VALUES('684-27-7522','prpt403');</v>
      </c>
    </row>
    <row r="405" spans="1:3" x14ac:dyDescent="0.2">
      <c r="A405" t="s">
        <v>3333</v>
      </c>
      <c r="B405" s="4" t="s">
        <v>2279</v>
      </c>
      <c r="C405" s="5" t="str">
        <f t="shared" si="6"/>
        <v>INSERT INTO Blongs VALUES('611-52-5426','prpt404');</v>
      </c>
    </row>
    <row r="406" spans="1:3" x14ac:dyDescent="0.2">
      <c r="A406" t="s">
        <v>3334</v>
      </c>
      <c r="B406" s="4" t="s">
        <v>2280</v>
      </c>
      <c r="C406" s="5" t="str">
        <f t="shared" si="6"/>
        <v>INSERT INTO Blongs VALUES('477-77-1174','prpt405');</v>
      </c>
    </row>
    <row r="407" spans="1:3" x14ac:dyDescent="0.2">
      <c r="A407" t="s">
        <v>3335</v>
      </c>
      <c r="B407" s="4" t="s">
        <v>2281</v>
      </c>
      <c r="C407" s="5" t="str">
        <f t="shared" si="6"/>
        <v>INSERT INTO Blongs VALUES('854-72-6013','prpt406');</v>
      </c>
    </row>
    <row r="408" spans="1:3" x14ac:dyDescent="0.2">
      <c r="A408" t="s">
        <v>3336</v>
      </c>
      <c r="B408" s="4" t="s">
        <v>2282</v>
      </c>
      <c r="C408" s="5" t="str">
        <f t="shared" si="6"/>
        <v>INSERT INTO Blongs VALUES('772-27-5480','prpt407');</v>
      </c>
    </row>
    <row r="409" spans="1:3" x14ac:dyDescent="0.2">
      <c r="A409" t="s">
        <v>3337</v>
      </c>
      <c r="B409" s="4" t="s">
        <v>2283</v>
      </c>
      <c r="C409" s="5" t="str">
        <f t="shared" si="6"/>
        <v>INSERT INTO Blongs VALUES('973-69-3606','prpt408');</v>
      </c>
    </row>
    <row r="410" spans="1:3" x14ac:dyDescent="0.2">
      <c r="A410" t="s">
        <v>3338</v>
      </c>
      <c r="B410" s="4" t="s">
        <v>2284</v>
      </c>
      <c r="C410" s="5" t="str">
        <f t="shared" si="6"/>
        <v>INSERT INTO Blongs VALUES('504-72-9050','prpt409');</v>
      </c>
    </row>
    <row r="411" spans="1:3" x14ac:dyDescent="0.2">
      <c r="A411" t="s">
        <v>3339</v>
      </c>
      <c r="B411" s="4" t="s">
        <v>2285</v>
      </c>
      <c r="C411" s="5" t="str">
        <f t="shared" si="6"/>
        <v>INSERT INTO Blongs VALUES('356-15-9295','prpt410');</v>
      </c>
    </row>
    <row r="412" spans="1:3" x14ac:dyDescent="0.2">
      <c r="A412" t="s">
        <v>3340</v>
      </c>
      <c r="B412" s="4" t="s">
        <v>2286</v>
      </c>
      <c r="C412" s="5" t="str">
        <f t="shared" si="6"/>
        <v>INSERT INTO Blongs VALUES('430-07-5028','prpt411');</v>
      </c>
    </row>
    <row r="413" spans="1:3" x14ac:dyDescent="0.2">
      <c r="A413" t="s">
        <v>3341</v>
      </c>
      <c r="B413" s="4" t="s">
        <v>2287</v>
      </c>
      <c r="C413" s="5" t="str">
        <f t="shared" si="6"/>
        <v>INSERT INTO Blongs VALUES('195-19-9467','prpt412');</v>
      </c>
    </row>
    <row r="414" spans="1:3" x14ac:dyDescent="0.2">
      <c r="A414" t="s">
        <v>3342</v>
      </c>
      <c r="B414" s="4" t="s">
        <v>2288</v>
      </c>
      <c r="C414" s="5" t="str">
        <f t="shared" si="6"/>
        <v>INSERT INTO Blongs VALUES('346-88-2682','prpt413');</v>
      </c>
    </row>
    <row r="415" spans="1:3" x14ac:dyDescent="0.2">
      <c r="A415" t="s">
        <v>3343</v>
      </c>
      <c r="B415" s="4" t="s">
        <v>2289</v>
      </c>
      <c r="C415" s="5" t="str">
        <f t="shared" si="6"/>
        <v>INSERT INTO Blongs VALUES('816-20-4507','prpt414');</v>
      </c>
    </row>
    <row r="416" spans="1:3" x14ac:dyDescent="0.2">
      <c r="A416" t="s">
        <v>3344</v>
      </c>
      <c r="B416" s="4" t="s">
        <v>2290</v>
      </c>
      <c r="C416" s="5" t="str">
        <f t="shared" si="6"/>
        <v>INSERT INTO Blongs VALUES('745-54-7453','prpt415');</v>
      </c>
    </row>
    <row r="417" spans="1:3" x14ac:dyDescent="0.2">
      <c r="A417" t="s">
        <v>3345</v>
      </c>
      <c r="B417" s="4" t="s">
        <v>2291</v>
      </c>
      <c r="C417" s="5" t="str">
        <f t="shared" si="6"/>
        <v>INSERT INTO Blongs VALUES('205-61-0058','prpt416');</v>
      </c>
    </row>
    <row r="418" spans="1:3" x14ac:dyDescent="0.2">
      <c r="A418" t="s">
        <v>3346</v>
      </c>
      <c r="B418" s="4" t="s">
        <v>2292</v>
      </c>
      <c r="C418" s="5" t="str">
        <f t="shared" si="6"/>
        <v>INSERT INTO Blongs VALUES('986-69-9973','prpt417');</v>
      </c>
    </row>
    <row r="419" spans="1:3" x14ac:dyDescent="0.2">
      <c r="A419" t="s">
        <v>3347</v>
      </c>
      <c r="B419" s="4" t="s">
        <v>2293</v>
      </c>
      <c r="C419" s="5" t="str">
        <f t="shared" si="6"/>
        <v>INSERT INTO Blongs VALUES('724-01-3480','prpt418');</v>
      </c>
    </row>
    <row r="420" spans="1:3" x14ac:dyDescent="0.2">
      <c r="A420" t="s">
        <v>3348</v>
      </c>
      <c r="B420" s="4" t="s">
        <v>2294</v>
      </c>
      <c r="C420" s="5" t="str">
        <f t="shared" si="6"/>
        <v>INSERT INTO Blongs VALUES('533-67-7719','prpt419');</v>
      </c>
    </row>
    <row r="421" spans="1:3" x14ac:dyDescent="0.2">
      <c r="A421" t="s">
        <v>3349</v>
      </c>
      <c r="B421" s="4" t="s">
        <v>2295</v>
      </c>
      <c r="C421" s="5" t="str">
        <f t="shared" si="6"/>
        <v>INSERT INTO Blongs VALUES('642-22-0426','prpt420');</v>
      </c>
    </row>
    <row r="422" spans="1:3" x14ac:dyDescent="0.2">
      <c r="A422" t="s">
        <v>3350</v>
      </c>
      <c r="B422" s="4" t="s">
        <v>2296</v>
      </c>
      <c r="C422" s="5" t="str">
        <f t="shared" si="6"/>
        <v>INSERT INTO Blongs VALUES('673-16-4104','prpt421');</v>
      </c>
    </row>
    <row r="423" spans="1:3" x14ac:dyDescent="0.2">
      <c r="A423" t="s">
        <v>3351</v>
      </c>
      <c r="B423" s="4" t="s">
        <v>2297</v>
      </c>
      <c r="C423" s="5" t="str">
        <f t="shared" si="6"/>
        <v>INSERT INTO Blongs VALUES('466-80-3594','prpt422');</v>
      </c>
    </row>
    <row r="424" spans="1:3" x14ac:dyDescent="0.2">
      <c r="A424" t="s">
        <v>3352</v>
      </c>
      <c r="B424" s="4" t="s">
        <v>2298</v>
      </c>
      <c r="C424" s="5" t="str">
        <f t="shared" si="6"/>
        <v>INSERT INTO Blongs VALUES('146-44-5521','prpt423');</v>
      </c>
    </row>
    <row r="425" spans="1:3" x14ac:dyDescent="0.2">
      <c r="A425" t="s">
        <v>3353</v>
      </c>
      <c r="B425" s="4" t="s">
        <v>2299</v>
      </c>
      <c r="C425" s="5" t="str">
        <f t="shared" si="6"/>
        <v>INSERT INTO Blongs VALUES('598-60-5254','prpt424');</v>
      </c>
    </row>
    <row r="426" spans="1:3" x14ac:dyDescent="0.2">
      <c r="A426" t="s">
        <v>3354</v>
      </c>
      <c r="B426" s="4" t="s">
        <v>2300</v>
      </c>
      <c r="C426" s="5" t="str">
        <f t="shared" si="6"/>
        <v>INSERT INTO Blongs VALUES('905-92-6428','prpt425');</v>
      </c>
    </row>
    <row r="427" spans="1:3" x14ac:dyDescent="0.2">
      <c r="A427" t="s">
        <v>3355</v>
      </c>
      <c r="B427" s="4" t="s">
        <v>2301</v>
      </c>
      <c r="C427" s="5" t="str">
        <f t="shared" si="6"/>
        <v>INSERT INTO Blongs VALUES('462-94-7133','prpt426');</v>
      </c>
    </row>
    <row r="428" spans="1:3" x14ac:dyDescent="0.2">
      <c r="A428" t="s">
        <v>3356</v>
      </c>
      <c r="B428" s="4" t="s">
        <v>2302</v>
      </c>
      <c r="C428" s="5" t="str">
        <f t="shared" si="6"/>
        <v>INSERT INTO Blongs VALUES('439-07-5267','prpt427');</v>
      </c>
    </row>
    <row r="429" spans="1:3" x14ac:dyDescent="0.2">
      <c r="A429" t="s">
        <v>3357</v>
      </c>
      <c r="B429" s="4" t="s">
        <v>2303</v>
      </c>
      <c r="C429" s="5" t="str">
        <f t="shared" si="6"/>
        <v>INSERT INTO Blongs VALUES('763-77-2253','prpt428');</v>
      </c>
    </row>
    <row r="430" spans="1:3" x14ac:dyDescent="0.2">
      <c r="A430" t="s">
        <v>3358</v>
      </c>
      <c r="B430" s="4" t="s">
        <v>2304</v>
      </c>
      <c r="C430" s="5" t="str">
        <f t="shared" si="6"/>
        <v>INSERT INTO Blongs VALUES('293-20-1034','prpt429');</v>
      </c>
    </row>
    <row r="431" spans="1:3" x14ac:dyDescent="0.2">
      <c r="A431" t="s">
        <v>3359</v>
      </c>
      <c r="B431" s="4" t="s">
        <v>2305</v>
      </c>
      <c r="C431" s="5" t="str">
        <f t="shared" si="6"/>
        <v>INSERT INTO Blongs VALUES('729-25-7404','prpt430');</v>
      </c>
    </row>
    <row r="432" spans="1:3" x14ac:dyDescent="0.2">
      <c r="A432" t="s">
        <v>3360</v>
      </c>
      <c r="B432" s="4" t="s">
        <v>2306</v>
      </c>
      <c r="C432" s="5" t="str">
        <f t="shared" si="6"/>
        <v>INSERT INTO Blongs VALUES('339-68-3403','prpt431');</v>
      </c>
    </row>
    <row r="433" spans="1:3" x14ac:dyDescent="0.2">
      <c r="A433" t="s">
        <v>3361</v>
      </c>
      <c r="B433" s="4" t="s">
        <v>2307</v>
      </c>
      <c r="C433" s="5" t="str">
        <f t="shared" si="6"/>
        <v>INSERT INTO Blongs VALUES('227-71-2482','prpt432');</v>
      </c>
    </row>
    <row r="434" spans="1:3" x14ac:dyDescent="0.2">
      <c r="A434" t="s">
        <v>3362</v>
      </c>
      <c r="B434" s="4" t="s">
        <v>2308</v>
      </c>
      <c r="C434" s="5" t="str">
        <f t="shared" si="6"/>
        <v>INSERT INTO Blongs VALUES('399-14-3194','prpt433');</v>
      </c>
    </row>
    <row r="435" spans="1:3" x14ac:dyDescent="0.2">
      <c r="A435" t="s">
        <v>3363</v>
      </c>
      <c r="B435" s="4" t="s">
        <v>2309</v>
      </c>
      <c r="C435" s="5" t="str">
        <f t="shared" si="6"/>
        <v>INSERT INTO Blongs VALUES('592-86-4964','prpt434');</v>
      </c>
    </row>
    <row r="436" spans="1:3" x14ac:dyDescent="0.2">
      <c r="A436" t="s">
        <v>3364</v>
      </c>
      <c r="B436" s="4" t="s">
        <v>2310</v>
      </c>
      <c r="C436" s="5" t="str">
        <f t="shared" si="6"/>
        <v>INSERT INTO Blongs VALUES('814-07-1115','prpt435');</v>
      </c>
    </row>
    <row r="437" spans="1:3" x14ac:dyDescent="0.2">
      <c r="A437" t="s">
        <v>3365</v>
      </c>
      <c r="B437" s="4" t="s">
        <v>2311</v>
      </c>
      <c r="C437" s="5" t="str">
        <f t="shared" si="6"/>
        <v>INSERT INTO Blongs VALUES('323-39-7454','prpt436');</v>
      </c>
    </row>
    <row r="438" spans="1:3" x14ac:dyDescent="0.2">
      <c r="A438" t="s">
        <v>3366</v>
      </c>
      <c r="B438" s="4" t="s">
        <v>2312</v>
      </c>
      <c r="C438" s="5" t="str">
        <f t="shared" si="6"/>
        <v>INSERT INTO Blongs VALUES('422-00-3715','prpt437');</v>
      </c>
    </row>
    <row r="439" spans="1:3" x14ac:dyDescent="0.2">
      <c r="A439" t="s">
        <v>3367</v>
      </c>
      <c r="B439" s="4" t="s">
        <v>2313</v>
      </c>
      <c r="C439" s="5" t="str">
        <f t="shared" si="6"/>
        <v>INSERT INTO Blongs VALUES('442-83-6023','prpt438');</v>
      </c>
    </row>
    <row r="440" spans="1:3" x14ac:dyDescent="0.2">
      <c r="A440" t="s">
        <v>3368</v>
      </c>
      <c r="B440" s="4" t="s">
        <v>2314</v>
      </c>
      <c r="C440" s="5" t="str">
        <f t="shared" si="6"/>
        <v>INSERT INTO Blongs VALUES('344-37-7953','prpt439');</v>
      </c>
    </row>
    <row r="441" spans="1:3" x14ac:dyDescent="0.2">
      <c r="A441" t="s">
        <v>3369</v>
      </c>
      <c r="B441" s="4" t="s">
        <v>2315</v>
      </c>
      <c r="C441" s="5" t="str">
        <f t="shared" si="6"/>
        <v>INSERT INTO Blongs VALUES('837-93-2755','prpt440');</v>
      </c>
    </row>
    <row r="442" spans="1:3" x14ac:dyDescent="0.2">
      <c r="A442" t="s">
        <v>3370</v>
      </c>
      <c r="B442" s="4" t="s">
        <v>2316</v>
      </c>
      <c r="C442" s="5" t="str">
        <f t="shared" si="6"/>
        <v>INSERT INTO Blongs VALUES('477-24-3441','prpt441');</v>
      </c>
    </row>
    <row r="443" spans="1:3" x14ac:dyDescent="0.2">
      <c r="A443" t="s">
        <v>3371</v>
      </c>
      <c r="B443" s="4" t="s">
        <v>2317</v>
      </c>
      <c r="C443" s="5" t="str">
        <f t="shared" si="6"/>
        <v>INSERT INTO Blongs VALUES('136-21-7326','prpt442');</v>
      </c>
    </row>
    <row r="444" spans="1:3" x14ac:dyDescent="0.2">
      <c r="A444" t="s">
        <v>3372</v>
      </c>
      <c r="B444" s="4" t="s">
        <v>2318</v>
      </c>
      <c r="C444" s="5" t="str">
        <f t="shared" si="6"/>
        <v>INSERT INTO Blongs VALUES('964-33-3262','prpt443');</v>
      </c>
    </row>
    <row r="445" spans="1:3" x14ac:dyDescent="0.2">
      <c r="A445" t="s">
        <v>3373</v>
      </c>
      <c r="B445" s="4" t="s">
        <v>2319</v>
      </c>
      <c r="C445" s="5" t="str">
        <f t="shared" si="6"/>
        <v>INSERT INTO Blongs VALUES('791-58-1994','prpt444');</v>
      </c>
    </row>
    <row r="446" spans="1:3" x14ac:dyDescent="0.2">
      <c r="A446" t="s">
        <v>3374</v>
      </c>
      <c r="B446" s="4" t="s">
        <v>2320</v>
      </c>
      <c r="C446" s="5" t="str">
        <f t="shared" si="6"/>
        <v>INSERT INTO Blongs VALUES('135-40-2327','prpt445');</v>
      </c>
    </row>
    <row r="447" spans="1:3" x14ac:dyDescent="0.2">
      <c r="A447" t="s">
        <v>3375</v>
      </c>
      <c r="B447" s="4" t="s">
        <v>2321</v>
      </c>
      <c r="C447" s="5" t="str">
        <f t="shared" si="6"/>
        <v>INSERT INTO Blongs VALUES('565-97-6580','prpt446');</v>
      </c>
    </row>
    <row r="448" spans="1:3" x14ac:dyDescent="0.2">
      <c r="A448" t="s">
        <v>3376</v>
      </c>
      <c r="B448" s="4" t="s">
        <v>2322</v>
      </c>
      <c r="C448" s="5" t="str">
        <f t="shared" si="6"/>
        <v>INSERT INTO Blongs VALUES('660-53-7697','prpt447');</v>
      </c>
    </row>
    <row r="449" spans="1:3" x14ac:dyDescent="0.2">
      <c r="A449" t="s">
        <v>3377</v>
      </c>
      <c r="B449" s="4" t="s">
        <v>2323</v>
      </c>
      <c r="C449" s="5" t="str">
        <f t="shared" si="6"/>
        <v>INSERT INTO Blongs VALUES('132-34-1287','prpt448');</v>
      </c>
    </row>
    <row r="450" spans="1:3" x14ac:dyDescent="0.2">
      <c r="A450" t="s">
        <v>3378</v>
      </c>
      <c r="B450" s="4" t="s">
        <v>2324</v>
      </c>
      <c r="C450" s="5" t="str">
        <f t="shared" ref="C450:C513" si="7">"INSERT INTO Blongs VALUES('"&amp;A450&amp;"','"&amp;B450&amp;"');"</f>
        <v>INSERT INTO Blongs VALUES('731-86-5622','prpt449');</v>
      </c>
    </row>
    <row r="451" spans="1:3" x14ac:dyDescent="0.2">
      <c r="A451" t="s">
        <v>3379</v>
      </c>
      <c r="B451" s="4" t="s">
        <v>2325</v>
      </c>
      <c r="C451" s="5" t="str">
        <f t="shared" si="7"/>
        <v>INSERT INTO Blongs VALUES('992-83-6552','prpt450');</v>
      </c>
    </row>
    <row r="452" spans="1:3" x14ac:dyDescent="0.2">
      <c r="A452" t="s">
        <v>3380</v>
      </c>
      <c r="B452" s="4" t="s">
        <v>2326</v>
      </c>
      <c r="C452" s="5" t="str">
        <f t="shared" si="7"/>
        <v>INSERT INTO Blongs VALUES('107-91-7906','prpt451');</v>
      </c>
    </row>
    <row r="453" spans="1:3" x14ac:dyDescent="0.2">
      <c r="A453" t="s">
        <v>3381</v>
      </c>
      <c r="B453" s="4" t="s">
        <v>2327</v>
      </c>
      <c r="C453" s="5" t="str">
        <f t="shared" si="7"/>
        <v>INSERT INTO Blongs VALUES('781-47-0678','prpt452');</v>
      </c>
    </row>
    <row r="454" spans="1:3" x14ac:dyDescent="0.2">
      <c r="A454" t="s">
        <v>3382</v>
      </c>
      <c r="B454" s="4" t="s">
        <v>2328</v>
      </c>
      <c r="C454" s="5" t="str">
        <f t="shared" si="7"/>
        <v>INSERT INTO Blongs VALUES('936-65-1904','prpt453');</v>
      </c>
    </row>
    <row r="455" spans="1:3" x14ac:dyDescent="0.2">
      <c r="A455" t="s">
        <v>3383</v>
      </c>
      <c r="B455" s="4" t="s">
        <v>2329</v>
      </c>
      <c r="C455" s="5" t="str">
        <f t="shared" si="7"/>
        <v>INSERT INTO Blongs VALUES('136-10-4803','prpt454');</v>
      </c>
    </row>
    <row r="456" spans="1:3" x14ac:dyDescent="0.2">
      <c r="A456" t="s">
        <v>3384</v>
      </c>
      <c r="B456" s="4" t="s">
        <v>2330</v>
      </c>
      <c r="C456" s="5" t="str">
        <f t="shared" si="7"/>
        <v>INSERT INTO Blongs VALUES('989-06-6207','prpt455');</v>
      </c>
    </row>
    <row r="457" spans="1:3" x14ac:dyDescent="0.2">
      <c r="A457" t="s">
        <v>3385</v>
      </c>
      <c r="B457" s="4" t="s">
        <v>2331</v>
      </c>
      <c r="C457" s="5" t="str">
        <f t="shared" si="7"/>
        <v>INSERT INTO Blongs VALUES('259-76-0373','prpt456');</v>
      </c>
    </row>
    <row r="458" spans="1:3" x14ac:dyDescent="0.2">
      <c r="A458" t="s">
        <v>3386</v>
      </c>
      <c r="B458" s="4" t="s">
        <v>2332</v>
      </c>
      <c r="C458" s="5" t="str">
        <f t="shared" si="7"/>
        <v>INSERT INTO Blongs VALUES('599-19-3709','prpt457');</v>
      </c>
    </row>
    <row r="459" spans="1:3" x14ac:dyDescent="0.2">
      <c r="A459" t="s">
        <v>3387</v>
      </c>
      <c r="B459" s="4" t="s">
        <v>2333</v>
      </c>
      <c r="C459" s="5" t="str">
        <f t="shared" si="7"/>
        <v>INSERT INTO Blongs VALUES('749-70-8177','prpt458');</v>
      </c>
    </row>
    <row r="460" spans="1:3" x14ac:dyDescent="0.2">
      <c r="A460" t="s">
        <v>3388</v>
      </c>
      <c r="B460" s="4" t="s">
        <v>2334</v>
      </c>
      <c r="C460" s="5" t="str">
        <f t="shared" si="7"/>
        <v>INSERT INTO Blongs VALUES('302-47-0776','prpt459');</v>
      </c>
    </row>
    <row r="461" spans="1:3" x14ac:dyDescent="0.2">
      <c r="A461" t="s">
        <v>3389</v>
      </c>
      <c r="B461" s="4" t="s">
        <v>2335</v>
      </c>
      <c r="C461" s="5" t="str">
        <f t="shared" si="7"/>
        <v>INSERT INTO Blongs VALUES('519-43-5734','prpt460');</v>
      </c>
    </row>
    <row r="462" spans="1:3" x14ac:dyDescent="0.2">
      <c r="A462" t="s">
        <v>3390</v>
      </c>
      <c r="B462" s="4" t="s">
        <v>2336</v>
      </c>
      <c r="C462" s="5" t="str">
        <f t="shared" si="7"/>
        <v>INSERT INTO Blongs VALUES('628-60-2395','prpt461');</v>
      </c>
    </row>
    <row r="463" spans="1:3" x14ac:dyDescent="0.2">
      <c r="A463" t="s">
        <v>3391</v>
      </c>
      <c r="B463" s="4" t="s">
        <v>2337</v>
      </c>
      <c r="C463" s="5" t="str">
        <f t="shared" si="7"/>
        <v>INSERT INTO Blongs VALUES('267-19-9548','prpt462');</v>
      </c>
    </row>
    <row r="464" spans="1:3" x14ac:dyDescent="0.2">
      <c r="A464" t="s">
        <v>3392</v>
      </c>
      <c r="B464" s="4" t="s">
        <v>2338</v>
      </c>
      <c r="C464" s="5" t="str">
        <f t="shared" si="7"/>
        <v>INSERT INTO Blongs VALUES('861-38-1745','prpt463');</v>
      </c>
    </row>
    <row r="465" spans="1:3" x14ac:dyDescent="0.2">
      <c r="A465" t="s">
        <v>3393</v>
      </c>
      <c r="B465" s="4" t="s">
        <v>2339</v>
      </c>
      <c r="C465" s="5" t="str">
        <f t="shared" si="7"/>
        <v>INSERT INTO Blongs VALUES('429-08-0222','prpt464');</v>
      </c>
    </row>
    <row r="466" spans="1:3" x14ac:dyDescent="0.2">
      <c r="A466" t="s">
        <v>3394</v>
      </c>
      <c r="B466" s="4" t="s">
        <v>2340</v>
      </c>
      <c r="C466" s="5" t="str">
        <f t="shared" si="7"/>
        <v>INSERT INTO Blongs VALUES('749-69-1957','prpt465');</v>
      </c>
    </row>
    <row r="467" spans="1:3" x14ac:dyDescent="0.2">
      <c r="A467" t="s">
        <v>3395</v>
      </c>
      <c r="B467" s="4" t="s">
        <v>2341</v>
      </c>
      <c r="C467" s="5" t="str">
        <f t="shared" si="7"/>
        <v>INSERT INTO Blongs VALUES('824-35-4057','prpt466');</v>
      </c>
    </row>
    <row r="468" spans="1:3" x14ac:dyDescent="0.2">
      <c r="A468" t="s">
        <v>3396</v>
      </c>
      <c r="B468" s="4" t="s">
        <v>2342</v>
      </c>
      <c r="C468" s="5" t="str">
        <f t="shared" si="7"/>
        <v>INSERT INTO Blongs VALUES('124-95-7487','prpt467');</v>
      </c>
    </row>
    <row r="469" spans="1:3" x14ac:dyDescent="0.2">
      <c r="A469" t="s">
        <v>3397</v>
      </c>
      <c r="B469" s="4" t="s">
        <v>2343</v>
      </c>
      <c r="C469" s="5" t="str">
        <f t="shared" si="7"/>
        <v>INSERT INTO Blongs VALUES('106-55-1162','prpt468');</v>
      </c>
    </row>
    <row r="470" spans="1:3" x14ac:dyDescent="0.2">
      <c r="A470" t="s">
        <v>3398</v>
      </c>
      <c r="B470" s="4" t="s">
        <v>2344</v>
      </c>
      <c r="C470" s="5" t="str">
        <f t="shared" si="7"/>
        <v>INSERT INTO Blongs VALUES('187-11-6296','prpt469');</v>
      </c>
    </row>
    <row r="471" spans="1:3" x14ac:dyDescent="0.2">
      <c r="A471" t="s">
        <v>3399</v>
      </c>
      <c r="B471" s="4" t="s">
        <v>2345</v>
      </c>
      <c r="C471" s="5" t="str">
        <f t="shared" si="7"/>
        <v>INSERT INTO Blongs VALUES('402-34-2784','prpt470');</v>
      </c>
    </row>
    <row r="472" spans="1:3" x14ac:dyDescent="0.2">
      <c r="A472" t="s">
        <v>3400</v>
      </c>
      <c r="B472" s="4" t="s">
        <v>2346</v>
      </c>
      <c r="C472" s="5" t="str">
        <f t="shared" si="7"/>
        <v>INSERT INTO Blongs VALUES('593-45-6210','prpt471');</v>
      </c>
    </row>
    <row r="473" spans="1:3" x14ac:dyDescent="0.2">
      <c r="A473" t="s">
        <v>3401</v>
      </c>
      <c r="B473" s="4" t="s">
        <v>2347</v>
      </c>
      <c r="C473" s="5" t="str">
        <f t="shared" si="7"/>
        <v>INSERT INTO Blongs VALUES('677-10-6377','prpt472');</v>
      </c>
    </row>
    <row r="474" spans="1:3" x14ac:dyDescent="0.2">
      <c r="A474" t="s">
        <v>3402</v>
      </c>
      <c r="B474" s="4" t="s">
        <v>2348</v>
      </c>
      <c r="C474" s="5" t="str">
        <f t="shared" si="7"/>
        <v>INSERT INTO Blongs VALUES('542-28-4579','prpt473');</v>
      </c>
    </row>
    <row r="475" spans="1:3" x14ac:dyDescent="0.2">
      <c r="A475" t="s">
        <v>3403</v>
      </c>
      <c r="B475" s="4" t="s">
        <v>2349</v>
      </c>
      <c r="C475" s="5" t="str">
        <f t="shared" si="7"/>
        <v>INSERT INTO Blongs VALUES('683-53-8555','prpt474');</v>
      </c>
    </row>
    <row r="476" spans="1:3" x14ac:dyDescent="0.2">
      <c r="A476" t="s">
        <v>3404</v>
      </c>
      <c r="B476" s="4" t="s">
        <v>2350</v>
      </c>
      <c r="C476" s="5" t="str">
        <f t="shared" si="7"/>
        <v>INSERT INTO Blongs VALUES('378-44-9269','prpt475');</v>
      </c>
    </row>
    <row r="477" spans="1:3" x14ac:dyDescent="0.2">
      <c r="A477" t="s">
        <v>3405</v>
      </c>
      <c r="B477" s="4" t="s">
        <v>2351</v>
      </c>
      <c r="C477" s="5" t="str">
        <f t="shared" si="7"/>
        <v>INSERT INTO Blongs VALUES('241-87-4826','prpt476');</v>
      </c>
    </row>
    <row r="478" spans="1:3" x14ac:dyDescent="0.2">
      <c r="A478" t="s">
        <v>3406</v>
      </c>
      <c r="B478" s="4" t="s">
        <v>2352</v>
      </c>
      <c r="C478" s="5" t="str">
        <f t="shared" si="7"/>
        <v>INSERT INTO Blongs VALUES('817-93-9050','prpt477');</v>
      </c>
    </row>
    <row r="479" spans="1:3" x14ac:dyDescent="0.2">
      <c r="A479" t="s">
        <v>3407</v>
      </c>
      <c r="B479" s="4" t="s">
        <v>2353</v>
      </c>
      <c r="C479" s="5" t="str">
        <f t="shared" si="7"/>
        <v>INSERT INTO Blongs VALUES('584-27-2996','prpt478');</v>
      </c>
    </row>
    <row r="480" spans="1:3" x14ac:dyDescent="0.2">
      <c r="A480" t="s">
        <v>3408</v>
      </c>
      <c r="B480" s="4" t="s">
        <v>2354</v>
      </c>
      <c r="C480" s="5" t="str">
        <f t="shared" si="7"/>
        <v>INSERT INTO Blongs VALUES('670-58-7033','prpt479');</v>
      </c>
    </row>
    <row r="481" spans="1:3" x14ac:dyDescent="0.2">
      <c r="A481" t="s">
        <v>3409</v>
      </c>
      <c r="B481" s="4" t="s">
        <v>2355</v>
      </c>
      <c r="C481" s="5" t="str">
        <f t="shared" si="7"/>
        <v>INSERT INTO Blongs VALUES('487-16-1817','prpt480');</v>
      </c>
    </row>
    <row r="482" spans="1:3" x14ac:dyDescent="0.2">
      <c r="A482" t="s">
        <v>3410</v>
      </c>
      <c r="B482" s="4" t="s">
        <v>2356</v>
      </c>
      <c r="C482" s="5" t="str">
        <f t="shared" si="7"/>
        <v>INSERT INTO Blongs VALUES('276-22-6455','prpt481');</v>
      </c>
    </row>
    <row r="483" spans="1:3" x14ac:dyDescent="0.2">
      <c r="A483" t="s">
        <v>3411</v>
      </c>
      <c r="B483" s="4" t="s">
        <v>2357</v>
      </c>
      <c r="C483" s="5" t="str">
        <f t="shared" si="7"/>
        <v>INSERT INTO Blongs VALUES('966-72-3733','prpt482');</v>
      </c>
    </row>
    <row r="484" spans="1:3" x14ac:dyDescent="0.2">
      <c r="A484" t="s">
        <v>3412</v>
      </c>
      <c r="B484" s="4" t="s">
        <v>2358</v>
      </c>
      <c r="C484" s="5" t="str">
        <f t="shared" si="7"/>
        <v>INSERT INTO Blongs VALUES('671-59-2380','prpt483');</v>
      </c>
    </row>
    <row r="485" spans="1:3" x14ac:dyDescent="0.2">
      <c r="A485" t="s">
        <v>3413</v>
      </c>
      <c r="B485" s="4" t="s">
        <v>2359</v>
      </c>
      <c r="C485" s="5" t="str">
        <f t="shared" si="7"/>
        <v>INSERT INTO Blongs VALUES('798-24-4049','prpt484');</v>
      </c>
    </row>
    <row r="486" spans="1:3" x14ac:dyDescent="0.2">
      <c r="A486" t="s">
        <v>3414</v>
      </c>
      <c r="B486" s="4" t="s">
        <v>2360</v>
      </c>
      <c r="C486" s="5" t="str">
        <f t="shared" si="7"/>
        <v>INSERT INTO Blongs VALUES('771-77-3510','prpt485');</v>
      </c>
    </row>
    <row r="487" spans="1:3" x14ac:dyDescent="0.2">
      <c r="A487" t="s">
        <v>3415</v>
      </c>
      <c r="B487" s="4" t="s">
        <v>2361</v>
      </c>
      <c r="C487" s="5" t="str">
        <f t="shared" si="7"/>
        <v>INSERT INTO Blongs VALUES('388-63-4976','prpt486');</v>
      </c>
    </row>
    <row r="488" spans="1:3" x14ac:dyDescent="0.2">
      <c r="A488" t="s">
        <v>3416</v>
      </c>
      <c r="B488" s="4" t="s">
        <v>2362</v>
      </c>
      <c r="C488" s="5" t="str">
        <f t="shared" si="7"/>
        <v>INSERT INTO Blongs VALUES('154-87-0639','prpt487');</v>
      </c>
    </row>
    <row r="489" spans="1:3" x14ac:dyDescent="0.2">
      <c r="A489" t="s">
        <v>3417</v>
      </c>
      <c r="B489" s="4" t="s">
        <v>2363</v>
      </c>
      <c r="C489" s="5" t="str">
        <f t="shared" si="7"/>
        <v>INSERT INTO Blongs VALUES('295-77-5789','prpt488');</v>
      </c>
    </row>
    <row r="490" spans="1:3" x14ac:dyDescent="0.2">
      <c r="A490" t="s">
        <v>3418</v>
      </c>
      <c r="B490" s="4" t="s">
        <v>2364</v>
      </c>
      <c r="C490" s="5" t="str">
        <f t="shared" si="7"/>
        <v>INSERT INTO Blongs VALUES('547-62-5850','prpt489');</v>
      </c>
    </row>
    <row r="491" spans="1:3" x14ac:dyDescent="0.2">
      <c r="A491" t="s">
        <v>3419</v>
      </c>
      <c r="B491" s="4" t="s">
        <v>2365</v>
      </c>
      <c r="C491" s="5" t="str">
        <f t="shared" si="7"/>
        <v>INSERT INTO Blongs VALUES('787-03-8928','prpt490');</v>
      </c>
    </row>
    <row r="492" spans="1:3" x14ac:dyDescent="0.2">
      <c r="A492" t="s">
        <v>3420</v>
      </c>
      <c r="B492" s="4" t="s">
        <v>2366</v>
      </c>
      <c r="C492" s="5" t="str">
        <f t="shared" si="7"/>
        <v>INSERT INTO Blongs VALUES('793-72-6263','prpt491');</v>
      </c>
    </row>
    <row r="493" spans="1:3" x14ac:dyDescent="0.2">
      <c r="A493" t="s">
        <v>3421</v>
      </c>
      <c r="B493" s="4" t="s">
        <v>2367</v>
      </c>
      <c r="C493" s="5" t="str">
        <f t="shared" si="7"/>
        <v>INSERT INTO Blongs VALUES('686-69-6041','prpt492');</v>
      </c>
    </row>
    <row r="494" spans="1:3" x14ac:dyDescent="0.2">
      <c r="A494" t="s">
        <v>3422</v>
      </c>
      <c r="B494" s="4" t="s">
        <v>2368</v>
      </c>
      <c r="C494" s="5" t="str">
        <f t="shared" si="7"/>
        <v>INSERT INTO Blongs VALUES('237-72-7053','prpt493');</v>
      </c>
    </row>
    <row r="495" spans="1:3" x14ac:dyDescent="0.2">
      <c r="A495" t="s">
        <v>3423</v>
      </c>
      <c r="B495" s="4" t="s">
        <v>2369</v>
      </c>
      <c r="C495" s="5" t="str">
        <f t="shared" si="7"/>
        <v>INSERT INTO Blongs VALUES('856-67-1348','prpt494');</v>
      </c>
    </row>
    <row r="496" spans="1:3" x14ac:dyDescent="0.2">
      <c r="A496" t="s">
        <v>3424</v>
      </c>
      <c r="B496" s="4" t="s">
        <v>2370</v>
      </c>
      <c r="C496" s="5" t="str">
        <f t="shared" si="7"/>
        <v>INSERT INTO Blongs VALUES('295-83-5032','prpt495');</v>
      </c>
    </row>
    <row r="497" spans="1:3" x14ac:dyDescent="0.2">
      <c r="A497" t="s">
        <v>3425</v>
      </c>
      <c r="B497" s="4" t="s">
        <v>2371</v>
      </c>
      <c r="C497" s="5" t="str">
        <f t="shared" si="7"/>
        <v>INSERT INTO Blongs VALUES('186-12-6609','prpt496');</v>
      </c>
    </row>
    <row r="498" spans="1:3" x14ac:dyDescent="0.2">
      <c r="A498" t="s">
        <v>3426</v>
      </c>
      <c r="B498" s="4" t="s">
        <v>2372</v>
      </c>
      <c r="C498" s="5" t="str">
        <f t="shared" si="7"/>
        <v>INSERT INTO Blongs VALUES('764-53-1281','prpt497');</v>
      </c>
    </row>
    <row r="499" spans="1:3" x14ac:dyDescent="0.2">
      <c r="A499" t="s">
        <v>3427</v>
      </c>
      <c r="B499" s="4" t="s">
        <v>2373</v>
      </c>
      <c r="C499" s="5" t="str">
        <f t="shared" si="7"/>
        <v>INSERT INTO Blongs VALUES('425-12-2260','prpt498');</v>
      </c>
    </row>
    <row r="500" spans="1:3" x14ac:dyDescent="0.2">
      <c r="A500" t="s">
        <v>3428</v>
      </c>
      <c r="B500" s="4" t="s">
        <v>2374</v>
      </c>
      <c r="C500" s="5" t="str">
        <f t="shared" si="7"/>
        <v>INSERT INTO Blongs VALUES('332-06-5936','prpt499');</v>
      </c>
    </row>
    <row r="501" spans="1:3" x14ac:dyDescent="0.2">
      <c r="A501" t="s">
        <v>3429</v>
      </c>
      <c r="B501" s="4" t="s">
        <v>2375</v>
      </c>
      <c r="C501" s="5" t="str">
        <f t="shared" si="7"/>
        <v>INSERT INTO Blongs VALUES('853-32-6058','prpt500');</v>
      </c>
    </row>
    <row r="502" spans="1:3" x14ac:dyDescent="0.2">
      <c r="A502" t="s">
        <v>3430</v>
      </c>
      <c r="B502" s="4" t="s">
        <v>2376</v>
      </c>
      <c r="C502" s="5" t="str">
        <f t="shared" si="7"/>
        <v>INSERT INTO Blongs VALUES('265-27-4328','prpt501');</v>
      </c>
    </row>
    <row r="503" spans="1:3" x14ac:dyDescent="0.2">
      <c r="A503" t="s">
        <v>3431</v>
      </c>
      <c r="B503" s="4" t="s">
        <v>2377</v>
      </c>
      <c r="C503" s="5" t="str">
        <f t="shared" si="7"/>
        <v>INSERT INTO Blongs VALUES('825-68-4150','prpt502');</v>
      </c>
    </row>
    <row r="504" spans="1:3" x14ac:dyDescent="0.2">
      <c r="A504" t="s">
        <v>3432</v>
      </c>
      <c r="B504" s="4" t="s">
        <v>2378</v>
      </c>
      <c r="C504" s="5" t="str">
        <f t="shared" si="7"/>
        <v>INSERT INTO Blongs VALUES('142-92-3816','prpt503');</v>
      </c>
    </row>
    <row r="505" spans="1:3" x14ac:dyDescent="0.2">
      <c r="A505" t="s">
        <v>3433</v>
      </c>
      <c r="B505" s="4" t="s">
        <v>2379</v>
      </c>
      <c r="C505" s="5" t="str">
        <f t="shared" si="7"/>
        <v>INSERT INTO Blongs VALUES('229-74-0837','prpt504');</v>
      </c>
    </row>
    <row r="506" spans="1:3" x14ac:dyDescent="0.2">
      <c r="A506" t="s">
        <v>3434</v>
      </c>
      <c r="B506" s="4" t="s">
        <v>2380</v>
      </c>
      <c r="C506" s="5" t="str">
        <f t="shared" si="7"/>
        <v>INSERT INTO Blongs VALUES('188-26-6542','prpt505');</v>
      </c>
    </row>
    <row r="507" spans="1:3" x14ac:dyDescent="0.2">
      <c r="A507" t="s">
        <v>3435</v>
      </c>
      <c r="B507" s="4" t="s">
        <v>2381</v>
      </c>
      <c r="C507" s="5" t="str">
        <f t="shared" si="7"/>
        <v>INSERT INTO Blongs VALUES('849-47-3376','prpt506');</v>
      </c>
    </row>
    <row r="508" spans="1:3" x14ac:dyDescent="0.2">
      <c r="A508" t="s">
        <v>3436</v>
      </c>
      <c r="B508" s="4" t="s">
        <v>2382</v>
      </c>
      <c r="C508" s="5" t="str">
        <f t="shared" si="7"/>
        <v>INSERT INTO Blongs VALUES('430-29-1498','prpt507');</v>
      </c>
    </row>
    <row r="509" spans="1:3" x14ac:dyDescent="0.2">
      <c r="A509" t="s">
        <v>3437</v>
      </c>
      <c r="B509" s="4" t="s">
        <v>2383</v>
      </c>
      <c r="C509" s="5" t="str">
        <f t="shared" si="7"/>
        <v>INSERT INTO Blongs VALUES('272-46-2189','prpt508');</v>
      </c>
    </row>
    <row r="510" spans="1:3" x14ac:dyDescent="0.2">
      <c r="A510" t="s">
        <v>3438</v>
      </c>
      <c r="B510" s="4" t="s">
        <v>2384</v>
      </c>
      <c r="C510" s="5" t="str">
        <f t="shared" si="7"/>
        <v>INSERT INTO Blongs VALUES('185-09-8715','prpt509');</v>
      </c>
    </row>
    <row r="511" spans="1:3" x14ac:dyDescent="0.2">
      <c r="A511" t="s">
        <v>3439</v>
      </c>
      <c r="B511" s="4" t="s">
        <v>2385</v>
      </c>
      <c r="C511" s="5" t="str">
        <f t="shared" si="7"/>
        <v>INSERT INTO Blongs VALUES('143-93-9790','prpt510');</v>
      </c>
    </row>
    <row r="512" spans="1:3" x14ac:dyDescent="0.2">
      <c r="A512" t="s">
        <v>3440</v>
      </c>
      <c r="B512" s="4" t="s">
        <v>2386</v>
      </c>
      <c r="C512" s="5" t="str">
        <f t="shared" si="7"/>
        <v>INSERT INTO Blongs VALUES('799-01-6142','prpt511');</v>
      </c>
    </row>
    <row r="513" spans="1:3" x14ac:dyDescent="0.2">
      <c r="A513" t="s">
        <v>3441</v>
      </c>
      <c r="B513" s="4" t="s">
        <v>2387</v>
      </c>
      <c r="C513" s="5" t="str">
        <f t="shared" si="7"/>
        <v>INSERT INTO Blongs VALUES('965-82-4484','prpt512');</v>
      </c>
    </row>
    <row r="514" spans="1:3" x14ac:dyDescent="0.2">
      <c r="A514" t="s">
        <v>3442</v>
      </c>
      <c r="B514" s="4" t="s">
        <v>2388</v>
      </c>
      <c r="C514" s="5" t="str">
        <f t="shared" ref="C514:C577" si="8">"INSERT INTO Blongs VALUES('"&amp;A514&amp;"','"&amp;B514&amp;"');"</f>
        <v>INSERT INTO Blongs VALUES('113-15-2229','prpt513');</v>
      </c>
    </row>
    <row r="515" spans="1:3" x14ac:dyDescent="0.2">
      <c r="A515" t="s">
        <v>3443</v>
      </c>
      <c r="B515" s="4" t="s">
        <v>2389</v>
      </c>
      <c r="C515" s="5" t="str">
        <f t="shared" si="8"/>
        <v>INSERT INTO Blongs VALUES('101-49-6775','prpt514');</v>
      </c>
    </row>
    <row r="516" spans="1:3" x14ac:dyDescent="0.2">
      <c r="A516" t="s">
        <v>3444</v>
      </c>
      <c r="B516" s="4" t="s">
        <v>2390</v>
      </c>
      <c r="C516" s="5" t="str">
        <f t="shared" si="8"/>
        <v>INSERT INTO Blongs VALUES('724-87-5653','prpt515');</v>
      </c>
    </row>
    <row r="517" spans="1:3" x14ac:dyDescent="0.2">
      <c r="A517" t="s">
        <v>3445</v>
      </c>
      <c r="B517" s="4" t="s">
        <v>2391</v>
      </c>
      <c r="C517" s="5" t="str">
        <f t="shared" si="8"/>
        <v>INSERT INTO Blongs VALUES('497-83-5253','prpt516');</v>
      </c>
    </row>
    <row r="518" spans="1:3" x14ac:dyDescent="0.2">
      <c r="A518" t="s">
        <v>3446</v>
      </c>
      <c r="B518" s="4" t="s">
        <v>2392</v>
      </c>
      <c r="C518" s="5" t="str">
        <f t="shared" si="8"/>
        <v>INSERT INTO Blongs VALUES('241-50-7207','prpt517');</v>
      </c>
    </row>
    <row r="519" spans="1:3" x14ac:dyDescent="0.2">
      <c r="A519" t="s">
        <v>3447</v>
      </c>
      <c r="B519" s="4" t="s">
        <v>2393</v>
      </c>
      <c r="C519" s="5" t="str">
        <f t="shared" si="8"/>
        <v>INSERT INTO Blongs VALUES('162-80-8421','prpt518');</v>
      </c>
    </row>
    <row r="520" spans="1:3" x14ac:dyDescent="0.2">
      <c r="A520" t="s">
        <v>3448</v>
      </c>
      <c r="B520" s="4" t="s">
        <v>2394</v>
      </c>
      <c r="C520" s="5" t="str">
        <f t="shared" si="8"/>
        <v>INSERT INTO Blongs VALUES('271-60-5098','prpt519');</v>
      </c>
    </row>
    <row r="521" spans="1:3" x14ac:dyDescent="0.2">
      <c r="A521" t="s">
        <v>3449</v>
      </c>
      <c r="B521" s="4" t="s">
        <v>2395</v>
      </c>
      <c r="C521" s="5" t="str">
        <f t="shared" si="8"/>
        <v>INSERT INTO Blongs VALUES('951-38-3318','prpt520');</v>
      </c>
    </row>
    <row r="522" spans="1:3" x14ac:dyDescent="0.2">
      <c r="A522" t="s">
        <v>3450</v>
      </c>
      <c r="B522" s="4" t="s">
        <v>2396</v>
      </c>
      <c r="C522" s="5" t="str">
        <f t="shared" si="8"/>
        <v>INSERT INTO Blongs VALUES('649-66-4368','prpt521');</v>
      </c>
    </row>
    <row r="523" spans="1:3" x14ac:dyDescent="0.2">
      <c r="A523" t="s">
        <v>3451</v>
      </c>
      <c r="B523" s="4" t="s">
        <v>2397</v>
      </c>
      <c r="C523" s="5" t="str">
        <f t="shared" si="8"/>
        <v>INSERT INTO Blongs VALUES('860-05-1156','prpt522');</v>
      </c>
    </row>
    <row r="524" spans="1:3" x14ac:dyDescent="0.2">
      <c r="A524" t="s">
        <v>3452</v>
      </c>
      <c r="B524" s="4" t="s">
        <v>2398</v>
      </c>
      <c r="C524" s="5" t="str">
        <f t="shared" si="8"/>
        <v>INSERT INTO Blongs VALUES('398-42-3624','prpt523');</v>
      </c>
    </row>
    <row r="525" spans="1:3" x14ac:dyDescent="0.2">
      <c r="A525" t="s">
        <v>3453</v>
      </c>
      <c r="B525" s="4" t="s">
        <v>2399</v>
      </c>
      <c r="C525" s="5" t="str">
        <f t="shared" si="8"/>
        <v>INSERT INTO Blongs VALUES('727-63-7545','prpt524');</v>
      </c>
    </row>
    <row r="526" spans="1:3" x14ac:dyDescent="0.2">
      <c r="A526" t="s">
        <v>3454</v>
      </c>
      <c r="B526" s="4" t="s">
        <v>2400</v>
      </c>
      <c r="C526" s="5" t="str">
        <f t="shared" si="8"/>
        <v>INSERT INTO Blongs VALUES('312-97-6630','prpt525');</v>
      </c>
    </row>
    <row r="527" spans="1:3" x14ac:dyDescent="0.2">
      <c r="A527" t="s">
        <v>3455</v>
      </c>
      <c r="B527" s="4" t="s">
        <v>2401</v>
      </c>
      <c r="C527" s="5" t="str">
        <f t="shared" si="8"/>
        <v>INSERT INTO Blongs VALUES('475-38-0811','prpt526');</v>
      </c>
    </row>
    <row r="528" spans="1:3" x14ac:dyDescent="0.2">
      <c r="A528" t="s">
        <v>3456</v>
      </c>
      <c r="B528" s="4" t="s">
        <v>2402</v>
      </c>
      <c r="C528" s="5" t="str">
        <f t="shared" si="8"/>
        <v>INSERT INTO Blongs VALUES('470-56-1567','prpt527');</v>
      </c>
    </row>
    <row r="529" spans="1:3" x14ac:dyDescent="0.2">
      <c r="A529" t="s">
        <v>3457</v>
      </c>
      <c r="B529" s="4" t="s">
        <v>2403</v>
      </c>
      <c r="C529" s="5" t="str">
        <f t="shared" si="8"/>
        <v>INSERT INTO Blongs VALUES('510-73-1020','prpt528');</v>
      </c>
    </row>
    <row r="530" spans="1:3" x14ac:dyDescent="0.2">
      <c r="A530" t="s">
        <v>3458</v>
      </c>
      <c r="B530" s="4" t="s">
        <v>2404</v>
      </c>
      <c r="C530" s="5" t="str">
        <f t="shared" si="8"/>
        <v>INSERT INTO Blongs VALUES('455-65-4805','prpt529');</v>
      </c>
    </row>
    <row r="531" spans="1:3" x14ac:dyDescent="0.2">
      <c r="A531" t="s">
        <v>3459</v>
      </c>
      <c r="B531" s="4" t="s">
        <v>2405</v>
      </c>
      <c r="C531" s="5" t="str">
        <f t="shared" si="8"/>
        <v>INSERT INTO Blongs VALUES('427-77-9865','prpt530');</v>
      </c>
    </row>
    <row r="532" spans="1:3" x14ac:dyDescent="0.2">
      <c r="A532" t="s">
        <v>3460</v>
      </c>
      <c r="B532" s="4" t="s">
        <v>2406</v>
      </c>
      <c r="C532" s="5" t="str">
        <f t="shared" si="8"/>
        <v>INSERT INTO Blongs VALUES('814-32-8043','prpt531');</v>
      </c>
    </row>
    <row r="533" spans="1:3" x14ac:dyDescent="0.2">
      <c r="A533" t="s">
        <v>3461</v>
      </c>
      <c r="B533" s="4" t="s">
        <v>2407</v>
      </c>
      <c r="C533" s="5" t="str">
        <f t="shared" si="8"/>
        <v>INSERT INTO Blongs VALUES('420-05-1290','prpt532');</v>
      </c>
    </row>
    <row r="534" spans="1:3" x14ac:dyDescent="0.2">
      <c r="A534" t="s">
        <v>3462</v>
      </c>
      <c r="B534" s="4" t="s">
        <v>2408</v>
      </c>
      <c r="C534" s="5" t="str">
        <f t="shared" si="8"/>
        <v>INSERT INTO Blongs VALUES('209-94-7073','prpt533');</v>
      </c>
    </row>
    <row r="535" spans="1:3" x14ac:dyDescent="0.2">
      <c r="A535" t="s">
        <v>3463</v>
      </c>
      <c r="B535" s="4" t="s">
        <v>2409</v>
      </c>
      <c r="C535" s="5" t="str">
        <f t="shared" si="8"/>
        <v>INSERT INTO Blongs VALUES('124-76-9914','prpt534');</v>
      </c>
    </row>
    <row r="536" spans="1:3" x14ac:dyDescent="0.2">
      <c r="A536" t="s">
        <v>3464</v>
      </c>
      <c r="B536" s="4" t="s">
        <v>2410</v>
      </c>
      <c r="C536" s="5" t="str">
        <f t="shared" si="8"/>
        <v>INSERT INTO Blongs VALUES('101-69-6374','prpt535');</v>
      </c>
    </row>
    <row r="537" spans="1:3" x14ac:dyDescent="0.2">
      <c r="A537" t="s">
        <v>3465</v>
      </c>
      <c r="B537" s="4" t="s">
        <v>2411</v>
      </c>
      <c r="C537" s="5" t="str">
        <f t="shared" si="8"/>
        <v>INSERT INTO Blongs VALUES('808-23-3969','prpt536');</v>
      </c>
    </row>
    <row r="538" spans="1:3" x14ac:dyDescent="0.2">
      <c r="A538" t="s">
        <v>3466</v>
      </c>
      <c r="B538" s="4" t="s">
        <v>2412</v>
      </c>
      <c r="C538" s="5" t="str">
        <f t="shared" si="8"/>
        <v>INSERT INTO Blongs VALUES('331-83-8157','prpt537');</v>
      </c>
    </row>
    <row r="539" spans="1:3" x14ac:dyDescent="0.2">
      <c r="A539" t="s">
        <v>3467</v>
      </c>
      <c r="B539" s="4" t="s">
        <v>2413</v>
      </c>
      <c r="C539" s="5" t="str">
        <f t="shared" si="8"/>
        <v>INSERT INTO Blongs VALUES('283-60-7305','prpt538');</v>
      </c>
    </row>
    <row r="540" spans="1:3" x14ac:dyDescent="0.2">
      <c r="A540" t="s">
        <v>3468</v>
      </c>
      <c r="B540" s="4" t="s">
        <v>2414</v>
      </c>
      <c r="C540" s="5" t="str">
        <f t="shared" si="8"/>
        <v>INSERT INTO Blongs VALUES('908-54-9887','prpt539');</v>
      </c>
    </row>
    <row r="541" spans="1:3" x14ac:dyDescent="0.2">
      <c r="A541" t="s">
        <v>3469</v>
      </c>
      <c r="B541" s="4" t="s">
        <v>2415</v>
      </c>
      <c r="C541" s="5" t="str">
        <f t="shared" si="8"/>
        <v>INSERT INTO Blongs VALUES('310-11-3337','prpt540');</v>
      </c>
    </row>
    <row r="542" spans="1:3" x14ac:dyDescent="0.2">
      <c r="A542" t="s">
        <v>3470</v>
      </c>
      <c r="B542" s="4" t="s">
        <v>2416</v>
      </c>
      <c r="C542" s="5" t="str">
        <f t="shared" si="8"/>
        <v>INSERT INTO Blongs VALUES('277-79-6032','prpt541');</v>
      </c>
    </row>
    <row r="543" spans="1:3" x14ac:dyDescent="0.2">
      <c r="A543" t="s">
        <v>3471</v>
      </c>
      <c r="B543" s="4" t="s">
        <v>2417</v>
      </c>
      <c r="C543" s="5" t="str">
        <f t="shared" si="8"/>
        <v>INSERT INTO Blongs VALUES('738-09-9656','prpt542');</v>
      </c>
    </row>
    <row r="544" spans="1:3" x14ac:dyDescent="0.2">
      <c r="A544" t="s">
        <v>3472</v>
      </c>
      <c r="B544" s="4" t="s">
        <v>2418</v>
      </c>
      <c r="C544" s="5" t="str">
        <f t="shared" si="8"/>
        <v>INSERT INTO Blongs VALUES('609-97-7971','prpt543');</v>
      </c>
    </row>
    <row r="545" spans="1:3" x14ac:dyDescent="0.2">
      <c r="A545" t="s">
        <v>3473</v>
      </c>
      <c r="B545" s="4" t="s">
        <v>2419</v>
      </c>
      <c r="C545" s="5" t="str">
        <f t="shared" si="8"/>
        <v>INSERT INTO Blongs VALUES('973-30-9254','prpt544');</v>
      </c>
    </row>
    <row r="546" spans="1:3" x14ac:dyDescent="0.2">
      <c r="A546" t="s">
        <v>3474</v>
      </c>
      <c r="B546" s="4" t="s">
        <v>2420</v>
      </c>
      <c r="C546" s="5" t="str">
        <f t="shared" si="8"/>
        <v>INSERT INTO Blongs VALUES('829-56-0775','prpt545');</v>
      </c>
    </row>
    <row r="547" spans="1:3" x14ac:dyDescent="0.2">
      <c r="A547" t="s">
        <v>3475</v>
      </c>
      <c r="B547" s="4" t="s">
        <v>2421</v>
      </c>
      <c r="C547" s="5" t="str">
        <f t="shared" si="8"/>
        <v>INSERT INTO Blongs VALUES('349-67-6705','prpt546');</v>
      </c>
    </row>
    <row r="548" spans="1:3" x14ac:dyDescent="0.2">
      <c r="A548" t="s">
        <v>3476</v>
      </c>
      <c r="B548" s="4" t="s">
        <v>2422</v>
      </c>
      <c r="C548" s="5" t="str">
        <f t="shared" si="8"/>
        <v>INSERT INTO Blongs VALUES('306-06-9911','prpt547');</v>
      </c>
    </row>
    <row r="549" spans="1:3" x14ac:dyDescent="0.2">
      <c r="A549" t="s">
        <v>3477</v>
      </c>
      <c r="B549" s="4" t="s">
        <v>2423</v>
      </c>
      <c r="C549" s="5" t="str">
        <f t="shared" si="8"/>
        <v>INSERT INTO Blongs VALUES('897-80-1981','prpt548');</v>
      </c>
    </row>
    <row r="550" spans="1:3" x14ac:dyDescent="0.2">
      <c r="A550" t="s">
        <v>3478</v>
      </c>
      <c r="B550" s="4" t="s">
        <v>2424</v>
      </c>
      <c r="C550" s="5" t="str">
        <f t="shared" si="8"/>
        <v>INSERT INTO Blongs VALUES('477-21-5808','prpt549');</v>
      </c>
    </row>
    <row r="551" spans="1:3" x14ac:dyDescent="0.2">
      <c r="A551" t="s">
        <v>3479</v>
      </c>
      <c r="B551" s="4" t="s">
        <v>2425</v>
      </c>
      <c r="C551" s="5" t="str">
        <f t="shared" si="8"/>
        <v>INSERT INTO Blongs VALUES('250-10-9762','prpt550');</v>
      </c>
    </row>
    <row r="552" spans="1:3" x14ac:dyDescent="0.2">
      <c r="A552" t="s">
        <v>3480</v>
      </c>
      <c r="B552" s="4" t="s">
        <v>2426</v>
      </c>
      <c r="C552" s="5" t="str">
        <f t="shared" si="8"/>
        <v>INSERT INTO Blongs VALUES('336-31-4429','prpt551');</v>
      </c>
    </row>
    <row r="553" spans="1:3" x14ac:dyDescent="0.2">
      <c r="A553" t="s">
        <v>3481</v>
      </c>
      <c r="B553" s="4" t="s">
        <v>2427</v>
      </c>
      <c r="C553" s="5" t="str">
        <f t="shared" si="8"/>
        <v>INSERT INTO Blongs VALUES('298-47-6706','prpt552');</v>
      </c>
    </row>
    <row r="554" spans="1:3" x14ac:dyDescent="0.2">
      <c r="A554" t="s">
        <v>3482</v>
      </c>
      <c r="B554" s="4" t="s">
        <v>2428</v>
      </c>
      <c r="C554" s="5" t="str">
        <f t="shared" si="8"/>
        <v>INSERT INTO Blongs VALUES('861-50-6138','prpt553');</v>
      </c>
    </row>
    <row r="555" spans="1:3" x14ac:dyDescent="0.2">
      <c r="A555" t="s">
        <v>3483</v>
      </c>
      <c r="B555" s="4" t="s">
        <v>2429</v>
      </c>
      <c r="C555" s="5" t="str">
        <f t="shared" si="8"/>
        <v>INSERT INTO Blongs VALUES('678-59-1727','prpt554');</v>
      </c>
    </row>
    <row r="556" spans="1:3" x14ac:dyDescent="0.2">
      <c r="A556" t="s">
        <v>3484</v>
      </c>
      <c r="B556" s="4" t="s">
        <v>2430</v>
      </c>
      <c r="C556" s="5" t="str">
        <f t="shared" si="8"/>
        <v>INSERT INTO Blongs VALUES('533-78-2690','prpt555');</v>
      </c>
    </row>
    <row r="557" spans="1:3" x14ac:dyDescent="0.2">
      <c r="A557" t="s">
        <v>3485</v>
      </c>
      <c r="B557" s="4" t="s">
        <v>2431</v>
      </c>
      <c r="C557" s="5" t="str">
        <f t="shared" si="8"/>
        <v>INSERT INTO Blongs VALUES('563-43-3452','prpt556');</v>
      </c>
    </row>
    <row r="558" spans="1:3" x14ac:dyDescent="0.2">
      <c r="A558" t="s">
        <v>3486</v>
      </c>
      <c r="B558" s="4" t="s">
        <v>2432</v>
      </c>
      <c r="C558" s="5" t="str">
        <f t="shared" si="8"/>
        <v>INSERT INTO Blongs VALUES('731-58-1868','prpt557');</v>
      </c>
    </row>
    <row r="559" spans="1:3" x14ac:dyDescent="0.2">
      <c r="A559" t="s">
        <v>3487</v>
      </c>
      <c r="B559" s="4" t="s">
        <v>2433</v>
      </c>
      <c r="C559" s="5" t="str">
        <f t="shared" si="8"/>
        <v>INSERT INTO Blongs VALUES('177-38-0165','prpt558');</v>
      </c>
    </row>
    <row r="560" spans="1:3" x14ac:dyDescent="0.2">
      <c r="A560" t="s">
        <v>3488</v>
      </c>
      <c r="B560" s="4" t="s">
        <v>2434</v>
      </c>
      <c r="C560" s="5" t="str">
        <f t="shared" si="8"/>
        <v>INSERT INTO Blongs VALUES('130-85-9799','prpt559');</v>
      </c>
    </row>
    <row r="561" spans="1:3" x14ac:dyDescent="0.2">
      <c r="A561" t="s">
        <v>3489</v>
      </c>
      <c r="B561" s="4" t="s">
        <v>2435</v>
      </c>
      <c r="C561" s="5" t="str">
        <f t="shared" si="8"/>
        <v>INSERT INTO Blongs VALUES('334-66-3747','prpt560');</v>
      </c>
    </row>
    <row r="562" spans="1:3" x14ac:dyDescent="0.2">
      <c r="A562" t="s">
        <v>3490</v>
      </c>
      <c r="B562" s="4" t="s">
        <v>2436</v>
      </c>
      <c r="C562" s="5" t="str">
        <f t="shared" si="8"/>
        <v>INSERT INTO Blongs VALUES('659-93-3426','prpt561');</v>
      </c>
    </row>
    <row r="563" spans="1:3" x14ac:dyDescent="0.2">
      <c r="A563" t="s">
        <v>3491</v>
      </c>
      <c r="B563" s="4" t="s">
        <v>2437</v>
      </c>
      <c r="C563" s="5" t="str">
        <f t="shared" si="8"/>
        <v>INSERT INTO Blongs VALUES('771-47-8159','prpt562');</v>
      </c>
    </row>
    <row r="564" spans="1:3" x14ac:dyDescent="0.2">
      <c r="A564" t="s">
        <v>3492</v>
      </c>
      <c r="B564" s="4" t="s">
        <v>2438</v>
      </c>
      <c r="C564" s="5" t="str">
        <f t="shared" si="8"/>
        <v>INSERT INTO Blongs VALUES('260-83-1521','prpt563');</v>
      </c>
    </row>
    <row r="565" spans="1:3" x14ac:dyDescent="0.2">
      <c r="A565" t="s">
        <v>3493</v>
      </c>
      <c r="B565" s="4" t="s">
        <v>2439</v>
      </c>
      <c r="C565" s="5" t="str">
        <f t="shared" si="8"/>
        <v>INSERT INTO Blongs VALUES('377-40-1804','prpt564');</v>
      </c>
    </row>
    <row r="566" spans="1:3" x14ac:dyDescent="0.2">
      <c r="A566" t="s">
        <v>3494</v>
      </c>
      <c r="B566" s="4" t="s">
        <v>2440</v>
      </c>
      <c r="C566" s="5" t="str">
        <f t="shared" si="8"/>
        <v>INSERT INTO Blongs VALUES('227-07-5605','prpt565');</v>
      </c>
    </row>
    <row r="567" spans="1:3" x14ac:dyDescent="0.2">
      <c r="A567" t="s">
        <v>3495</v>
      </c>
      <c r="B567" s="4" t="s">
        <v>2441</v>
      </c>
      <c r="C567" s="5" t="str">
        <f t="shared" si="8"/>
        <v>INSERT INTO Blongs VALUES('796-24-6965','prpt566');</v>
      </c>
    </row>
    <row r="568" spans="1:3" x14ac:dyDescent="0.2">
      <c r="A568" t="s">
        <v>3496</v>
      </c>
      <c r="B568" s="4" t="s">
        <v>2442</v>
      </c>
      <c r="C568" s="5" t="str">
        <f t="shared" si="8"/>
        <v>INSERT INTO Blongs VALUES('769-89-5155','prpt567');</v>
      </c>
    </row>
    <row r="569" spans="1:3" x14ac:dyDescent="0.2">
      <c r="A569" t="s">
        <v>3497</v>
      </c>
      <c r="B569" s="4" t="s">
        <v>2443</v>
      </c>
      <c r="C569" s="5" t="str">
        <f t="shared" si="8"/>
        <v>INSERT INTO Blongs VALUES('501-74-0879','prpt568');</v>
      </c>
    </row>
    <row r="570" spans="1:3" x14ac:dyDescent="0.2">
      <c r="A570" t="s">
        <v>3498</v>
      </c>
      <c r="B570" s="4" t="s">
        <v>2444</v>
      </c>
      <c r="C570" s="5" t="str">
        <f t="shared" si="8"/>
        <v>INSERT INTO Blongs VALUES('138-99-4990','prpt569');</v>
      </c>
    </row>
    <row r="571" spans="1:3" x14ac:dyDescent="0.2">
      <c r="A571" t="s">
        <v>3499</v>
      </c>
      <c r="B571" s="4" t="s">
        <v>2445</v>
      </c>
      <c r="C571" s="5" t="str">
        <f t="shared" si="8"/>
        <v>INSERT INTO Blongs VALUES('361-21-5738','prpt570');</v>
      </c>
    </row>
    <row r="572" spans="1:3" x14ac:dyDescent="0.2">
      <c r="A572" t="s">
        <v>3500</v>
      </c>
      <c r="B572" s="4" t="s">
        <v>2446</v>
      </c>
      <c r="C572" s="5" t="str">
        <f t="shared" si="8"/>
        <v>INSERT INTO Blongs VALUES('937-23-6570','prpt571');</v>
      </c>
    </row>
    <row r="573" spans="1:3" x14ac:dyDescent="0.2">
      <c r="A573" t="s">
        <v>3501</v>
      </c>
      <c r="B573" s="4" t="s">
        <v>2447</v>
      </c>
      <c r="C573" s="5" t="str">
        <f t="shared" si="8"/>
        <v>INSERT INTO Blongs VALUES('997-79-7984','prpt572');</v>
      </c>
    </row>
    <row r="574" spans="1:3" x14ac:dyDescent="0.2">
      <c r="A574" t="s">
        <v>3502</v>
      </c>
      <c r="B574" s="4" t="s">
        <v>2448</v>
      </c>
      <c r="C574" s="5" t="str">
        <f t="shared" si="8"/>
        <v>INSERT INTO Blongs VALUES('556-66-6452','prpt573');</v>
      </c>
    </row>
    <row r="575" spans="1:3" x14ac:dyDescent="0.2">
      <c r="A575" t="s">
        <v>3503</v>
      </c>
      <c r="B575" s="4" t="s">
        <v>2449</v>
      </c>
      <c r="C575" s="5" t="str">
        <f t="shared" si="8"/>
        <v>INSERT INTO Blongs VALUES('291-14-0529','prpt574');</v>
      </c>
    </row>
    <row r="576" spans="1:3" x14ac:dyDescent="0.2">
      <c r="A576" t="s">
        <v>3504</v>
      </c>
      <c r="B576" s="4" t="s">
        <v>2450</v>
      </c>
      <c r="C576" s="5" t="str">
        <f t="shared" si="8"/>
        <v>INSERT INTO Blongs VALUES('407-89-2165','prpt575');</v>
      </c>
    </row>
    <row r="577" spans="1:3" x14ac:dyDescent="0.2">
      <c r="A577" t="s">
        <v>3505</v>
      </c>
      <c r="B577" s="4" t="s">
        <v>2451</v>
      </c>
      <c r="C577" s="5" t="str">
        <f t="shared" si="8"/>
        <v>INSERT INTO Blongs VALUES('281-90-5597','prpt576');</v>
      </c>
    </row>
    <row r="578" spans="1:3" x14ac:dyDescent="0.2">
      <c r="A578" t="s">
        <v>3506</v>
      </c>
      <c r="B578" s="4" t="s">
        <v>2452</v>
      </c>
      <c r="C578" s="5" t="str">
        <f t="shared" ref="C578:C641" si="9">"INSERT INTO Blongs VALUES('"&amp;A578&amp;"','"&amp;B578&amp;"');"</f>
        <v>INSERT INTO Blongs VALUES('634-20-0259','prpt577');</v>
      </c>
    </row>
    <row r="579" spans="1:3" x14ac:dyDescent="0.2">
      <c r="A579" t="s">
        <v>3507</v>
      </c>
      <c r="B579" s="4" t="s">
        <v>2453</v>
      </c>
      <c r="C579" s="5" t="str">
        <f t="shared" si="9"/>
        <v>INSERT INTO Blongs VALUES('575-20-1652','prpt578');</v>
      </c>
    </row>
    <row r="580" spans="1:3" x14ac:dyDescent="0.2">
      <c r="A580" t="s">
        <v>3508</v>
      </c>
      <c r="B580" s="4" t="s">
        <v>2454</v>
      </c>
      <c r="C580" s="5" t="str">
        <f t="shared" si="9"/>
        <v>INSERT INTO Blongs VALUES('103-64-5730','prpt579');</v>
      </c>
    </row>
    <row r="581" spans="1:3" x14ac:dyDescent="0.2">
      <c r="A581" t="s">
        <v>3509</v>
      </c>
      <c r="B581" s="4" t="s">
        <v>2455</v>
      </c>
      <c r="C581" s="5" t="str">
        <f t="shared" si="9"/>
        <v>INSERT INTO Blongs VALUES('994-41-5674','prpt580');</v>
      </c>
    </row>
    <row r="582" spans="1:3" x14ac:dyDescent="0.2">
      <c r="A582" t="s">
        <v>3510</v>
      </c>
      <c r="B582" s="4" t="s">
        <v>2456</v>
      </c>
      <c r="C582" s="5" t="str">
        <f t="shared" si="9"/>
        <v>INSERT INTO Blongs VALUES('689-05-2482','prpt581');</v>
      </c>
    </row>
    <row r="583" spans="1:3" x14ac:dyDescent="0.2">
      <c r="A583" t="s">
        <v>3511</v>
      </c>
      <c r="B583" s="4" t="s">
        <v>2457</v>
      </c>
      <c r="C583" s="5" t="str">
        <f t="shared" si="9"/>
        <v>INSERT INTO Blongs VALUES('641-07-3130','prpt582');</v>
      </c>
    </row>
    <row r="584" spans="1:3" x14ac:dyDescent="0.2">
      <c r="A584" t="s">
        <v>3512</v>
      </c>
      <c r="B584" s="4" t="s">
        <v>2458</v>
      </c>
      <c r="C584" s="5" t="str">
        <f t="shared" si="9"/>
        <v>INSERT INTO Blongs VALUES('495-96-8461','prpt583');</v>
      </c>
    </row>
    <row r="585" spans="1:3" x14ac:dyDescent="0.2">
      <c r="A585" t="s">
        <v>3513</v>
      </c>
      <c r="B585" s="4" t="s">
        <v>2459</v>
      </c>
      <c r="C585" s="5" t="str">
        <f t="shared" si="9"/>
        <v>INSERT INTO Blongs VALUES('148-00-4488','prpt584');</v>
      </c>
    </row>
    <row r="586" spans="1:3" x14ac:dyDescent="0.2">
      <c r="A586" t="s">
        <v>3514</v>
      </c>
      <c r="B586" s="4" t="s">
        <v>2460</v>
      </c>
      <c r="C586" s="5" t="str">
        <f t="shared" si="9"/>
        <v>INSERT INTO Blongs VALUES('775-19-5791','prpt585');</v>
      </c>
    </row>
    <row r="587" spans="1:3" x14ac:dyDescent="0.2">
      <c r="A587" t="s">
        <v>3515</v>
      </c>
      <c r="B587" s="4" t="s">
        <v>2461</v>
      </c>
      <c r="C587" s="5" t="str">
        <f t="shared" si="9"/>
        <v>INSERT INTO Blongs VALUES('958-38-4294','prpt586');</v>
      </c>
    </row>
    <row r="588" spans="1:3" x14ac:dyDescent="0.2">
      <c r="A588" t="s">
        <v>3516</v>
      </c>
      <c r="B588" s="4" t="s">
        <v>2462</v>
      </c>
      <c r="C588" s="5" t="str">
        <f t="shared" si="9"/>
        <v>INSERT INTO Blongs VALUES('976-40-6184','prpt587');</v>
      </c>
    </row>
    <row r="589" spans="1:3" x14ac:dyDescent="0.2">
      <c r="A589" t="s">
        <v>3517</v>
      </c>
      <c r="B589" s="4" t="s">
        <v>2463</v>
      </c>
      <c r="C589" s="5" t="str">
        <f t="shared" si="9"/>
        <v>INSERT INTO Blongs VALUES('127-15-6601','prpt588');</v>
      </c>
    </row>
    <row r="590" spans="1:3" x14ac:dyDescent="0.2">
      <c r="A590" t="s">
        <v>3518</v>
      </c>
      <c r="B590" s="4" t="s">
        <v>2464</v>
      </c>
      <c r="C590" s="5" t="str">
        <f t="shared" si="9"/>
        <v>INSERT INTO Blongs VALUES('697-55-6577','prpt589');</v>
      </c>
    </row>
    <row r="591" spans="1:3" x14ac:dyDescent="0.2">
      <c r="A591" t="s">
        <v>3519</v>
      </c>
      <c r="B591" s="4" t="s">
        <v>2465</v>
      </c>
      <c r="C591" s="5" t="str">
        <f t="shared" si="9"/>
        <v>INSERT INTO Blongs VALUES('241-88-6961','prpt590');</v>
      </c>
    </row>
    <row r="592" spans="1:3" x14ac:dyDescent="0.2">
      <c r="A592" t="s">
        <v>3520</v>
      </c>
      <c r="B592" s="4" t="s">
        <v>2466</v>
      </c>
      <c r="C592" s="5" t="str">
        <f t="shared" si="9"/>
        <v>INSERT INTO Blongs VALUES('153-14-2042','prpt591');</v>
      </c>
    </row>
    <row r="593" spans="1:3" x14ac:dyDescent="0.2">
      <c r="A593" t="s">
        <v>3521</v>
      </c>
      <c r="B593" s="4" t="s">
        <v>2467</v>
      </c>
      <c r="C593" s="5" t="str">
        <f t="shared" si="9"/>
        <v>INSERT INTO Blongs VALUES('836-24-5585','prpt592');</v>
      </c>
    </row>
    <row r="594" spans="1:3" x14ac:dyDescent="0.2">
      <c r="A594" t="s">
        <v>3522</v>
      </c>
      <c r="B594" s="4" t="s">
        <v>2468</v>
      </c>
      <c r="C594" s="5" t="str">
        <f t="shared" si="9"/>
        <v>INSERT INTO Blongs VALUES('265-65-6621','prpt593');</v>
      </c>
    </row>
    <row r="595" spans="1:3" x14ac:dyDescent="0.2">
      <c r="A595" t="s">
        <v>3523</v>
      </c>
      <c r="B595" s="4" t="s">
        <v>2469</v>
      </c>
      <c r="C595" s="5" t="str">
        <f t="shared" si="9"/>
        <v>INSERT INTO Blongs VALUES('761-83-7682','prpt594');</v>
      </c>
    </row>
    <row r="596" spans="1:3" x14ac:dyDescent="0.2">
      <c r="A596" t="s">
        <v>3524</v>
      </c>
      <c r="B596" s="4" t="s">
        <v>2470</v>
      </c>
      <c r="C596" s="5" t="str">
        <f t="shared" si="9"/>
        <v>INSERT INTO Blongs VALUES('603-47-5594','prpt595');</v>
      </c>
    </row>
    <row r="597" spans="1:3" x14ac:dyDescent="0.2">
      <c r="A597" t="s">
        <v>3525</v>
      </c>
      <c r="B597" s="4" t="s">
        <v>2471</v>
      </c>
      <c r="C597" s="5" t="str">
        <f t="shared" si="9"/>
        <v>INSERT INTO Blongs VALUES('108-34-5272','prpt596');</v>
      </c>
    </row>
    <row r="598" spans="1:3" x14ac:dyDescent="0.2">
      <c r="A598" t="s">
        <v>3526</v>
      </c>
      <c r="B598" s="4" t="s">
        <v>2472</v>
      </c>
      <c r="C598" s="5" t="str">
        <f t="shared" si="9"/>
        <v>INSERT INTO Blongs VALUES('225-75-5977','prpt597');</v>
      </c>
    </row>
    <row r="599" spans="1:3" x14ac:dyDescent="0.2">
      <c r="A599" t="s">
        <v>3527</v>
      </c>
      <c r="B599" s="4" t="s">
        <v>2473</v>
      </c>
      <c r="C599" s="5" t="str">
        <f t="shared" si="9"/>
        <v>INSERT INTO Blongs VALUES('226-61-6199','prpt598');</v>
      </c>
    </row>
    <row r="600" spans="1:3" x14ac:dyDescent="0.2">
      <c r="A600" t="s">
        <v>3528</v>
      </c>
      <c r="B600" s="4" t="s">
        <v>2474</v>
      </c>
      <c r="C600" s="5" t="str">
        <f t="shared" si="9"/>
        <v>INSERT INTO Blongs VALUES('146-72-3621','prpt599');</v>
      </c>
    </row>
    <row r="601" spans="1:3" x14ac:dyDescent="0.2">
      <c r="A601" t="s">
        <v>3529</v>
      </c>
      <c r="B601" s="4" t="s">
        <v>2475</v>
      </c>
      <c r="C601" s="5" t="str">
        <f t="shared" si="9"/>
        <v>INSERT INTO Blongs VALUES('168-42-8389','prpt600');</v>
      </c>
    </row>
    <row r="602" spans="1:3" x14ac:dyDescent="0.2">
      <c r="A602" t="s">
        <v>3530</v>
      </c>
      <c r="B602" s="4" t="s">
        <v>2476</v>
      </c>
      <c r="C602" s="5" t="str">
        <f t="shared" si="9"/>
        <v>INSERT INTO Blongs VALUES('153-28-2572','prpt601');</v>
      </c>
    </row>
    <row r="603" spans="1:3" x14ac:dyDescent="0.2">
      <c r="A603" t="s">
        <v>3531</v>
      </c>
      <c r="B603" s="4" t="s">
        <v>2477</v>
      </c>
      <c r="C603" s="5" t="str">
        <f t="shared" si="9"/>
        <v>INSERT INTO Blongs VALUES('865-06-3061','prpt602');</v>
      </c>
    </row>
    <row r="604" spans="1:3" x14ac:dyDescent="0.2">
      <c r="A604" t="s">
        <v>3532</v>
      </c>
      <c r="B604" s="4" t="s">
        <v>2478</v>
      </c>
      <c r="C604" s="5" t="str">
        <f t="shared" si="9"/>
        <v>INSERT INTO Blongs VALUES('430-33-4543','prpt603');</v>
      </c>
    </row>
    <row r="605" spans="1:3" x14ac:dyDescent="0.2">
      <c r="A605" t="s">
        <v>3533</v>
      </c>
      <c r="B605" s="4" t="s">
        <v>2479</v>
      </c>
      <c r="C605" s="5" t="str">
        <f t="shared" si="9"/>
        <v>INSERT INTO Blongs VALUES('938-48-5930','prpt604');</v>
      </c>
    </row>
    <row r="606" spans="1:3" x14ac:dyDescent="0.2">
      <c r="A606" t="s">
        <v>3534</v>
      </c>
      <c r="B606" s="4" t="s">
        <v>2480</v>
      </c>
      <c r="C606" s="5" t="str">
        <f t="shared" si="9"/>
        <v>INSERT INTO Blongs VALUES('427-14-1800','prpt605');</v>
      </c>
    </row>
    <row r="607" spans="1:3" x14ac:dyDescent="0.2">
      <c r="A607" t="s">
        <v>3535</v>
      </c>
      <c r="B607" s="4" t="s">
        <v>2481</v>
      </c>
      <c r="C607" s="5" t="str">
        <f t="shared" si="9"/>
        <v>INSERT INTO Blongs VALUES('165-79-1403','prpt606');</v>
      </c>
    </row>
    <row r="608" spans="1:3" x14ac:dyDescent="0.2">
      <c r="A608" t="s">
        <v>3536</v>
      </c>
      <c r="B608" s="4" t="s">
        <v>2482</v>
      </c>
      <c r="C608" s="5" t="str">
        <f t="shared" si="9"/>
        <v>INSERT INTO Blongs VALUES('344-54-6954','prpt607');</v>
      </c>
    </row>
    <row r="609" spans="1:3" x14ac:dyDescent="0.2">
      <c r="A609" t="s">
        <v>3537</v>
      </c>
      <c r="B609" s="4" t="s">
        <v>2483</v>
      </c>
      <c r="C609" s="5" t="str">
        <f t="shared" si="9"/>
        <v>INSERT INTO Blongs VALUES('612-44-6808','prpt608');</v>
      </c>
    </row>
    <row r="610" spans="1:3" x14ac:dyDescent="0.2">
      <c r="A610" t="s">
        <v>3538</v>
      </c>
      <c r="B610" s="4" t="s">
        <v>2484</v>
      </c>
      <c r="C610" s="5" t="str">
        <f t="shared" si="9"/>
        <v>INSERT INTO Blongs VALUES('501-12-7695','prpt609');</v>
      </c>
    </row>
    <row r="611" spans="1:3" x14ac:dyDescent="0.2">
      <c r="A611" t="s">
        <v>3539</v>
      </c>
      <c r="B611" s="4" t="s">
        <v>2485</v>
      </c>
      <c r="C611" s="5" t="str">
        <f t="shared" si="9"/>
        <v>INSERT INTO Blongs VALUES('655-75-3877','prpt610');</v>
      </c>
    </row>
    <row r="612" spans="1:3" x14ac:dyDescent="0.2">
      <c r="A612" t="s">
        <v>3540</v>
      </c>
      <c r="B612" s="4" t="s">
        <v>2486</v>
      </c>
      <c r="C612" s="5" t="str">
        <f t="shared" si="9"/>
        <v>INSERT INTO Blongs VALUES('326-77-9407','prpt611');</v>
      </c>
    </row>
    <row r="613" spans="1:3" x14ac:dyDescent="0.2">
      <c r="A613" t="s">
        <v>3541</v>
      </c>
      <c r="B613" s="4" t="s">
        <v>2487</v>
      </c>
      <c r="C613" s="5" t="str">
        <f t="shared" si="9"/>
        <v>INSERT INTO Blongs VALUES('944-69-8369','prpt612');</v>
      </c>
    </row>
    <row r="614" spans="1:3" x14ac:dyDescent="0.2">
      <c r="A614" t="s">
        <v>3542</v>
      </c>
      <c r="B614" s="4" t="s">
        <v>2488</v>
      </c>
      <c r="C614" s="5" t="str">
        <f t="shared" si="9"/>
        <v>INSERT INTO Blongs VALUES('426-58-1917','prpt613');</v>
      </c>
    </row>
    <row r="615" spans="1:3" x14ac:dyDescent="0.2">
      <c r="A615" t="s">
        <v>3543</v>
      </c>
      <c r="B615" s="4" t="s">
        <v>2489</v>
      </c>
      <c r="C615" s="5" t="str">
        <f t="shared" si="9"/>
        <v>INSERT INTO Blongs VALUES('663-42-9108','prpt614');</v>
      </c>
    </row>
    <row r="616" spans="1:3" x14ac:dyDescent="0.2">
      <c r="A616" t="s">
        <v>3544</v>
      </c>
      <c r="B616" s="4" t="s">
        <v>2490</v>
      </c>
      <c r="C616" s="5" t="str">
        <f t="shared" si="9"/>
        <v>INSERT INTO Blongs VALUES('112-86-8804','prpt615');</v>
      </c>
    </row>
    <row r="617" spans="1:3" x14ac:dyDescent="0.2">
      <c r="A617" t="s">
        <v>3545</v>
      </c>
      <c r="B617" s="4" t="s">
        <v>2491</v>
      </c>
      <c r="C617" s="5" t="str">
        <f t="shared" si="9"/>
        <v>INSERT INTO Blongs VALUES('779-04-3848','prpt616');</v>
      </c>
    </row>
    <row r="618" spans="1:3" x14ac:dyDescent="0.2">
      <c r="A618" t="s">
        <v>3546</v>
      </c>
      <c r="B618" s="4" t="s">
        <v>2492</v>
      </c>
      <c r="C618" s="5" t="str">
        <f t="shared" si="9"/>
        <v>INSERT INTO Blongs VALUES('430-04-4436','prpt617');</v>
      </c>
    </row>
    <row r="619" spans="1:3" x14ac:dyDescent="0.2">
      <c r="A619" t="s">
        <v>3547</v>
      </c>
      <c r="B619" s="4" t="s">
        <v>2493</v>
      </c>
      <c r="C619" s="5" t="str">
        <f t="shared" si="9"/>
        <v>INSERT INTO Blongs VALUES('575-92-3213','prpt618');</v>
      </c>
    </row>
    <row r="620" spans="1:3" x14ac:dyDescent="0.2">
      <c r="A620" t="s">
        <v>3548</v>
      </c>
      <c r="B620" s="4" t="s">
        <v>2494</v>
      </c>
      <c r="C620" s="5" t="str">
        <f t="shared" si="9"/>
        <v>INSERT INTO Blongs VALUES('494-89-2970','prpt619');</v>
      </c>
    </row>
    <row r="621" spans="1:3" x14ac:dyDescent="0.2">
      <c r="A621" t="s">
        <v>3549</v>
      </c>
      <c r="B621" s="4" t="s">
        <v>2495</v>
      </c>
      <c r="C621" s="5" t="str">
        <f t="shared" si="9"/>
        <v>INSERT INTO Blongs VALUES('811-48-3909','prpt620');</v>
      </c>
    </row>
    <row r="622" spans="1:3" x14ac:dyDescent="0.2">
      <c r="A622" t="s">
        <v>3550</v>
      </c>
      <c r="B622" s="4" t="s">
        <v>2496</v>
      </c>
      <c r="C622" s="5" t="str">
        <f t="shared" si="9"/>
        <v>INSERT INTO Blongs VALUES('915-84-8068','prpt621');</v>
      </c>
    </row>
    <row r="623" spans="1:3" x14ac:dyDescent="0.2">
      <c r="A623" t="s">
        <v>3551</v>
      </c>
      <c r="B623" s="4" t="s">
        <v>2497</v>
      </c>
      <c r="C623" s="5" t="str">
        <f t="shared" si="9"/>
        <v>INSERT INTO Blongs VALUES('194-61-8915','prpt622');</v>
      </c>
    </row>
    <row r="624" spans="1:3" x14ac:dyDescent="0.2">
      <c r="A624" t="s">
        <v>3552</v>
      </c>
      <c r="B624" s="4" t="s">
        <v>2498</v>
      </c>
      <c r="C624" s="5" t="str">
        <f t="shared" si="9"/>
        <v>INSERT INTO Blongs VALUES('459-41-3120','prpt623');</v>
      </c>
    </row>
    <row r="625" spans="1:3" x14ac:dyDescent="0.2">
      <c r="A625" t="s">
        <v>3553</v>
      </c>
      <c r="B625" s="4" t="s">
        <v>2499</v>
      </c>
      <c r="C625" s="5" t="str">
        <f t="shared" si="9"/>
        <v>INSERT INTO Blongs VALUES('768-17-0165','prpt624');</v>
      </c>
    </row>
    <row r="626" spans="1:3" x14ac:dyDescent="0.2">
      <c r="A626" t="s">
        <v>3554</v>
      </c>
      <c r="B626" s="4" t="s">
        <v>2500</v>
      </c>
      <c r="C626" s="5" t="str">
        <f t="shared" si="9"/>
        <v>INSERT INTO Blongs VALUES('995-14-0381','prpt625');</v>
      </c>
    </row>
    <row r="627" spans="1:3" x14ac:dyDescent="0.2">
      <c r="A627" t="s">
        <v>3555</v>
      </c>
      <c r="B627" s="4" t="s">
        <v>2501</v>
      </c>
      <c r="C627" s="5" t="str">
        <f t="shared" si="9"/>
        <v>INSERT INTO Blongs VALUES('269-65-9432','prpt626');</v>
      </c>
    </row>
    <row r="628" spans="1:3" x14ac:dyDescent="0.2">
      <c r="A628" t="s">
        <v>3556</v>
      </c>
      <c r="B628" s="4" t="s">
        <v>2502</v>
      </c>
      <c r="C628" s="5" t="str">
        <f t="shared" si="9"/>
        <v>INSERT INTO Blongs VALUES('222-81-0412','prpt627');</v>
      </c>
    </row>
    <row r="629" spans="1:3" x14ac:dyDescent="0.2">
      <c r="A629" t="s">
        <v>3557</v>
      </c>
      <c r="B629" s="4" t="s">
        <v>2503</v>
      </c>
      <c r="C629" s="5" t="str">
        <f t="shared" si="9"/>
        <v>INSERT INTO Blongs VALUES('282-12-5516','prpt628');</v>
      </c>
    </row>
    <row r="630" spans="1:3" x14ac:dyDescent="0.2">
      <c r="A630" t="s">
        <v>3558</v>
      </c>
      <c r="B630" s="4" t="s">
        <v>2504</v>
      </c>
      <c r="C630" s="5" t="str">
        <f t="shared" si="9"/>
        <v>INSERT INTO Blongs VALUES('699-05-7887','prpt629');</v>
      </c>
    </row>
    <row r="631" spans="1:3" x14ac:dyDescent="0.2">
      <c r="A631" t="s">
        <v>3559</v>
      </c>
      <c r="B631" s="4" t="s">
        <v>2505</v>
      </c>
      <c r="C631" s="5" t="str">
        <f t="shared" si="9"/>
        <v>INSERT INTO Blongs VALUES('703-86-9725','prpt630');</v>
      </c>
    </row>
    <row r="632" spans="1:3" x14ac:dyDescent="0.2">
      <c r="A632" t="s">
        <v>3560</v>
      </c>
      <c r="B632" s="4" t="s">
        <v>2506</v>
      </c>
      <c r="C632" s="5" t="str">
        <f t="shared" si="9"/>
        <v>INSERT INTO Blongs VALUES('608-31-5812','prpt631');</v>
      </c>
    </row>
    <row r="633" spans="1:3" x14ac:dyDescent="0.2">
      <c r="A633" t="s">
        <v>3561</v>
      </c>
      <c r="B633" s="4" t="s">
        <v>2507</v>
      </c>
      <c r="C633" s="5" t="str">
        <f t="shared" si="9"/>
        <v>INSERT INTO Blongs VALUES('533-50-1151','prpt632');</v>
      </c>
    </row>
    <row r="634" spans="1:3" x14ac:dyDescent="0.2">
      <c r="A634" t="s">
        <v>3562</v>
      </c>
      <c r="B634" s="4" t="s">
        <v>2508</v>
      </c>
      <c r="C634" s="5" t="str">
        <f t="shared" si="9"/>
        <v>INSERT INTO Blongs VALUES('163-43-8727','prpt633');</v>
      </c>
    </row>
    <row r="635" spans="1:3" x14ac:dyDescent="0.2">
      <c r="A635" t="s">
        <v>3563</v>
      </c>
      <c r="B635" s="4" t="s">
        <v>2509</v>
      </c>
      <c r="C635" s="5" t="str">
        <f t="shared" si="9"/>
        <v>INSERT INTO Blongs VALUES('453-79-2647','prpt634');</v>
      </c>
    </row>
    <row r="636" spans="1:3" x14ac:dyDescent="0.2">
      <c r="A636" t="s">
        <v>3564</v>
      </c>
      <c r="B636" s="4" t="s">
        <v>2510</v>
      </c>
      <c r="C636" s="5" t="str">
        <f t="shared" si="9"/>
        <v>INSERT INTO Blongs VALUES('853-18-0868','prpt635');</v>
      </c>
    </row>
    <row r="637" spans="1:3" x14ac:dyDescent="0.2">
      <c r="A637" t="s">
        <v>3565</v>
      </c>
      <c r="B637" s="4" t="s">
        <v>2511</v>
      </c>
      <c r="C637" s="5" t="str">
        <f t="shared" si="9"/>
        <v>INSERT INTO Blongs VALUES('701-46-3544','prpt636');</v>
      </c>
    </row>
    <row r="638" spans="1:3" x14ac:dyDescent="0.2">
      <c r="A638" t="s">
        <v>3566</v>
      </c>
      <c r="B638" s="4" t="s">
        <v>2512</v>
      </c>
      <c r="C638" s="5" t="str">
        <f t="shared" si="9"/>
        <v>INSERT INTO Blongs VALUES('213-71-6207','prpt637');</v>
      </c>
    </row>
    <row r="639" spans="1:3" x14ac:dyDescent="0.2">
      <c r="A639" t="s">
        <v>3567</v>
      </c>
      <c r="B639" s="4" t="s">
        <v>2513</v>
      </c>
      <c r="C639" s="5" t="str">
        <f t="shared" si="9"/>
        <v>INSERT INTO Blongs VALUES('279-15-8704','prpt638');</v>
      </c>
    </row>
    <row r="640" spans="1:3" x14ac:dyDescent="0.2">
      <c r="A640" t="s">
        <v>3568</v>
      </c>
      <c r="B640" s="4" t="s">
        <v>2514</v>
      </c>
      <c r="C640" s="5" t="str">
        <f t="shared" si="9"/>
        <v>INSERT INTO Blongs VALUES('395-21-8038','prpt639');</v>
      </c>
    </row>
    <row r="641" spans="1:3" x14ac:dyDescent="0.2">
      <c r="A641" t="s">
        <v>3569</v>
      </c>
      <c r="B641" s="4" t="s">
        <v>2515</v>
      </c>
      <c r="C641" s="5" t="str">
        <f t="shared" si="9"/>
        <v>INSERT INTO Blongs VALUES('433-79-1402','prpt640');</v>
      </c>
    </row>
    <row r="642" spans="1:3" x14ac:dyDescent="0.2">
      <c r="A642" t="s">
        <v>3570</v>
      </c>
      <c r="B642" s="4" t="s">
        <v>2516</v>
      </c>
      <c r="C642" s="5" t="str">
        <f t="shared" ref="C642:C705" si="10">"INSERT INTO Blongs VALUES('"&amp;A642&amp;"','"&amp;B642&amp;"');"</f>
        <v>INSERT INTO Blongs VALUES('605-57-9799','prpt641');</v>
      </c>
    </row>
    <row r="643" spans="1:3" x14ac:dyDescent="0.2">
      <c r="A643" t="s">
        <v>3571</v>
      </c>
      <c r="B643" s="4" t="s">
        <v>2517</v>
      </c>
      <c r="C643" s="5" t="str">
        <f t="shared" si="10"/>
        <v>INSERT INTO Blongs VALUES('945-27-8427','prpt642');</v>
      </c>
    </row>
    <row r="644" spans="1:3" x14ac:dyDescent="0.2">
      <c r="A644" t="s">
        <v>3572</v>
      </c>
      <c r="B644" s="4" t="s">
        <v>2518</v>
      </c>
      <c r="C644" s="5" t="str">
        <f t="shared" si="10"/>
        <v>INSERT INTO Blongs VALUES('600-58-0162','prpt643');</v>
      </c>
    </row>
    <row r="645" spans="1:3" x14ac:dyDescent="0.2">
      <c r="A645" t="s">
        <v>3573</v>
      </c>
      <c r="B645" s="4" t="s">
        <v>2519</v>
      </c>
      <c r="C645" s="5" t="str">
        <f t="shared" si="10"/>
        <v>INSERT INTO Blongs VALUES('296-53-3759','prpt644');</v>
      </c>
    </row>
    <row r="646" spans="1:3" x14ac:dyDescent="0.2">
      <c r="A646" t="s">
        <v>3574</v>
      </c>
      <c r="B646" s="4" t="s">
        <v>2520</v>
      </c>
      <c r="C646" s="5" t="str">
        <f t="shared" si="10"/>
        <v>INSERT INTO Blongs VALUES('538-48-6878','prpt645');</v>
      </c>
    </row>
    <row r="647" spans="1:3" x14ac:dyDescent="0.2">
      <c r="A647" t="s">
        <v>3575</v>
      </c>
      <c r="B647" s="4" t="s">
        <v>2521</v>
      </c>
      <c r="C647" s="5" t="str">
        <f t="shared" si="10"/>
        <v>INSERT INTO Blongs VALUES('526-68-7699','prpt646');</v>
      </c>
    </row>
    <row r="648" spans="1:3" x14ac:dyDescent="0.2">
      <c r="A648" t="s">
        <v>3576</v>
      </c>
      <c r="B648" s="4" t="s">
        <v>2522</v>
      </c>
      <c r="C648" s="5" t="str">
        <f t="shared" si="10"/>
        <v>INSERT INTO Blongs VALUES('862-09-9962','prpt647');</v>
      </c>
    </row>
    <row r="649" spans="1:3" x14ac:dyDescent="0.2">
      <c r="A649" t="s">
        <v>3577</v>
      </c>
      <c r="B649" s="4" t="s">
        <v>2523</v>
      </c>
      <c r="C649" s="5" t="str">
        <f t="shared" si="10"/>
        <v>INSERT INTO Blongs VALUES('363-79-8898','prpt648');</v>
      </c>
    </row>
    <row r="650" spans="1:3" x14ac:dyDescent="0.2">
      <c r="A650" t="s">
        <v>3578</v>
      </c>
      <c r="B650" s="4" t="s">
        <v>2524</v>
      </c>
      <c r="C650" s="5" t="str">
        <f t="shared" si="10"/>
        <v>INSERT INTO Blongs VALUES('651-14-6311','prpt649');</v>
      </c>
    </row>
    <row r="651" spans="1:3" x14ac:dyDescent="0.2">
      <c r="A651" t="s">
        <v>3569</v>
      </c>
      <c r="B651" s="4" t="s">
        <v>2525</v>
      </c>
      <c r="C651" s="5" t="str">
        <f t="shared" si="10"/>
        <v>INSERT INTO Blongs VALUES('433-79-1402','prpt650');</v>
      </c>
    </row>
    <row r="652" spans="1:3" x14ac:dyDescent="0.2">
      <c r="A652" t="s">
        <v>3570</v>
      </c>
      <c r="B652" s="4" t="s">
        <v>2526</v>
      </c>
      <c r="C652" s="5" t="str">
        <f t="shared" si="10"/>
        <v>INSERT INTO Blongs VALUES('605-57-9799','prpt651');</v>
      </c>
    </row>
    <row r="653" spans="1:3" x14ac:dyDescent="0.2">
      <c r="A653" t="s">
        <v>3571</v>
      </c>
      <c r="B653" s="4" t="s">
        <v>2527</v>
      </c>
      <c r="C653" s="5" t="str">
        <f t="shared" si="10"/>
        <v>INSERT INTO Blongs VALUES('945-27-8427','prpt652');</v>
      </c>
    </row>
    <row r="654" spans="1:3" x14ac:dyDescent="0.2">
      <c r="A654" t="s">
        <v>3572</v>
      </c>
      <c r="B654" s="4" t="s">
        <v>2528</v>
      </c>
      <c r="C654" s="5" t="str">
        <f t="shared" si="10"/>
        <v>INSERT INTO Blongs VALUES('600-58-0162','prpt653');</v>
      </c>
    </row>
    <row r="655" spans="1:3" x14ac:dyDescent="0.2">
      <c r="A655" t="s">
        <v>3573</v>
      </c>
      <c r="B655" s="4" t="s">
        <v>2529</v>
      </c>
      <c r="C655" s="5" t="str">
        <f t="shared" si="10"/>
        <v>INSERT INTO Blongs VALUES('296-53-3759','prpt654');</v>
      </c>
    </row>
    <row r="656" spans="1:3" x14ac:dyDescent="0.2">
      <c r="A656" t="s">
        <v>3574</v>
      </c>
      <c r="B656" s="4" t="s">
        <v>2530</v>
      </c>
      <c r="C656" s="5" t="str">
        <f t="shared" si="10"/>
        <v>INSERT INTO Blongs VALUES('538-48-6878','prpt655');</v>
      </c>
    </row>
    <row r="657" spans="1:3" x14ac:dyDescent="0.2">
      <c r="A657" t="s">
        <v>3575</v>
      </c>
      <c r="B657" s="4" t="s">
        <v>2531</v>
      </c>
      <c r="C657" s="5" t="str">
        <f t="shared" si="10"/>
        <v>INSERT INTO Blongs VALUES('526-68-7699','prpt656');</v>
      </c>
    </row>
    <row r="658" spans="1:3" x14ac:dyDescent="0.2">
      <c r="A658" t="s">
        <v>3576</v>
      </c>
      <c r="B658" s="4" t="s">
        <v>2532</v>
      </c>
      <c r="C658" s="5" t="str">
        <f t="shared" si="10"/>
        <v>INSERT INTO Blongs VALUES('862-09-9962','prpt657');</v>
      </c>
    </row>
    <row r="659" spans="1:3" x14ac:dyDescent="0.2">
      <c r="A659" t="s">
        <v>3577</v>
      </c>
      <c r="B659" s="4" t="s">
        <v>2533</v>
      </c>
      <c r="C659" s="5" t="str">
        <f t="shared" si="10"/>
        <v>INSERT INTO Blongs VALUES('363-79-8898','prpt658');</v>
      </c>
    </row>
    <row r="660" spans="1:3" x14ac:dyDescent="0.2">
      <c r="A660" t="s">
        <v>3578</v>
      </c>
      <c r="B660" s="4" t="s">
        <v>2534</v>
      </c>
      <c r="C660" s="5" t="str">
        <f t="shared" si="10"/>
        <v>INSERT INTO Blongs VALUES('651-14-6311','prpt659');</v>
      </c>
    </row>
    <row r="661" spans="1:3" x14ac:dyDescent="0.2">
      <c r="A661" t="s">
        <v>3570</v>
      </c>
      <c r="B661" s="4" t="s">
        <v>2535</v>
      </c>
      <c r="C661" s="5" t="str">
        <f t="shared" si="10"/>
        <v>INSERT INTO Blongs VALUES('605-57-9799','prpt660');</v>
      </c>
    </row>
    <row r="662" spans="1:3" x14ac:dyDescent="0.2">
      <c r="A662" t="s">
        <v>3571</v>
      </c>
      <c r="B662" s="4" t="s">
        <v>2536</v>
      </c>
      <c r="C662" s="5" t="str">
        <f t="shared" si="10"/>
        <v>INSERT INTO Blongs VALUES('945-27-8427','prpt661');</v>
      </c>
    </row>
    <row r="663" spans="1:3" x14ac:dyDescent="0.2">
      <c r="A663" t="s">
        <v>3572</v>
      </c>
      <c r="B663" s="4" t="s">
        <v>2537</v>
      </c>
      <c r="C663" s="5" t="str">
        <f t="shared" si="10"/>
        <v>INSERT INTO Blongs VALUES('600-58-0162','prpt662');</v>
      </c>
    </row>
    <row r="664" spans="1:3" x14ac:dyDescent="0.2">
      <c r="A664" t="s">
        <v>3573</v>
      </c>
      <c r="B664" s="4" t="s">
        <v>2538</v>
      </c>
      <c r="C664" s="5" t="str">
        <f t="shared" si="10"/>
        <v>INSERT INTO Blongs VALUES('296-53-3759','prpt663');</v>
      </c>
    </row>
    <row r="665" spans="1:3" x14ac:dyDescent="0.2">
      <c r="A665" t="s">
        <v>3574</v>
      </c>
      <c r="B665" s="4" t="s">
        <v>2539</v>
      </c>
      <c r="C665" s="5" t="str">
        <f t="shared" si="10"/>
        <v>INSERT INTO Blongs VALUES('538-48-6878','prpt664');</v>
      </c>
    </row>
    <row r="666" spans="1:3" x14ac:dyDescent="0.2">
      <c r="A666" t="s">
        <v>3575</v>
      </c>
      <c r="B666" s="4" t="s">
        <v>2540</v>
      </c>
      <c r="C666" s="5" t="str">
        <f t="shared" si="10"/>
        <v>INSERT INTO Blongs VALUES('526-68-7699','prpt665');</v>
      </c>
    </row>
    <row r="667" spans="1:3" x14ac:dyDescent="0.2">
      <c r="A667" t="s">
        <v>3576</v>
      </c>
      <c r="B667" s="4" t="s">
        <v>2541</v>
      </c>
      <c r="C667" s="5" t="str">
        <f t="shared" si="10"/>
        <v>INSERT INTO Blongs VALUES('862-09-9962','prpt666');</v>
      </c>
    </row>
    <row r="668" spans="1:3" x14ac:dyDescent="0.2">
      <c r="A668" t="s">
        <v>3577</v>
      </c>
      <c r="B668" s="4" t="s">
        <v>2542</v>
      </c>
      <c r="C668" s="5" t="str">
        <f t="shared" si="10"/>
        <v>INSERT INTO Blongs VALUES('363-79-8898','prpt667');</v>
      </c>
    </row>
    <row r="669" spans="1:3" x14ac:dyDescent="0.2">
      <c r="A669" t="s">
        <v>3578</v>
      </c>
      <c r="B669" s="4" t="s">
        <v>2543</v>
      </c>
      <c r="C669" s="5" t="str">
        <f t="shared" si="10"/>
        <v>INSERT INTO Blongs VALUES('651-14-6311','prpt668');</v>
      </c>
    </row>
    <row r="670" spans="1:3" x14ac:dyDescent="0.2">
      <c r="A670" t="s">
        <v>3572</v>
      </c>
      <c r="B670" s="4" t="s">
        <v>2544</v>
      </c>
      <c r="C670" s="5" t="str">
        <f t="shared" si="10"/>
        <v>INSERT INTO Blongs VALUES('600-58-0162','prpt669');</v>
      </c>
    </row>
    <row r="671" spans="1:3" x14ac:dyDescent="0.2">
      <c r="A671" t="s">
        <v>3573</v>
      </c>
      <c r="B671" s="4" t="s">
        <v>2545</v>
      </c>
      <c r="C671" s="5" t="str">
        <f t="shared" si="10"/>
        <v>INSERT INTO Blongs VALUES('296-53-3759','prpt670');</v>
      </c>
    </row>
    <row r="672" spans="1:3" x14ac:dyDescent="0.2">
      <c r="A672" t="s">
        <v>3574</v>
      </c>
      <c r="B672" s="4" t="s">
        <v>2546</v>
      </c>
      <c r="C672" s="5" t="str">
        <f t="shared" si="10"/>
        <v>INSERT INTO Blongs VALUES('538-48-6878','prpt671');</v>
      </c>
    </row>
    <row r="673" spans="1:3" x14ac:dyDescent="0.2">
      <c r="A673" t="s">
        <v>3575</v>
      </c>
      <c r="B673" s="4" t="s">
        <v>2547</v>
      </c>
      <c r="C673" s="5" t="str">
        <f t="shared" si="10"/>
        <v>INSERT INTO Blongs VALUES('526-68-7699','prpt672');</v>
      </c>
    </row>
    <row r="674" spans="1:3" x14ac:dyDescent="0.2">
      <c r="A674" t="s">
        <v>3576</v>
      </c>
      <c r="B674" s="4" t="s">
        <v>2548</v>
      </c>
      <c r="C674" s="5" t="str">
        <f t="shared" si="10"/>
        <v>INSERT INTO Blongs VALUES('862-09-9962','prpt673');</v>
      </c>
    </row>
    <row r="675" spans="1:3" x14ac:dyDescent="0.2">
      <c r="A675" t="s">
        <v>3577</v>
      </c>
      <c r="B675" s="4" t="s">
        <v>2549</v>
      </c>
      <c r="C675" s="5" t="str">
        <f t="shared" si="10"/>
        <v>INSERT INTO Blongs VALUES('363-79-8898','prpt674');</v>
      </c>
    </row>
    <row r="676" spans="1:3" x14ac:dyDescent="0.2">
      <c r="A676" t="s">
        <v>3578</v>
      </c>
      <c r="B676" s="4" t="s">
        <v>2550</v>
      </c>
      <c r="C676" s="5" t="str">
        <f t="shared" si="10"/>
        <v>INSERT INTO Blongs VALUES('651-14-6311','prpt675');</v>
      </c>
    </row>
    <row r="677" spans="1:3" x14ac:dyDescent="0.2">
      <c r="A677" t="s">
        <v>3574</v>
      </c>
      <c r="B677" s="4" t="s">
        <v>2551</v>
      </c>
      <c r="C677" s="5" t="str">
        <f t="shared" si="10"/>
        <v>INSERT INTO Blongs VALUES('538-48-6878','prpt676');</v>
      </c>
    </row>
    <row r="678" spans="1:3" x14ac:dyDescent="0.2">
      <c r="A678" t="s">
        <v>3575</v>
      </c>
      <c r="B678" s="4" t="s">
        <v>2552</v>
      </c>
      <c r="C678" s="5" t="str">
        <f t="shared" si="10"/>
        <v>INSERT INTO Blongs VALUES('526-68-7699','prpt677');</v>
      </c>
    </row>
    <row r="679" spans="1:3" x14ac:dyDescent="0.2">
      <c r="A679" t="s">
        <v>3576</v>
      </c>
      <c r="B679" s="4" t="s">
        <v>2553</v>
      </c>
      <c r="C679" s="5" t="str">
        <f t="shared" si="10"/>
        <v>INSERT INTO Blongs VALUES('862-09-9962','prpt678');</v>
      </c>
    </row>
    <row r="680" spans="1:3" x14ac:dyDescent="0.2">
      <c r="A680" t="s">
        <v>3577</v>
      </c>
      <c r="B680" s="4" t="s">
        <v>2554</v>
      </c>
      <c r="C680" s="5" t="str">
        <f t="shared" si="10"/>
        <v>INSERT INTO Blongs VALUES('363-79-8898','prpt679');</v>
      </c>
    </row>
    <row r="681" spans="1:3" x14ac:dyDescent="0.2">
      <c r="A681" t="s">
        <v>3578</v>
      </c>
      <c r="B681" s="4" t="s">
        <v>2555</v>
      </c>
      <c r="C681" s="5" t="str">
        <f t="shared" si="10"/>
        <v>INSERT INTO Blongs VALUES('651-14-6311','prpt680');</v>
      </c>
    </row>
    <row r="682" spans="1:3" x14ac:dyDescent="0.2">
      <c r="A682" t="s">
        <v>3576</v>
      </c>
      <c r="B682" s="4" t="s">
        <v>2556</v>
      </c>
      <c r="C682" s="5" t="str">
        <f t="shared" si="10"/>
        <v>INSERT INTO Blongs VALUES('862-09-9962','prpt681');</v>
      </c>
    </row>
    <row r="683" spans="1:3" x14ac:dyDescent="0.2">
      <c r="A683" t="s">
        <v>3577</v>
      </c>
      <c r="B683" s="4" t="s">
        <v>2557</v>
      </c>
      <c r="C683" s="5" t="str">
        <f t="shared" si="10"/>
        <v>INSERT INTO Blongs VALUES('363-79-8898','prpt682');</v>
      </c>
    </row>
    <row r="684" spans="1:3" x14ac:dyDescent="0.2">
      <c r="A684" t="s">
        <v>3578</v>
      </c>
      <c r="B684" s="4" t="s">
        <v>2558</v>
      </c>
      <c r="C684" s="5" t="str">
        <f t="shared" si="10"/>
        <v>INSERT INTO Blongs VALUES('651-14-6311','prpt683');</v>
      </c>
    </row>
    <row r="685" spans="1:3" x14ac:dyDescent="0.2">
      <c r="A685" t="s">
        <v>3577</v>
      </c>
      <c r="B685" s="4" t="s">
        <v>2559</v>
      </c>
      <c r="C685" s="5" t="str">
        <f t="shared" si="10"/>
        <v>INSERT INTO Blongs VALUES('363-79-8898','prpt684');</v>
      </c>
    </row>
    <row r="686" spans="1:3" x14ac:dyDescent="0.2">
      <c r="A686" t="s">
        <v>3578</v>
      </c>
      <c r="B686" s="4" t="s">
        <v>2560</v>
      </c>
      <c r="C686" s="5" t="str">
        <f t="shared" si="10"/>
        <v>INSERT INTO Blongs VALUES('651-14-6311','prpt685');</v>
      </c>
    </row>
    <row r="687" spans="1:3" x14ac:dyDescent="0.2">
      <c r="A687" t="s">
        <v>3577</v>
      </c>
      <c r="B687" s="4" t="s">
        <v>2561</v>
      </c>
      <c r="C687" s="5" t="str">
        <f t="shared" si="10"/>
        <v>INSERT INTO Blongs VALUES('363-79-8898','prpt686');</v>
      </c>
    </row>
    <row r="688" spans="1:3" x14ac:dyDescent="0.2">
      <c r="A688" t="s">
        <v>3578</v>
      </c>
      <c r="B688" s="4" t="s">
        <v>2562</v>
      </c>
      <c r="C688" s="5" t="str">
        <f t="shared" si="10"/>
        <v>INSERT INTO Blongs VALUES('651-14-6311','prpt687');</v>
      </c>
    </row>
    <row r="689" spans="1:3" x14ac:dyDescent="0.2">
      <c r="A689" t="s">
        <v>3577</v>
      </c>
      <c r="B689" s="4" t="s">
        <v>2563</v>
      </c>
      <c r="C689" s="5" t="str">
        <f t="shared" si="10"/>
        <v>INSERT INTO Blongs VALUES('363-79-8898','prpt688');</v>
      </c>
    </row>
    <row r="690" spans="1:3" x14ac:dyDescent="0.2">
      <c r="A690" t="s">
        <v>3573</v>
      </c>
      <c r="B690" s="4" t="s">
        <v>2564</v>
      </c>
      <c r="C690" s="5" t="str">
        <f t="shared" si="10"/>
        <v>INSERT INTO Blongs VALUES('296-53-3759','prpt689');</v>
      </c>
    </row>
    <row r="691" spans="1:3" x14ac:dyDescent="0.2">
      <c r="A691" t="s">
        <v>3574</v>
      </c>
      <c r="B691" s="4" t="s">
        <v>2565</v>
      </c>
      <c r="C691" s="5" t="str">
        <f t="shared" si="10"/>
        <v>INSERT INTO Blongs VALUES('538-48-6878','prpt690');</v>
      </c>
    </row>
    <row r="692" spans="1:3" x14ac:dyDescent="0.2">
      <c r="A692" t="s">
        <v>3575</v>
      </c>
      <c r="B692" s="4" t="s">
        <v>2566</v>
      </c>
      <c r="C692" s="5" t="str">
        <f t="shared" si="10"/>
        <v>INSERT INTO Blongs VALUES('526-68-7699','prpt691');</v>
      </c>
    </row>
    <row r="693" spans="1:3" x14ac:dyDescent="0.2">
      <c r="A693" t="s">
        <v>3576</v>
      </c>
      <c r="B693" s="4" t="s">
        <v>2567</v>
      </c>
      <c r="C693" s="5" t="str">
        <f t="shared" si="10"/>
        <v>INSERT INTO Blongs VALUES('862-09-9962','prpt692');</v>
      </c>
    </row>
    <row r="694" spans="1:3" x14ac:dyDescent="0.2">
      <c r="A694" t="s">
        <v>3577</v>
      </c>
      <c r="B694" s="4" t="s">
        <v>2568</v>
      </c>
      <c r="C694" s="5" t="str">
        <f t="shared" si="10"/>
        <v>INSERT INTO Blongs VALUES('363-79-8898','prpt693');</v>
      </c>
    </row>
    <row r="695" spans="1:3" x14ac:dyDescent="0.2">
      <c r="A695" t="s">
        <v>3578</v>
      </c>
      <c r="B695" s="4" t="s">
        <v>2569</v>
      </c>
      <c r="C695" s="5" t="str">
        <f t="shared" si="10"/>
        <v>INSERT INTO Blongs VALUES('651-14-6311','prpt694');</v>
      </c>
    </row>
    <row r="696" spans="1:3" x14ac:dyDescent="0.2">
      <c r="A696" t="s">
        <v>3574</v>
      </c>
      <c r="B696" s="4" t="s">
        <v>2570</v>
      </c>
      <c r="C696" s="5" t="str">
        <f t="shared" si="10"/>
        <v>INSERT INTO Blongs VALUES('538-48-6878','prpt695');</v>
      </c>
    </row>
    <row r="697" spans="1:3" x14ac:dyDescent="0.2">
      <c r="A697" t="s">
        <v>3575</v>
      </c>
      <c r="B697" s="4" t="s">
        <v>2571</v>
      </c>
      <c r="C697" s="5" t="str">
        <f t="shared" si="10"/>
        <v>INSERT INTO Blongs VALUES('526-68-7699','prpt696');</v>
      </c>
    </row>
    <row r="698" spans="1:3" x14ac:dyDescent="0.2">
      <c r="A698" t="s">
        <v>3576</v>
      </c>
      <c r="B698" s="4" t="s">
        <v>2572</v>
      </c>
      <c r="C698" s="5" t="str">
        <f t="shared" si="10"/>
        <v>INSERT INTO Blongs VALUES('862-09-9962','prpt697');</v>
      </c>
    </row>
    <row r="699" spans="1:3" x14ac:dyDescent="0.2">
      <c r="A699" t="s">
        <v>3577</v>
      </c>
      <c r="B699" s="4" t="s">
        <v>2573</v>
      </c>
      <c r="C699" s="5" t="str">
        <f t="shared" si="10"/>
        <v>INSERT INTO Blongs VALUES('363-79-8898','prpt698');</v>
      </c>
    </row>
    <row r="700" spans="1:3" x14ac:dyDescent="0.2">
      <c r="A700" t="s">
        <v>3578</v>
      </c>
      <c r="B700" s="4" t="s">
        <v>2574</v>
      </c>
      <c r="C700" s="5" t="str">
        <f t="shared" si="10"/>
        <v>INSERT INTO Blongs VALUES('651-14-6311','prpt699');</v>
      </c>
    </row>
    <row r="701" spans="1:3" x14ac:dyDescent="0.2">
      <c r="A701" t="s">
        <v>3576</v>
      </c>
      <c r="B701" s="4" t="s">
        <v>2575</v>
      </c>
      <c r="C701" s="5" t="str">
        <f t="shared" si="10"/>
        <v>INSERT INTO Blongs VALUES('862-09-9962','prpt700');</v>
      </c>
    </row>
    <row r="702" spans="1:3" x14ac:dyDescent="0.2">
      <c r="A702" t="s">
        <v>3577</v>
      </c>
      <c r="B702" s="4" t="s">
        <v>2576</v>
      </c>
      <c r="C702" s="5" t="str">
        <f t="shared" si="10"/>
        <v>INSERT INTO Blongs VALUES('363-79-8898','prpt701');</v>
      </c>
    </row>
    <row r="703" spans="1:3" x14ac:dyDescent="0.2">
      <c r="A703" t="s">
        <v>3578</v>
      </c>
      <c r="B703" s="4" t="s">
        <v>2577</v>
      </c>
      <c r="C703" s="5" t="str">
        <f t="shared" si="10"/>
        <v>INSERT INTO Blongs VALUES('651-14-6311','prpt702');</v>
      </c>
    </row>
    <row r="704" spans="1:3" x14ac:dyDescent="0.2">
      <c r="A704" t="s">
        <v>3577</v>
      </c>
      <c r="B704" s="4" t="s">
        <v>2578</v>
      </c>
      <c r="C704" s="5" t="str">
        <f t="shared" si="10"/>
        <v>INSERT INTO Blongs VALUES('363-79-8898','prpt703');</v>
      </c>
    </row>
    <row r="705" spans="1:3" x14ac:dyDescent="0.2">
      <c r="A705" t="s">
        <v>3578</v>
      </c>
      <c r="B705" s="4" t="s">
        <v>2579</v>
      </c>
      <c r="C705" s="5" t="str">
        <f t="shared" si="10"/>
        <v>INSERT INTO Blongs VALUES('651-14-6311','prpt704');</v>
      </c>
    </row>
    <row r="706" spans="1:3" x14ac:dyDescent="0.2">
      <c r="A706" t="s">
        <v>3410</v>
      </c>
      <c r="B706" s="4" t="s">
        <v>2580</v>
      </c>
      <c r="C706" s="5" t="str">
        <f t="shared" ref="C706:C731" si="11">"INSERT INTO Blongs VALUES('"&amp;A706&amp;"','"&amp;B706&amp;"');"</f>
        <v>INSERT INTO Blongs VALUES('276-22-6455','prpt705');</v>
      </c>
    </row>
    <row r="707" spans="1:3" x14ac:dyDescent="0.2">
      <c r="A707" t="s">
        <v>3411</v>
      </c>
      <c r="B707" s="4" t="s">
        <v>2581</v>
      </c>
      <c r="C707" s="5" t="str">
        <f t="shared" si="11"/>
        <v>INSERT INTO Blongs VALUES('966-72-3733','prpt706');</v>
      </c>
    </row>
    <row r="708" spans="1:3" x14ac:dyDescent="0.2">
      <c r="A708" t="s">
        <v>3412</v>
      </c>
      <c r="B708" s="4" t="s">
        <v>2582</v>
      </c>
      <c r="C708" s="5" t="str">
        <f t="shared" si="11"/>
        <v>INSERT INTO Blongs VALUES('671-59-2380','prpt707');</v>
      </c>
    </row>
    <row r="709" spans="1:3" x14ac:dyDescent="0.2">
      <c r="A709" t="s">
        <v>3413</v>
      </c>
      <c r="B709" s="4" t="s">
        <v>2583</v>
      </c>
      <c r="C709" s="5" t="str">
        <f t="shared" si="11"/>
        <v>INSERT INTO Blongs VALUES('798-24-4049','prpt708');</v>
      </c>
    </row>
    <row r="710" spans="1:3" x14ac:dyDescent="0.2">
      <c r="A710" t="s">
        <v>3414</v>
      </c>
      <c r="B710" s="4" t="s">
        <v>2584</v>
      </c>
      <c r="C710" s="5" t="str">
        <f t="shared" si="11"/>
        <v>INSERT INTO Blongs VALUES('771-77-3510','prpt709');</v>
      </c>
    </row>
    <row r="711" spans="1:3" x14ac:dyDescent="0.2">
      <c r="A711" t="s">
        <v>3415</v>
      </c>
      <c r="B711" s="4" t="s">
        <v>2585</v>
      </c>
      <c r="C711" s="5" t="str">
        <f t="shared" si="11"/>
        <v>INSERT INTO Blongs VALUES('388-63-4976','prpt710');</v>
      </c>
    </row>
    <row r="712" spans="1:3" x14ac:dyDescent="0.2">
      <c r="A712" t="s">
        <v>3416</v>
      </c>
      <c r="B712" s="4" t="s">
        <v>2586</v>
      </c>
      <c r="C712" s="5" t="str">
        <f t="shared" si="11"/>
        <v>INSERT INTO Blongs VALUES('154-87-0639','prpt711');</v>
      </c>
    </row>
    <row r="713" spans="1:3" x14ac:dyDescent="0.2">
      <c r="A713" t="s">
        <v>3417</v>
      </c>
      <c r="B713" s="4" t="s">
        <v>2587</v>
      </c>
      <c r="C713" s="5" t="str">
        <f t="shared" si="11"/>
        <v>INSERT INTO Blongs VALUES('295-77-5789','prpt712');</v>
      </c>
    </row>
    <row r="714" spans="1:3" x14ac:dyDescent="0.2">
      <c r="A714" t="s">
        <v>3418</v>
      </c>
      <c r="B714" s="4" t="s">
        <v>2588</v>
      </c>
      <c r="C714" s="5" t="str">
        <f t="shared" si="11"/>
        <v>INSERT INTO Blongs VALUES('547-62-5850','prpt713');</v>
      </c>
    </row>
    <row r="715" spans="1:3" x14ac:dyDescent="0.2">
      <c r="A715" t="s">
        <v>3419</v>
      </c>
      <c r="B715" s="4" t="s">
        <v>2589</v>
      </c>
      <c r="C715" s="5" t="str">
        <f t="shared" si="11"/>
        <v>INSERT INTO Blongs VALUES('787-03-8928','prpt714');</v>
      </c>
    </row>
    <row r="716" spans="1:3" x14ac:dyDescent="0.2">
      <c r="A716" t="s">
        <v>3420</v>
      </c>
      <c r="B716" s="4" t="s">
        <v>2590</v>
      </c>
      <c r="C716" s="5" t="str">
        <f t="shared" si="11"/>
        <v>INSERT INTO Blongs VALUES('793-72-6263','prpt715');</v>
      </c>
    </row>
    <row r="717" spans="1:3" x14ac:dyDescent="0.2">
      <c r="A717" t="s">
        <v>3421</v>
      </c>
      <c r="B717" s="4" t="s">
        <v>2591</v>
      </c>
      <c r="C717" s="5" t="str">
        <f t="shared" si="11"/>
        <v>INSERT INTO Blongs VALUES('686-69-6041','prpt716');</v>
      </c>
    </row>
    <row r="718" spans="1:3" x14ac:dyDescent="0.2">
      <c r="A718" t="s">
        <v>3422</v>
      </c>
      <c r="B718" s="4" t="s">
        <v>2592</v>
      </c>
      <c r="C718" s="5" t="str">
        <f t="shared" si="11"/>
        <v>INSERT INTO Blongs VALUES('237-72-7053','prpt717');</v>
      </c>
    </row>
    <row r="719" spans="1:3" x14ac:dyDescent="0.2">
      <c r="A719" t="s">
        <v>3423</v>
      </c>
      <c r="B719" s="4" t="s">
        <v>2593</v>
      </c>
      <c r="C719" s="5" t="str">
        <f t="shared" si="11"/>
        <v>INSERT INTO Blongs VALUES('856-67-1348','prpt718');</v>
      </c>
    </row>
    <row r="720" spans="1:3" x14ac:dyDescent="0.2">
      <c r="A720" t="s">
        <v>3407</v>
      </c>
      <c r="B720" s="4" t="s">
        <v>2594</v>
      </c>
      <c r="C720" s="5" t="str">
        <f t="shared" si="11"/>
        <v>INSERT INTO Blongs VALUES('584-27-2996','prpt719');</v>
      </c>
    </row>
    <row r="721" spans="1:3" x14ac:dyDescent="0.2">
      <c r="A721" t="s">
        <v>3408</v>
      </c>
      <c r="B721" s="4" t="s">
        <v>2595</v>
      </c>
      <c r="C721" s="5" t="str">
        <f t="shared" si="11"/>
        <v>INSERT INTO Blongs VALUES('670-58-7033','prpt720');</v>
      </c>
    </row>
    <row r="722" spans="1:3" x14ac:dyDescent="0.2">
      <c r="A722" t="s">
        <v>3409</v>
      </c>
      <c r="B722" s="4" t="s">
        <v>2596</v>
      </c>
      <c r="C722" s="5" t="str">
        <f t="shared" si="11"/>
        <v>INSERT INTO Blongs VALUES('487-16-1817','prpt721');</v>
      </c>
    </row>
    <row r="723" spans="1:3" x14ac:dyDescent="0.2">
      <c r="A723" t="s">
        <v>3410</v>
      </c>
      <c r="B723" s="4" t="s">
        <v>2597</v>
      </c>
      <c r="C723" s="5" t="str">
        <f t="shared" si="11"/>
        <v>INSERT INTO Blongs VALUES('276-22-6455','prpt722');</v>
      </c>
    </row>
    <row r="724" spans="1:3" x14ac:dyDescent="0.2">
      <c r="A724" t="s">
        <v>3411</v>
      </c>
      <c r="B724" s="4" t="s">
        <v>2598</v>
      </c>
      <c r="C724" s="5" t="str">
        <f t="shared" si="11"/>
        <v>INSERT INTO Blongs VALUES('966-72-3733','prpt723');</v>
      </c>
    </row>
    <row r="725" spans="1:3" x14ac:dyDescent="0.2">
      <c r="A725" t="s">
        <v>3412</v>
      </c>
      <c r="B725" s="4" t="s">
        <v>2599</v>
      </c>
      <c r="C725" s="5" t="str">
        <f t="shared" si="11"/>
        <v>INSERT INTO Blongs VALUES('671-59-2380','prpt724');</v>
      </c>
    </row>
    <row r="726" spans="1:3" x14ac:dyDescent="0.2">
      <c r="A726" t="s">
        <v>3413</v>
      </c>
      <c r="B726" s="4" t="s">
        <v>2600</v>
      </c>
      <c r="C726" s="5" t="str">
        <f t="shared" si="11"/>
        <v>INSERT INTO Blongs VALUES('798-24-4049','prpt725');</v>
      </c>
    </row>
    <row r="727" spans="1:3" x14ac:dyDescent="0.2">
      <c r="A727" t="s">
        <v>3414</v>
      </c>
      <c r="B727" s="4" t="s">
        <v>2601</v>
      </c>
      <c r="C727" s="5" t="str">
        <f t="shared" si="11"/>
        <v>INSERT INTO Blongs VALUES('771-77-3510','prpt726');</v>
      </c>
    </row>
    <row r="728" spans="1:3" x14ac:dyDescent="0.2">
      <c r="A728" t="s">
        <v>3415</v>
      </c>
      <c r="B728" s="4" t="s">
        <v>2602</v>
      </c>
      <c r="C728" s="5" t="str">
        <f t="shared" si="11"/>
        <v>INSERT INTO Blongs VALUES('388-63-4976','prpt727');</v>
      </c>
    </row>
    <row r="729" spans="1:3" x14ac:dyDescent="0.2">
      <c r="A729" t="s">
        <v>3416</v>
      </c>
      <c r="B729" s="4" t="s">
        <v>2603</v>
      </c>
      <c r="C729" s="5" t="str">
        <f t="shared" si="11"/>
        <v>INSERT INTO Blongs VALUES('154-87-0639','prpt728');</v>
      </c>
    </row>
    <row r="730" spans="1:3" x14ac:dyDescent="0.2">
      <c r="A730" t="s">
        <v>3417</v>
      </c>
      <c r="B730" s="4" t="s">
        <v>2604</v>
      </c>
      <c r="C730" s="5" t="str">
        <f t="shared" si="11"/>
        <v>INSERT INTO Blongs VALUES('295-77-5789','prpt729');</v>
      </c>
    </row>
    <row r="731" spans="1:3" x14ac:dyDescent="0.2">
      <c r="A731" t="s">
        <v>3418</v>
      </c>
      <c r="B731" s="4" t="s">
        <v>2605</v>
      </c>
      <c r="C731" s="5" t="str">
        <f t="shared" si="11"/>
        <v>INSERT INTO Blongs VALUES('547-62-5850','prpt730');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0"/>
  <sheetViews>
    <sheetView topLeftCell="B1" workbookViewId="0">
      <selection activeCell="D8" sqref="D8"/>
    </sheetView>
  </sheetViews>
  <sheetFormatPr baseColWidth="10" defaultRowHeight="16" x14ac:dyDescent="0.2"/>
  <cols>
    <col min="1" max="1" width="10.83203125" style="4"/>
    <col min="2" max="2" width="48.5" style="4" bestFit="1" customWidth="1"/>
    <col min="3" max="3" width="48.5" style="4" customWidth="1"/>
    <col min="4" max="4" width="83.83203125" style="4" bestFit="1" customWidth="1"/>
    <col min="5" max="16384" width="10.83203125" style="4"/>
  </cols>
  <sheetData>
    <row r="1" spans="1:6" x14ac:dyDescent="0.2">
      <c r="A1" s="4" t="s">
        <v>0</v>
      </c>
      <c r="B1" s="4" t="s">
        <v>1</v>
      </c>
      <c r="C1" s="4" t="s">
        <v>2</v>
      </c>
      <c r="D1" s="4" t="s">
        <v>3579</v>
      </c>
      <c r="E1" s="4" t="s">
        <v>11</v>
      </c>
      <c r="F1" s="5" t="str">
        <f>"INSERT INTO Schools VALUES('"&amp;A1&amp;"','"&amp;B1&amp;"','"&amp;C1&amp;"','"&amp;D1&amp;"','"&amp;E1&amp;"');"</f>
        <v>INSERT INTO Schools VALUES('sch_id','sch_pri','sch_mid','sch_hi','blk_id');</v>
      </c>
    </row>
    <row r="2" spans="1:6" x14ac:dyDescent="0.2">
      <c r="A2" s="4" t="s">
        <v>3</v>
      </c>
      <c r="B2" s="1" t="s">
        <v>15</v>
      </c>
      <c r="C2" s="1" t="s">
        <v>130</v>
      </c>
      <c r="D2" s="1" t="s">
        <v>130</v>
      </c>
      <c r="E2" s="4" t="s">
        <v>533</v>
      </c>
      <c r="F2" s="5" t="str">
        <f t="shared" ref="F2:F65" si="0">"INSERT INTO Schools VALUES('"&amp;A2&amp;"','"&amp;B2&amp;"','"&amp;C2&amp;"','"&amp;D2&amp;"','"&amp;E2&amp;"');"</f>
        <v>INSERT INTO Schools VALUES('sch1','P.S. 015 Roberto Clemente','Henry Street School for International Studies','Henry Street School for International Studies','blk1');</v>
      </c>
    </row>
    <row r="3" spans="1:6" x14ac:dyDescent="0.2">
      <c r="A3" s="4" t="s">
        <v>4</v>
      </c>
      <c r="B3" s="1" t="s">
        <v>16</v>
      </c>
      <c r="C3" s="1" t="s">
        <v>251</v>
      </c>
      <c r="D3" s="1" t="s">
        <v>131</v>
      </c>
      <c r="E3" s="4" t="s">
        <v>534</v>
      </c>
      <c r="F3" s="5" t="str">
        <f t="shared" si="0"/>
        <v>INSERT INTO Schools VALUES('sch2','P.S. 019 Asher Levy','Technology, Arts, and Sciences Studio','University Neighborhood High School','blk2');</v>
      </c>
    </row>
    <row r="4" spans="1:6" x14ac:dyDescent="0.2">
      <c r="A4" s="4" t="s">
        <v>5</v>
      </c>
      <c r="B4" s="1" t="s">
        <v>17</v>
      </c>
      <c r="C4" s="1" t="s">
        <v>252</v>
      </c>
      <c r="D4" s="1" t="s">
        <v>132</v>
      </c>
      <c r="E4" s="4" t="s">
        <v>535</v>
      </c>
      <c r="F4" s="5" t="str">
        <f t="shared" si="0"/>
        <v>INSERT INTO Schools VALUES('sch3','P.S. 020 Anna Silver','University Neighborhood Middle School','East Side Community School','blk3');</v>
      </c>
    </row>
    <row r="5" spans="1:6" x14ac:dyDescent="0.2">
      <c r="A5" s="4" t="s">
        <v>6</v>
      </c>
      <c r="B5" s="1" t="s">
        <v>18</v>
      </c>
      <c r="C5" s="1" t="s">
        <v>253</v>
      </c>
      <c r="D5" s="1" t="s">
        <v>133</v>
      </c>
      <c r="E5" s="4" t="s">
        <v>536</v>
      </c>
      <c r="F5" s="5" t="str">
        <f t="shared" si="0"/>
        <v>INSERT INTO Schools VALUES('sch4','P.S. 063 William McKinley','Collaborative Academy of Science, Technology, &amp;','Marta Valle High School','blk4');</v>
      </c>
    </row>
    <row r="6" spans="1:6" x14ac:dyDescent="0.2">
      <c r="A6" s="4" t="s">
        <v>7</v>
      </c>
      <c r="B6" s="1" t="s">
        <v>19</v>
      </c>
      <c r="C6" s="1" t="s">
        <v>254</v>
      </c>
      <c r="D6" s="1" t="s">
        <v>134</v>
      </c>
      <c r="E6" s="4" t="s">
        <v>537</v>
      </c>
      <c r="F6" s="5" t="str">
        <f t="shared" si="0"/>
        <v>INSERT INTO Schools VALUES('sch5','P.S. 064 Robert Simon','School for Global Leaders','New Explorations into Science, Technology and Math High School','blk5');</v>
      </c>
    </row>
    <row r="7" spans="1:6" x14ac:dyDescent="0.2">
      <c r="A7" s="4" t="s">
        <v>8</v>
      </c>
      <c r="B7" s="1" t="s">
        <v>20</v>
      </c>
      <c r="C7" s="1" t="s">
        <v>132</v>
      </c>
      <c r="D7" s="1" t="s">
        <v>135</v>
      </c>
      <c r="E7" s="4" t="s">
        <v>538</v>
      </c>
      <c r="F7" s="5" t="str">
        <f t="shared" si="0"/>
        <v>INSERT INTO Schools VALUES('sch6','P.S. 110 Florence Nightingale','East Side Community School','Bard High School Early College','blk6');</v>
      </c>
    </row>
    <row r="8" spans="1:6" x14ac:dyDescent="0.2">
      <c r="A8" s="4" t="s">
        <v>9</v>
      </c>
      <c r="B8" s="1" t="s">
        <v>21</v>
      </c>
      <c r="C8" s="1" t="s">
        <v>255</v>
      </c>
      <c r="D8" s="1" t="s">
        <v>136</v>
      </c>
      <c r="E8" s="4" t="s">
        <v>539</v>
      </c>
      <c r="F8" s="5" t="str">
        <f t="shared" si="0"/>
        <v>INSERT INTO Schools VALUES('sch7','P.S. 134 Henrietta Szold','Tompkins Square Middle School','47 The American Sign Language and English Secondary School','blk7');</v>
      </c>
    </row>
    <row r="9" spans="1:6" x14ac:dyDescent="0.2">
      <c r="A9" s="4" t="s">
        <v>10</v>
      </c>
      <c r="B9" s="1" t="s">
        <v>22</v>
      </c>
      <c r="C9" s="1" t="s">
        <v>256</v>
      </c>
      <c r="D9" s="1" t="s">
        <v>137</v>
      </c>
      <c r="E9" s="4" t="s">
        <v>540</v>
      </c>
      <c r="F9" s="5" t="str">
        <f t="shared" si="0"/>
        <v>INSERT INTO Schools VALUES('sch8','P.S. 137 John L. Bernstein','J.H.S. 104 Simon Baruch','Food and Finance High School','blk8');</v>
      </c>
    </row>
    <row r="10" spans="1:6" x14ac:dyDescent="0.2">
      <c r="A10" s="4" t="s">
        <v>343</v>
      </c>
      <c r="B10" s="1" t="s">
        <v>23</v>
      </c>
      <c r="C10" s="1" t="s">
        <v>257</v>
      </c>
      <c r="D10" s="1" t="s">
        <v>138</v>
      </c>
      <c r="E10" s="4" t="s">
        <v>541</v>
      </c>
      <c r="F10" s="5" t="str">
        <f t="shared" si="0"/>
        <v>INSERT INTO Schools VALUES('sch9','P.S. 142 Amalia Castro','East Side Middle School','Essex Street Academy','blk9');</v>
      </c>
    </row>
    <row r="11" spans="1:6" x14ac:dyDescent="0.2">
      <c r="A11" s="4" t="s">
        <v>344</v>
      </c>
      <c r="B11" s="1" t="s">
        <v>24</v>
      </c>
      <c r="C11" s="1" t="s">
        <v>258</v>
      </c>
      <c r="D11" s="1" t="s">
        <v>139</v>
      </c>
      <c r="E11" s="4" t="s">
        <v>542</v>
      </c>
      <c r="F11" s="5" t="str">
        <f t="shared" si="0"/>
        <v>INSERT INTO Schools VALUES('sch10','The East Village Community School','M.S. 131','High School of Hospitality Management','blk10');</v>
      </c>
    </row>
    <row r="12" spans="1:6" x14ac:dyDescent="0.2">
      <c r="A12" s="4" t="s">
        <v>345</v>
      </c>
      <c r="B12" s="1" t="s">
        <v>574</v>
      </c>
      <c r="C12" s="1" t="s">
        <v>259</v>
      </c>
      <c r="D12" s="1" t="s">
        <v>140</v>
      </c>
      <c r="E12" s="4" t="s">
        <v>543</v>
      </c>
      <c r="F12" s="5" t="str">
        <f t="shared" si="0"/>
        <v>INSERT INTO Schools VALUES('sch11','The Children Workshop School','J.H.S. 167 Robert F. Wagner','Pace High School','blk11');</v>
      </c>
    </row>
    <row r="13" spans="1:6" x14ac:dyDescent="0.2">
      <c r="A13" s="4" t="s">
        <v>346</v>
      </c>
      <c r="B13" s="1" t="s">
        <v>25</v>
      </c>
      <c r="C13" s="1" t="s">
        <v>260</v>
      </c>
      <c r="D13" s="1" t="s">
        <v>141</v>
      </c>
      <c r="E13" s="4" t="s">
        <v>544</v>
      </c>
      <c r="F13" s="5" t="str">
        <f t="shared" si="0"/>
        <v>INSERT INTO Schools VALUES('sch12','Neighborhood School','M.S. 255 Salk School of Science','Urban Assembly School of Design and Construction, The','blk12');</v>
      </c>
    </row>
    <row r="14" spans="1:6" x14ac:dyDescent="0.2">
      <c r="A14" s="4" t="s">
        <v>347</v>
      </c>
      <c r="B14" s="1" t="s">
        <v>26</v>
      </c>
      <c r="C14" s="1" t="s">
        <v>261</v>
      </c>
      <c r="D14" s="1" t="s">
        <v>142</v>
      </c>
      <c r="E14" s="4" t="s">
        <v>545</v>
      </c>
      <c r="F14" s="5" t="str">
        <f t="shared" si="0"/>
        <v>INSERT INTO Schools VALUES('sch13','Earth School','M.S. 260 Clinton School Writers &amp; Artists','Facing History School, The','blk13');</v>
      </c>
    </row>
    <row r="15" spans="1:6" x14ac:dyDescent="0.2">
      <c r="A15" s="4" t="s">
        <v>348</v>
      </c>
      <c r="B15" s="1" t="s">
        <v>27</v>
      </c>
      <c r="C15" s="1" t="s">
        <v>262</v>
      </c>
      <c r="D15" s="1" t="s">
        <v>143</v>
      </c>
      <c r="E15" s="4" t="s">
        <v>546</v>
      </c>
      <c r="F15" s="5" t="str">
        <f t="shared" si="0"/>
        <v>INSERT INTO Schools VALUES('sch14','P.S. 001 Alfred E. Smith','I.S. 289','Urban Assembly Academy of Government and Law, The','blk14');</v>
      </c>
    </row>
    <row r="16" spans="1:6" x14ac:dyDescent="0.2">
      <c r="A16" s="4" t="s">
        <v>349</v>
      </c>
      <c r="B16" s="1" t="s">
        <v>28</v>
      </c>
      <c r="C16" s="1" t="s">
        <v>263</v>
      </c>
      <c r="D16" s="1" t="s">
        <v>144</v>
      </c>
      <c r="E16" s="4" t="s">
        <v>547</v>
      </c>
      <c r="F16" s="5" t="str">
        <f t="shared" si="0"/>
        <v>INSERT INTO Schools VALUES('sch15','P.S. 002 Meyer London','New York City Lab Middle School for Collaborativ','Lower Manhattan Arts Academy','blk15');</v>
      </c>
    </row>
    <row r="17" spans="1:6" x14ac:dyDescent="0.2">
      <c r="A17" s="4" t="s">
        <v>350</v>
      </c>
      <c r="B17" s="1" t="s">
        <v>29</v>
      </c>
      <c r="C17" s="1" t="s">
        <v>152</v>
      </c>
      <c r="D17" s="1" t="s">
        <v>145</v>
      </c>
      <c r="E17" s="4" t="s">
        <v>548</v>
      </c>
      <c r="F17" s="5" t="str">
        <f t="shared" si="0"/>
        <v>INSERT INTO Schools VALUES('sch16','P.S. 003 Charrette School','Institute for Collaborative Education','Urban Assembly School of Business for Young Women, the','blk16');</v>
      </c>
    </row>
    <row r="18" spans="1:6" x14ac:dyDescent="0.2">
      <c r="A18" s="4" t="s">
        <v>351</v>
      </c>
      <c r="B18" s="1" t="s">
        <v>30</v>
      </c>
      <c r="C18" s="1" t="s">
        <v>153</v>
      </c>
      <c r="D18" s="1" t="s">
        <v>146</v>
      </c>
      <c r="E18" s="4" t="s">
        <v>549</v>
      </c>
      <c r="F18" s="5" t="str">
        <f t="shared" si="0"/>
        <v>INSERT INTO Schools VALUES('sch17','P.S. 006 Lillie D. Blake','Professional Performing Arts High School','Gramercy Arts High School','blk17');</v>
      </c>
    </row>
    <row r="19" spans="1:6" x14ac:dyDescent="0.2">
      <c r="A19" s="4" t="s">
        <v>352</v>
      </c>
      <c r="B19" s="1" t="s">
        <v>31</v>
      </c>
      <c r="C19" s="1" t="s">
        <v>156</v>
      </c>
      <c r="D19" s="1" t="s">
        <v>147</v>
      </c>
      <c r="E19" s="4" t="s">
        <v>550</v>
      </c>
      <c r="F19" s="5" t="str">
        <f t="shared" si="0"/>
        <v>INSERT INTO Schools VALUES('sch18','P.S. 011 William T. Harris','School of the Future High School','NYC iSchool','blk18');</v>
      </c>
    </row>
    <row r="20" spans="1:6" x14ac:dyDescent="0.2">
      <c r="A20" s="4" t="s">
        <v>353</v>
      </c>
      <c r="B20" s="1" t="s">
        <v>32</v>
      </c>
      <c r="C20" s="1" t="s">
        <v>162</v>
      </c>
      <c r="D20" s="1" t="s">
        <v>148</v>
      </c>
      <c r="E20" s="4" t="s">
        <v>551</v>
      </c>
      <c r="F20" s="5" t="str">
        <f t="shared" si="0"/>
        <v>INSERT INTO Schools VALUES('sch19','P.S. 033 Chelsea Prep','Quest to Learn','MANHATTAN BUSINESS ACADEMY','blk19');</v>
      </c>
    </row>
    <row r="21" spans="1:6" x14ac:dyDescent="0.2">
      <c r="A21" s="4" t="s">
        <v>354</v>
      </c>
      <c r="B21" s="1" t="s">
        <v>33</v>
      </c>
      <c r="C21" s="1" t="s">
        <v>194</v>
      </c>
      <c r="D21" s="1" t="s">
        <v>149</v>
      </c>
      <c r="E21" s="4" t="s">
        <v>552</v>
      </c>
      <c r="F21" s="5" t="str">
        <f t="shared" si="0"/>
        <v>INSERT INTO Schools VALUES('sch20','P.S. 040 Augustus Saint-Gaudens','Life Sciences Secondary School','BUSINESS OF SPORTS SCHOOL','blk20');</v>
      </c>
    </row>
    <row r="22" spans="1:6" x14ac:dyDescent="0.2">
      <c r="A22" s="4" t="s">
        <v>355</v>
      </c>
      <c r="B22" s="1" t="s">
        <v>34</v>
      </c>
      <c r="C22" s="1" t="s">
        <v>264</v>
      </c>
      <c r="D22" s="1" t="s">
        <v>150</v>
      </c>
      <c r="E22" s="4" t="s">
        <v>553</v>
      </c>
      <c r="F22" s="5" t="str">
        <f t="shared" si="0"/>
        <v>INSERT INTO Schools VALUES('sch21','P.S. 041 Greenwich Village','Lower Manhattan Community Middle School','THE HIGH SCHOOL FOR LANGUAGE AND DIPLOMACY','blk21');</v>
      </c>
    </row>
    <row r="23" spans="1:6" x14ac:dyDescent="0.2">
      <c r="A23" s="4" t="s">
        <v>356</v>
      </c>
      <c r="B23" s="1" t="s">
        <v>35</v>
      </c>
      <c r="C23" s="1" t="s">
        <v>265</v>
      </c>
      <c r="D23" s="1" t="s">
        <v>151</v>
      </c>
      <c r="E23" s="4" t="s">
        <v>554</v>
      </c>
      <c r="F23" s="5" t="str">
        <f t="shared" si="0"/>
        <v>INSERT INTO Schools VALUES('sch22','P.S. 042 Benjamin Altman','J.H.S. 054 Booker T. Washington','High School for Environmental Studies','blk22');</v>
      </c>
    </row>
    <row r="24" spans="1:6" x14ac:dyDescent="0.2">
      <c r="A24" s="4" t="s">
        <v>357</v>
      </c>
      <c r="B24" s="1" t="s">
        <v>36</v>
      </c>
      <c r="C24" s="1" t="s">
        <v>266</v>
      </c>
      <c r="D24" s="1" t="s">
        <v>152</v>
      </c>
      <c r="E24" s="4" t="s">
        <v>555</v>
      </c>
      <c r="F24" s="5" t="str">
        <f t="shared" si="0"/>
        <v>INSERT INTO Schools VALUES('sch23','P.S. 051 Elias Howe','M.S. 243 Center School','Institute for Collaborative Education','blk23');</v>
      </c>
    </row>
    <row r="25" spans="1:6" x14ac:dyDescent="0.2">
      <c r="A25" s="4" t="s">
        <v>358</v>
      </c>
      <c r="B25" s="1" t="s">
        <v>37</v>
      </c>
      <c r="C25" s="1" t="s">
        <v>267</v>
      </c>
      <c r="D25" s="1" t="s">
        <v>153</v>
      </c>
      <c r="E25" s="4" t="s">
        <v>556</v>
      </c>
      <c r="F25" s="5" t="str">
        <f t="shared" si="0"/>
        <v>INSERT INTO Schools VALUES('sch24','P.S. 059 Beekman Hill International','M.S. M245 The Computer School','Professional Performing Arts High School','blk24');</v>
      </c>
    </row>
    <row r="26" spans="1:6" x14ac:dyDescent="0.2">
      <c r="A26" s="4" t="s">
        <v>359</v>
      </c>
      <c r="B26" s="1" t="s">
        <v>38</v>
      </c>
      <c r="C26" s="1" t="s">
        <v>268</v>
      </c>
      <c r="D26" s="1" t="s">
        <v>154</v>
      </c>
      <c r="E26" s="4" t="s">
        <v>557</v>
      </c>
      <c r="F26" s="5" t="str">
        <f t="shared" si="0"/>
        <v>INSERT INTO Schools VALUES('sch25','P.S. 77 Lower Lab School','M.S. M247 Dual Language Middle School','Baruch College Campus High School','blk25');</v>
      </c>
    </row>
    <row r="27" spans="1:6" x14ac:dyDescent="0.2">
      <c r="A27" s="4" t="s">
        <v>360</v>
      </c>
      <c r="B27" s="1" t="s">
        <v>39</v>
      </c>
      <c r="C27" s="1" t="s">
        <v>269</v>
      </c>
      <c r="D27" s="1" t="s">
        <v>155</v>
      </c>
      <c r="E27" s="4" t="s">
        <v>558</v>
      </c>
      <c r="F27" s="5" t="str">
        <f t="shared" si="0"/>
        <v>INSERT INTO Schools VALUES('sch26','P.S. 89','M.S. 250 West Side Collaborative Middle School','N.Y.C. Lab School for Collaborative Studies','blk26');</v>
      </c>
    </row>
    <row r="28" spans="1:6" x14ac:dyDescent="0.2">
      <c r="A28" s="4" t="s">
        <v>361</v>
      </c>
      <c r="B28" s="1" t="s">
        <v>40</v>
      </c>
      <c r="C28" s="1" t="s">
        <v>270</v>
      </c>
      <c r="D28" s="1" t="s">
        <v>156</v>
      </c>
      <c r="E28" s="4" t="s">
        <v>559</v>
      </c>
      <c r="F28" s="5" t="str">
        <f t="shared" si="0"/>
        <v>INSERT INTO Schools VALUES('sch27','P.S. 116 Mary Lindley Murray','M.S. 256 Academic &amp; Athletic Excellence','School of the Future High School','blk27');</v>
      </c>
    </row>
    <row r="29" spans="1:6" x14ac:dyDescent="0.2">
      <c r="A29" s="4" t="s">
        <v>362</v>
      </c>
      <c r="B29" s="1" t="s">
        <v>41</v>
      </c>
      <c r="C29" s="1" t="s">
        <v>271</v>
      </c>
      <c r="D29" s="1" t="s">
        <v>157</v>
      </c>
      <c r="E29" s="4" t="s">
        <v>560</v>
      </c>
      <c r="F29" s="5" t="str">
        <f t="shared" si="0"/>
        <v>INSERT INTO Schools VALUES('sch28','P.S. 124 Yung Wing','Community Action School - MS 258','N.Y.C. Museum School','blk28');</v>
      </c>
    </row>
    <row r="30" spans="1:6" x14ac:dyDescent="0.2">
      <c r="A30" s="4" t="s">
        <v>363</v>
      </c>
      <c r="B30" s="1" t="s">
        <v>42</v>
      </c>
      <c r="C30" s="1" t="s">
        <v>272</v>
      </c>
      <c r="D30" s="1" t="s">
        <v>158</v>
      </c>
      <c r="E30" s="4" t="s">
        <v>561</v>
      </c>
      <c r="F30" s="5" t="str">
        <f t="shared" si="0"/>
        <v>INSERT INTO Schools VALUES('sch29','P.S. 130 Hernando De Soto','Wadleigh Secondary School for the Performing &amp; V','Eleanor Roosevelt High School','blk29');</v>
      </c>
    </row>
    <row r="31" spans="1:6" x14ac:dyDescent="0.2">
      <c r="A31" s="4" t="s">
        <v>364</v>
      </c>
      <c r="B31" s="1" t="s">
        <v>43</v>
      </c>
      <c r="C31" s="1" t="s">
        <v>273</v>
      </c>
      <c r="D31" s="1" t="s">
        <v>159</v>
      </c>
      <c r="E31" s="4" t="s">
        <v>562</v>
      </c>
      <c r="F31" s="5" t="str">
        <f t="shared" si="0"/>
        <v>INSERT INTO Schools VALUES('sch30','P.S. 150','WEST PREP ACADEMY','Millennium High School','blk30');</v>
      </c>
    </row>
    <row r="32" spans="1:6" x14ac:dyDescent="0.2">
      <c r="A32" s="4" t="s">
        <v>365</v>
      </c>
      <c r="B32" s="1" t="s">
        <v>44</v>
      </c>
      <c r="C32" s="1" t="s">
        <v>208</v>
      </c>
      <c r="D32" s="1" t="s">
        <v>160</v>
      </c>
      <c r="E32" s="4" t="s">
        <v>563</v>
      </c>
      <c r="F32" s="5" t="str">
        <f t="shared" si="0"/>
        <v>INSERT INTO Schools VALUES('sch31','P.S. 158 Bayard Taylor','Frederick Douglass Academy II Secondary School','Landmark High School','blk31');</v>
      </c>
    </row>
    <row r="33" spans="1:6" x14ac:dyDescent="0.2">
      <c r="A33" s="4" t="s">
        <v>366</v>
      </c>
      <c r="B33" s="1" t="s">
        <v>45</v>
      </c>
      <c r="C33" s="1" t="s">
        <v>274</v>
      </c>
      <c r="D33" s="1" t="s">
        <v>161</v>
      </c>
      <c r="E33" s="4" t="s">
        <v>564</v>
      </c>
      <c r="F33" s="5" t="str">
        <f t="shared" si="0"/>
        <v>INSERT INTO Schools VALUES('sch32','P.S. 183 Robert L. Stevenson','Mott Hall II','High School for Health Professions and Human Services','blk32');</v>
      </c>
    </row>
    <row r="34" spans="1:6" x14ac:dyDescent="0.2">
      <c r="A34" s="4" t="s">
        <v>367</v>
      </c>
      <c r="B34" s="1" t="s">
        <v>46</v>
      </c>
      <c r="C34" s="1" t="s">
        <v>275</v>
      </c>
      <c r="D34" s="1" t="s">
        <v>162</v>
      </c>
      <c r="E34" s="4" t="s">
        <v>565</v>
      </c>
      <c r="F34" s="5" t="str">
        <f t="shared" si="0"/>
        <v>INSERT INTO Schools VALUES('sch33','P.S. 198 Isador E. Ida Straus','J.H.S. 013 Jackie Robinson','Quest to Learn','blk33');</v>
      </c>
    </row>
    <row r="35" spans="1:6" x14ac:dyDescent="0.2">
      <c r="A35" s="4" t="s">
        <v>368</v>
      </c>
      <c r="B35" s="1" t="s">
        <v>47</v>
      </c>
      <c r="C35" s="1" t="s">
        <v>276</v>
      </c>
      <c r="D35" s="1" t="s">
        <v>163</v>
      </c>
      <c r="E35" s="4" t="s">
        <v>566</v>
      </c>
      <c r="F35" s="5" t="str">
        <f t="shared" si="0"/>
        <v>INSERT INTO Schools VALUES('sch34','P.S. 212 Midtown West','M.S. 45/S.T.A.R.S. Prep Academy','Leadership and Public Service High School','blk34');</v>
      </c>
    </row>
    <row r="36" spans="1:6" x14ac:dyDescent="0.2">
      <c r="A36" s="4" t="s">
        <v>369</v>
      </c>
      <c r="B36" s="1" t="s">
        <v>48</v>
      </c>
      <c r="C36" s="1" t="s">
        <v>277</v>
      </c>
      <c r="D36" s="1" t="s">
        <v>164</v>
      </c>
      <c r="E36" s="4" t="s">
        <v>567</v>
      </c>
      <c r="F36" s="5" t="str">
        <f t="shared" si="0"/>
        <v>INSERT INTO Schools VALUES('sch35','P.S. 234 Independence School','M.S. 224 Manhattan East School for Arts &amp; Academ','MANHATTAN ACADEMY FOR ARTS &amp; LANGUAGE','blk35');</v>
      </c>
    </row>
    <row r="37" spans="1:6" x14ac:dyDescent="0.2">
      <c r="A37" s="4" t="s">
        <v>370</v>
      </c>
      <c r="B37" s="1" t="s">
        <v>49</v>
      </c>
      <c r="C37" s="1" t="s">
        <v>209</v>
      </c>
      <c r="D37" s="1" t="s">
        <v>165</v>
      </c>
      <c r="E37" s="4" t="s">
        <v>568</v>
      </c>
      <c r="F37" s="5" t="str">
        <f t="shared" si="0"/>
        <v>INSERT INTO Schools VALUES('sch36','P.S. 290 Manhattan New School','ESPERANZA PREPARATORY ACADEMY','Legacy School for Integrated Studies','blk36');</v>
      </c>
    </row>
    <row r="38" spans="1:6" x14ac:dyDescent="0.2">
      <c r="A38" s="4" t="s">
        <v>371</v>
      </c>
      <c r="B38" s="1" t="s">
        <v>50</v>
      </c>
      <c r="C38" s="1" t="s">
        <v>278</v>
      </c>
      <c r="D38" s="1" t="s">
        <v>166</v>
      </c>
      <c r="E38" s="4" t="s">
        <v>569</v>
      </c>
      <c r="F38" s="5" t="str">
        <f t="shared" si="0"/>
        <v>INSERT INTO Schools VALUES('sch37','P.S. 009 Sarah Anderson','Renaissance School of the Arts','HUDSON HIGH SCHOOL OF LEARNING TECHNOLOGIES','blk37');</v>
      </c>
    </row>
    <row r="39" spans="1:6" x14ac:dyDescent="0.2">
      <c r="A39" s="4" t="s">
        <v>372</v>
      </c>
      <c r="B39" s="1" t="s">
        <v>51</v>
      </c>
      <c r="C39" s="1" t="s">
        <v>279</v>
      </c>
      <c r="D39" s="1" t="s">
        <v>167</v>
      </c>
      <c r="E39" s="4" t="s">
        <v>570</v>
      </c>
      <c r="F39" s="5" t="str">
        <f t="shared" si="0"/>
        <v>INSERT INTO Schools VALUES('sch38','P.S. 075 Emily Dickinson','Global Neighborhood Secondary School','INTERNATIONAL HIGH SCHOOL AT UNION SQUARE','blk38');</v>
      </c>
    </row>
    <row r="40" spans="1:6" x14ac:dyDescent="0.2">
      <c r="A40" s="4" t="s">
        <v>373</v>
      </c>
      <c r="B40" s="1" t="s">
        <v>52</v>
      </c>
      <c r="C40" s="1" t="s">
        <v>280</v>
      </c>
      <c r="D40" s="1" t="s">
        <v>168</v>
      </c>
      <c r="E40" s="4" t="s">
        <v>571</v>
      </c>
      <c r="F40" s="5" t="str">
        <f t="shared" si="0"/>
        <v>INSERT INTO Schools VALUES('sch39','P.S. 084 Lillian Weber','GLOBAL TECHNOLOGY PREPARATORY','Manhattan Village Academy','blk39');</v>
      </c>
    </row>
    <row r="41" spans="1:6" x14ac:dyDescent="0.2">
      <c r="A41" s="4" t="s">
        <v>374</v>
      </c>
      <c r="B41" s="1" t="s">
        <v>53</v>
      </c>
      <c r="C41" s="1" t="s">
        <v>575</v>
      </c>
      <c r="D41" s="1" t="s">
        <v>169</v>
      </c>
      <c r="E41" s="4" t="s">
        <v>572</v>
      </c>
      <c r="F41" s="5" t="str">
        <f t="shared" si="0"/>
        <v>INSERT INTO Schools VALUES('sch40','P.S. 087 William Sherman','Young Women Leadership School','Bayard Rustin Educational Complex','blk40');</v>
      </c>
    </row>
    <row r="42" spans="1:6" x14ac:dyDescent="0.2">
      <c r="A42" s="4" t="s">
        <v>375</v>
      </c>
      <c r="B42" s="1" t="s">
        <v>54</v>
      </c>
      <c r="C42" s="1" t="s">
        <v>281</v>
      </c>
      <c r="D42" s="1" t="s">
        <v>170</v>
      </c>
      <c r="E42" s="4" t="s">
        <v>573</v>
      </c>
      <c r="F42" s="5" t="str">
        <f t="shared" si="0"/>
        <v>INSERT INTO Schools VALUES('sch41','P.S. 145, The Bloomingdale School','Isaac Newton Middle School for Math &amp; Science','Vanguard High School','blk41');</v>
      </c>
    </row>
    <row r="43" spans="1:6" x14ac:dyDescent="0.2">
      <c r="A43" s="4" t="s">
        <v>376</v>
      </c>
      <c r="B43" s="1" t="s">
        <v>55</v>
      </c>
      <c r="C43" s="1" t="s">
        <v>282</v>
      </c>
      <c r="D43" s="1" t="s">
        <v>171</v>
      </c>
      <c r="E43" s="4" t="s">
        <v>533</v>
      </c>
      <c r="F43" s="5" t="str">
        <f t="shared" si="0"/>
        <v>INSERT INTO Schools VALUES('sch42','P.S. 163 Alfred E. Smith','I.S. 195 Roberto Clemente','Manhattan International High School','blk1');</v>
      </c>
    </row>
    <row r="44" spans="1:6" x14ac:dyDescent="0.2">
      <c r="A44" s="4" t="s">
        <v>377</v>
      </c>
      <c r="B44" s="1" t="s">
        <v>56</v>
      </c>
      <c r="C44" s="1" t="s">
        <v>283</v>
      </c>
      <c r="D44" s="1" t="s">
        <v>172</v>
      </c>
      <c r="E44" s="4" t="s">
        <v>534</v>
      </c>
      <c r="F44" s="5" t="str">
        <f t="shared" si="0"/>
        <v>INSERT INTO Schools VALUES('sch43','P.S. 166 The Richard Rodgers School of The Arts','I.S. M286 Renaissance Military Leadership Academ','Washington Irving High School','blk2');</v>
      </c>
    </row>
    <row r="45" spans="1:6" x14ac:dyDescent="0.2">
      <c r="A45" s="4" t="s">
        <v>378</v>
      </c>
      <c r="B45" s="1" t="s">
        <v>57</v>
      </c>
      <c r="C45" s="1" t="s">
        <v>284</v>
      </c>
      <c r="D45" s="1" t="s">
        <v>173</v>
      </c>
      <c r="E45" s="4" t="s">
        <v>535</v>
      </c>
      <c r="F45" s="5" t="str">
        <f t="shared" si="0"/>
        <v>INSERT INTO Schools VALUES('sch44','P.S. 199 Jessie Isador Straus','KAPPA IV','Stuyvesant High School','blk3');</v>
      </c>
    </row>
    <row r="46" spans="1:6" x14ac:dyDescent="0.2">
      <c r="A46" s="4" t="s">
        <v>379</v>
      </c>
      <c r="B46" s="1" t="s">
        <v>58</v>
      </c>
      <c r="C46" s="1" t="s">
        <v>217</v>
      </c>
      <c r="D46" s="1" t="s">
        <v>174</v>
      </c>
      <c r="E46" s="4" t="s">
        <v>536</v>
      </c>
      <c r="F46" s="5" t="str">
        <f t="shared" si="0"/>
        <v>INSERT INTO Schools VALUES('sch45','P.S. 208 Alain L. Locke','Columbia Secondary School','High School of Economics and Finance','blk4');</v>
      </c>
    </row>
    <row r="47" spans="1:6" x14ac:dyDescent="0.2">
      <c r="A47" s="4" t="s">
        <v>380</v>
      </c>
      <c r="B47" s="1" t="s">
        <v>59</v>
      </c>
      <c r="C47" s="1" t="s">
        <v>285</v>
      </c>
      <c r="D47" s="1" t="s">
        <v>175</v>
      </c>
      <c r="E47" s="4" t="s">
        <v>537</v>
      </c>
      <c r="F47" s="5" t="str">
        <f t="shared" si="0"/>
        <v>INSERT INTO Schools VALUES('sch46','P.S. 241 Family Academy','Academy for Social Action: A College Board Schoo','Unity Center for Urban Technologies','blk5');</v>
      </c>
    </row>
    <row r="48" spans="1:6" x14ac:dyDescent="0.2">
      <c r="A48" s="4" t="s">
        <v>381</v>
      </c>
      <c r="B48" s="1" t="s">
        <v>60</v>
      </c>
      <c r="C48" s="1" t="s">
        <v>286</v>
      </c>
      <c r="D48" s="1" t="s">
        <v>176</v>
      </c>
      <c r="E48" s="4" t="s">
        <v>538</v>
      </c>
      <c r="F48" s="5" t="str">
        <f t="shared" si="0"/>
        <v>INSERT INTO Schools VALUES('sch47','PS M242-Gwendolyn Powell Brown Computer School','THE URBAN ASSEMBLY INSTITUTE FOR NEW TECHNOLOGIE','Urban Assembly Gateway School for Technology','blk6');</v>
      </c>
    </row>
    <row r="49" spans="1:6" x14ac:dyDescent="0.2">
      <c r="A49" s="4" t="s">
        <v>382</v>
      </c>
      <c r="B49" s="1" t="s">
        <v>61</v>
      </c>
      <c r="C49" s="1" t="s">
        <v>220</v>
      </c>
      <c r="D49" s="1" t="s">
        <v>177</v>
      </c>
      <c r="E49" s="4" t="s">
        <v>539</v>
      </c>
      <c r="F49" s="5" t="str">
        <f t="shared" si="0"/>
        <v>INSERT INTO Schools VALUES('sch48','River East Elementary','Choir Academy of Harlem','Talent Unlimited High School','blk7');</v>
      </c>
    </row>
    <row r="50" spans="1:6" x14ac:dyDescent="0.2">
      <c r="A50" s="4" t="s">
        <v>383</v>
      </c>
      <c r="B50" s="1" t="s">
        <v>62</v>
      </c>
      <c r="C50" s="1" t="s">
        <v>221</v>
      </c>
      <c r="D50" s="1" t="s">
        <v>178</v>
      </c>
      <c r="E50" s="4" t="s">
        <v>540</v>
      </c>
      <c r="F50" s="5" t="str">
        <f t="shared" si="0"/>
        <v>INSERT INTO Schools VALUES('sch49','P.S. 38 Roberto Clemente','Frederick Douglass Academy','Murry Bergtraum High School for Business Careers','blk8');</v>
      </c>
    </row>
    <row r="51" spans="1:6" x14ac:dyDescent="0.2">
      <c r="A51" s="4" t="s">
        <v>384</v>
      </c>
      <c r="B51" s="1" t="s">
        <v>63</v>
      </c>
      <c r="C51" s="1" t="s">
        <v>287</v>
      </c>
      <c r="D51" s="1" t="s">
        <v>179</v>
      </c>
      <c r="E51" s="4" t="s">
        <v>541</v>
      </c>
      <c r="F51" s="5" t="str">
        <f t="shared" si="0"/>
        <v>INSERT INTO Schools VALUES('sch50','The Lexington Academy','New Design Middle School','Jacqueline Kennedy Onassis High School','blk9');</v>
      </c>
    </row>
    <row r="52" spans="1:6" x14ac:dyDescent="0.2">
      <c r="A52" s="4" t="s">
        <v>385</v>
      </c>
      <c r="B52" s="1" t="s">
        <v>64</v>
      </c>
      <c r="C52" s="1" t="s">
        <v>288</v>
      </c>
      <c r="D52" s="1" t="s">
        <v>180</v>
      </c>
      <c r="E52" s="4" t="s">
        <v>542</v>
      </c>
      <c r="F52" s="5" t="str">
        <f t="shared" si="0"/>
        <v>INSERT INTO Schools VALUES('sch51','P.S. 083 Luis Munoz Rivera','Thurgood Marshall Academy for Learning and Socia','Repertory Company High School for Theatre Arts','blk10');</v>
      </c>
    </row>
    <row r="53" spans="1:6" x14ac:dyDescent="0.2">
      <c r="A53" s="4" t="s">
        <v>386</v>
      </c>
      <c r="B53" s="1" t="s">
        <v>65</v>
      </c>
      <c r="C53" s="1" t="s">
        <v>289</v>
      </c>
      <c r="D53" s="1" t="s">
        <v>181</v>
      </c>
      <c r="E53" s="4" t="s">
        <v>543</v>
      </c>
      <c r="F53" s="5" t="str">
        <f t="shared" si="0"/>
        <v>INSERT INTO Schools VALUES('sch52','P.S. 102 Jacques Cartier','J.H.S. 052 Inwood','Union Square Academy for Health Sciences','blk11');</v>
      </c>
    </row>
    <row r="54" spans="1:6" x14ac:dyDescent="0.2">
      <c r="A54" s="4" t="s">
        <v>387</v>
      </c>
      <c r="B54" s="1" t="s">
        <v>66</v>
      </c>
      <c r="C54" s="1" t="s">
        <v>290</v>
      </c>
      <c r="D54" s="1" t="s">
        <v>182</v>
      </c>
      <c r="E54" s="4" t="s">
        <v>544</v>
      </c>
      <c r="F54" s="5" t="str">
        <f t="shared" si="0"/>
        <v>INSERT INTO Schools VALUES('sch53','P.S. 146 Ann M. Short','J.H.S. 143 Eleanor Roosevelt','Harvest Collegiate High School','blk12');</v>
      </c>
    </row>
    <row r="55" spans="1:6" x14ac:dyDescent="0.2">
      <c r="A55" s="4" t="s">
        <v>388</v>
      </c>
      <c r="B55" s="1" t="s">
        <v>67</v>
      </c>
      <c r="C55" s="1" t="s">
        <v>291</v>
      </c>
      <c r="D55" s="1" t="s">
        <v>183</v>
      </c>
      <c r="E55" s="4" t="s">
        <v>545</v>
      </c>
      <c r="F55" s="5" t="str">
        <f t="shared" si="0"/>
        <v>INSERT INTO Schools VALUES('sch54','P.S. 155 William Paca','I.S. 218 Salome Urena','Manhattan Bridges High School','blk13');</v>
      </c>
    </row>
    <row r="56" spans="1:6" x14ac:dyDescent="0.2">
      <c r="A56" s="4" t="s">
        <v>389</v>
      </c>
      <c r="B56" s="1" t="s">
        <v>68</v>
      </c>
      <c r="C56" s="1" t="s">
        <v>292</v>
      </c>
      <c r="D56" s="1" t="s">
        <v>184</v>
      </c>
      <c r="E56" s="4" t="s">
        <v>546</v>
      </c>
      <c r="F56" s="5" t="str">
        <f t="shared" si="0"/>
        <v>INSERT INTO Schools VALUES('sch55','The Bilingual Bicultural School','The Mott Hall School','New Design High School','blk14');</v>
      </c>
    </row>
    <row r="57" spans="1:6" x14ac:dyDescent="0.2">
      <c r="A57" s="4" t="s">
        <v>390</v>
      </c>
      <c r="B57" s="1" t="s">
        <v>69</v>
      </c>
      <c r="C57" s="1" t="s">
        <v>225</v>
      </c>
      <c r="D57" s="1" t="s">
        <v>185</v>
      </c>
      <c r="E57" s="4" t="s">
        <v>547</v>
      </c>
      <c r="F57" s="5" t="str">
        <f t="shared" si="0"/>
        <v>INSERT INTO Schools VALUES('sch56','P.S. 206 Jose Celso Barbosa','City College Academy of the Arts','High School for Dual Language and Asian Studies','blk15');</v>
      </c>
    </row>
    <row r="58" spans="1:6" x14ac:dyDescent="0.2">
      <c r="A58" s="4" t="s">
        <v>391</v>
      </c>
      <c r="B58" s="1" t="s">
        <v>70</v>
      </c>
      <c r="C58" s="1" t="s">
        <v>293</v>
      </c>
      <c r="D58" s="1" t="s">
        <v>186</v>
      </c>
      <c r="E58" s="4" t="s">
        <v>548</v>
      </c>
      <c r="F58" s="5" t="str">
        <f t="shared" si="0"/>
        <v>INSERT INTO Schools VALUES('sch57','Mosaic Preparatory Academy','M.S. 319 - Maria Teresa','Academy for Software Engineering','blk16');</v>
      </c>
    </row>
    <row r="59" spans="1:6" x14ac:dyDescent="0.2">
      <c r="A59" s="4" t="s">
        <v>392</v>
      </c>
      <c r="B59" s="1" t="s">
        <v>71</v>
      </c>
      <c r="C59" s="1" t="s">
        <v>294</v>
      </c>
      <c r="D59" s="1" t="s">
        <v>187</v>
      </c>
      <c r="E59" s="4" t="s">
        <v>549</v>
      </c>
      <c r="F59" s="5" t="str">
        <f t="shared" si="0"/>
        <v>INSERT INTO Schools VALUES('sch58','Central Park East I','Middle School 322','The Urban Assembly New York Harbor School','blk17');</v>
      </c>
    </row>
    <row r="60" spans="1:6" x14ac:dyDescent="0.2">
      <c r="A60" s="4" t="s">
        <v>393</v>
      </c>
      <c r="B60" s="1" t="s">
        <v>72</v>
      </c>
      <c r="C60" s="1" t="s">
        <v>295</v>
      </c>
      <c r="D60" s="1" t="s">
        <v>188</v>
      </c>
      <c r="E60" s="4" t="s">
        <v>550</v>
      </c>
      <c r="F60" s="5" t="str">
        <f t="shared" si="0"/>
        <v>INSERT INTO Schools VALUES('sch59','Central Park East II','M.S. 324 - Patria Mirabal','Richard R. Green High School of Teaching','blk18');</v>
      </c>
    </row>
    <row r="61" spans="1:6" x14ac:dyDescent="0.2">
      <c r="A61" s="4" t="s">
        <v>394</v>
      </c>
      <c r="B61" s="1" t="s">
        <v>73</v>
      </c>
      <c r="C61" s="1" t="s">
        <v>296</v>
      </c>
      <c r="D61" s="1" t="s">
        <v>189</v>
      </c>
      <c r="E61" s="4" t="s">
        <v>551</v>
      </c>
      <c r="F61" s="5" t="str">
        <f t="shared" si="0"/>
        <v>INSERT INTO Schools VALUES('sch60','P.S. 030 Hernandez/Hughes','M.S. 326 - Writers Today &amp; Leaders Tomorrow','The High School of Fashion Industries','blk19');</v>
      </c>
    </row>
    <row r="62" spans="1:6" x14ac:dyDescent="0.2">
      <c r="A62" s="4" t="s">
        <v>395</v>
      </c>
      <c r="B62" s="1" t="s">
        <v>74</v>
      </c>
      <c r="C62" s="1" t="s">
        <v>297</v>
      </c>
      <c r="D62" s="1" t="s">
        <v>190</v>
      </c>
      <c r="E62" s="4" t="s">
        <v>552</v>
      </c>
      <c r="F62" s="5" t="str">
        <f t="shared" si="0"/>
        <v>INSERT INTO Schools VALUES('sch61','P.S. 036 Margaret Douglas','M.S. 328 - Manhattan Middle School for Scientifi','Chelsea Career and Technical Education High School','blk20');</v>
      </c>
    </row>
    <row r="63" spans="1:6" x14ac:dyDescent="0.2">
      <c r="A63" s="4" t="s">
        <v>396</v>
      </c>
      <c r="B63" s="1" t="s">
        <v>75</v>
      </c>
      <c r="C63" s="1" t="s">
        <v>226</v>
      </c>
      <c r="D63" s="1" t="s">
        <v>191</v>
      </c>
      <c r="E63" s="4" t="s">
        <v>553</v>
      </c>
      <c r="F63" s="5" t="str">
        <f t="shared" si="0"/>
        <v>INSERT INTO Schools VALUES('sch62','P.S. 092 Mary McLeod Bethune','Community Health Academy of the Heights','Norman Thomas High School','blk21');</v>
      </c>
    </row>
    <row r="64" spans="1:6" x14ac:dyDescent="0.2">
      <c r="A64" s="4" t="s">
        <v>397</v>
      </c>
      <c r="B64" s="1" t="s">
        <v>76</v>
      </c>
      <c r="C64" s="1" t="s">
        <v>227</v>
      </c>
      <c r="D64" s="1" t="s">
        <v>192</v>
      </c>
      <c r="E64" s="4" t="s">
        <v>554</v>
      </c>
      <c r="F64" s="5" t="str">
        <f t="shared" si="0"/>
        <v>INSERT INTO Schools VALUES('sch63','P.S. 125 Ralph Bunche','Washington Heights Expeditionary Learning School','High School of Graphic Communication Arts','blk22');</v>
      </c>
    </row>
    <row r="65" spans="1:6" x14ac:dyDescent="0.2">
      <c r="A65" s="4" t="s">
        <v>398</v>
      </c>
      <c r="B65" s="1" t="s">
        <v>77</v>
      </c>
      <c r="C65" s="1" t="s">
        <v>298</v>
      </c>
      <c r="D65" s="1" t="s">
        <v>193</v>
      </c>
      <c r="E65" s="4" t="s">
        <v>555</v>
      </c>
      <c r="F65" s="5" t="str">
        <f t="shared" si="0"/>
        <v>INSERT INTO Schools VALUES('sch64','P.S. 133 Fred R Moore','Harbor Heights','Art and Design High School','blk23');</v>
      </c>
    </row>
    <row r="66" spans="1:6" x14ac:dyDescent="0.2">
      <c r="A66" s="4" t="s">
        <v>399</v>
      </c>
      <c r="B66" s="1" t="s">
        <v>78</v>
      </c>
      <c r="C66" s="1" t="s">
        <v>299</v>
      </c>
      <c r="D66" s="1" t="s">
        <v>194</v>
      </c>
      <c r="E66" s="4" t="s">
        <v>556</v>
      </c>
      <c r="F66" s="5" t="str">
        <f t="shared" ref="F66:F117" si="1">"INSERT INTO Schools VALUES('"&amp;A66&amp;"','"&amp;B66&amp;"','"&amp;C66&amp;"','"&amp;D66&amp;"','"&amp;E66&amp;"');"</f>
        <v>INSERT INTO Schools VALUES('sch65','P.S. 154 Harriet Tubman','I.S. 528 Bea Fuller Rodgers School','Life Sciences Secondary School','blk24');</v>
      </c>
    </row>
    <row r="67" spans="1:6" x14ac:dyDescent="0.2">
      <c r="A67" s="4" t="s">
        <v>400</v>
      </c>
      <c r="B67" s="1" t="s">
        <v>79</v>
      </c>
      <c r="C67" s="1" t="s">
        <v>300</v>
      </c>
      <c r="D67" s="1" t="s">
        <v>195</v>
      </c>
      <c r="E67" s="4" t="s">
        <v>557</v>
      </c>
      <c r="F67" s="5" t="str">
        <f t="shared" si="1"/>
        <v>INSERT INTO Schools VALUES('sch66','P.S. 175 Henry H Garnet','J.H.S. 151 Lou Gehrig','Manhattan Theatre Lab High School','blk25');</v>
      </c>
    </row>
    <row r="68" spans="1:6" x14ac:dyDescent="0.2">
      <c r="A68" s="4" t="s">
        <v>401</v>
      </c>
      <c r="B68" s="1" t="s">
        <v>80</v>
      </c>
      <c r="C68" s="1" t="s">
        <v>301</v>
      </c>
      <c r="D68" s="1" t="s">
        <v>196</v>
      </c>
      <c r="E68" s="4" t="s">
        <v>558</v>
      </c>
      <c r="F68" s="5" t="str">
        <f t="shared" si="1"/>
        <v>INSERT INTO Schools VALUES('sch67','P.S. 194 Countee Cullen','J.H.S. 162 Lola Rodriguez De Tio','High School for Arts, Imagination and Inquiry','blk26');</v>
      </c>
    </row>
    <row r="69" spans="1:6" x14ac:dyDescent="0.2">
      <c r="A69" s="4" t="s">
        <v>402</v>
      </c>
      <c r="B69" s="1" t="s">
        <v>81</v>
      </c>
      <c r="C69" s="1" t="s">
        <v>302</v>
      </c>
      <c r="D69" s="1" t="s">
        <v>197</v>
      </c>
      <c r="E69" s="4" t="s">
        <v>559</v>
      </c>
      <c r="F69" s="5" t="str">
        <f t="shared" si="1"/>
        <v>INSERT INTO Schools VALUES('sch68','P.S. 197 John B. Russwurm','M.S. 203','Urban Assembly School for Media Studies, The','blk27');</v>
      </c>
    </row>
    <row r="70" spans="1:6" x14ac:dyDescent="0.2">
      <c r="A70" s="4" t="s">
        <v>403</v>
      </c>
      <c r="B70" s="1" t="s">
        <v>82</v>
      </c>
      <c r="C70" s="1" t="s">
        <v>234</v>
      </c>
      <c r="D70" s="1" t="s">
        <v>198</v>
      </c>
      <c r="E70" s="4" t="s">
        <v>560</v>
      </c>
      <c r="F70" s="5" t="str">
        <f t="shared" si="1"/>
        <v>INSERT INTO Schools VALUES('sch69','P.S. 200- The James Mccune Smith School','South Bronx Preparatory: A College Board School','THE URBAN ASSEMBLY SCHOOL FOR GREEN CAREERS','blk28');</v>
      </c>
    </row>
    <row r="71" spans="1:6" x14ac:dyDescent="0.2">
      <c r="A71" s="4" t="s">
        <v>404</v>
      </c>
      <c r="B71" s="1" t="s">
        <v>83</v>
      </c>
      <c r="C71" s="1" t="s">
        <v>303</v>
      </c>
      <c r="D71" s="1" t="s">
        <v>199</v>
      </c>
      <c r="E71" s="4" t="s">
        <v>561</v>
      </c>
      <c r="F71" s="5" t="str">
        <f t="shared" si="1"/>
        <v>INSERT INTO Schools VALUES('sch70','Thurgood Marshall Academy Lower School','M.S. 223 The Laboratory School of Finance and Te','THE GLOBAL LEARNING COLLABORATIVE','blk29');</v>
      </c>
    </row>
    <row r="72" spans="1:6" x14ac:dyDescent="0.2">
      <c r="A72" s="4" t="s">
        <v>405</v>
      </c>
      <c r="B72" s="1" t="s">
        <v>84</v>
      </c>
      <c r="C72" s="1" t="s">
        <v>304</v>
      </c>
      <c r="D72" s="1" t="s">
        <v>200</v>
      </c>
      <c r="E72" s="4" t="s">
        <v>562</v>
      </c>
      <c r="F72" s="5" t="str">
        <f t="shared" si="1"/>
        <v>INSERT INTO Schools VALUES('sch71','P.S. 004 Duke Ellington','P.S. / I.S. 224','Wadleigh Secondary School for the Performing &amp; Visual Arts','blk30');</v>
      </c>
    </row>
    <row r="73" spans="1:6" x14ac:dyDescent="0.2">
      <c r="A73" s="4" t="s">
        <v>406</v>
      </c>
      <c r="B73" s="1" t="s">
        <v>85</v>
      </c>
      <c r="C73" s="1" t="s">
        <v>305</v>
      </c>
      <c r="D73" s="1" t="s">
        <v>201</v>
      </c>
      <c r="E73" s="4" t="s">
        <v>563</v>
      </c>
      <c r="F73" s="5" t="str">
        <f t="shared" si="1"/>
        <v>INSERT INTO Schools VALUES('sch72','P.S. 005 Ellen Lurie','South Bronx Academy for Applied Media','FRANK McCOURT HIGH SCHOOL','blk31');</v>
      </c>
    </row>
    <row r="74" spans="1:6" x14ac:dyDescent="0.2">
      <c r="A74" s="4" t="s">
        <v>407</v>
      </c>
      <c r="B74" s="1" t="s">
        <v>86</v>
      </c>
      <c r="C74" s="1" t="s">
        <v>306</v>
      </c>
      <c r="D74" s="1" t="s">
        <v>202</v>
      </c>
      <c r="E74" s="4" t="s">
        <v>564</v>
      </c>
      <c r="F74" s="5" t="str">
        <f t="shared" si="1"/>
        <v>INSERT INTO Schools VALUES('sch73','P.S. 008 Luis Belliard','Academy of Public Relations','Louis D. Brandeis High School','blk32');</v>
      </c>
    </row>
    <row r="75" spans="1:6" x14ac:dyDescent="0.2">
      <c r="A75" s="4" t="s">
        <v>408</v>
      </c>
      <c r="B75" s="1" t="s">
        <v>87</v>
      </c>
      <c r="C75" s="1" t="s">
        <v>307</v>
      </c>
      <c r="D75" s="1" t="s">
        <v>203</v>
      </c>
      <c r="E75" s="4" t="s">
        <v>565</v>
      </c>
      <c r="F75" s="5" t="str">
        <f t="shared" si="1"/>
        <v>INSERT INTO Schools VALUES('sch74','P.S. 028 Wright Brothers','Academy of Applied Mathematics and Technology','Beacon High School','blk33');</v>
      </c>
    </row>
    <row r="76" spans="1:6" x14ac:dyDescent="0.2">
      <c r="A76" s="4" t="s">
        <v>409</v>
      </c>
      <c r="B76" s="1" t="s">
        <v>88</v>
      </c>
      <c r="C76" s="1" t="s">
        <v>239</v>
      </c>
      <c r="D76" s="1" t="s">
        <v>204</v>
      </c>
      <c r="E76" s="4" t="s">
        <v>566</v>
      </c>
      <c r="F76" s="5" t="str">
        <f t="shared" si="1"/>
        <v>INSERT INTO Schools VALUES('sch75','P.S. 048 P.O. Michael J. Buczek','Hostos-Lincoln Academy of Science','Fiorello H. LaGuardia High School of Music &amp; Art and Performing Arts','blk34');</v>
      </c>
    </row>
    <row r="77" spans="1:6" x14ac:dyDescent="0.2">
      <c r="A77" s="4" t="s">
        <v>410</v>
      </c>
      <c r="B77" s="1" t="s">
        <v>89</v>
      </c>
      <c r="C77" s="1" t="s">
        <v>308</v>
      </c>
      <c r="D77" s="1" t="s">
        <v>205</v>
      </c>
      <c r="E77" s="4" t="s">
        <v>567</v>
      </c>
      <c r="F77" s="5" t="str">
        <f t="shared" si="1"/>
        <v>INSERT INTO Schools VALUES('sch76','P.S. 098 Shorac Kappock','Bronx Academy of Letters','High School for Law, Advocacy and Community Justice','blk35');</v>
      </c>
    </row>
    <row r="78" spans="1:6" x14ac:dyDescent="0.2">
      <c r="A78" s="4" t="s">
        <v>411</v>
      </c>
      <c r="B78" s="1" t="s">
        <v>90</v>
      </c>
      <c r="C78" s="1" t="s">
        <v>309</v>
      </c>
      <c r="D78" s="1" t="s">
        <v>206</v>
      </c>
      <c r="E78" s="4" t="s">
        <v>568</v>
      </c>
      <c r="F78" s="5" t="str">
        <f t="shared" si="1"/>
        <v>INSERT INTO Schools VALUES('sch77','P.S. 115 Alexander Humboldt','M.S. X101 Edward R. Byrne','High School of Arts and Technology','blk36');</v>
      </c>
    </row>
    <row r="79" spans="1:6" x14ac:dyDescent="0.2">
      <c r="A79" s="4" t="s">
        <v>412</v>
      </c>
      <c r="B79" s="1" t="s">
        <v>91</v>
      </c>
      <c r="C79" s="1" t="s">
        <v>310</v>
      </c>
      <c r="D79" s="1" t="s">
        <v>207</v>
      </c>
      <c r="E79" s="4" t="s">
        <v>569</v>
      </c>
      <c r="F79" s="5" t="str">
        <f t="shared" si="1"/>
        <v>INSERT INTO Schools VALUES('sch78','P.S. 128 Audubon','J.H.S. 123 James M. Kieran','Manhattan / Hunter Science High School','blk37');</v>
      </c>
    </row>
    <row r="80" spans="1:6" x14ac:dyDescent="0.2">
      <c r="A80" s="4" t="s">
        <v>413</v>
      </c>
      <c r="B80" s="1" t="s">
        <v>92</v>
      </c>
      <c r="C80" s="1" t="s">
        <v>311</v>
      </c>
      <c r="D80" s="1" t="s">
        <v>208</v>
      </c>
      <c r="E80" s="4" t="s">
        <v>570</v>
      </c>
      <c r="F80" s="5" t="str">
        <f t="shared" si="1"/>
        <v>INSERT INTO Schools VALUES('sch79','P.S. 132 Juan Pablo Duarte','J.H.S. 125 Henry Hudson','Frederick Douglass Academy II Secondary School','blk38');</v>
      </c>
    </row>
    <row r="81" spans="1:6" x14ac:dyDescent="0.2">
      <c r="A81" s="4" t="s">
        <v>414</v>
      </c>
      <c r="B81" s="1" t="s">
        <v>93</v>
      </c>
      <c r="C81" s="1" t="s">
        <v>312</v>
      </c>
      <c r="D81" s="1" t="s">
        <v>209</v>
      </c>
      <c r="E81" s="4" t="s">
        <v>571</v>
      </c>
      <c r="F81" s="5" t="str">
        <f t="shared" si="1"/>
        <v>INSERT INTO Schools VALUES('sch80','P.S. 152 Dyckman Valley','J.H.S. 131 Albert Einstein','ESPERANZA PREPARATORY ACADEMY','blk39');</v>
      </c>
    </row>
    <row r="82" spans="1:6" x14ac:dyDescent="0.2">
      <c r="A82" s="4" t="s">
        <v>415</v>
      </c>
      <c r="B82" s="1" t="s">
        <v>94</v>
      </c>
      <c r="C82" s="1" t="s">
        <v>245</v>
      </c>
      <c r="D82" s="1" t="s">
        <v>210</v>
      </c>
      <c r="E82" s="4" t="s">
        <v>572</v>
      </c>
      <c r="F82" s="5" t="str">
        <f t="shared" si="1"/>
        <v>INSERT INTO Schools VALUES('sch81','P.S. 153 Adam Clayton Powell','Bronx Studio School for Writers and Artists','Coalition School for Social Change','blk40');</v>
      </c>
    </row>
    <row r="83" spans="1:6" x14ac:dyDescent="0.2">
      <c r="A83" s="4" t="s">
        <v>416</v>
      </c>
      <c r="B83" s="1" t="s">
        <v>95</v>
      </c>
      <c r="C83" s="1" t="s">
        <v>313</v>
      </c>
      <c r="D83" s="1" t="s">
        <v>211</v>
      </c>
      <c r="E83" s="4" t="s">
        <v>573</v>
      </c>
      <c r="F83" s="5" t="str">
        <f t="shared" si="1"/>
        <v>INSERT INTO Schools VALUES('sch82','P.S. 173','M.S. 301 Paul L. Dunbar','Manhattan Center for Science and Mathematics','blk41');</v>
      </c>
    </row>
    <row r="84" spans="1:6" x14ac:dyDescent="0.2">
      <c r="A84" s="4" t="s">
        <v>417</v>
      </c>
      <c r="B84" s="1" t="s">
        <v>96</v>
      </c>
      <c r="C84" s="1" t="s">
        <v>314</v>
      </c>
      <c r="D84" s="1" t="s">
        <v>212</v>
      </c>
      <c r="E84" s="4" t="s">
        <v>533</v>
      </c>
      <c r="F84" s="5" t="str">
        <f t="shared" si="1"/>
        <v>INSERT INTO Schools VALUES('sch83','P.S. 189','M.S. 302 Luisa Dessus Cruz','Park East High School','blk1');</v>
      </c>
    </row>
    <row r="85" spans="1:6" x14ac:dyDescent="0.2">
      <c r="A85" s="4" t="s">
        <v>418</v>
      </c>
      <c r="B85" s="1" t="s">
        <v>97</v>
      </c>
      <c r="C85" s="1" t="s">
        <v>315</v>
      </c>
      <c r="D85" s="1" t="s">
        <v>213</v>
      </c>
      <c r="E85" s="4" t="s">
        <v>534</v>
      </c>
      <c r="F85" s="5" t="str">
        <f t="shared" si="1"/>
        <v>INSERT INTO Schools VALUES('sch84','P.S. 192 Jacob H. Schiff','The School for Inquiry and Social Justice','Central Park East High School','blk2');</v>
      </c>
    </row>
    <row r="86" spans="1:6" x14ac:dyDescent="0.2">
      <c r="A86" s="4" t="s">
        <v>419</v>
      </c>
      <c r="B86" s="1" t="s">
        <v>98</v>
      </c>
      <c r="C86" s="1" t="s">
        <v>316</v>
      </c>
      <c r="D86" s="1" t="s">
        <v>575</v>
      </c>
      <c r="E86" s="4" t="s">
        <v>535</v>
      </c>
      <c r="F86" s="5" t="str">
        <f t="shared" si="1"/>
        <v>INSERT INTO Schools VALUES('sch85','Muscota','Urban Assembly Academy of Civic Engagement','Young Women Leadership School','blk3');</v>
      </c>
    </row>
    <row r="87" spans="1:6" x14ac:dyDescent="0.2">
      <c r="A87" s="4" t="s">
        <v>420</v>
      </c>
      <c r="B87" s="1" t="s">
        <v>99</v>
      </c>
      <c r="C87" s="1" t="s">
        <v>317</v>
      </c>
      <c r="D87" s="1" t="s">
        <v>214</v>
      </c>
      <c r="E87" s="4" t="s">
        <v>536</v>
      </c>
      <c r="F87" s="5" t="str">
        <f t="shared" si="1"/>
        <v>INSERT INTO Schools VALUES('sch86','P.S. 325','Archimedes Academy for Math, Science and Technol','Academy of Environmental Science Secondary High School','blk4');</v>
      </c>
    </row>
    <row r="88" spans="1:6" x14ac:dyDescent="0.2">
      <c r="A88" s="4" t="s">
        <v>421</v>
      </c>
      <c r="B88" s="1" t="s">
        <v>100</v>
      </c>
      <c r="C88" s="1" t="s">
        <v>318</v>
      </c>
      <c r="D88" s="1" t="s">
        <v>215</v>
      </c>
      <c r="E88" s="4" t="s">
        <v>537</v>
      </c>
      <c r="F88" s="5" t="str">
        <f t="shared" si="1"/>
        <v>INSERT INTO Schools VALUES('sch87','Washington Heights Academy','Urban Institute of Mathematics','Heritage School, The','blk5');</v>
      </c>
    </row>
    <row r="89" spans="1:6" x14ac:dyDescent="0.2">
      <c r="A89" s="4" t="s">
        <v>422</v>
      </c>
      <c r="B89" s="1" t="s">
        <v>101</v>
      </c>
      <c r="C89" s="1" t="s">
        <v>319</v>
      </c>
      <c r="D89" s="1" t="s">
        <v>216</v>
      </c>
      <c r="E89" s="4" t="s">
        <v>538</v>
      </c>
      <c r="F89" s="5" t="str">
        <f t="shared" si="1"/>
        <v>INSERT INTO Schools VALUES('sch88','Hamilton Heights School','The Bronx Mathematics Preparatory School','Mott Hall High School','blk6');</v>
      </c>
    </row>
    <row r="90" spans="1:6" x14ac:dyDescent="0.2">
      <c r="A90" s="4" t="s">
        <v>423</v>
      </c>
      <c r="B90" s="1" t="s">
        <v>102</v>
      </c>
      <c r="C90" s="1" t="s">
        <v>320</v>
      </c>
      <c r="D90" s="1" t="s">
        <v>217</v>
      </c>
      <c r="E90" s="4" t="s">
        <v>539</v>
      </c>
      <c r="F90" s="5" t="str">
        <f t="shared" si="1"/>
        <v>INSERT INTO Schools VALUES('sch89','P.S. 001 Courtlandt School','Antonia Pantoja Preparatory Academy, A College B','Columbia Secondary School','blk7');</v>
      </c>
    </row>
    <row r="91" spans="1:6" x14ac:dyDescent="0.2">
      <c r="A91" s="4" t="s">
        <v>424</v>
      </c>
      <c r="B91" s="1" t="s">
        <v>103</v>
      </c>
      <c r="C91" s="1" t="s">
        <v>321</v>
      </c>
      <c r="D91" s="1" t="s">
        <v>218</v>
      </c>
      <c r="E91" s="4" t="s">
        <v>540</v>
      </c>
      <c r="F91" s="5" t="str">
        <f t="shared" si="1"/>
        <v>INSERT INTO Schools VALUES('sch90','P.S. 005 Port Morris','The Hunts Point School','Academy for Social Action: A College Board School','blk8');</v>
      </c>
    </row>
    <row r="92" spans="1:6" x14ac:dyDescent="0.2">
      <c r="A92" s="4" t="s">
        <v>425</v>
      </c>
      <c r="B92" s="1" t="s">
        <v>104</v>
      </c>
      <c r="C92" s="1" t="s">
        <v>322</v>
      </c>
      <c r="D92" s="1" t="s">
        <v>219</v>
      </c>
      <c r="E92" s="4" t="s">
        <v>541</v>
      </c>
      <c r="F92" s="5" t="str">
        <f t="shared" si="1"/>
        <v>INSERT INTO Schools VALUES('sch91','P.S. 018 John Peter Zenger','SOUNDVIEW ACADEMY FOR CULTURE AND SCHOLARSHIP','Urban Assembly School for the Performing Arts','blk9');</v>
      </c>
    </row>
    <row r="93" spans="1:6" x14ac:dyDescent="0.2">
      <c r="A93" s="4" t="s">
        <v>426</v>
      </c>
      <c r="B93" s="1" t="s">
        <v>105</v>
      </c>
      <c r="C93" s="1" t="s">
        <v>323</v>
      </c>
      <c r="D93" s="1" t="s">
        <v>220</v>
      </c>
      <c r="E93" s="4" t="s">
        <v>542</v>
      </c>
      <c r="F93" s="5" t="str">
        <f t="shared" si="1"/>
        <v>INSERT INTO Schools VALUES('sch92','P.S. 025 Bilingual School','MOTT HALL COMMUNITY SCHOOL','Choir Academy of Harlem','blk10');</v>
      </c>
    </row>
    <row r="94" spans="1:6" x14ac:dyDescent="0.2">
      <c r="A94" s="4" t="s">
        <v>427</v>
      </c>
      <c r="B94" s="1" t="s">
        <v>106</v>
      </c>
      <c r="C94" s="1" t="s">
        <v>324</v>
      </c>
      <c r="D94" s="1" t="s">
        <v>221</v>
      </c>
      <c r="E94" s="4" t="s">
        <v>543</v>
      </c>
      <c r="F94" s="5" t="str">
        <f t="shared" si="1"/>
        <v>INSERT INTO Schools VALUES('sch93','P.S. 030 Wilton','Blueprint Middle School','Frederick Douglass Academy','blk11');</v>
      </c>
    </row>
    <row r="95" spans="1:6" x14ac:dyDescent="0.2">
      <c r="A95" s="4" t="s">
        <v>428</v>
      </c>
      <c r="B95" s="1" t="s">
        <v>107</v>
      </c>
      <c r="C95" s="1" t="s">
        <v>325</v>
      </c>
      <c r="D95" s="1" t="s">
        <v>222</v>
      </c>
      <c r="E95" s="4" t="s">
        <v>544</v>
      </c>
      <c r="F95" s="5" t="str">
        <f t="shared" si="1"/>
        <v>INSERT INTO Schools VALUES('sch94','P.S. 043 Jonas Bronck','P.S. 002 Morrisania','Thurgood Marshall Academy for Learning and Social Change','blk12');</v>
      </c>
    </row>
    <row r="96" spans="1:6" x14ac:dyDescent="0.2">
      <c r="A96" s="4" t="s">
        <v>429</v>
      </c>
      <c r="B96" s="1" t="s">
        <v>108</v>
      </c>
      <c r="C96" s="1" t="s">
        <v>326</v>
      </c>
      <c r="D96" s="1" t="s">
        <v>223</v>
      </c>
      <c r="E96" s="4" t="s">
        <v>545</v>
      </c>
      <c r="F96" s="5" t="str">
        <f t="shared" si="1"/>
        <v>INSERT INTO Schools VALUES('sch95','P.S. 049 Willis Avenue','J.H.S. 022 Jordan L. Mott','Bread &amp; Roses Integrated Arts High School','blk13');</v>
      </c>
    </row>
    <row r="97" spans="1:6" x14ac:dyDescent="0.2">
      <c r="A97" s="4" t="s">
        <v>430</v>
      </c>
      <c r="B97" s="1" t="s">
        <v>109</v>
      </c>
      <c r="C97" s="1" t="s">
        <v>327</v>
      </c>
      <c r="D97" s="1" t="s">
        <v>224</v>
      </c>
      <c r="E97" s="4" t="s">
        <v>546</v>
      </c>
      <c r="F97" s="5" t="str">
        <f t="shared" si="1"/>
        <v>INSERT INTO Schools VALUES('sch96','P.S. 065 Mother Hale Academy','I.S. 117 Joseph H. Wade','High School for Mathematics, Science and Engineering at City College','blk14');</v>
      </c>
    </row>
    <row r="98" spans="1:6" x14ac:dyDescent="0.2">
      <c r="A98" s="4" t="s">
        <v>431</v>
      </c>
      <c r="B98" s="1" t="s">
        <v>110</v>
      </c>
      <c r="C98" s="1" t="s">
        <v>328</v>
      </c>
      <c r="D98" s="1" t="s">
        <v>225</v>
      </c>
      <c r="E98" s="4" t="s">
        <v>547</v>
      </c>
      <c r="F98" s="5" t="str">
        <f t="shared" si="1"/>
        <v>INSERT INTO Schools VALUES('sch97','P.S. 154 Jonathan D. Hyatt','Mott Hall III','City College Academy of the Arts','blk15');</v>
      </c>
    </row>
    <row r="99" spans="1:6" x14ac:dyDescent="0.2">
      <c r="A99" s="4" t="s">
        <v>432</v>
      </c>
      <c r="B99" s="1" t="s">
        <v>111</v>
      </c>
      <c r="C99" s="1" t="s">
        <v>329</v>
      </c>
      <c r="D99" s="1" t="s">
        <v>226</v>
      </c>
      <c r="E99" s="4" t="s">
        <v>548</v>
      </c>
      <c r="F99" s="5" t="str">
        <f t="shared" si="1"/>
        <v>INSERT INTO Schools VALUES('sch98','P.S. 157 Grove Hill','J.H.S. 145 Arturo Toscanini','Community Health Academy of the Heights','blk16');</v>
      </c>
    </row>
    <row r="100" spans="1:6" x14ac:dyDescent="0.2">
      <c r="A100" s="4" t="s">
        <v>433</v>
      </c>
      <c r="B100" s="1" t="s">
        <v>112</v>
      </c>
      <c r="C100" s="1" t="s">
        <v>330</v>
      </c>
      <c r="D100" s="1" t="s">
        <v>227</v>
      </c>
      <c r="E100" s="4" t="s">
        <v>549</v>
      </c>
      <c r="F100" s="5" t="str">
        <f t="shared" si="1"/>
        <v>INSERT INTO Schools VALUES('sch99','P.S. 161 Ponce De Leon','Kappa','Washington Heights Expeditionary Learning School','blk17');</v>
      </c>
    </row>
    <row r="101" spans="1:6" x14ac:dyDescent="0.2">
      <c r="A101" s="4" t="s">
        <v>434</v>
      </c>
      <c r="B101" s="1" t="s">
        <v>113</v>
      </c>
      <c r="C101" s="1" t="s">
        <v>331</v>
      </c>
      <c r="D101" s="1" t="s">
        <v>228</v>
      </c>
      <c r="E101" s="4" t="s">
        <v>550</v>
      </c>
      <c r="F101" s="5" t="str">
        <f t="shared" si="1"/>
        <v>INSERT INTO Schools VALUES('sch100','P.S. 179','I.S. 219 New Venture School','The College Academy','blk18');</v>
      </c>
    </row>
    <row r="102" spans="1:6" x14ac:dyDescent="0.2">
      <c r="A102" s="4" t="s">
        <v>435</v>
      </c>
      <c r="B102" s="1" t="s">
        <v>114</v>
      </c>
      <c r="C102" s="1" t="s">
        <v>332</v>
      </c>
      <c r="D102" s="1" t="s">
        <v>229</v>
      </c>
      <c r="E102" s="4" t="s">
        <v>551</v>
      </c>
      <c r="F102" s="5" t="str">
        <f t="shared" si="1"/>
        <v>INSERT INTO Schools VALUES('sch101','P.S. 277','I.S. 229 Roland Patterson','High School for Media and Communications','blk19');</v>
      </c>
    </row>
    <row r="103" spans="1:6" x14ac:dyDescent="0.2">
      <c r="A103" s="4" t="s">
        <v>436</v>
      </c>
      <c r="B103" s="1" t="s">
        <v>115</v>
      </c>
      <c r="C103" s="1" t="s">
        <v>246</v>
      </c>
      <c r="D103" s="1" t="s">
        <v>230</v>
      </c>
      <c r="E103" s="4" t="s">
        <v>552</v>
      </c>
      <c r="F103" s="5" t="str">
        <f t="shared" si="1"/>
        <v>INSERT INTO Schools VALUES('sch102','Young Leaders Elementary School','Eagle Academy for Young Men','High School for Law and Public Service','blk20');</v>
      </c>
    </row>
    <row r="104" spans="1:6" x14ac:dyDescent="0.2">
      <c r="A104" s="4" t="s">
        <v>437</v>
      </c>
      <c r="B104" s="1" t="s">
        <v>116</v>
      </c>
      <c r="C104" s="1" t="s">
        <v>333</v>
      </c>
      <c r="D104" s="1" t="s">
        <v>231</v>
      </c>
      <c r="E104" s="4" t="s">
        <v>553</v>
      </c>
      <c r="F104" s="5" t="str">
        <f t="shared" si="1"/>
        <v>INSERT INTO Schools VALUES('sch103','Performance School','I.S. 232','High School for Health Careers and Sciences','blk21');</v>
      </c>
    </row>
    <row r="105" spans="1:6" x14ac:dyDescent="0.2">
      <c r="A105" s="4" t="s">
        <v>438</v>
      </c>
      <c r="B105" s="1" t="s">
        <v>117</v>
      </c>
      <c r="C105" s="1" t="s">
        <v>334</v>
      </c>
      <c r="D105" s="1" t="s">
        <v>232</v>
      </c>
      <c r="E105" s="4" t="s">
        <v>554</v>
      </c>
      <c r="F105" s="5" t="str">
        <f t="shared" si="1"/>
        <v>INSERT INTO Schools VALUES('sch104','P.S. X014 Senator John Calandra','Urban Assembly School for Applied Math and Scien','A. Philip Randolph Campus High School','blk22');</v>
      </c>
    </row>
    <row r="106" spans="1:6" x14ac:dyDescent="0.2">
      <c r="A106" s="4" t="s">
        <v>439</v>
      </c>
      <c r="B106" s="1" t="s">
        <v>118</v>
      </c>
      <c r="C106" s="1" t="s">
        <v>335</v>
      </c>
      <c r="D106" s="1" t="s">
        <v>233</v>
      </c>
      <c r="E106" s="4" t="s">
        <v>555</v>
      </c>
      <c r="F106" s="5" t="str">
        <f t="shared" si="1"/>
        <v>INSERT INTO Schools VALUES('sch105','P.S. 036 Unionport','I.S. X303 Leadership &amp; Community Service','Gregorio Luperon High School for Science and Mathematics','blk23');</v>
      </c>
    </row>
    <row r="107" spans="1:6" x14ac:dyDescent="0.2">
      <c r="A107" s="4" t="s">
        <v>440</v>
      </c>
      <c r="B107" s="1" t="s">
        <v>119</v>
      </c>
      <c r="C107" s="1" t="s">
        <v>336</v>
      </c>
      <c r="D107" s="1" t="s">
        <v>234</v>
      </c>
      <c r="E107" s="4" t="s">
        <v>556</v>
      </c>
      <c r="F107" s="5" t="str">
        <f t="shared" si="1"/>
        <v>INSERT INTO Schools VALUES('sch106','P.S. 048 Joseph R. Drake','I.S. 313 School of Leadership Development','South Bronx Preparatory: A College Board School','blk24');</v>
      </c>
    </row>
    <row r="108" spans="1:6" x14ac:dyDescent="0.2">
      <c r="A108" s="4" t="s">
        <v>441</v>
      </c>
      <c r="B108" s="1" t="s">
        <v>120</v>
      </c>
      <c r="C108" s="1" t="s">
        <v>337</v>
      </c>
      <c r="D108" s="1" t="s">
        <v>235</v>
      </c>
      <c r="E108" s="4" t="s">
        <v>557</v>
      </c>
      <c r="F108" s="5" t="str">
        <f t="shared" si="1"/>
        <v>INSERT INTO Schools VALUES('sch107','P.S. 062 Inocensio Casanova','Bronx Writing Academy','International Community High School','blk25');</v>
      </c>
    </row>
    <row r="109" spans="1:6" x14ac:dyDescent="0.2">
      <c r="A109" s="4" t="s">
        <v>442</v>
      </c>
      <c r="B109" s="1" t="s">
        <v>121</v>
      </c>
      <c r="C109" s="1" t="s">
        <v>338</v>
      </c>
      <c r="D109" s="1" t="s">
        <v>236</v>
      </c>
      <c r="E109" s="4" t="s">
        <v>558</v>
      </c>
      <c r="F109" s="5" t="str">
        <f t="shared" si="1"/>
        <v>INSERT INTO Schools VALUES('sch108','P.S. 069 The New Vision School','Bronx Early College Academy for Teaching &amp; Learn','Community School for Social Justice','blk26');</v>
      </c>
    </row>
    <row r="110" spans="1:6" x14ac:dyDescent="0.2">
      <c r="A110" s="4" t="s">
        <v>443</v>
      </c>
      <c r="B110" s="1" t="s">
        <v>122</v>
      </c>
      <c r="C110" s="1" t="s">
        <v>339</v>
      </c>
      <c r="D110" s="1" t="s">
        <v>237</v>
      </c>
      <c r="E110" s="4" t="s">
        <v>559</v>
      </c>
      <c r="F110" s="5" t="str">
        <f t="shared" si="1"/>
        <v>INSERT INTO Schools VALUES('sch109','P.S. 072 Dr. William Dorney','Urban Science Academy','Mott Haven Village Preparatory High School','blk27');</v>
      </c>
    </row>
    <row r="111" spans="1:6" x14ac:dyDescent="0.2">
      <c r="A111" s="4" t="s">
        <v>444</v>
      </c>
      <c r="B111" s="1" t="s">
        <v>123</v>
      </c>
      <c r="C111" s="1" t="s">
        <v>247</v>
      </c>
      <c r="D111" s="1" t="s">
        <v>238</v>
      </c>
      <c r="E111" s="4" t="s">
        <v>560</v>
      </c>
      <c r="F111" s="5" t="str">
        <f t="shared" si="1"/>
        <v>INSERT INTO Schools VALUES('sch110','P.S. 075','Comprehensive Model School Project M.S. 327','University Heights Secondary School','blk28');</v>
      </c>
    </row>
    <row r="112" spans="1:6" x14ac:dyDescent="0.2">
      <c r="A112" s="4" t="s">
        <v>445</v>
      </c>
      <c r="B112" s="1" t="s">
        <v>124</v>
      </c>
      <c r="C112" s="1" t="s">
        <v>340</v>
      </c>
      <c r="D112" s="1" t="s">
        <v>239</v>
      </c>
      <c r="E112" s="4" t="s">
        <v>561</v>
      </c>
      <c r="F112" s="5" t="str">
        <f t="shared" si="1"/>
        <v>INSERT INTO Schools VALUES('sch111','P.S. 093 Albert G. Oliver','New Millennium Business Academy Middle School','Hostos-Lincoln Academy of Science','blk29');</v>
      </c>
    </row>
    <row r="113" spans="1:6" x14ac:dyDescent="0.2">
      <c r="A113" s="4" t="s">
        <v>446</v>
      </c>
      <c r="B113" s="1" t="s">
        <v>125</v>
      </c>
      <c r="C113" s="1" t="s">
        <v>341</v>
      </c>
      <c r="D113" s="1" t="s">
        <v>240</v>
      </c>
      <c r="E113" s="4" t="s">
        <v>562</v>
      </c>
      <c r="F113" s="5" t="str">
        <f t="shared" si="1"/>
        <v>INSERT INTO Schools VALUES('sch112','P.S. 100 Isaac Clason','I.S. 339','Foreign Language Academy of Global Studies','blk30');</v>
      </c>
    </row>
    <row r="114" spans="1:6" x14ac:dyDescent="0.2">
      <c r="A114" s="4" t="s">
        <v>447</v>
      </c>
      <c r="B114" s="1" t="s">
        <v>126</v>
      </c>
      <c r="C114" s="1" t="s">
        <v>248</v>
      </c>
      <c r="D114" s="1" t="s">
        <v>241</v>
      </c>
      <c r="E114" s="4" t="s">
        <v>563</v>
      </c>
      <c r="F114" s="5" t="str">
        <f t="shared" si="1"/>
        <v>INSERT INTO Schools VALUES('sch113','P.S. 107','Bronx High School for Medical Science','Bronx Design and Construction Academy','blk31');</v>
      </c>
    </row>
    <row r="115" spans="1:6" x14ac:dyDescent="0.2">
      <c r="A115" s="4" t="s">
        <v>448</v>
      </c>
      <c r="B115" s="1" t="s">
        <v>127</v>
      </c>
      <c r="C115" s="1" t="s">
        <v>342</v>
      </c>
      <c r="D115" s="1" t="s">
        <v>242</v>
      </c>
      <c r="E115" s="4" t="s">
        <v>564</v>
      </c>
      <c r="F115" s="5" t="str">
        <f t="shared" si="1"/>
        <v>INSERT INTO Schools VALUES('sch114','P.S. 119','SCIENCE AND TECHNOLOGY ACADEMY: A MOTT HALL SCHO','Bronx Leadership Academy II High School','blk32');</v>
      </c>
    </row>
    <row r="116" spans="1:6" x14ac:dyDescent="0.2">
      <c r="A116" s="4" t="s">
        <v>449</v>
      </c>
      <c r="B116" s="1" t="s">
        <v>128</v>
      </c>
      <c r="C116" s="1" t="s">
        <v>249</v>
      </c>
      <c r="D116" s="1" t="s">
        <v>243</v>
      </c>
      <c r="E116" s="4" t="s">
        <v>565</v>
      </c>
      <c r="F116" s="5" t="str">
        <f t="shared" si="1"/>
        <v>INSERT INTO Schools VALUES('sch115','P.S. 130 Abram Stevens Hewitt','Bronx School for Law, Government and Justice','New Explorers High School','blk33');</v>
      </c>
    </row>
    <row r="117" spans="1:6" x14ac:dyDescent="0.2">
      <c r="A117" s="4" t="s">
        <v>450</v>
      </c>
      <c r="B117" s="1" t="s">
        <v>129</v>
      </c>
      <c r="C117" s="1" t="s">
        <v>250</v>
      </c>
      <c r="D117" s="1" t="s">
        <v>244</v>
      </c>
      <c r="E117" s="4" t="s">
        <v>566</v>
      </c>
      <c r="F117" s="5" t="str">
        <f t="shared" si="1"/>
        <v>INSERT INTO Schools VALUES('sch116','P.S. 138 Samuel Randall','Frederick Douglass Academy III Secondary School','Urban Assembly School for Careers in Sports','blk34');</v>
      </c>
    </row>
    <row r="118" spans="1:6" x14ac:dyDescent="0.2">
      <c r="B118" s="1"/>
      <c r="C118" s="1"/>
      <c r="D118" s="1"/>
      <c r="F118" s="5"/>
    </row>
    <row r="119" spans="1:6" x14ac:dyDescent="0.2">
      <c r="B119" s="1"/>
      <c r="C119" s="1"/>
      <c r="D119" s="1"/>
      <c r="F119" s="5"/>
    </row>
    <row r="120" spans="1:6" x14ac:dyDescent="0.2">
      <c r="B120" s="1"/>
      <c r="C120" s="1"/>
      <c r="D120" s="1"/>
      <c r="F120" s="5"/>
    </row>
    <row r="121" spans="1:6" x14ac:dyDescent="0.2">
      <c r="B121" s="1"/>
      <c r="C121" s="1"/>
      <c r="D121" s="1"/>
      <c r="F121" s="5"/>
    </row>
    <row r="122" spans="1:6" x14ac:dyDescent="0.2">
      <c r="B122" s="1"/>
      <c r="C122" s="1"/>
      <c r="D122" s="1"/>
      <c r="F122" s="5"/>
    </row>
    <row r="123" spans="1:6" x14ac:dyDescent="0.2">
      <c r="B123" s="1"/>
      <c r="C123" s="1"/>
      <c r="D123" s="1"/>
      <c r="F123" s="5"/>
    </row>
    <row r="124" spans="1:6" x14ac:dyDescent="0.2">
      <c r="B124" s="1"/>
      <c r="C124" s="1"/>
      <c r="D124" s="1"/>
      <c r="F124" s="5"/>
    </row>
    <row r="125" spans="1:6" x14ac:dyDescent="0.2">
      <c r="B125" s="1"/>
      <c r="C125" s="1"/>
      <c r="D125" s="1"/>
      <c r="F125" s="5"/>
    </row>
    <row r="126" spans="1:6" x14ac:dyDescent="0.2">
      <c r="B126" s="1"/>
      <c r="C126" s="1"/>
      <c r="D126" s="1"/>
      <c r="F126" s="5"/>
    </row>
    <row r="127" spans="1:6" x14ac:dyDescent="0.2">
      <c r="B127" s="1"/>
      <c r="C127" s="1"/>
      <c r="D127" s="1"/>
      <c r="F127" s="5"/>
    </row>
    <row r="128" spans="1:6" x14ac:dyDescent="0.2">
      <c r="B128" s="1"/>
      <c r="C128" s="1"/>
      <c r="D128" s="1"/>
      <c r="F128" s="5"/>
    </row>
    <row r="129" spans="2:6" x14ac:dyDescent="0.2">
      <c r="B129" s="1"/>
      <c r="C129" s="1"/>
      <c r="D129" s="1"/>
      <c r="F129" s="5"/>
    </row>
    <row r="130" spans="2:6" x14ac:dyDescent="0.2">
      <c r="B130" s="1"/>
      <c r="C130" s="1"/>
      <c r="D130" s="1"/>
      <c r="F130" s="5"/>
    </row>
    <row r="131" spans="2:6" x14ac:dyDescent="0.2">
      <c r="B131" s="1"/>
      <c r="C131" s="1"/>
      <c r="D131" s="1"/>
      <c r="F131" s="5"/>
    </row>
    <row r="132" spans="2:6" x14ac:dyDescent="0.2">
      <c r="B132" s="1"/>
      <c r="C132" s="1"/>
      <c r="D132" s="1"/>
      <c r="F132" s="5"/>
    </row>
    <row r="133" spans="2:6" x14ac:dyDescent="0.2">
      <c r="B133" s="1"/>
      <c r="C133" s="1"/>
      <c r="D133" s="1"/>
      <c r="F133" s="5"/>
    </row>
    <row r="134" spans="2:6" x14ac:dyDescent="0.2">
      <c r="B134" s="1"/>
      <c r="C134" s="1"/>
      <c r="D134" s="1"/>
      <c r="F134" s="5"/>
    </row>
    <row r="135" spans="2:6" x14ac:dyDescent="0.2">
      <c r="B135" s="1"/>
      <c r="C135" s="1"/>
      <c r="D135" s="1"/>
      <c r="F135" s="5"/>
    </row>
    <row r="136" spans="2:6" x14ac:dyDescent="0.2">
      <c r="B136" s="1"/>
      <c r="C136" s="1"/>
      <c r="D136" s="1"/>
      <c r="F136" s="5"/>
    </row>
    <row r="137" spans="2:6" x14ac:dyDescent="0.2">
      <c r="B137" s="1"/>
      <c r="C137" s="1"/>
      <c r="D137" s="1"/>
      <c r="F137" s="5"/>
    </row>
    <row r="138" spans="2:6" x14ac:dyDescent="0.2">
      <c r="B138" s="1"/>
      <c r="C138" s="1"/>
      <c r="D138" s="1"/>
      <c r="F138" s="5"/>
    </row>
    <row r="139" spans="2:6" x14ac:dyDescent="0.2">
      <c r="B139" s="1"/>
      <c r="C139" s="1"/>
      <c r="D139" s="1"/>
      <c r="F139" s="5"/>
    </row>
    <row r="140" spans="2:6" x14ac:dyDescent="0.2">
      <c r="B140" s="1"/>
      <c r="C140" s="1"/>
      <c r="D140" s="1"/>
      <c r="F140" s="5"/>
    </row>
    <row r="141" spans="2:6" x14ac:dyDescent="0.2">
      <c r="B141" s="1"/>
      <c r="C141" s="1"/>
      <c r="D141" s="1"/>
      <c r="F141" s="5"/>
    </row>
    <row r="142" spans="2:6" x14ac:dyDescent="0.2">
      <c r="B142" s="1"/>
      <c r="C142" s="1"/>
      <c r="D142" s="1"/>
      <c r="F142" s="5"/>
    </row>
    <row r="143" spans="2:6" x14ac:dyDescent="0.2">
      <c r="B143" s="1"/>
      <c r="C143" s="1"/>
      <c r="D143" s="1"/>
      <c r="F143" s="5"/>
    </row>
    <row r="144" spans="2:6" x14ac:dyDescent="0.2">
      <c r="B144" s="1"/>
      <c r="C144" s="1"/>
      <c r="D144" s="1"/>
      <c r="F144" s="5"/>
    </row>
    <row r="145" spans="2:6" x14ac:dyDescent="0.2">
      <c r="B145" s="1"/>
      <c r="C145" s="1"/>
      <c r="D145" s="1"/>
      <c r="F145" s="5"/>
    </row>
    <row r="146" spans="2:6" x14ac:dyDescent="0.2">
      <c r="B146" s="1"/>
      <c r="C146" s="1"/>
      <c r="D146" s="1"/>
      <c r="F146" s="5"/>
    </row>
    <row r="147" spans="2:6" x14ac:dyDescent="0.2">
      <c r="B147" s="1"/>
      <c r="C147" s="1"/>
      <c r="D147" s="1"/>
      <c r="F147" s="5"/>
    </row>
    <row r="148" spans="2:6" x14ac:dyDescent="0.2">
      <c r="B148" s="1"/>
      <c r="C148" s="1"/>
      <c r="D148" s="1"/>
      <c r="F148" s="5"/>
    </row>
    <row r="149" spans="2:6" x14ac:dyDescent="0.2">
      <c r="B149" s="1"/>
      <c r="C149" s="1"/>
      <c r="D149" s="1"/>
      <c r="F149" s="5"/>
    </row>
    <row r="150" spans="2:6" x14ac:dyDescent="0.2">
      <c r="B150" s="1"/>
      <c r="C150" s="1"/>
      <c r="D150" s="1"/>
      <c r="F150" s="5"/>
    </row>
    <row r="151" spans="2:6" x14ac:dyDescent="0.2">
      <c r="B151" s="1"/>
      <c r="C151" s="1"/>
      <c r="D151" s="1"/>
      <c r="F151" s="5"/>
    </row>
    <row r="152" spans="2:6" x14ac:dyDescent="0.2">
      <c r="B152" s="1"/>
      <c r="C152" s="1"/>
      <c r="D152" s="1"/>
      <c r="F152" s="5"/>
    </row>
    <row r="153" spans="2:6" x14ac:dyDescent="0.2">
      <c r="B153" s="1"/>
      <c r="C153" s="1"/>
      <c r="D153" s="1"/>
      <c r="F153" s="5"/>
    </row>
    <row r="154" spans="2:6" x14ac:dyDescent="0.2">
      <c r="B154" s="1"/>
      <c r="C154" s="1"/>
      <c r="D154" s="1"/>
      <c r="F154" s="5"/>
    </row>
    <row r="155" spans="2:6" x14ac:dyDescent="0.2">
      <c r="B155" s="1"/>
      <c r="C155" s="1"/>
      <c r="D155" s="1"/>
      <c r="F155" s="5"/>
    </row>
    <row r="156" spans="2:6" x14ac:dyDescent="0.2">
      <c r="B156" s="1"/>
      <c r="C156" s="1"/>
      <c r="D156" s="1"/>
      <c r="F156" s="5"/>
    </row>
    <row r="157" spans="2:6" x14ac:dyDescent="0.2">
      <c r="B157" s="1"/>
      <c r="C157" s="1"/>
      <c r="D157" s="1"/>
      <c r="F157" s="5"/>
    </row>
    <row r="158" spans="2:6" x14ac:dyDescent="0.2">
      <c r="B158" s="1"/>
      <c r="C158" s="1"/>
      <c r="D158" s="1"/>
      <c r="F158" s="5"/>
    </row>
    <row r="159" spans="2:6" x14ac:dyDescent="0.2">
      <c r="B159" s="1"/>
      <c r="C159" s="1"/>
      <c r="D159" s="1"/>
      <c r="F159" s="5"/>
    </row>
    <row r="160" spans="2:6" x14ac:dyDescent="0.2">
      <c r="B160" s="1"/>
      <c r="C160" s="1"/>
      <c r="D160" s="1"/>
      <c r="F160" s="5"/>
    </row>
    <row r="161" spans="2:6" x14ac:dyDescent="0.2">
      <c r="B161" s="1"/>
      <c r="C161" s="1"/>
      <c r="D161" s="1"/>
      <c r="F161" s="5"/>
    </row>
    <row r="162" spans="2:6" x14ac:dyDescent="0.2">
      <c r="B162" s="1"/>
      <c r="C162" s="1"/>
      <c r="D162" s="1"/>
      <c r="F162" s="5"/>
    </row>
    <row r="163" spans="2:6" x14ac:dyDescent="0.2">
      <c r="B163" s="1"/>
      <c r="C163" s="1"/>
      <c r="D163" s="1"/>
      <c r="F163" s="5"/>
    </row>
    <row r="164" spans="2:6" x14ac:dyDescent="0.2">
      <c r="B164" s="1"/>
      <c r="C164" s="1"/>
      <c r="D164" s="1"/>
      <c r="F164" s="5"/>
    </row>
    <row r="165" spans="2:6" x14ac:dyDescent="0.2">
      <c r="B165" s="1"/>
      <c r="C165" s="1"/>
      <c r="D165" s="1"/>
      <c r="F165" s="5"/>
    </row>
    <row r="166" spans="2:6" x14ac:dyDescent="0.2">
      <c r="B166" s="1"/>
      <c r="C166" s="1"/>
      <c r="D166" s="1"/>
      <c r="F166" s="5"/>
    </row>
    <row r="167" spans="2:6" x14ac:dyDescent="0.2">
      <c r="B167" s="1"/>
      <c r="C167" s="1"/>
      <c r="D167" s="1"/>
      <c r="F167" s="5"/>
    </row>
    <row r="168" spans="2:6" x14ac:dyDescent="0.2">
      <c r="B168" s="1"/>
      <c r="C168" s="1"/>
      <c r="D168" s="1"/>
      <c r="F168" s="5"/>
    </row>
    <row r="169" spans="2:6" x14ac:dyDescent="0.2">
      <c r="B169" s="1"/>
      <c r="C169" s="1"/>
      <c r="D169" s="1"/>
      <c r="F169" s="5"/>
    </row>
    <row r="170" spans="2:6" x14ac:dyDescent="0.2">
      <c r="B170" s="1"/>
      <c r="C170" s="1"/>
      <c r="D170" s="1"/>
      <c r="F170" s="5"/>
    </row>
    <row r="171" spans="2:6" x14ac:dyDescent="0.2">
      <c r="B171" s="1"/>
      <c r="C171" s="1"/>
      <c r="D171" s="1"/>
      <c r="F171" s="5"/>
    </row>
    <row r="172" spans="2:6" x14ac:dyDescent="0.2">
      <c r="B172" s="1"/>
      <c r="C172" s="1"/>
      <c r="D172" s="1"/>
      <c r="F172" s="5"/>
    </row>
    <row r="173" spans="2:6" x14ac:dyDescent="0.2">
      <c r="B173" s="1"/>
      <c r="C173" s="1"/>
      <c r="D173" s="1"/>
      <c r="F173" s="5"/>
    </row>
    <row r="174" spans="2:6" x14ac:dyDescent="0.2">
      <c r="B174" s="1"/>
      <c r="C174" s="1"/>
      <c r="D174" s="1"/>
      <c r="F174" s="5"/>
    </row>
    <row r="175" spans="2:6" x14ac:dyDescent="0.2">
      <c r="B175" s="1"/>
      <c r="C175" s="1"/>
      <c r="D175" s="1"/>
      <c r="F175" s="5"/>
    </row>
    <row r="176" spans="2:6" x14ac:dyDescent="0.2">
      <c r="B176" s="1"/>
      <c r="C176" s="1"/>
      <c r="D176" s="1"/>
      <c r="F176" s="5"/>
    </row>
    <row r="177" spans="2:6" x14ac:dyDescent="0.2">
      <c r="B177" s="1"/>
      <c r="C177" s="1"/>
      <c r="D177" s="1"/>
      <c r="F177" s="5"/>
    </row>
    <row r="178" spans="2:6" x14ac:dyDescent="0.2">
      <c r="B178" s="1"/>
      <c r="C178" s="1"/>
      <c r="D178" s="1"/>
      <c r="F178" s="5"/>
    </row>
    <row r="179" spans="2:6" x14ac:dyDescent="0.2">
      <c r="B179" s="1"/>
      <c r="C179" s="1"/>
      <c r="D179" s="1"/>
      <c r="F179" s="5"/>
    </row>
    <row r="180" spans="2:6" x14ac:dyDescent="0.2">
      <c r="B180" s="1"/>
      <c r="C180" s="1"/>
      <c r="D180" s="1"/>
      <c r="F180" s="5"/>
    </row>
    <row r="181" spans="2:6" x14ac:dyDescent="0.2">
      <c r="B181" s="1"/>
      <c r="C181" s="1"/>
      <c r="D181" s="1"/>
      <c r="F181" s="5"/>
    </row>
    <row r="182" spans="2:6" x14ac:dyDescent="0.2">
      <c r="B182" s="1"/>
      <c r="C182" s="1"/>
      <c r="D182" s="1"/>
      <c r="F182" s="5"/>
    </row>
    <row r="183" spans="2:6" x14ac:dyDescent="0.2">
      <c r="B183" s="1"/>
      <c r="C183" s="1"/>
      <c r="D183" s="1"/>
      <c r="F183" s="5"/>
    </row>
    <row r="184" spans="2:6" x14ac:dyDescent="0.2">
      <c r="B184" s="1"/>
      <c r="C184" s="1"/>
      <c r="D184" s="1"/>
      <c r="F184" s="5"/>
    </row>
    <row r="185" spans="2:6" x14ac:dyDescent="0.2">
      <c r="B185" s="1"/>
      <c r="C185" s="1"/>
      <c r="D185" s="1"/>
      <c r="F185" s="5"/>
    </row>
    <row r="186" spans="2:6" x14ac:dyDescent="0.2">
      <c r="B186" s="1"/>
      <c r="C186" s="1"/>
      <c r="D186" s="1"/>
      <c r="F186" s="5"/>
    </row>
    <row r="187" spans="2:6" x14ac:dyDescent="0.2">
      <c r="B187" s="1"/>
      <c r="C187" s="1"/>
      <c r="D187" s="1"/>
      <c r="F187" s="5"/>
    </row>
    <row r="188" spans="2:6" x14ac:dyDescent="0.2">
      <c r="B188" s="1"/>
      <c r="C188" s="1"/>
      <c r="D188" s="1"/>
      <c r="F188" s="5"/>
    </row>
    <row r="189" spans="2:6" x14ac:dyDescent="0.2">
      <c r="B189" s="1"/>
      <c r="C189" s="1"/>
      <c r="D189" s="1"/>
      <c r="F189" s="5"/>
    </row>
    <row r="190" spans="2:6" x14ac:dyDescent="0.2">
      <c r="B190" s="1"/>
      <c r="C190" s="1"/>
      <c r="D190" s="1"/>
      <c r="F190" s="5"/>
    </row>
    <row r="191" spans="2:6" x14ac:dyDescent="0.2">
      <c r="B191" s="1"/>
      <c r="C191" s="1"/>
      <c r="D191" s="1"/>
      <c r="F191" s="5"/>
    </row>
    <row r="192" spans="2:6" x14ac:dyDescent="0.2">
      <c r="B192" s="1"/>
      <c r="C192" s="1"/>
      <c r="D192" s="1"/>
      <c r="F192" s="5"/>
    </row>
    <row r="193" spans="2:6" x14ac:dyDescent="0.2">
      <c r="B193" s="1"/>
      <c r="C193" s="1"/>
      <c r="D193" s="1"/>
      <c r="F193" s="5"/>
    </row>
    <row r="194" spans="2:6" x14ac:dyDescent="0.2">
      <c r="B194" s="1"/>
      <c r="C194" s="1"/>
      <c r="D194" s="1"/>
      <c r="F194" s="5"/>
    </row>
    <row r="195" spans="2:6" x14ac:dyDescent="0.2">
      <c r="B195" s="1"/>
      <c r="C195" s="1"/>
      <c r="D195" s="1"/>
      <c r="F195" s="5"/>
    </row>
    <row r="196" spans="2:6" x14ac:dyDescent="0.2">
      <c r="B196" s="1"/>
      <c r="C196" s="1"/>
      <c r="D196" s="1"/>
      <c r="F196" s="5"/>
    </row>
    <row r="197" spans="2:6" x14ac:dyDescent="0.2">
      <c r="B197" s="1"/>
      <c r="C197" s="1"/>
      <c r="D197" s="1"/>
      <c r="F197" s="5"/>
    </row>
    <row r="198" spans="2:6" x14ac:dyDescent="0.2">
      <c r="B198" s="1"/>
      <c r="C198" s="1"/>
      <c r="D198" s="1"/>
      <c r="F198" s="5"/>
    </row>
    <row r="199" spans="2:6" x14ac:dyDescent="0.2">
      <c r="B199" s="1"/>
      <c r="C199" s="1"/>
      <c r="D199" s="1"/>
      <c r="F199" s="5"/>
    </row>
    <row r="200" spans="2:6" x14ac:dyDescent="0.2">
      <c r="B200" s="1"/>
      <c r="C200" s="1"/>
      <c r="D200" s="1"/>
      <c r="F200" s="5"/>
    </row>
    <row r="201" spans="2:6" x14ac:dyDescent="0.2">
      <c r="B201" s="1"/>
      <c r="C201" s="1"/>
      <c r="D201" s="1"/>
      <c r="F201" s="5"/>
    </row>
    <row r="202" spans="2:6" x14ac:dyDescent="0.2">
      <c r="B202" s="1"/>
      <c r="C202" s="1"/>
      <c r="D202" s="1"/>
      <c r="F202" s="5"/>
    </row>
    <row r="203" spans="2:6" x14ac:dyDescent="0.2">
      <c r="B203" s="1"/>
      <c r="C203" s="1"/>
      <c r="D203" s="1"/>
      <c r="F203" s="5"/>
    </row>
    <row r="204" spans="2:6" x14ac:dyDescent="0.2">
      <c r="B204" s="1"/>
      <c r="C204" s="1"/>
      <c r="D204" s="1"/>
      <c r="F204" s="5"/>
    </row>
    <row r="205" spans="2:6" x14ac:dyDescent="0.2">
      <c r="B205" s="1"/>
      <c r="C205" s="1"/>
      <c r="D205" s="1"/>
      <c r="F205" s="5"/>
    </row>
    <row r="206" spans="2:6" x14ac:dyDescent="0.2">
      <c r="B206" s="1"/>
      <c r="C206" s="1"/>
      <c r="D206" s="1"/>
      <c r="F206" s="5"/>
    </row>
    <row r="207" spans="2:6" x14ac:dyDescent="0.2">
      <c r="B207" s="1"/>
      <c r="C207" s="1"/>
      <c r="D207" s="1"/>
      <c r="F207" s="5"/>
    </row>
    <row r="208" spans="2:6" x14ac:dyDescent="0.2">
      <c r="B208" s="1"/>
      <c r="C208" s="1"/>
      <c r="D208" s="1"/>
      <c r="F208" s="5"/>
    </row>
    <row r="209" spans="2:6" x14ac:dyDescent="0.2">
      <c r="B209" s="1"/>
      <c r="C209" s="1"/>
      <c r="D209" s="1"/>
      <c r="F209" s="5"/>
    </row>
    <row r="210" spans="2:6" x14ac:dyDescent="0.2">
      <c r="B210" s="1"/>
      <c r="C210" s="1"/>
      <c r="D210" s="1"/>
      <c r="F210" s="5"/>
    </row>
    <row r="211" spans="2:6" x14ac:dyDescent="0.2">
      <c r="B211" s="1"/>
      <c r="C211" s="1"/>
      <c r="D211" s="1"/>
      <c r="F211" s="5"/>
    </row>
    <row r="212" spans="2:6" x14ac:dyDescent="0.2">
      <c r="B212" s="1"/>
      <c r="C212" s="1"/>
      <c r="D212" s="1"/>
      <c r="F212" s="5"/>
    </row>
    <row r="213" spans="2:6" x14ac:dyDescent="0.2">
      <c r="B213" s="1"/>
      <c r="C213" s="1"/>
      <c r="D213" s="1"/>
      <c r="F213" s="5"/>
    </row>
    <row r="214" spans="2:6" x14ac:dyDescent="0.2">
      <c r="B214" s="1"/>
      <c r="C214" s="1"/>
      <c r="D214" s="1"/>
      <c r="F214" s="5"/>
    </row>
    <row r="215" spans="2:6" x14ac:dyDescent="0.2">
      <c r="B215" s="1"/>
      <c r="C215" s="1"/>
      <c r="D215" s="1"/>
      <c r="F215" s="5"/>
    </row>
    <row r="216" spans="2:6" x14ac:dyDescent="0.2">
      <c r="B216" s="1"/>
      <c r="C216" s="1"/>
      <c r="D216" s="1"/>
      <c r="F216" s="5"/>
    </row>
    <row r="217" spans="2:6" x14ac:dyDescent="0.2">
      <c r="B217" s="1"/>
      <c r="C217" s="1"/>
      <c r="D217" s="1"/>
      <c r="F217" s="5"/>
    </row>
    <row r="218" spans="2:6" x14ac:dyDescent="0.2">
      <c r="B218" s="1"/>
      <c r="C218" s="1"/>
      <c r="D218" s="1"/>
      <c r="F218" s="5"/>
    </row>
    <row r="219" spans="2:6" x14ac:dyDescent="0.2">
      <c r="B219" s="1"/>
      <c r="C219" s="1"/>
      <c r="D219" s="1"/>
      <c r="F219" s="5"/>
    </row>
    <row r="220" spans="2:6" x14ac:dyDescent="0.2">
      <c r="B220" s="1"/>
      <c r="C220" s="1"/>
      <c r="D220" s="1"/>
      <c r="F220" s="5"/>
    </row>
    <row r="221" spans="2:6" x14ac:dyDescent="0.2">
      <c r="B221" s="1"/>
      <c r="C221" s="1"/>
      <c r="D221" s="1"/>
      <c r="F221" s="5"/>
    </row>
    <row r="222" spans="2:6" x14ac:dyDescent="0.2">
      <c r="B222" s="1"/>
      <c r="C222" s="1"/>
      <c r="D222" s="1"/>
      <c r="F222" s="5"/>
    </row>
    <row r="223" spans="2:6" x14ac:dyDescent="0.2">
      <c r="B223" s="1"/>
      <c r="C223" s="1"/>
      <c r="D223" s="1"/>
      <c r="F223" s="5"/>
    </row>
    <row r="224" spans="2:6" x14ac:dyDescent="0.2">
      <c r="B224" s="1"/>
      <c r="C224" s="1"/>
      <c r="D224" s="1"/>
      <c r="F224" s="5"/>
    </row>
    <row r="225" spans="2:6" x14ac:dyDescent="0.2">
      <c r="B225" s="1"/>
      <c r="C225" s="1"/>
      <c r="D225" s="1"/>
      <c r="F225" s="5"/>
    </row>
    <row r="226" spans="2:6" x14ac:dyDescent="0.2">
      <c r="B226" s="1"/>
      <c r="C226" s="1"/>
      <c r="D226" s="1"/>
      <c r="F226" s="5"/>
    </row>
    <row r="227" spans="2:6" x14ac:dyDescent="0.2">
      <c r="B227" s="1"/>
      <c r="C227" s="1"/>
      <c r="D227" s="1"/>
      <c r="F227" s="5"/>
    </row>
    <row r="228" spans="2:6" x14ac:dyDescent="0.2">
      <c r="B228" s="1"/>
      <c r="C228" s="1"/>
      <c r="D228" s="1"/>
      <c r="F228" s="5"/>
    </row>
    <row r="229" spans="2:6" x14ac:dyDescent="0.2">
      <c r="B229" s="1"/>
      <c r="C229" s="1"/>
      <c r="D229" s="1"/>
      <c r="F229" s="5"/>
    </row>
    <row r="230" spans="2:6" x14ac:dyDescent="0.2">
      <c r="B230" s="1"/>
      <c r="C230" s="1"/>
      <c r="D230" s="1"/>
      <c r="F230" s="5"/>
    </row>
    <row r="231" spans="2:6" x14ac:dyDescent="0.2">
      <c r="B231" s="1"/>
      <c r="C231" s="1"/>
      <c r="D231" s="1"/>
      <c r="F231" s="5"/>
    </row>
    <row r="232" spans="2:6" x14ac:dyDescent="0.2">
      <c r="B232" s="1"/>
      <c r="C232" s="1"/>
      <c r="D232" s="1"/>
      <c r="F232" s="5"/>
    </row>
    <row r="233" spans="2:6" x14ac:dyDescent="0.2">
      <c r="B233" s="1"/>
      <c r="C233" s="1"/>
      <c r="D233" s="1"/>
      <c r="F233" s="5"/>
    </row>
    <row r="234" spans="2:6" x14ac:dyDescent="0.2">
      <c r="B234" s="1"/>
      <c r="C234" s="1"/>
      <c r="D234" s="1"/>
      <c r="F234" s="5"/>
    </row>
    <row r="235" spans="2:6" x14ac:dyDescent="0.2">
      <c r="B235" s="1"/>
      <c r="C235" s="1"/>
      <c r="D235" s="1"/>
      <c r="F235" s="5"/>
    </row>
    <row r="236" spans="2:6" x14ac:dyDescent="0.2">
      <c r="B236" s="1"/>
      <c r="C236" s="1"/>
      <c r="D236" s="1"/>
      <c r="F236" s="5"/>
    </row>
    <row r="237" spans="2:6" x14ac:dyDescent="0.2">
      <c r="B237" s="1"/>
      <c r="C237" s="1"/>
      <c r="D237" s="1"/>
      <c r="F237" s="5"/>
    </row>
    <row r="238" spans="2:6" x14ac:dyDescent="0.2">
      <c r="B238" s="1"/>
      <c r="C238" s="1"/>
      <c r="D238" s="1"/>
      <c r="F238" s="5"/>
    </row>
    <row r="239" spans="2:6" x14ac:dyDescent="0.2">
      <c r="B239" s="1"/>
      <c r="C239" s="1"/>
      <c r="D239" s="1"/>
      <c r="F239" s="5"/>
    </row>
    <row r="240" spans="2:6" x14ac:dyDescent="0.2">
      <c r="B240" s="1"/>
      <c r="C240" s="1"/>
      <c r="D240" s="1"/>
      <c r="F240" s="5"/>
    </row>
    <row r="241" spans="2:6" x14ac:dyDescent="0.2">
      <c r="B241" s="1"/>
      <c r="C241" s="1"/>
      <c r="D241" s="1"/>
      <c r="F241" s="5"/>
    </row>
    <row r="242" spans="2:6" x14ac:dyDescent="0.2">
      <c r="B242" s="1"/>
      <c r="C242" s="1"/>
      <c r="D242" s="1"/>
      <c r="F242" s="5"/>
    </row>
    <row r="243" spans="2:6" x14ac:dyDescent="0.2">
      <c r="B243" s="1"/>
      <c r="C243" s="1"/>
      <c r="D243" s="1"/>
      <c r="F243" s="5"/>
    </row>
    <row r="244" spans="2:6" x14ac:dyDescent="0.2">
      <c r="B244" s="1"/>
      <c r="C244" s="1"/>
      <c r="D244" s="1"/>
      <c r="F244" s="5"/>
    </row>
    <row r="245" spans="2:6" x14ac:dyDescent="0.2">
      <c r="B245" s="1"/>
      <c r="C245" s="1"/>
      <c r="D245" s="1"/>
      <c r="F245" s="5"/>
    </row>
    <row r="246" spans="2:6" x14ac:dyDescent="0.2">
      <c r="B246" s="1"/>
      <c r="C246" s="1"/>
      <c r="D246" s="1"/>
      <c r="F246" s="5"/>
    </row>
    <row r="247" spans="2:6" x14ac:dyDescent="0.2">
      <c r="B247" s="1"/>
      <c r="C247" s="1"/>
      <c r="D247" s="1"/>
      <c r="F247" s="5"/>
    </row>
    <row r="248" spans="2:6" x14ac:dyDescent="0.2">
      <c r="B248" s="1"/>
      <c r="C248" s="1"/>
      <c r="D248" s="1"/>
      <c r="F248" s="5"/>
    </row>
    <row r="249" spans="2:6" x14ac:dyDescent="0.2">
      <c r="B249" s="1"/>
      <c r="C249" s="1"/>
      <c r="D249" s="1"/>
      <c r="F249" s="5"/>
    </row>
    <row r="250" spans="2:6" x14ac:dyDescent="0.2">
      <c r="B250" s="1"/>
      <c r="C250" s="1"/>
      <c r="D250" s="1"/>
      <c r="F250" s="5"/>
    </row>
    <row r="251" spans="2:6" x14ac:dyDescent="0.2">
      <c r="B251" s="1"/>
      <c r="C251" s="1"/>
      <c r="D251" s="1"/>
      <c r="F251" s="5"/>
    </row>
    <row r="252" spans="2:6" x14ac:dyDescent="0.2">
      <c r="B252" s="1"/>
      <c r="C252" s="1"/>
      <c r="D252" s="1"/>
      <c r="F252" s="5"/>
    </row>
    <row r="253" spans="2:6" x14ac:dyDescent="0.2">
      <c r="B253" s="1"/>
      <c r="C253" s="1"/>
      <c r="D253" s="1"/>
      <c r="F253" s="5"/>
    </row>
    <row r="254" spans="2:6" x14ac:dyDescent="0.2">
      <c r="B254" s="1"/>
      <c r="C254" s="1"/>
      <c r="D254" s="1"/>
      <c r="F254" s="5"/>
    </row>
    <row r="255" spans="2:6" x14ac:dyDescent="0.2">
      <c r="B255" s="1"/>
      <c r="C255" s="1"/>
      <c r="D255" s="1"/>
      <c r="F255" s="5"/>
    </row>
    <row r="256" spans="2:6" x14ac:dyDescent="0.2">
      <c r="B256" s="1"/>
      <c r="C256" s="1"/>
      <c r="D256" s="1"/>
      <c r="F256" s="5"/>
    </row>
    <row r="257" spans="2:6" x14ac:dyDescent="0.2">
      <c r="B257" s="1"/>
      <c r="C257" s="1"/>
      <c r="D257" s="1"/>
      <c r="F257" s="5"/>
    </row>
    <row r="258" spans="2:6" x14ac:dyDescent="0.2">
      <c r="B258" s="1"/>
      <c r="C258" s="1"/>
      <c r="D258" s="1"/>
      <c r="F258" s="5"/>
    </row>
    <row r="259" spans="2:6" x14ac:dyDescent="0.2">
      <c r="B259" s="1"/>
      <c r="C259" s="1"/>
      <c r="D259" s="1"/>
      <c r="F259" s="5"/>
    </row>
    <row r="260" spans="2:6" x14ac:dyDescent="0.2">
      <c r="B260" s="1"/>
      <c r="C260" s="1"/>
      <c r="D260" s="1"/>
      <c r="F260" s="5"/>
    </row>
    <row r="261" spans="2:6" x14ac:dyDescent="0.2">
      <c r="B261" s="1"/>
      <c r="C261" s="1"/>
      <c r="D261" s="1"/>
      <c r="F261" s="5"/>
    </row>
    <row r="262" spans="2:6" x14ac:dyDescent="0.2">
      <c r="B262" s="1"/>
      <c r="C262" s="1"/>
      <c r="D262" s="1"/>
      <c r="F262" s="5"/>
    </row>
    <row r="263" spans="2:6" x14ac:dyDescent="0.2">
      <c r="B263" s="1"/>
      <c r="C263" s="1"/>
      <c r="D263" s="1"/>
      <c r="F263" s="5"/>
    </row>
    <row r="264" spans="2:6" x14ac:dyDescent="0.2">
      <c r="B264" s="1"/>
      <c r="C264" s="1"/>
      <c r="D264" s="1"/>
      <c r="F264" s="5"/>
    </row>
    <row r="265" spans="2:6" x14ac:dyDescent="0.2">
      <c r="B265" s="1"/>
      <c r="C265" s="1"/>
      <c r="D265" s="1"/>
      <c r="F265" s="5"/>
    </row>
    <row r="266" spans="2:6" x14ac:dyDescent="0.2">
      <c r="B266" s="1"/>
      <c r="C266" s="1"/>
      <c r="D266" s="1"/>
      <c r="F266" s="5"/>
    </row>
    <row r="267" spans="2:6" x14ac:dyDescent="0.2">
      <c r="B267" s="1"/>
      <c r="C267" s="1"/>
      <c r="D267" s="1"/>
      <c r="F267" s="5"/>
    </row>
    <row r="268" spans="2:6" x14ac:dyDescent="0.2">
      <c r="B268" s="1"/>
      <c r="C268" s="1"/>
      <c r="D268" s="1"/>
      <c r="F268" s="5"/>
    </row>
    <row r="269" spans="2:6" x14ac:dyDescent="0.2">
      <c r="B269" s="1"/>
      <c r="C269" s="1"/>
      <c r="D269" s="1"/>
      <c r="F269" s="5"/>
    </row>
    <row r="270" spans="2:6" x14ac:dyDescent="0.2">
      <c r="B270" s="1"/>
      <c r="C270" s="1"/>
      <c r="D270" s="1"/>
      <c r="F270" s="5"/>
    </row>
    <row r="271" spans="2:6" x14ac:dyDescent="0.2">
      <c r="B271" s="1"/>
      <c r="C271" s="1"/>
      <c r="D271" s="1"/>
      <c r="F271" s="5"/>
    </row>
    <row r="272" spans="2:6" x14ac:dyDescent="0.2">
      <c r="B272" s="1"/>
      <c r="C272" s="1"/>
      <c r="D272" s="1"/>
      <c r="F272" s="5"/>
    </row>
    <row r="273" spans="2:6" x14ac:dyDescent="0.2">
      <c r="B273" s="1"/>
      <c r="C273" s="1"/>
      <c r="D273" s="1"/>
      <c r="F273" s="5"/>
    </row>
    <row r="274" spans="2:6" x14ac:dyDescent="0.2">
      <c r="B274" s="1"/>
      <c r="C274" s="1"/>
      <c r="D274" s="1"/>
      <c r="F274" s="5"/>
    </row>
    <row r="275" spans="2:6" x14ac:dyDescent="0.2">
      <c r="B275" s="1"/>
      <c r="C275" s="1"/>
      <c r="D275" s="1"/>
      <c r="F275" s="5"/>
    </row>
    <row r="276" spans="2:6" x14ac:dyDescent="0.2">
      <c r="B276" s="1"/>
      <c r="C276" s="1"/>
      <c r="D276" s="1"/>
      <c r="F276" s="5"/>
    </row>
    <row r="277" spans="2:6" x14ac:dyDescent="0.2">
      <c r="B277" s="1"/>
      <c r="C277" s="1"/>
      <c r="D277" s="1"/>
      <c r="F277" s="5"/>
    </row>
    <row r="278" spans="2:6" x14ac:dyDescent="0.2">
      <c r="B278" s="1"/>
      <c r="C278" s="1"/>
      <c r="D278" s="1"/>
      <c r="F278" s="5"/>
    </row>
    <row r="279" spans="2:6" x14ac:dyDescent="0.2">
      <c r="B279" s="1"/>
      <c r="C279" s="1"/>
      <c r="D279" s="1"/>
      <c r="F279" s="5"/>
    </row>
    <row r="280" spans="2:6" x14ac:dyDescent="0.2">
      <c r="B280" s="1"/>
      <c r="C280" s="1"/>
      <c r="D280" s="1"/>
      <c r="F280" s="5"/>
    </row>
    <row r="281" spans="2:6" x14ac:dyDescent="0.2">
      <c r="B281" s="1"/>
      <c r="C281" s="1"/>
      <c r="D281" s="1"/>
      <c r="F281" s="5"/>
    </row>
    <row r="282" spans="2:6" x14ac:dyDescent="0.2">
      <c r="B282" s="1"/>
      <c r="C282" s="1"/>
      <c r="D282" s="1"/>
      <c r="F282" s="5"/>
    </row>
    <row r="283" spans="2:6" x14ac:dyDescent="0.2">
      <c r="B283" s="1"/>
      <c r="C283" s="1"/>
      <c r="D283" s="1"/>
      <c r="F283" s="5"/>
    </row>
    <row r="284" spans="2:6" x14ac:dyDescent="0.2">
      <c r="B284" s="1"/>
      <c r="C284" s="1"/>
      <c r="D284" s="1"/>
      <c r="F284" s="5"/>
    </row>
    <row r="285" spans="2:6" x14ac:dyDescent="0.2">
      <c r="B285" s="1"/>
      <c r="C285" s="1"/>
      <c r="D285" s="1"/>
      <c r="F285" s="5"/>
    </row>
    <row r="286" spans="2:6" x14ac:dyDescent="0.2">
      <c r="B286" s="1"/>
      <c r="C286" s="1"/>
      <c r="D286" s="1"/>
      <c r="F286" s="5"/>
    </row>
    <row r="287" spans="2:6" x14ac:dyDescent="0.2">
      <c r="B287" s="1"/>
      <c r="C287" s="1"/>
      <c r="D287" s="1"/>
      <c r="F287" s="5"/>
    </row>
    <row r="288" spans="2:6" x14ac:dyDescent="0.2">
      <c r="B288" s="1"/>
      <c r="C288" s="1"/>
      <c r="D288" s="1"/>
      <c r="F288" s="5"/>
    </row>
    <row r="289" spans="2:6" x14ac:dyDescent="0.2">
      <c r="B289" s="1"/>
      <c r="C289" s="1"/>
      <c r="D289" s="1"/>
      <c r="F289" s="5"/>
    </row>
    <row r="290" spans="2:6" x14ac:dyDescent="0.2">
      <c r="B290" s="1"/>
      <c r="C290" s="1"/>
      <c r="D290" s="1"/>
      <c r="F290" s="5"/>
    </row>
    <row r="291" spans="2:6" x14ac:dyDescent="0.2">
      <c r="B291" s="1"/>
      <c r="C291" s="1"/>
      <c r="D291" s="1"/>
      <c r="F291" s="5"/>
    </row>
    <row r="292" spans="2:6" x14ac:dyDescent="0.2">
      <c r="B292" s="1"/>
      <c r="C292" s="1"/>
      <c r="D292" s="1"/>
      <c r="F292" s="5"/>
    </row>
    <row r="293" spans="2:6" x14ac:dyDescent="0.2">
      <c r="B293" s="1"/>
      <c r="C293" s="1"/>
      <c r="D293" s="1"/>
      <c r="F293" s="5"/>
    </row>
    <row r="294" spans="2:6" x14ac:dyDescent="0.2">
      <c r="B294" s="1"/>
      <c r="C294" s="1"/>
      <c r="D294" s="1"/>
      <c r="F294" s="5"/>
    </row>
    <row r="295" spans="2:6" x14ac:dyDescent="0.2">
      <c r="B295" s="1"/>
      <c r="C295" s="1"/>
      <c r="D295" s="1"/>
      <c r="F295" s="5"/>
    </row>
    <row r="296" spans="2:6" x14ac:dyDescent="0.2">
      <c r="B296" s="1"/>
      <c r="C296" s="1"/>
      <c r="D296" s="1"/>
      <c r="F296" s="5"/>
    </row>
    <row r="297" spans="2:6" x14ac:dyDescent="0.2">
      <c r="B297" s="1"/>
      <c r="C297" s="1"/>
      <c r="D297" s="1"/>
      <c r="F297" s="5"/>
    </row>
    <row r="298" spans="2:6" x14ac:dyDescent="0.2">
      <c r="B298" s="1"/>
      <c r="C298" s="1"/>
      <c r="D298" s="1"/>
      <c r="F298" s="5"/>
    </row>
    <row r="299" spans="2:6" x14ac:dyDescent="0.2">
      <c r="B299" s="1"/>
      <c r="C299" s="1"/>
      <c r="D299" s="1"/>
      <c r="F299" s="5"/>
    </row>
    <row r="300" spans="2:6" x14ac:dyDescent="0.2">
      <c r="B300" s="1"/>
      <c r="C300" s="1"/>
      <c r="D300" s="1"/>
      <c r="F300" s="5"/>
    </row>
    <row r="301" spans="2:6" x14ac:dyDescent="0.2">
      <c r="B301" s="1"/>
      <c r="C301" s="1"/>
      <c r="D301" s="1"/>
      <c r="F301" s="5"/>
    </row>
    <row r="302" spans="2:6" x14ac:dyDescent="0.2">
      <c r="B302" s="1"/>
      <c r="C302" s="1"/>
      <c r="D302" s="1"/>
      <c r="F302" s="5"/>
    </row>
    <row r="303" spans="2:6" x14ac:dyDescent="0.2">
      <c r="B303" s="1"/>
      <c r="C303" s="1"/>
      <c r="D303" s="1"/>
      <c r="F303" s="5"/>
    </row>
    <row r="304" spans="2:6" x14ac:dyDescent="0.2">
      <c r="B304" s="1"/>
      <c r="C304" s="1"/>
      <c r="D304" s="1"/>
      <c r="F304" s="5"/>
    </row>
    <row r="305" spans="2:6" x14ac:dyDescent="0.2">
      <c r="B305" s="1"/>
      <c r="C305" s="1"/>
      <c r="D305" s="1"/>
      <c r="F305" s="5"/>
    </row>
    <row r="306" spans="2:6" x14ac:dyDescent="0.2">
      <c r="B306" s="1"/>
      <c r="C306" s="1"/>
      <c r="D306" s="1"/>
      <c r="F306" s="5"/>
    </row>
    <row r="307" spans="2:6" x14ac:dyDescent="0.2">
      <c r="B307" s="1"/>
      <c r="C307" s="1"/>
      <c r="D307" s="1"/>
      <c r="F307" s="5"/>
    </row>
    <row r="308" spans="2:6" x14ac:dyDescent="0.2">
      <c r="B308" s="1"/>
      <c r="C308" s="1"/>
      <c r="D308" s="1"/>
      <c r="F308" s="5"/>
    </row>
    <row r="309" spans="2:6" x14ac:dyDescent="0.2">
      <c r="B309" s="1"/>
      <c r="C309" s="1"/>
      <c r="D309" s="1"/>
      <c r="F309" s="5"/>
    </row>
    <row r="310" spans="2:6" x14ac:dyDescent="0.2">
      <c r="B310" s="1"/>
      <c r="C310" s="1"/>
      <c r="D310" s="1"/>
      <c r="F310" s="5"/>
    </row>
    <row r="311" spans="2:6" x14ac:dyDescent="0.2">
      <c r="B311" s="1"/>
      <c r="C311" s="1"/>
      <c r="D311" s="1"/>
      <c r="F311" s="5"/>
    </row>
    <row r="312" spans="2:6" x14ac:dyDescent="0.2">
      <c r="B312" s="1"/>
      <c r="C312" s="1"/>
      <c r="D312" s="1"/>
      <c r="F312" s="5"/>
    </row>
    <row r="313" spans="2:6" x14ac:dyDescent="0.2">
      <c r="B313" s="1"/>
      <c r="C313" s="1"/>
      <c r="D313" s="1"/>
      <c r="F313" s="5"/>
    </row>
    <row r="314" spans="2:6" x14ac:dyDescent="0.2">
      <c r="B314" s="1"/>
      <c r="C314" s="1"/>
      <c r="D314" s="1"/>
      <c r="F314" s="5"/>
    </row>
    <row r="315" spans="2:6" x14ac:dyDescent="0.2">
      <c r="B315" s="1"/>
      <c r="C315" s="1"/>
      <c r="D315" s="1"/>
      <c r="F315" s="5"/>
    </row>
    <row r="316" spans="2:6" x14ac:dyDescent="0.2">
      <c r="B316" s="1"/>
      <c r="C316" s="1"/>
      <c r="D316" s="1"/>
      <c r="F316" s="5"/>
    </row>
    <row r="317" spans="2:6" x14ac:dyDescent="0.2">
      <c r="B317" s="1"/>
      <c r="C317" s="1"/>
      <c r="D317" s="1"/>
      <c r="F317" s="5"/>
    </row>
    <row r="318" spans="2:6" x14ac:dyDescent="0.2">
      <c r="B318" s="1"/>
      <c r="C318" s="1"/>
      <c r="D318" s="1"/>
      <c r="F318" s="5"/>
    </row>
    <row r="319" spans="2:6" x14ac:dyDescent="0.2">
      <c r="B319" s="1"/>
      <c r="C319" s="1"/>
      <c r="D319" s="1"/>
      <c r="F319" s="5"/>
    </row>
    <row r="320" spans="2:6" x14ac:dyDescent="0.2">
      <c r="B320" s="1"/>
      <c r="C320" s="1"/>
      <c r="D320" s="1"/>
      <c r="F320" s="5"/>
    </row>
    <row r="321" spans="2:6" x14ac:dyDescent="0.2">
      <c r="B321" s="1"/>
      <c r="C321" s="1"/>
      <c r="D321" s="1"/>
      <c r="F321" s="5"/>
    </row>
    <row r="322" spans="2:6" x14ac:dyDescent="0.2">
      <c r="B322" s="1"/>
      <c r="C322" s="1"/>
      <c r="D322" s="1"/>
      <c r="F322" s="5"/>
    </row>
    <row r="323" spans="2:6" x14ac:dyDescent="0.2">
      <c r="B323" s="1"/>
      <c r="C323" s="1"/>
      <c r="D323" s="1"/>
      <c r="F323" s="5"/>
    </row>
    <row r="324" spans="2:6" x14ac:dyDescent="0.2">
      <c r="B324" s="1"/>
      <c r="C324" s="1"/>
      <c r="D324" s="1"/>
      <c r="F324" s="5"/>
    </row>
    <row r="325" spans="2:6" x14ac:dyDescent="0.2">
      <c r="B325" s="1"/>
      <c r="C325" s="1"/>
      <c r="D325" s="1"/>
      <c r="F325" s="5"/>
    </row>
    <row r="326" spans="2:6" x14ac:dyDescent="0.2">
      <c r="B326" s="1"/>
      <c r="C326" s="1"/>
      <c r="D326" s="1"/>
      <c r="F326" s="5"/>
    </row>
    <row r="327" spans="2:6" x14ac:dyDescent="0.2">
      <c r="B327" s="1"/>
      <c r="C327" s="1"/>
      <c r="D327" s="1"/>
      <c r="F327" s="5"/>
    </row>
    <row r="328" spans="2:6" x14ac:dyDescent="0.2">
      <c r="B328" s="1"/>
      <c r="C328" s="1"/>
      <c r="D328" s="1"/>
      <c r="F328" s="5"/>
    </row>
    <row r="329" spans="2:6" x14ac:dyDescent="0.2">
      <c r="B329" s="1"/>
      <c r="C329" s="1"/>
      <c r="D329" s="1"/>
      <c r="F329" s="5"/>
    </row>
    <row r="330" spans="2:6" x14ac:dyDescent="0.2">
      <c r="B330" s="1"/>
      <c r="C330" s="1"/>
      <c r="D330" s="1"/>
      <c r="F330" s="5"/>
    </row>
    <row r="331" spans="2:6" x14ac:dyDescent="0.2">
      <c r="B331" s="1"/>
      <c r="C331" s="1"/>
      <c r="D331" s="1"/>
      <c r="F331" s="5"/>
    </row>
    <row r="332" spans="2:6" x14ac:dyDescent="0.2">
      <c r="B332" s="1"/>
      <c r="C332" s="1"/>
      <c r="D332" s="1"/>
      <c r="F332" s="5"/>
    </row>
    <row r="333" spans="2:6" x14ac:dyDescent="0.2">
      <c r="B333" s="1"/>
      <c r="C333" s="1"/>
      <c r="D333" s="1"/>
      <c r="F333" s="5"/>
    </row>
    <row r="334" spans="2:6" x14ac:dyDescent="0.2">
      <c r="B334" s="1"/>
      <c r="C334" s="1"/>
      <c r="D334" s="1"/>
      <c r="F334" s="5"/>
    </row>
    <row r="335" spans="2:6" x14ac:dyDescent="0.2">
      <c r="B335" s="1"/>
      <c r="C335" s="1"/>
      <c r="D335" s="1"/>
      <c r="F335" s="5"/>
    </row>
    <row r="336" spans="2:6" x14ac:dyDescent="0.2">
      <c r="B336" s="1"/>
      <c r="C336" s="1"/>
      <c r="D336" s="1"/>
      <c r="F336" s="5"/>
    </row>
    <row r="337" spans="2:6" x14ac:dyDescent="0.2">
      <c r="B337" s="1"/>
      <c r="C337" s="1"/>
      <c r="D337" s="1"/>
      <c r="F337" s="5"/>
    </row>
    <row r="338" spans="2:6" x14ac:dyDescent="0.2">
      <c r="B338" s="1"/>
      <c r="C338" s="1"/>
      <c r="D338" s="1"/>
      <c r="F338" s="5"/>
    </row>
    <row r="339" spans="2:6" x14ac:dyDescent="0.2">
      <c r="B339" s="1"/>
      <c r="C339" s="1"/>
      <c r="D339" s="1"/>
      <c r="F339" s="5"/>
    </row>
    <row r="340" spans="2:6" x14ac:dyDescent="0.2">
      <c r="B340" s="1"/>
      <c r="C340" s="1"/>
      <c r="D340" s="1"/>
      <c r="F340" s="5"/>
    </row>
    <row r="341" spans="2:6" x14ac:dyDescent="0.2">
      <c r="B341" s="1"/>
      <c r="C341" s="1"/>
      <c r="D341" s="1"/>
      <c r="F341" s="5"/>
    </row>
    <row r="342" spans="2:6" x14ac:dyDescent="0.2">
      <c r="B342" s="1"/>
      <c r="C342" s="1"/>
      <c r="D342" s="1"/>
      <c r="F342" s="5"/>
    </row>
    <row r="343" spans="2:6" x14ac:dyDescent="0.2">
      <c r="B343" s="1"/>
      <c r="C343" s="1"/>
      <c r="D343" s="1"/>
      <c r="F343" s="5"/>
    </row>
    <row r="344" spans="2:6" x14ac:dyDescent="0.2">
      <c r="B344" s="1"/>
      <c r="C344" s="1"/>
      <c r="D344" s="1"/>
      <c r="F344" s="5"/>
    </row>
    <row r="345" spans="2:6" x14ac:dyDescent="0.2">
      <c r="B345" s="1"/>
      <c r="C345" s="1"/>
      <c r="D345" s="1"/>
      <c r="F345" s="5"/>
    </row>
    <row r="346" spans="2:6" x14ac:dyDescent="0.2">
      <c r="B346" s="1"/>
      <c r="C346" s="1"/>
      <c r="D346" s="1"/>
      <c r="F346" s="5"/>
    </row>
    <row r="347" spans="2:6" x14ac:dyDescent="0.2">
      <c r="B347" s="1"/>
      <c r="C347" s="1"/>
      <c r="D347" s="1"/>
      <c r="F347" s="5"/>
    </row>
    <row r="348" spans="2:6" x14ac:dyDescent="0.2">
      <c r="B348" s="1"/>
      <c r="C348" s="1"/>
      <c r="D348" s="1"/>
      <c r="F348" s="5"/>
    </row>
    <row r="349" spans="2:6" x14ac:dyDescent="0.2">
      <c r="B349" s="1"/>
      <c r="C349" s="1"/>
      <c r="D349" s="1"/>
      <c r="F349" s="5"/>
    </row>
    <row r="350" spans="2:6" x14ac:dyDescent="0.2">
      <c r="B350" s="1"/>
      <c r="C350" s="1"/>
      <c r="D350" s="1"/>
      <c r="F350" s="5"/>
    </row>
    <row r="351" spans="2:6" x14ac:dyDescent="0.2">
      <c r="B351" s="1"/>
      <c r="C351" s="1"/>
      <c r="D351" s="1"/>
      <c r="F351" s="5"/>
    </row>
    <row r="352" spans="2:6" x14ac:dyDescent="0.2">
      <c r="B352" s="1"/>
      <c r="C352" s="1"/>
      <c r="D352" s="1"/>
      <c r="F352" s="5"/>
    </row>
    <row r="353" spans="2:6" x14ac:dyDescent="0.2">
      <c r="B353" s="1"/>
      <c r="C353" s="1"/>
      <c r="D353" s="1"/>
      <c r="F353" s="5"/>
    </row>
    <row r="354" spans="2:6" x14ac:dyDescent="0.2">
      <c r="B354" s="1"/>
      <c r="C354" s="1"/>
      <c r="D354" s="1"/>
      <c r="F354" s="5"/>
    </row>
    <row r="355" spans="2:6" x14ac:dyDescent="0.2">
      <c r="B355" s="1"/>
      <c r="C355" s="1"/>
      <c r="D355" s="1"/>
      <c r="F355" s="5"/>
    </row>
    <row r="356" spans="2:6" x14ac:dyDescent="0.2">
      <c r="B356" s="1"/>
      <c r="C356" s="1"/>
      <c r="D356" s="1"/>
      <c r="F356" s="5"/>
    </row>
    <row r="357" spans="2:6" x14ac:dyDescent="0.2">
      <c r="B357" s="1"/>
      <c r="C357" s="1"/>
      <c r="D357" s="1"/>
      <c r="F357" s="5"/>
    </row>
    <row r="358" spans="2:6" x14ac:dyDescent="0.2">
      <c r="B358" s="1"/>
      <c r="C358" s="1"/>
      <c r="D358" s="1"/>
      <c r="F358" s="5"/>
    </row>
    <row r="359" spans="2:6" x14ac:dyDescent="0.2">
      <c r="B359" s="1"/>
      <c r="C359" s="1"/>
      <c r="D359" s="1"/>
      <c r="F359" s="5"/>
    </row>
    <row r="360" spans="2:6" x14ac:dyDescent="0.2">
      <c r="B360" s="1"/>
      <c r="C360" s="1"/>
      <c r="D360" s="1"/>
      <c r="F360" s="5"/>
    </row>
    <row r="361" spans="2:6" x14ac:dyDescent="0.2">
      <c r="B361" s="1"/>
      <c r="C361" s="1"/>
      <c r="D361" s="1"/>
      <c r="F361" s="5"/>
    </row>
    <row r="362" spans="2:6" x14ac:dyDescent="0.2">
      <c r="B362" s="1"/>
      <c r="C362" s="1"/>
      <c r="D362" s="1"/>
      <c r="F362" s="5"/>
    </row>
    <row r="363" spans="2:6" x14ac:dyDescent="0.2">
      <c r="B363" s="1"/>
      <c r="C363" s="1"/>
      <c r="D363" s="1"/>
      <c r="F363" s="5"/>
    </row>
    <row r="364" spans="2:6" x14ac:dyDescent="0.2">
      <c r="B364" s="1"/>
      <c r="C364" s="1"/>
      <c r="D364" s="1"/>
      <c r="F364" s="5"/>
    </row>
    <row r="365" spans="2:6" x14ac:dyDescent="0.2">
      <c r="B365" s="1"/>
      <c r="C365" s="1"/>
      <c r="D365" s="1"/>
      <c r="F365" s="5"/>
    </row>
    <row r="366" spans="2:6" x14ac:dyDescent="0.2">
      <c r="B366" s="1"/>
      <c r="C366" s="1"/>
      <c r="D366" s="1"/>
      <c r="F366" s="5"/>
    </row>
    <row r="367" spans="2:6" x14ac:dyDescent="0.2">
      <c r="B367" s="1"/>
      <c r="C367" s="2"/>
      <c r="D367" s="1"/>
      <c r="F367" s="5"/>
    </row>
    <row r="368" spans="2:6" x14ac:dyDescent="0.2">
      <c r="B368" s="1"/>
      <c r="C368" s="2"/>
      <c r="D368" s="1"/>
      <c r="F368" s="5"/>
    </row>
    <row r="369" spans="2:6" x14ac:dyDescent="0.2">
      <c r="B369" s="1"/>
      <c r="C369" s="2"/>
      <c r="D369" s="1"/>
      <c r="F369" s="5"/>
    </row>
    <row r="370" spans="2:6" x14ac:dyDescent="0.2">
      <c r="B370" s="1"/>
      <c r="C370" s="2"/>
      <c r="D370" s="1"/>
      <c r="F370" s="5"/>
    </row>
    <row r="371" spans="2:6" x14ac:dyDescent="0.2">
      <c r="B371" s="1"/>
      <c r="C371" s="2"/>
      <c r="D371" s="1"/>
      <c r="F371" s="5"/>
    </row>
    <row r="372" spans="2:6" x14ac:dyDescent="0.2">
      <c r="B372" s="1"/>
      <c r="C372" s="2"/>
      <c r="D372" s="1"/>
      <c r="F372" s="5"/>
    </row>
    <row r="373" spans="2:6" x14ac:dyDescent="0.2">
      <c r="B373" s="1"/>
      <c r="C373" s="2"/>
      <c r="D373" s="1"/>
      <c r="F373" s="5"/>
    </row>
    <row r="374" spans="2:6" x14ac:dyDescent="0.2">
      <c r="B374" s="1"/>
      <c r="C374" s="1"/>
      <c r="D374" s="1"/>
      <c r="F374" s="5"/>
    </row>
    <row r="375" spans="2:6" x14ac:dyDescent="0.2">
      <c r="B375" s="1"/>
      <c r="C375" s="1"/>
      <c r="D375" s="1"/>
      <c r="F375" s="5"/>
    </row>
    <row r="376" spans="2:6" x14ac:dyDescent="0.2">
      <c r="B376" s="1"/>
      <c r="C376" s="1"/>
      <c r="D376" s="1"/>
      <c r="F376" s="5"/>
    </row>
    <row r="377" spans="2:6" x14ac:dyDescent="0.2">
      <c r="B377" s="1"/>
      <c r="C377" s="1"/>
      <c r="D377" s="1"/>
      <c r="F377" s="5"/>
    </row>
    <row r="378" spans="2:6" x14ac:dyDescent="0.2">
      <c r="B378" s="1"/>
      <c r="C378" s="1"/>
      <c r="D378" s="1"/>
      <c r="F378" s="5"/>
    </row>
    <row r="379" spans="2:6" x14ac:dyDescent="0.2">
      <c r="B379" s="1"/>
      <c r="C379" s="1"/>
      <c r="D379" s="1"/>
      <c r="F379" s="5"/>
    </row>
    <row r="380" spans="2:6" x14ac:dyDescent="0.2">
      <c r="B380" s="1"/>
      <c r="C380" s="1"/>
      <c r="D380" s="1"/>
      <c r="F380" s="5"/>
    </row>
    <row r="381" spans="2:6" x14ac:dyDescent="0.2">
      <c r="B381" s="1"/>
      <c r="C381" s="1"/>
      <c r="D381" s="1"/>
      <c r="F381" s="5"/>
    </row>
    <row r="382" spans="2:6" x14ac:dyDescent="0.2">
      <c r="B382" s="1"/>
      <c r="C382" s="1"/>
      <c r="D382" s="1"/>
      <c r="F382" s="5"/>
    </row>
    <row r="383" spans="2:6" x14ac:dyDescent="0.2">
      <c r="B383" s="1"/>
      <c r="C383" s="1"/>
      <c r="D383" s="1"/>
      <c r="F383" s="5"/>
    </row>
    <row r="384" spans="2:6" x14ac:dyDescent="0.2">
      <c r="B384" s="1"/>
      <c r="C384" s="1"/>
      <c r="D384" s="1"/>
      <c r="F384" s="5"/>
    </row>
    <row r="385" spans="2:6" x14ac:dyDescent="0.2">
      <c r="B385" s="1"/>
      <c r="C385" s="1"/>
      <c r="D385" s="1"/>
      <c r="F385" s="5"/>
    </row>
    <row r="386" spans="2:6" x14ac:dyDescent="0.2">
      <c r="B386" s="1"/>
      <c r="C386" s="1"/>
      <c r="D386" s="1"/>
      <c r="F386" s="5"/>
    </row>
    <row r="387" spans="2:6" x14ac:dyDescent="0.2">
      <c r="B387" s="1"/>
      <c r="C387" s="1"/>
      <c r="D387" s="1"/>
      <c r="F387" s="5"/>
    </row>
    <row r="388" spans="2:6" x14ac:dyDescent="0.2">
      <c r="B388" s="1"/>
      <c r="C388" s="1"/>
      <c r="D388" s="1"/>
      <c r="F388" s="5"/>
    </row>
    <row r="389" spans="2:6" x14ac:dyDescent="0.2">
      <c r="B389" s="1"/>
      <c r="C389" s="1"/>
      <c r="D389" s="1"/>
      <c r="F389" s="5"/>
    </row>
    <row r="390" spans="2:6" x14ac:dyDescent="0.2">
      <c r="B390" s="1"/>
      <c r="C390" s="1"/>
      <c r="D390" s="1"/>
      <c r="F390" s="5"/>
    </row>
    <row r="391" spans="2:6" x14ac:dyDescent="0.2">
      <c r="B391" s="1"/>
      <c r="C391" s="1"/>
      <c r="D391" s="1"/>
      <c r="F391" s="5"/>
    </row>
    <row r="392" spans="2:6" x14ac:dyDescent="0.2">
      <c r="B392" s="1"/>
      <c r="C392" s="1"/>
      <c r="D392" s="1"/>
      <c r="F392" s="5"/>
    </row>
    <row r="393" spans="2:6" x14ac:dyDescent="0.2">
      <c r="B393" s="1"/>
      <c r="C393" s="1"/>
      <c r="D393" s="1"/>
      <c r="F393" s="5"/>
    </row>
    <row r="394" spans="2:6" x14ac:dyDescent="0.2">
      <c r="B394" s="1"/>
      <c r="C394" s="1"/>
      <c r="D394" s="1"/>
      <c r="F394" s="5"/>
    </row>
    <row r="395" spans="2:6" x14ac:dyDescent="0.2">
      <c r="B395" s="1"/>
      <c r="C395" s="1"/>
      <c r="D395" s="1"/>
      <c r="F395" s="5"/>
    </row>
    <row r="396" spans="2:6" x14ac:dyDescent="0.2">
      <c r="B396" s="1"/>
      <c r="C396" s="1"/>
      <c r="D396" s="1"/>
      <c r="F396" s="5"/>
    </row>
    <row r="397" spans="2:6" x14ac:dyDescent="0.2">
      <c r="B397" s="1"/>
      <c r="C397" s="1"/>
      <c r="D397" s="1"/>
      <c r="F397" s="5"/>
    </row>
    <row r="398" spans="2:6" x14ac:dyDescent="0.2">
      <c r="B398" s="1"/>
      <c r="C398" s="1"/>
      <c r="D398" s="1"/>
      <c r="F398" s="5"/>
    </row>
    <row r="399" spans="2:6" x14ac:dyDescent="0.2">
      <c r="B399" s="1"/>
      <c r="C399" s="1"/>
      <c r="D399" s="1"/>
      <c r="F399" s="5"/>
    </row>
    <row r="400" spans="2:6" x14ac:dyDescent="0.2">
      <c r="B400" s="1"/>
      <c r="C400" s="1"/>
      <c r="D400" s="1"/>
      <c r="F400" s="5"/>
    </row>
    <row r="401" spans="2:6" x14ac:dyDescent="0.2">
      <c r="B401" s="1"/>
      <c r="C401" s="1"/>
      <c r="D401" s="1"/>
      <c r="F401" s="5"/>
    </row>
    <row r="402" spans="2:6" x14ac:dyDescent="0.2">
      <c r="B402" s="1"/>
      <c r="C402" s="1"/>
      <c r="D402" s="1"/>
      <c r="F402" s="5"/>
    </row>
    <row r="403" spans="2:6" x14ac:dyDescent="0.2">
      <c r="B403" s="1"/>
      <c r="C403" s="1"/>
      <c r="D403" s="1"/>
      <c r="F403" s="5"/>
    </row>
    <row r="404" spans="2:6" x14ac:dyDescent="0.2">
      <c r="B404" s="1"/>
      <c r="C404" s="1"/>
      <c r="D404" s="1"/>
      <c r="F404" s="5"/>
    </row>
    <row r="405" spans="2:6" x14ac:dyDescent="0.2">
      <c r="B405" s="1"/>
      <c r="C405" s="1"/>
      <c r="D405" s="1"/>
      <c r="F405" s="5"/>
    </row>
    <row r="406" spans="2:6" x14ac:dyDescent="0.2">
      <c r="B406" s="1"/>
      <c r="C406" s="1"/>
      <c r="D406" s="1"/>
      <c r="F406" s="5"/>
    </row>
    <row r="407" spans="2:6" x14ac:dyDescent="0.2">
      <c r="B407" s="1"/>
      <c r="C407" s="1"/>
      <c r="D407" s="1"/>
      <c r="F407" s="5"/>
    </row>
    <row r="408" spans="2:6" x14ac:dyDescent="0.2">
      <c r="B408" s="1"/>
      <c r="C408" s="1"/>
      <c r="D408" s="1"/>
      <c r="F408" s="5"/>
    </row>
    <row r="409" spans="2:6" x14ac:dyDescent="0.2">
      <c r="B409" s="1"/>
      <c r="C409" s="1"/>
      <c r="D409" s="1"/>
      <c r="F409" s="5"/>
    </row>
    <row r="410" spans="2:6" x14ac:dyDescent="0.2">
      <c r="B410" s="1"/>
      <c r="C410" s="1"/>
      <c r="D410" s="1"/>
      <c r="F410" s="5"/>
    </row>
    <row r="411" spans="2:6" x14ac:dyDescent="0.2">
      <c r="B411" s="1"/>
      <c r="C411" s="1"/>
      <c r="D411" s="1"/>
      <c r="F411" s="5"/>
    </row>
    <row r="412" spans="2:6" x14ac:dyDescent="0.2">
      <c r="B412" s="1"/>
      <c r="C412" s="1"/>
      <c r="D412" s="1"/>
      <c r="F412" s="5"/>
    </row>
    <row r="413" spans="2:6" x14ac:dyDescent="0.2">
      <c r="B413" s="1"/>
      <c r="C413" s="1"/>
      <c r="D413" s="1"/>
      <c r="F413" s="5"/>
    </row>
    <row r="414" spans="2:6" x14ac:dyDescent="0.2">
      <c r="B414" s="1"/>
      <c r="C414" s="1"/>
      <c r="D414" s="1"/>
      <c r="F414" s="5"/>
    </row>
    <row r="415" spans="2:6" x14ac:dyDescent="0.2">
      <c r="B415" s="1"/>
      <c r="C415" s="1"/>
      <c r="D415" s="1"/>
      <c r="F415" s="5"/>
    </row>
    <row r="416" spans="2:6" x14ac:dyDescent="0.2">
      <c r="B416" s="1"/>
      <c r="C416" s="1"/>
      <c r="D416" s="1"/>
      <c r="F416" s="5"/>
    </row>
    <row r="417" spans="2:6" x14ac:dyDescent="0.2">
      <c r="B417" s="1"/>
      <c r="C417" s="1"/>
      <c r="D417" s="1"/>
      <c r="F417" s="5"/>
    </row>
    <row r="418" spans="2:6" x14ac:dyDescent="0.2">
      <c r="B418" s="1"/>
      <c r="C418" s="1"/>
      <c r="D418" s="1"/>
      <c r="F418" s="5"/>
    </row>
    <row r="419" spans="2:6" x14ac:dyDescent="0.2">
      <c r="B419" s="1"/>
      <c r="C419" s="1"/>
      <c r="D419" s="1"/>
      <c r="F419" s="5"/>
    </row>
    <row r="420" spans="2:6" x14ac:dyDescent="0.2">
      <c r="B420" s="1"/>
      <c r="C420" s="1"/>
      <c r="D420" s="1"/>
      <c r="F420" s="5"/>
    </row>
    <row r="421" spans="2:6" x14ac:dyDescent="0.2">
      <c r="B421" s="1"/>
      <c r="C421" s="1"/>
      <c r="D421" s="1"/>
      <c r="F421" s="5"/>
    </row>
    <row r="422" spans="2:6" x14ac:dyDescent="0.2">
      <c r="B422" s="1"/>
      <c r="C422" s="1"/>
      <c r="D422" s="1"/>
      <c r="F422" s="5"/>
    </row>
    <row r="423" spans="2:6" x14ac:dyDescent="0.2">
      <c r="B423" s="1"/>
      <c r="C423" s="1"/>
      <c r="D423" s="1"/>
      <c r="F423" s="5"/>
    </row>
    <row r="424" spans="2:6" x14ac:dyDescent="0.2">
      <c r="B424" s="1"/>
      <c r="C424" s="1"/>
      <c r="D424" s="1"/>
      <c r="F424" s="5"/>
    </row>
    <row r="425" spans="2:6" x14ac:dyDescent="0.2">
      <c r="B425" s="1"/>
      <c r="C425" s="1"/>
      <c r="D425" s="1"/>
      <c r="F425" s="5"/>
    </row>
    <row r="426" spans="2:6" x14ac:dyDescent="0.2">
      <c r="B426" s="1"/>
      <c r="C426" s="1"/>
      <c r="D426" s="1"/>
      <c r="F426" s="5"/>
    </row>
    <row r="427" spans="2:6" x14ac:dyDescent="0.2">
      <c r="B427" s="1"/>
      <c r="C427" s="1"/>
      <c r="D427" s="1"/>
      <c r="F427" s="5"/>
    </row>
    <row r="428" spans="2:6" x14ac:dyDescent="0.2">
      <c r="B428" s="1"/>
      <c r="C428" s="1"/>
      <c r="D428" s="1"/>
      <c r="F428" s="5"/>
    </row>
    <row r="429" spans="2:6" x14ac:dyDescent="0.2">
      <c r="B429" s="1"/>
      <c r="C429" s="1"/>
      <c r="D429" s="1"/>
      <c r="F429" s="5"/>
    </row>
    <row r="430" spans="2:6" x14ac:dyDescent="0.2">
      <c r="B430" s="1"/>
      <c r="C430" s="1"/>
      <c r="D430" s="1"/>
      <c r="F430" s="5"/>
    </row>
    <row r="431" spans="2:6" x14ac:dyDescent="0.2">
      <c r="B431" s="1"/>
      <c r="C431" s="1"/>
      <c r="D431" s="1"/>
      <c r="F431" s="5"/>
    </row>
    <row r="432" spans="2:6" x14ac:dyDescent="0.2">
      <c r="B432" s="1"/>
      <c r="C432" s="1"/>
      <c r="D432" s="1"/>
      <c r="F432" s="5"/>
    </row>
    <row r="433" spans="2:6" x14ac:dyDescent="0.2">
      <c r="B433" s="1"/>
      <c r="C433" s="1"/>
      <c r="D433" s="1"/>
      <c r="F433" s="5"/>
    </row>
    <row r="434" spans="2:6" x14ac:dyDescent="0.2">
      <c r="B434" s="1"/>
      <c r="C434" s="1"/>
      <c r="D434" s="1"/>
      <c r="F434" s="5"/>
    </row>
    <row r="435" spans="2:6" x14ac:dyDescent="0.2">
      <c r="B435" s="1"/>
      <c r="C435" s="1"/>
      <c r="D435" s="1"/>
      <c r="F435" s="5"/>
    </row>
    <row r="436" spans="2:6" x14ac:dyDescent="0.2">
      <c r="B436" s="1"/>
      <c r="C436" s="1"/>
      <c r="D436" s="1"/>
      <c r="F436" s="5"/>
    </row>
    <row r="437" spans="2:6" x14ac:dyDescent="0.2">
      <c r="B437" s="1"/>
      <c r="C437" s="1"/>
      <c r="D437" s="1"/>
      <c r="F437" s="5"/>
    </row>
    <row r="438" spans="2:6" x14ac:dyDescent="0.2">
      <c r="B438" s="1"/>
      <c r="C438" s="1"/>
      <c r="D438" s="1"/>
      <c r="F438" s="5"/>
    </row>
    <row r="439" spans="2:6" x14ac:dyDescent="0.2">
      <c r="B439" s="1"/>
      <c r="C439" s="1"/>
      <c r="D439" s="1"/>
      <c r="F439" s="5"/>
    </row>
    <row r="440" spans="2:6" x14ac:dyDescent="0.2">
      <c r="B440" s="1"/>
      <c r="C440" s="1"/>
      <c r="D440" s="1"/>
      <c r="F440" s="5"/>
    </row>
    <row r="441" spans="2:6" x14ac:dyDescent="0.2">
      <c r="B441" s="1"/>
      <c r="C441" s="1"/>
      <c r="D441" s="1"/>
      <c r="F441" s="5"/>
    </row>
    <row r="442" spans="2:6" x14ac:dyDescent="0.2">
      <c r="B442" s="1"/>
      <c r="C442" s="1"/>
      <c r="D442" s="1"/>
      <c r="F442" s="5"/>
    </row>
    <row r="443" spans="2:6" x14ac:dyDescent="0.2">
      <c r="B443" s="1"/>
      <c r="C443" s="1"/>
      <c r="D443" s="1"/>
      <c r="F443" s="5"/>
    </row>
    <row r="444" spans="2:6" x14ac:dyDescent="0.2">
      <c r="B444" s="1"/>
      <c r="C444" s="1"/>
      <c r="D444" s="1"/>
      <c r="F444" s="5"/>
    </row>
    <row r="445" spans="2:6" x14ac:dyDescent="0.2">
      <c r="B445" s="1"/>
      <c r="C445" s="1"/>
      <c r="D445" s="1"/>
      <c r="F445" s="5"/>
    </row>
    <row r="446" spans="2:6" x14ac:dyDescent="0.2">
      <c r="B446" s="1"/>
      <c r="C446" s="1"/>
      <c r="D446" s="1"/>
      <c r="F446" s="5"/>
    </row>
    <row r="447" spans="2:6" x14ac:dyDescent="0.2">
      <c r="B447" s="1"/>
      <c r="C447" s="1"/>
      <c r="D447" s="1"/>
      <c r="F447" s="5"/>
    </row>
    <row r="448" spans="2:6" x14ac:dyDescent="0.2">
      <c r="B448" s="1"/>
      <c r="C448" s="1"/>
      <c r="D448" s="1"/>
      <c r="F448" s="5"/>
    </row>
    <row r="449" spans="2:6" x14ac:dyDescent="0.2">
      <c r="B449" s="1"/>
      <c r="C449" s="1"/>
      <c r="D449" s="1"/>
      <c r="F449" s="5"/>
    </row>
    <row r="450" spans="2:6" x14ac:dyDescent="0.2">
      <c r="B450" s="1"/>
      <c r="C450" s="1"/>
      <c r="D450" s="1"/>
      <c r="F450" s="5"/>
    </row>
    <row r="451" spans="2:6" x14ac:dyDescent="0.2">
      <c r="B451" s="1"/>
      <c r="C451" s="1"/>
      <c r="D451" s="1"/>
      <c r="F451" s="5"/>
    </row>
    <row r="452" spans="2:6" x14ac:dyDescent="0.2">
      <c r="B452" s="1"/>
      <c r="C452" s="1"/>
      <c r="D452" s="1"/>
      <c r="F452" s="5"/>
    </row>
    <row r="453" spans="2:6" x14ac:dyDescent="0.2">
      <c r="B453" s="1"/>
      <c r="C453" s="1"/>
      <c r="D453" s="1"/>
      <c r="F453" s="5"/>
    </row>
    <row r="454" spans="2:6" x14ac:dyDescent="0.2">
      <c r="B454" s="1"/>
      <c r="C454" s="1"/>
      <c r="D454" s="1"/>
      <c r="F454" s="5"/>
    </row>
    <row r="455" spans="2:6" x14ac:dyDescent="0.2">
      <c r="B455" s="1"/>
      <c r="C455" s="1"/>
      <c r="D455" s="1"/>
      <c r="F455" s="5"/>
    </row>
    <row r="456" spans="2:6" x14ac:dyDescent="0.2">
      <c r="B456" s="1"/>
      <c r="C456" s="1"/>
      <c r="D456" s="1"/>
      <c r="F456" s="5"/>
    </row>
    <row r="457" spans="2:6" x14ac:dyDescent="0.2">
      <c r="B457" s="1"/>
      <c r="C457" s="1"/>
      <c r="D457" s="1"/>
      <c r="F457" s="5"/>
    </row>
    <row r="458" spans="2:6" x14ac:dyDescent="0.2">
      <c r="B458" s="1"/>
      <c r="C458" s="1"/>
      <c r="D458" s="1"/>
      <c r="F458" s="5"/>
    </row>
    <row r="459" spans="2:6" x14ac:dyDescent="0.2">
      <c r="B459" s="1"/>
      <c r="C459" s="1"/>
      <c r="D459" s="1"/>
      <c r="F459" s="5"/>
    </row>
    <row r="460" spans="2:6" x14ac:dyDescent="0.2">
      <c r="B460" s="1"/>
      <c r="C460" s="1"/>
      <c r="D460" s="1"/>
      <c r="F460" s="5"/>
    </row>
    <row r="461" spans="2:6" x14ac:dyDescent="0.2">
      <c r="B461" s="1"/>
      <c r="C461" s="1"/>
      <c r="D461" s="1"/>
      <c r="F461" s="5"/>
    </row>
    <row r="462" spans="2:6" x14ac:dyDescent="0.2">
      <c r="B462" s="1"/>
      <c r="C462" s="1"/>
      <c r="D462" s="1"/>
      <c r="F462" s="5"/>
    </row>
    <row r="463" spans="2:6" x14ac:dyDescent="0.2">
      <c r="B463" s="1"/>
      <c r="C463" s="1"/>
      <c r="D463" s="1"/>
      <c r="F463" s="5"/>
    </row>
    <row r="464" spans="2:6" x14ac:dyDescent="0.2">
      <c r="B464" s="1"/>
      <c r="C464" s="1"/>
      <c r="D464" s="1"/>
      <c r="F464" s="5"/>
    </row>
    <row r="465" spans="2:6" x14ac:dyDescent="0.2">
      <c r="B465" s="1"/>
      <c r="C465" s="1"/>
      <c r="D465" s="1"/>
      <c r="F465" s="5"/>
    </row>
    <row r="466" spans="2:6" x14ac:dyDescent="0.2">
      <c r="B466" s="1"/>
      <c r="C466" s="1"/>
      <c r="D466" s="1"/>
      <c r="F466" s="5"/>
    </row>
    <row r="467" spans="2:6" x14ac:dyDescent="0.2">
      <c r="B467" s="1"/>
      <c r="C467" s="1"/>
    </row>
    <row r="468" spans="2:6" x14ac:dyDescent="0.2">
      <c r="B468" s="1"/>
      <c r="C468" s="1"/>
    </row>
    <row r="469" spans="2:6" x14ac:dyDescent="0.2">
      <c r="B469" s="1"/>
      <c r="C469" s="1"/>
    </row>
    <row r="470" spans="2:6" x14ac:dyDescent="0.2">
      <c r="B470" s="1"/>
      <c r="C470" s="1"/>
    </row>
    <row r="471" spans="2:6" x14ac:dyDescent="0.2">
      <c r="B471" s="1"/>
      <c r="C471" s="1"/>
    </row>
    <row r="472" spans="2:6" x14ac:dyDescent="0.2">
      <c r="B472" s="1"/>
      <c r="C472" s="1"/>
    </row>
    <row r="473" spans="2:6" x14ac:dyDescent="0.2">
      <c r="B473" s="1"/>
      <c r="C473" s="1"/>
    </row>
    <row r="474" spans="2:6" x14ac:dyDescent="0.2">
      <c r="B474" s="1"/>
      <c r="C474" s="1"/>
    </row>
    <row r="475" spans="2:6" x14ac:dyDescent="0.2">
      <c r="B475" s="1"/>
      <c r="C475" s="1"/>
    </row>
    <row r="476" spans="2:6" x14ac:dyDescent="0.2">
      <c r="B476" s="1"/>
      <c r="C476" s="1"/>
    </row>
    <row r="477" spans="2:6" x14ac:dyDescent="0.2">
      <c r="B477" s="1"/>
      <c r="C477" s="1"/>
    </row>
    <row r="478" spans="2:6" x14ac:dyDescent="0.2">
      <c r="B478" s="1"/>
      <c r="C478" s="1"/>
    </row>
    <row r="479" spans="2:6" x14ac:dyDescent="0.2">
      <c r="B479" s="1"/>
      <c r="C479" s="1"/>
    </row>
    <row r="480" spans="2:6" x14ac:dyDescent="0.2">
      <c r="B480" s="1"/>
      <c r="C480" s="1"/>
    </row>
    <row r="481" spans="2:3" x14ac:dyDescent="0.2">
      <c r="B481" s="1"/>
      <c r="C481" s="1"/>
    </row>
    <row r="482" spans="2:3" x14ac:dyDescent="0.2">
      <c r="B482" s="1"/>
      <c r="C482" s="1"/>
    </row>
    <row r="483" spans="2:3" x14ac:dyDescent="0.2">
      <c r="B483" s="1"/>
      <c r="C483" s="1"/>
    </row>
    <row r="484" spans="2:3" x14ac:dyDescent="0.2">
      <c r="B484" s="1"/>
      <c r="C484" s="1"/>
    </row>
    <row r="485" spans="2:3" x14ac:dyDescent="0.2">
      <c r="B485" s="1"/>
      <c r="C485" s="1"/>
    </row>
    <row r="486" spans="2:3" x14ac:dyDescent="0.2">
      <c r="B486" s="1"/>
      <c r="C486" s="1"/>
    </row>
    <row r="487" spans="2:3" x14ac:dyDescent="0.2">
      <c r="B487" s="1"/>
      <c r="C487" s="1"/>
    </row>
    <row r="488" spans="2:3" x14ac:dyDescent="0.2">
      <c r="B488" s="1"/>
      <c r="C488" s="1"/>
    </row>
    <row r="489" spans="2:3" x14ac:dyDescent="0.2">
      <c r="B489" s="1"/>
      <c r="C489" s="1"/>
    </row>
    <row r="490" spans="2:3" x14ac:dyDescent="0.2">
      <c r="B490" s="1"/>
      <c r="C490" s="1"/>
    </row>
    <row r="491" spans="2:3" x14ac:dyDescent="0.2">
      <c r="B491" s="1"/>
      <c r="C491" s="1"/>
    </row>
    <row r="492" spans="2:3" x14ac:dyDescent="0.2">
      <c r="B492" s="1"/>
      <c r="C492" s="1"/>
    </row>
    <row r="493" spans="2:3" x14ac:dyDescent="0.2">
      <c r="B493" s="1"/>
      <c r="C493" s="1"/>
    </row>
    <row r="494" spans="2:3" x14ac:dyDescent="0.2">
      <c r="B494" s="1"/>
      <c r="C494" s="1"/>
    </row>
    <row r="495" spans="2:3" x14ac:dyDescent="0.2">
      <c r="B495" s="1"/>
      <c r="C495" s="1"/>
    </row>
    <row r="496" spans="2:3" x14ac:dyDescent="0.2">
      <c r="B496" s="1"/>
      <c r="C496" s="1"/>
    </row>
    <row r="497" spans="2:3" x14ac:dyDescent="0.2">
      <c r="B497" s="1"/>
      <c r="C497" s="1"/>
    </row>
    <row r="498" spans="2:3" x14ac:dyDescent="0.2">
      <c r="B498" s="1"/>
      <c r="C498" s="1"/>
    </row>
    <row r="499" spans="2:3" x14ac:dyDescent="0.2">
      <c r="B499" s="1"/>
      <c r="C499" s="1"/>
    </row>
    <row r="500" spans="2:3" x14ac:dyDescent="0.2">
      <c r="B500" s="1"/>
      <c r="C500" s="1"/>
    </row>
    <row r="501" spans="2:3" x14ac:dyDescent="0.2">
      <c r="B501" s="1"/>
      <c r="C501" s="1"/>
    </row>
    <row r="502" spans="2:3" x14ac:dyDescent="0.2">
      <c r="B502" s="1"/>
      <c r="C502" s="1"/>
    </row>
    <row r="503" spans="2:3" x14ac:dyDescent="0.2">
      <c r="B503" s="1"/>
      <c r="C503" s="1"/>
    </row>
    <row r="504" spans="2:3" x14ac:dyDescent="0.2">
      <c r="B504" s="1"/>
      <c r="C504" s="1"/>
    </row>
    <row r="505" spans="2:3" x14ac:dyDescent="0.2">
      <c r="B505" s="1"/>
      <c r="C505" s="1"/>
    </row>
    <row r="506" spans="2:3" x14ac:dyDescent="0.2">
      <c r="B506" s="1"/>
      <c r="C506" s="1"/>
    </row>
    <row r="507" spans="2:3" x14ac:dyDescent="0.2">
      <c r="B507" s="1"/>
      <c r="C507" s="1"/>
    </row>
    <row r="508" spans="2:3" x14ac:dyDescent="0.2">
      <c r="B508" s="1"/>
      <c r="C508" s="1"/>
    </row>
    <row r="509" spans="2:3" x14ac:dyDescent="0.2">
      <c r="B509" s="1"/>
      <c r="C509" s="1"/>
    </row>
    <row r="510" spans="2:3" x14ac:dyDescent="0.2">
      <c r="B510" s="1"/>
      <c r="C510" s="1"/>
    </row>
    <row r="511" spans="2:3" x14ac:dyDescent="0.2">
      <c r="B511" s="1"/>
      <c r="C511" s="1"/>
    </row>
    <row r="512" spans="2:3" x14ac:dyDescent="0.2">
      <c r="B512" s="1"/>
      <c r="C512" s="1"/>
    </row>
    <row r="513" spans="2:3" x14ac:dyDescent="0.2">
      <c r="B513" s="1"/>
      <c r="C513" s="1"/>
    </row>
    <row r="514" spans="2:3" x14ac:dyDescent="0.2">
      <c r="B514" s="1"/>
      <c r="C514" s="1"/>
    </row>
    <row r="515" spans="2:3" x14ac:dyDescent="0.2">
      <c r="B515" s="1"/>
      <c r="C515" s="1"/>
    </row>
    <row r="516" spans="2:3" x14ac:dyDescent="0.2">
      <c r="B516" s="1"/>
      <c r="C516" s="1"/>
    </row>
    <row r="517" spans="2:3" x14ac:dyDescent="0.2">
      <c r="B517" s="1"/>
      <c r="C517" s="1"/>
    </row>
    <row r="518" spans="2:3" x14ac:dyDescent="0.2">
      <c r="B518" s="1"/>
      <c r="C518" s="1"/>
    </row>
    <row r="519" spans="2:3" x14ac:dyDescent="0.2">
      <c r="B519" s="1"/>
      <c r="C519" s="1"/>
    </row>
    <row r="520" spans="2:3" x14ac:dyDescent="0.2">
      <c r="B520" s="1"/>
      <c r="C520" s="1"/>
    </row>
    <row r="521" spans="2:3" x14ac:dyDescent="0.2">
      <c r="B521" s="1"/>
      <c r="C521" s="1"/>
    </row>
    <row r="522" spans="2:3" x14ac:dyDescent="0.2">
      <c r="B522" s="1"/>
      <c r="C522" s="1"/>
    </row>
    <row r="523" spans="2:3" x14ac:dyDescent="0.2">
      <c r="B523" s="1"/>
      <c r="C523" s="1"/>
    </row>
    <row r="524" spans="2:3" x14ac:dyDescent="0.2">
      <c r="B524" s="1"/>
      <c r="C524" s="1"/>
    </row>
    <row r="525" spans="2:3" x14ac:dyDescent="0.2">
      <c r="B525" s="1"/>
      <c r="C525" s="1"/>
    </row>
    <row r="526" spans="2:3" x14ac:dyDescent="0.2">
      <c r="B526" s="1"/>
      <c r="C526" s="1"/>
    </row>
    <row r="527" spans="2:3" x14ac:dyDescent="0.2">
      <c r="B527" s="1"/>
      <c r="C527" s="1"/>
    </row>
    <row r="528" spans="2:3" x14ac:dyDescent="0.2">
      <c r="B528" s="1"/>
      <c r="C528" s="1"/>
    </row>
    <row r="529" spans="2:3" x14ac:dyDescent="0.2">
      <c r="B529" s="1"/>
      <c r="C529" s="1"/>
    </row>
    <row r="530" spans="2:3" x14ac:dyDescent="0.2">
      <c r="B530" s="1"/>
      <c r="C530" s="1"/>
    </row>
    <row r="531" spans="2:3" x14ac:dyDescent="0.2">
      <c r="B531" s="1"/>
      <c r="C531" s="1"/>
    </row>
    <row r="532" spans="2:3" x14ac:dyDescent="0.2">
      <c r="B532" s="1"/>
      <c r="C532" s="1"/>
    </row>
    <row r="533" spans="2:3" x14ac:dyDescent="0.2">
      <c r="B533" s="1"/>
      <c r="C533" s="1"/>
    </row>
    <row r="534" spans="2:3" x14ac:dyDescent="0.2">
      <c r="B534" s="1"/>
      <c r="C534" s="1"/>
    </row>
    <row r="535" spans="2:3" x14ac:dyDescent="0.2">
      <c r="B535" s="1"/>
      <c r="C535" s="1"/>
    </row>
    <row r="536" spans="2:3" x14ac:dyDescent="0.2">
      <c r="B536" s="1"/>
      <c r="C536" s="1"/>
    </row>
    <row r="537" spans="2:3" x14ac:dyDescent="0.2">
      <c r="B537" s="1"/>
      <c r="C537" s="1"/>
    </row>
    <row r="538" spans="2:3" x14ac:dyDescent="0.2">
      <c r="B538" s="1"/>
      <c r="C538" s="1"/>
    </row>
    <row r="539" spans="2:3" x14ac:dyDescent="0.2">
      <c r="B539" s="1"/>
      <c r="C539" s="1"/>
    </row>
    <row r="540" spans="2:3" x14ac:dyDescent="0.2">
      <c r="B540" s="1"/>
      <c r="C540" s="1"/>
    </row>
    <row r="541" spans="2:3" x14ac:dyDescent="0.2">
      <c r="B541" s="1"/>
      <c r="C541" s="1"/>
    </row>
    <row r="542" spans="2:3" x14ac:dyDescent="0.2">
      <c r="B542" s="1"/>
      <c r="C542" s="1"/>
    </row>
    <row r="543" spans="2:3" x14ac:dyDescent="0.2">
      <c r="B543" s="1"/>
      <c r="C543" s="1"/>
    </row>
    <row r="544" spans="2:3" x14ac:dyDescent="0.2">
      <c r="B544" s="1"/>
      <c r="C544" s="1"/>
    </row>
    <row r="545" spans="2:3" x14ac:dyDescent="0.2">
      <c r="B545" s="1"/>
      <c r="C545" s="1"/>
    </row>
    <row r="546" spans="2:3" x14ac:dyDescent="0.2">
      <c r="B546" s="1"/>
      <c r="C546" s="1"/>
    </row>
    <row r="547" spans="2:3" x14ac:dyDescent="0.2">
      <c r="B547" s="1"/>
      <c r="C547" s="1"/>
    </row>
    <row r="548" spans="2:3" x14ac:dyDescent="0.2">
      <c r="B548" s="1"/>
      <c r="C548" s="1"/>
    </row>
    <row r="549" spans="2:3" x14ac:dyDescent="0.2">
      <c r="B549" s="1"/>
      <c r="C549" s="1"/>
    </row>
    <row r="550" spans="2:3" x14ac:dyDescent="0.2">
      <c r="B550" s="1"/>
      <c r="C550" s="1"/>
    </row>
    <row r="551" spans="2:3" x14ac:dyDescent="0.2">
      <c r="B551" s="1"/>
      <c r="C551" s="1"/>
    </row>
    <row r="552" spans="2:3" x14ac:dyDescent="0.2">
      <c r="B552" s="1"/>
      <c r="C552" s="1"/>
    </row>
    <row r="553" spans="2:3" x14ac:dyDescent="0.2">
      <c r="B553" s="1"/>
      <c r="C553" s="1"/>
    </row>
    <row r="554" spans="2:3" x14ac:dyDescent="0.2">
      <c r="B554" s="1"/>
      <c r="C554" s="1"/>
    </row>
    <row r="555" spans="2:3" x14ac:dyDescent="0.2">
      <c r="B555" s="1"/>
      <c r="C555" s="1"/>
    </row>
    <row r="556" spans="2:3" x14ac:dyDescent="0.2">
      <c r="B556" s="1"/>
      <c r="C556" s="1"/>
    </row>
    <row r="557" spans="2:3" x14ac:dyDescent="0.2">
      <c r="B557" s="1"/>
      <c r="C557" s="1"/>
    </row>
    <row r="558" spans="2:3" x14ac:dyDescent="0.2">
      <c r="B558" s="1"/>
      <c r="C558" s="1"/>
    </row>
    <row r="559" spans="2:3" x14ac:dyDescent="0.2">
      <c r="B559" s="1"/>
      <c r="C559" s="1"/>
    </row>
    <row r="560" spans="2:3" x14ac:dyDescent="0.2">
      <c r="B560" s="1"/>
      <c r="C560" s="1"/>
    </row>
    <row r="561" spans="2:3" x14ac:dyDescent="0.2">
      <c r="B561" s="1"/>
      <c r="C561" s="1"/>
    </row>
    <row r="562" spans="2:3" x14ac:dyDescent="0.2">
      <c r="B562" s="1"/>
      <c r="C562" s="1"/>
    </row>
    <row r="563" spans="2:3" x14ac:dyDescent="0.2">
      <c r="B563" s="1"/>
      <c r="C563" s="1"/>
    </row>
    <row r="564" spans="2:3" x14ac:dyDescent="0.2">
      <c r="B564" s="1"/>
      <c r="C564" s="1"/>
    </row>
    <row r="565" spans="2:3" x14ac:dyDescent="0.2">
      <c r="B565" s="1"/>
      <c r="C565" s="1"/>
    </row>
    <row r="566" spans="2:3" x14ac:dyDescent="0.2">
      <c r="B566" s="1"/>
      <c r="C566" s="1"/>
    </row>
    <row r="567" spans="2:3" x14ac:dyDescent="0.2">
      <c r="B567" s="1"/>
      <c r="C567" s="1"/>
    </row>
    <row r="568" spans="2:3" x14ac:dyDescent="0.2">
      <c r="B568" s="1"/>
      <c r="C568" s="1"/>
    </row>
    <row r="569" spans="2:3" x14ac:dyDescent="0.2">
      <c r="B569" s="1"/>
      <c r="C569" s="1"/>
    </row>
    <row r="570" spans="2:3" x14ac:dyDescent="0.2">
      <c r="B570" s="1"/>
      <c r="C570" s="1"/>
    </row>
    <row r="571" spans="2:3" x14ac:dyDescent="0.2">
      <c r="B571" s="1"/>
      <c r="C571" s="1"/>
    </row>
    <row r="572" spans="2:3" x14ac:dyDescent="0.2">
      <c r="B572" s="1"/>
      <c r="C572" s="1"/>
    </row>
    <row r="573" spans="2:3" x14ac:dyDescent="0.2">
      <c r="B573" s="1"/>
      <c r="C573" s="1"/>
    </row>
    <row r="574" spans="2:3" x14ac:dyDescent="0.2">
      <c r="B574" s="1"/>
      <c r="C574" s="1"/>
    </row>
    <row r="575" spans="2:3" x14ac:dyDescent="0.2">
      <c r="B575" s="1"/>
      <c r="C575" s="1"/>
    </row>
    <row r="576" spans="2:3" x14ac:dyDescent="0.2">
      <c r="B576" s="1"/>
      <c r="C576" s="1"/>
    </row>
    <row r="577" spans="2:3" x14ac:dyDescent="0.2">
      <c r="B577" s="1"/>
      <c r="C577" s="1"/>
    </row>
    <row r="578" spans="2:3" x14ac:dyDescent="0.2">
      <c r="B578" s="1"/>
      <c r="C578" s="1"/>
    </row>
    <row r="579" spans="2:3" x14ac:dyDescent="0.2">
      <c r="B579" s="1"/>
      <c r="C579" s="1"/>
    </row>
    <row r="580" spans="2:3" x14ac:dyDescent="0.2">
      <c r="B580" s="1"/>
      <c r="C580" s="1"/>
    </row>
    <row r="581" spans="2:3" x14ac:dyDescent="0.2">
      <c r="B581" s="1"/>
      <c r="C581" s="1"/>
    </row>
    <row r="582" spans="2:3" x14ac:dyDescent="0.2">
      <c r="B582" s="1"/>
      <c r="C582" s="1"/>
    </row>
    <row r="583" spans="2:3" x14ac:dyDescent="0.2">
      <c r="B583" s="1"/>
      <c r="C583" s="1"/>
    </row>
    <row r="584" spans="2:3" x14ac:dyDescent="0.2">
      <c r="B584" s="1"/>
      <c r="C584" s="1"/>
    </row>
    <row r="585" spans="2:3" x14ac:dyDescent="0.2">
      <c r="B585" s="1"/>
      <c r="C585" s="1"/>
    </row>
    <row r="586" spans="2:3" x14ac:dyDescent="0.2">
      <c r="B586" s="1"/>
      <c r="C586" s="1"/>
    </row>
    <row r="587" spans="2:3" x14ac:dyDescent="0.2">
      <c r="B587" s="2"/>
      <c r="C587" s="2"/>
    </row>
    <row r="588" spans="2:3" x14ac:dyDescent="0.2">
      <c r="B588" s="2"/>
      <c r="C588" s="2"/>
    </row>
    <row r="589" spans="2:3" x14ac:dyDescent="0.2">
      <c r="B589" s="2"/>
      <c r="C589" s="2"/>
    </row>
    <row r="590" spans="2:3" x14ac:dyDescent="0.2">
      <c r="B590" s="2"/>
      <c r="C590" s="2"/>
    </row>
    <row r="591" spans="2:3" x14ac:dyDescent="0.2">
      <c r="B591" s="2"/>
      <c r="C591" s="2"/>
    </row>
    <row r="592" spans="2:3" x14ac:dyDescent="0.2">
      <c r="B592" s="2"/>
      <c r="C592" s="2"/>
    </row>
    <row r="593" spans="2:3" x14ac:dyDescent="0.2">
      <c r="B593" s="2"/>
      <c r="C593" s="2"/>
    </row>
    <row r="594" spans="2:3" x14ac:dyDescent="0.2">
      <c r="B594" s="2"/>
      <c r="C594" s="2"/>
    </row>
    <row r="595" spans="2:3" x14ac:dyDescent="0.2">
      <c r="B595" s="1"/>
      <c r="C595" s="1"/>
    </row>
    <row r="596" spans="2:3" x14ac:dyDescent="0.2">
      <c r="B596" s="1"/>
      <c r="C596" s="1"/>
    </row>
    <row r="597" spans="2:3" x14ac:dyDescent="0.2">
      <c r="B597" s="1"/>
      <c r="C597" s="1"/>
    </row>
    <row r="598" spans="2:3" x14ac:dyDescent="0.2">
      <c r="B598" s="1"/>
      <c r="C598" s="1"/>
    </row>
    <row r="599" spans="2:3" x14ac:dyDescent="0.2">
      <c r="B599" s="1"/>
      <c r="C599" s="1"/>
    </row>
    <row r="600" spans="2:3" x14ac:dyDescent="0.2">
      <c r="B600" s="1"/>
      <c r="C600" s="1"/>
    </row>
    <row r="601" spans="2:3" x14ac:dyDescent="0.2">
      <c r="B601" s="1"/>
      <c r="C601" s="1"/>
    </row>
    <row r="602" spans="2:3" x14ac:dyDescent="0.2">
      <c r="B602" s="1"/>
      <c r="C602" s="1"/>
    </row>
    <row r="603" spans="2:3" x14ac:dyDescent="0.2">
      <c r="B603" s="1"/>
      <c r="C603" s="1"/>
    </row>
    <row r="604" spans="2:3" x14ac:dyDescent="0.2">
      <c r="B604" s="1"/>
      <c r="C604" s="1"/>
    </row>
    <row r="605" spans="2:3" x14ac:dyDescent="0.2">
      <c r="B605" s="1"/>
      <c r="C605" s="1"/>
    </row>
    <row r="606" spans="2:3" x14ac:dyDescent="0.2">
      <c r="B606" s="1"/>
      <c r="C606" s="1"/>
    </row>
    <row r="607" spans="2:3" x14ac:dyDescent="0.2">
      <c r="B607" s="1"/>
      <c r="C607" s="1"/>
    </row>
    <row r="608" spans="2:3" x14ac:dyDescent="0.2">
      <c r="B608" s="1"/>
      <c r="C608" s="1"/>
    </row>
    <row r="609" spans="2:3" x14ac:dyDescent="0.2">
      <c r="B609" s="1"/>
      <c r="C609" s="1"/>
    </row>
    <row r="610" spans="2:3" x14ac:dyDescent="0.2">
      <c r="B610" s="1"/>
      <c r="C610" s="1"/>
    </row>
    <row r="611" spans="2:3" x14ac:dyDescent="0.2">
      <c r="B611" s="1"/>
      <c r="C611" s="1"/>
    </row>
    <row r="612" spans="2:3" x14ac:dyDescent="0.2">
      <c r="B612" s="1"/>
      <c r="C612" s="1"/>
    </row>
    <row r="613" spans="2:3" x14ac:dyDescent="0.2">
      <c r="B613" s="1"/>
      <c r="C613" s="1"/>
    </row>
    <row r="614" spans="2:3" x14ac:dyDescent="0.2">
      <c r="B614" s="1"/>
      <c r="C614" s="1"/>
    </row>
    <row r="615" spans="2:3" x14ac:dyDescent="0.2">
      <c r="B615" s="1"/>
      <c r="C615" s="1"/>
    </row>
    <row r="616" spans="2:3" x14ac:dyDescent="0.2">
      <c r="B616" s="1"/>
      <c r="C616" s="1"/>
    </row>
    <row r="617" spans="2:3" x14ac:dyDescent="0.2">
      <c r="B617" s="1"/>
      <c r="C617" s="1"/>
    </row>
    <row r="618" spans="2:3" x14ac:dyDescent="0.2">
      <c r="B618" s="1"/>
      <c r="C618" s="1"/>
    </row>
    <row r="619" spans="2:3" x14ac:dyDescent="0.2">
      <c r="B619" s="1"/>
      <c r="C619" s="1"/>
    </row>
    <row r="620" spans="2:3" x14ac:dyDescent="0.2">
      <c r="B620" s="1"/>
      <c r="C620" s="1"/>
    </row>
    <row r="621" spans="2:3" x14ac:dyDescent="0.2">
      <c r="B621" s="1"/>
      <c r="C621" s="1"/>
    </row>
    <row r="622" spans="2:3" x14ac:dyDescent="0.2">
      <c r="B622" s="1"/>
      <c r="C622" s="1"/>
    </row>
    <row r="623" spans="2:3" x14ac:dyDescent="0.2">
      <c r="B623" s="1"/>
      <c r="C623" s="1"/>
    </row>
    <row r="624" spans="2:3" x14ac:dyDescent="0.2">
      <c r="B624" s="1"/>
      <c r="C624" s="1"/>
    </row>
    <row r="625" spans="2:3" x14ac:dyDescent="0.2">
      <c r="B625" s="1"/>
      <c r="C625" s="1"/>
    </row>
    <row r="626" spans="2:3" x14ac:dyDescent="0.2">
      <c r="B626" s="1"/>
      <c r="C626" s="1"/>
    </row>
    <row r="627" spans="2:3" x14ac:dyDescent="0.2">
      <c r="B627" s="1"/>
      <c r="C627" s="1"/>
    </row>
    <row r="628" spans="2:3" x14ac:dyDescent="0.2">
      <c r="B628" s="1"/>
      <c r="C628" s="1"/>
    </row>
    <row r="629" spans="2:3" x14ac:dyDescent="0.2">
      <c r="B629" s="1"/>
      <c r="C629" s="1"/>
    </row>
    <row r="630" spans="2:3" x14ac:dyDescent="0.2">
      <c r="B630" s="1"/>
      <c r="C630" s="1"/>
    </row>
    <row r="631" spans="2:3" x14ac:dyDescent="0.2">
      <c r="B631" s="1"/>
      <c r="C631" s="1"/>
    </row>
    <row r="632" spans="2:3" x14ac:dyDescent="0.2">
      <c r="B632" s="1"/>
      <c r="C632" s="1"/>
    </row>
    <row r="633" spans="2:3" x14ac:dyDescent="0.2">
      <c r="B633" s="1"/>
      <c r="C633" s="1"/>
    </row>
    <row r="634" spans="2:3" x14ac:dyDescent="0.2">
      <c r="B634" s="1"/>
      <c r="C634" s="1"/>
    </row>
    <row r="635" spans="2:3" x14ac:dyDescent="0.2">
      <c r="B635" s="1"/>
      <c r="C635" s="1"/>
    </row>
    <row r="636" spans="2:3" x14ac:dyDescent="0.2">
      <c r="B636" s="1"/>
      <c r="C636" s="1"/>
    </row>
    <row r="637" spans="2:3" x14ac:dyDescent="0.2">
      <c r="B637" s="1"/>
      <c r="C637" s="1"/>
    </row>
    <row r="638" spans="2:3" x14ac:dyDescent="0.2">
      <c r="B638" s="1"/>
      <c r="C638" s="1"/>
    </row>
    <row r="639" spans="2:3" x14ac:dyDescent="0.2">
      <c r="B639" s="1"/>
      <c r="C639" s="1"/>
    </row>
    <row r="640" spans="2:3" x14ac:dyDescent="0.2">
      <c r="B640" s="1"/>
      <c r="C640" s="1"/>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1"/>
  <sheetViews>
    <sheetView topLeftCell="A450" workbookViewId="0">
      <selection activeCell="D451" sqref="D451"/>
    </sheetView>
  </sheetViews>
  <sheetFormatPr baseColWidth="10" defaultRowHeight="16" x14ac:dyDescent="0.2"/>
  <cols>
    <col min="1" max="1" width="11.5" bestFit="1" customWidth="1"/>
    <col min="2" max="2" width="10.6640625" bestFit="1" customWidth="1"/>
    <col min="3" max="3" width="11.83203125" bestFit="1" customWidth="1"/>
  </cols>
  <sheetData>
    <row r="1" spans="1:4" x14ac:dyDescent="0.2">
      <c r="A1" t="s">
        <v>845</v>
      </c>
      <c r="B1" t="s">
        <v>846</v>
      </c>
      <c r="C1" t="s">
        <v>847</v>
      </c>
      <c r="D1" s="5" t="str">
        <f>"INSERT INTO Owners VALUES('"&amp;A1&amp;"','"&amp;B1&amp;"','"&amp;C1&amp;"');"</f>
        <v>INSERT INTO Owners VALUES('onr_ssn','onr_fname','onr_lname');</v>
      </c>
    </row>
    <row r="2" spans="1:4" x14ac:dyDescent="0.2">
      <c r="A2" t="s">
        <v>2930</v>
      </c>
      <c r="B2" t="s">
        <v>848</v>
      </c>
      <c r="C2" t="s">
        <v>849</v>
      </c>
      <c r="D2" s="5" t="str">
        <f t="shared" ref="D2:D65" si="0">"INSERT INTO Owners VALUES('"&amp;A2&amp;"','"&amp;B2&amp;"','"&amp;C2&amp;"');"</f>
        <v>INSERT INTO Owners VALUES('325-01-5646','Daniel','Franklin');</v>
      </c>
    </row>
    <row r="3" spans="1:4" x14ac:dyDescent="0.2">
      <c r="A3" t="s">
        <v>2931</v>
      </c>
      <c r="B3" t="s">
        <v>850</v>
      </c>
      <c r="C3" t="s">
        <v>588</v>
      </c>
      <c r="D3" s="5" t="str">
        <f t="shared" si="0"/>
        <v>INSERT INTO Owners VALUES('132-30-4406','Dennis','Turner');</v>
      </c>
    </row>
    <row r="4" spans="1:4" x14ac:dyDescent="0.2">
      <c r="A4" t="s">
        <v>2932</v>
      </c>
      <c r="B4" t="s">
        <v>851</v>
      </c>
      <c r="C4" t="s">
        <v>852</v>
      </c>
      <c r="D4" s="5" t="str">
        <f t="shared" si="0"/>
        <v>INSERT INTO Owners VALUES('722-83-0028','Nicole','Dean');</v>
      </c>
    </row>
    <row r="5" spans="1:4" x14ac:dyDescent="0.2">
      <c r="A5" t="s">
        <v>2933</v>
      </c>
      <c r="B5" t="s">
        <v>853</v>
      </c>
      <c r="C5" t="s">
        <v>638</v>
      </c>
      <c r="D5" s="5" t="str">
        <f t="shared" si="0"/>
        <v>INSERT INTO Owners VALUES('931-95-8219','Debra','Moore');</v>
      </c>
    </row>
    <row r="6" spans="1:4" x14ac:dyDescent="0.2">
      <c r="A6" t="s">
        <v>2934</v>
      </c>
      <c r="B6" t="s">
        <v>854</v>
      </c>
      <c r="C6" t="s">
        <v>855</v>
      </c>
      <c r="D6" s="5" t="str">
        <f t="shared" si="0"/>
        <v>INSERT INTO Owners VALUES('804-04-5114','Robin','Carr');</v>
      </c>
    </row>
    <row r="7" spans="1:4" x14ac:dyDescent="0.2">
      <c r="A7" t="s">
        <v>2935</v>
      </c>
      <c r="B7" t="s">
        <v>856</v>
      </c>
      <c r="C7" t="s">
        <v>857</v>
      </c>
      <c r="D7" s="5" t="str">
        <f t="shared" si="0"/>
        <v>INSERT INTO Owners VALUES('893-10-8107','Clarence','Morgan');</v>
      </c>
    </row>
    <row r="8" spans="1:4" x14ac:dyDescent="0.2">
      <c r="A8" t="s">
        <v>2936</v>
      </c>
      <c r="B8" t="s">
        <v>616</v>
      </c>
      <c r="C8" t="s">
        <v>858</v>
      </c>
      <c r="D8" s="5" t="str">
        <f t="shared" si="0"/>
        <v>INSERT INTO Owners VALUES('547-78-8439','Edward','Welch');</v>
      </c>
    </row>
    <row r="9" spans="1:4" x14ac:dyDescent="0.2">
      <c r="A9" t="s">
        <v>2937</v>
      </c>
      <c r="B9" t="s">
        <v>637</v>
      </c>
      <c r="C9" t="s">
        <v>859</v>
      </c>
      <c r="D9" s="5" t="str">
        <f t="shared" si="0"/>
        <v>INSERT INTO Owners VALUES('364-06-3778','Bonnie','Freeman');</v>
      </c>
    </row>
    <row r="10" spans="1:4" x14ac:dyDescent="0.2">
      <c r="A10" t="s">
        <v>2938</v>
      </c>
      <c r="B10" t="s">
        <v>860</v>
      </c>
      <c r="C10" t="s">
        <v>726</v>
      </c>
      <c r="D10" s="5" t="str">
        <f t="shared" si="0"/>
        <v>INSERT INTO Owners VALUES('493-80-9396','Anthony','Riley');</v>
      </c>
    </row>
    <row r="11" spans="1:4" x14ac:dyDescent="0.2">
      <c r="A11" t="s">
        <v>2939</v>
      </c>
      <c r="B11" t="s">
        <v>861</v>
      </c>
      <c r="C11" t="s">
        <v>862</v>
      </c>
      <c r="D11" s="5" t="str">
        <f t="shared" si="0"/>
        <v>INSERT INTO Owners VALUES('375-68-9197','George','Russell');</v>
      </c>
    </row>
    <row r="12" spans="1:4" x14ac:dyDescent="0.2">
      <c r="A12" t="s">
        <v>2940</v>
      </c>
      <c r="B12" t="s">
        <v>611</v>
      </c>
      <c r="C12" t="s">
        <v>863</v>
      </c>
      <c r="D12" s="5" t="str">
        <f t="shared" si="0"/>
        <v>INSERT INTO Owners VALUES('999-89-3059','Matthew','Hart');</v>
      </c>
    </row>
    <row r="13" spans="1:4" x14ac:dyDescent="0.2">
      <c r="A13" t="s">
        <v>2941</v>
      </c>
      <c r="B13" t="s">
        <v>864</v>
      </c>
      <c r="C13" t="s">
        <v>865</v>
      </c>
      <c r="D13" s="5" t="str">
        <f t="shared" si="0"/>
        <v>INSERT INTO Owners VALUES('423-67-6246','Katherine','Stanley');</v>
      </c>
    </row>
    <row r="14" spans="1:4" x14ac:dyDescent="0.2">
      <c r="A14" t="s">
        <v>2942</v>
      </c>
      <c r="B14" t="s">
        <v>866</v>
      </c>
      <c r="C14" t="s">
        <v>867</v>
      </c>
      <c r="D14" s="5" t="str">
        <f t="shared" si="0"/>
        <v>INSERT INTO Owners VALUES('437-01-3605','Joseph','Gomez');</v>
      </c>
    </row>
    <row r="15" spans="1:4" x14ac:dyDescent="0.2">
      <c r="A15" t="s">
        <v>2943</v>
      </c>
      <c r="B15" t="s">
        <v>868</v>
      </c>
      <c r="C15" t="s">
        <v>869</v>
      </c>
      <c r="D15" s="5" t="str">
        <f t="shared" si="0"/>
        <v>INSERT INTO Owners VALUES('665-78-6610','James','Bell');</v>
      </c>
    </row>
    <row r="16" spans="1:4" x14ac:dyDescent="0.2">
      <c r="A16" t="s">
        <v>2944</v>
      </c>
      <c r="B16" t="s">
        <v>870</v>
      </c>
      <c r="C16" t="s">
        <v>871</v>
      </c>
      <c r="D16" s="5" t="str">
        <f t="shared" si="0"/>
        <v>INSERT INTO Owners VALUES('232-87-6503','Doris','Anderson');</v>
      </c>
    </row>
    <row r="17" spans="1:4" x14ac:dyDescent="0.2">
      <c r="A17" t="s">
        <v>2945</v>
      </c>
      <c r="B17" t="s">
        <v>862</v>
      </c>
      <c r="C17" t="s">
        <v>644</v>
      </c>
      <c r="D17" s="5" t="str">
        <f t="shared" si="0"/>
        <v>INSERT INTO Owners VALUES('337-06-7870','Russell','Dunn');</v>
      </c>
    </row>
    <row r="18" spans="1:4" x14ac:dyDescent="0.2">
      <c r="A18" t="s">
        <v>2946</v>
      </c>
      <c r="B18" t="s">
        <v>872</v>
      </c>
      <c r="C18" t="s">
        <v>873</v>
      </c>
      <c r="D18" s="5" t="str">
        <f t="shared" si="0"/>
        <v>INSERT INTO Owners VALUES('450-16-1162','Carol','Rice');</v>
      </c>
    </row>
    <row r="19" spans="1:4" x14ac:dyDescent="0.2">
      <c r="A19" t="s">
        <v>2947</v>
      </c>
      <c r="B19" t="s">
        <v>661</v>
      </c>
      <c r="C19" t="s">
        <v>874</v>
      </c>
      <c r="D19" s="5" t="str">
        <f t="shared" si="0"/>
        <v>INSERT INTO Owners VALUES('139-44-3248','Beverly','Garcia');</v>
      </c>
    </row>
    <row r="20" spans="1:4" x14ac:dyDescent="0.2">
      <c r="A20" t="s">
        <v>2948</v>
      </c>
      <c r="B20" t="s">
        <v>661</v>
      </c>
      <c r="C20" t="s">
        <v>875</v>
      </c>
      <c r="D20" s="5" t="str">
        <f t="shared" si="0"/>
        <v>INSERT INTO Owners VALUES('993-66-5458','Beverly','Willis');</v>
      </c>
    </row>
    <row r="21" spans="1:4" x14ac:dyDescent="0.2">
      <c r="A21" t="s">
        <v>2949</v>
      </c>
      <c r="B21" t="s">
        <v>611</v>
      </c>
      <c r="C21" t="s">
        <v>876</v>
      </c>
      <c r="D21" s="5" t="str">
        <f t="shared" si="0"/>
        <v>INSERT INTO Owners VALUES('970-20-7689','Matthew','Cunningham');</v>
      </c>
    </row>
    <row r="22" spans="1:4" x14ac:dyDescent="0.2">
      <c r="A22" t="s">
        <v>2950</v>
      </c>
      <c r="B22" t="s">
        <v>628</v>
      </c>
      <c r="C22" t="s">
        <v>877</v>
      </c>
      <c r="D22" s="5" t="str">
        <f t="shared" si="0"/>
        <v>INSERT INTO Owners VALUES('973-27-6709','Marilyn','King');</v>
      </c>
    </row>
    <row r="23" spans="1:4" x14ac:dyDescent="0.2">
      <c r="A23" t="s">
        <v>2951</v>
      </c>
      <c r="B23" t="s">
        <v>617</v>
      </c>
      <c r="C23" t="s">
        <v>878</v>
      </c>
      <c r="D23" s="5" t="str">
        <f t="shared" si="0"/>
        <v>INSERT INTO Owners VALUES('737-30-8334','Ronald','Lawrence');</v>
      </c>
    </row>
    <row r="24" spans="1:4" x14ac:dyDescent="0.2">
      <c r="A24" t="s">
        <v>2952</v>
      </c>
      <c r="B24" t="s">
        <v>879</v>
      </c>
      <c r="C24" t="s">
        <v>880</v>
      </c>
      <c r="D24" s="5" t="str">
        <f t="shared" si="0"/>
        <v>INSERT INTO Owners VALUES('566-47-7803','Lillian','Martinez');</v>
      </c>
    </row>
    <row r="25" spans="1:4" x14ac:dyDescent="0.2">
      <c r="A25" t="s">
        <v>2953</v>
      </c>
      <c r="B25" t="s">
        <v>881</v>
      </c>
      <c r="C25" t="s">
        <v>882</v>
      </c>
      <c r="D25" s="5" t="str">
        <f t="shared" si="0"/>
        <v>INSERT INTO Owners VALUES('230-49-3861','Deborah','Castillo');</v>
      </c>
    </row>
    <row r="26" spans="1:4" x14ac:dyDescent="0.2">
      <c r="A26" t="s">
        <v>2954</v>
      </c>
      <c r="B26" t="s">
        <v>661</v>
      </c>
      <c r="C26" t="s">
        <v>883</v>
      </c>
      <c r="D26" s="5" t="str">
        <f t="shared" si="0"/>
        <v>INSERT INTO Owners VALUES('134-64-0234','Beverly','Baker');</v>
      </c>
    </row>
    <row r="27" spans="1:4" x14ac:dyDescent="0.2">
      <c r="A27" t="s">
        <v>2955</v>
      </c>
      <c r="B27" t="s">
        <v>884</v>
      </c>
      <c r="C27" t="s">
        <v>885</v>
      </c>
      <c r="D27" s="5" t="str">
        <f t="shared" si="0"/>
        <v>INSERT INTO Owners VALUES('348-34-3228','Melissa','Nguyen');</v>
      </c>
    </row>
    <row r="28" spans="1:4" x14ac:dyDescent="0.2">
      <c r="A28" t="s">
        <v>2956</v>
      </c>
      <c r="B28" t="s">
        <v>886</v>
      </c>
      <c r="C28" t="s">
        <v>887</v>
      </c>
      <c r="D28" s="5" t="str">
        <f t="shared" si="0"/>
        <v>INSERT INTO Owners VALUES('960-73-8074','Margaret','Price');</v>
      </c>
    </row>
    <row r="29" spans="1:4" x14ac:dyDescent="0.2">
      <c r="A29" t="s">
        <v>2957</v>
      </c>
      <c r="B29" t="s">
        <v>888</v>
      </c>
      <c r="C29" t="s">
        <v>621</v>
      </c>
      <c r="D29" s="5" t="str">
        <f t="shared" si="0"/>
        <v>INSERT INTO Owners VALUES('204-93-2373','Adam','Ellis');</v>
      </c>
    </row>
    <row r="30" spans="1:4" x14ac:dyDescent="0.2">
      <c r="A30" t="s">
        <v>2958</v>
      </c>
      <c r="B30" t="s">
        <v>889</v>
      </c>
      <c r="C30" t="s">
        <v>890</v>
      </c>
      <c r="D30" s="5" t="str">
        <f t="shared" si="0"/>
        <v>INSERT INTO Owners VALUES('332-96-4769','Bruce','Reynolds');</v>
      </c>
    </row>
    <row r="31" spans="1:4" x14ac:dyDescent="0.2">
      <c r="A31" t="s">
        <v>2959</v>
      </c>
      <c r="B31" t="s">
        <v>891</v>
      </c>
      <c r="C31" t="s">
        <v>892</v>
      </c>
      <c r="D31" s="5" t="str">
        <f t="shared" si="0"/>
        <v>INSERT INTO Owners VALUES('311-99-2390','Carolyn','Robertson');</v>
      </c>
    </row>
    <row r="32" spans="1:4" x14ac:dyDescent="0.2">
      <c r="A32" t="s">
        <v>2960</v>
      </c>
      <c r="B32" t="s">
        <v>893</v>
      </c>
      <c r="C32" t="s">
        <v>627</v>
      </c>
      <c r="D32" s="5" t="str">
        <f t="shared" si="0"/>
        <v>INSERT INTO Owners VALUES('574-45-0896','Teresa','Henry');</v>
      </c>
    </row>
    <row r="33" spans="1:4" x14ac:dyDescent="0.2">
      <c r="A33" t="s">
        <v>2961</v>
      </c>
      <c r="B33" t="s">
        <v>587</v>
      </c>
      <c r="C33" t="s">
        <v>894</v>
      </c>
      <c r="D33" s="5" t="str">
        <f t="shared" si="0"/>
        <v>INSERT INTO Owners VALUES('473-66-4616','Earl','Payne');</v>
      </c>
    </row>
    <row r="34" spans="1:4" x14ac:dyDescent="0.2">
      <c r="A34" t="s">
        <v>2962</v>
      </c>
      <c r="B34" t="s">
        <v>596</v>
      </c>
      <c r="C34" t="s">
        <v>592</v>
      </c>
      <c r="D34" s="5" t="str">
        <f t="shared" si="0"/>
        <v>INSERT INTO Owners VALUES('726-22-9989','Joshua','Johnson');</v>
      </c>
    </row>
    <row r="35" spans="1:4" x14ac:dyDescent="0.2">
      <c r="A35" t="s">
        <v>2963</v>
      </c>
      <c r="B35" t="s">
        <v>895</v>
      </c>
      <c r="C35" t="s">
        <v>896</v>
      </c>
      <c r="D35" s="5" t="str">
        <f t="shared" si="0"/>
        <v>INSERT INTO Owners VALUES('885-64-1162','Jane','Day');</v>
      </c>
    </row>
    <row r="36" spans="1:4" x14ac:dyDescent="0.2">
      <c r="A36" t="s">
        <v>2964</v>
      </c>
      <c r="B36" t="s">
        <v>897</v>
      </c>
      <c r="C36" t="s">
        <v>898</v>
      </c>
      <c r="D36" s="5" t="str">
        <f t="shared" si="0"/>
        <v>INSERT INTO Owners VALUES('848-85-3987','Kevin','Campbell');</v>
      </c>
    </row>
    <row r="37" spans="1:4" x14ac:dyDescent="0.2">
      <c r="A37" t="s">
        <v>2965</v>
      </c>
      <c r="B37" t="s">
        <v>589</v>
      </c>
      <c r="C37" t="s">
        <v>899</v>
      </c>
      <c r="D37" s="5" t="str">
        <f t="shared" si="0"/>
        <v>INSERT INTO Owners VALUES('980-48-4470','Benjamin','Spencer');</v>
      </c>
    </row>
    <row r="38" spans="1:4" x14ac:dyDescent="0.2">
      <c r="A38" t="s">
        <v>2966</v>
      </c>
      <c r="B38" t="s">
        <v>900</v>
      </c>
      <c r="C38" t="s">
        <v>901</v>
      </c>
      <c r="D38" s="5" t="str">
        <f t="shared" si="0"/>
        <v>INSERT INTO Owners VALUES('589-92-9034','Marie','Hanson');</v>
      </c>
    </row>
    <row r="39" spans="1:4" x14ac:dyDescent="0.2">
      <c r="A39" t="s">
        <v>2967</v>
      </c>
      <c r="B39" t="s">
        <v>902</v>
      </c>
      <c r="C39" t="s">
        <v>903</v>
      </c>
      <c r="D39" s="5" t="str">
        <f t="shared" si="0"/>
        <v>INSERT INTO Owners VALUES('825-07-0585','Harold','Morris');</v>
      </c>
    </row>
    <row r="40" spans="1:4" x14ac:dyDescent="0.2">
      <c r="A40" t="s">
        <v>2968</v>
      </c>
      <c r="B40" t="s">
        <v>904</v>
      </c>
      <c r="C40" t="s">
        <v>905</v>
      </c>
      <c r="D40" s="5" t="str">
        <f t="shared" si="0"/>
        <v>INSERT INTO Owners VALUES('154-73-5193','Diana','Burke');</v>
      </c>
    </row>
    <row r="41" spans="1:4" x14ac:dyDescent="0.2">
      <c r="A41" t="s">
        <v>2969</v>
      </c>
      <c r="B41" t="s">
        <v>906</v>
      </c>
      <c r="C41" t="s">
        <v>907</v>
      </c>
      <c r="D41" s="5" t="str">
        <f t="shared" si="0"/>
        <v>INSERT INTO Owners VALUES('965-95-2139','Lisa','Mitchell');</v>
      </c>
    </row>
    <row r="42" spans="1:4" x14ac:dyDescent="0.2">
      <c r="A42" t="s">
        <v>2970</v>
      </c>
      <c r="B42" t="s">
        <v>908</v>
      </c>
      <c r="C42" t="s">
        <v>909</v>
      </c>
      <c r="D42" s="5" t="str">
        <f t="shared" si="0"/>
        <v>INSERT INTO Owners VALUES('971-55-7352','Frances','Hill');</v>
      </c>
    </row>
    <row r="43" spans="1:4" x14ac:dyDescent="0.2">
      <c r="A43" t="s">
        <v>2971</v>
      </c>
      <c r="B43" t="s">
        <v>910</v>
      </c>
      <c r="C43" t="s">
        <v>882</v>
      </c>
      <c r="D43" s="5" t="str">
        <f t="shared" si="0"/>
        <v>INSERT INTO Owners VALUES('401-17-6741','Jean','Castillo');</v>
      </c>
    </row>
    <row r="44" spans="1:4" x14ac:dyDescent="0.2">
      <c r="A44" t="s">
        <v>2972</v>
      </c>
      <c r="B44" t="s">
        <v>911</v>
      </c>
      <c r="C44" t="s">
        <v>912</v>
      </c>
      <c r="D44" s="5" t="str">
        <f t="shared" si="0"/>
        <v>INSERT INTO Owners VALUES('809-96-4156','Tammy','Bradley');</v>
      </c>
    </row>
    <row r="45" spans="1:4" x14ac:dyDescent="0.2">
      <c r="A45" t="s">
        <v>2973</v>
      </c>
      <c r="B45" t="s">
        <v>888</v>
      </c>
      <c r="C45" t="s">
        <v>913</v>
      </c>
      <c r="D45" s="5" t="str">
        <f t="shared" si="0"/>
        <v>INSERT INTO Owners VALUES('111-42-5660','Adam','Williams');</v>
      </c>
    </row>
    <row r="46" spans="1:4" x14ac:dyDescent="0.2">
      <c r="A46" t="s">
        <v>2974</v>
      </c>
      <c r="B46" t="s">
        <v>702</v>
      </c>
      <c r="C46" t="s">
        <v>914</v>
      </c>
      <c r="D46" s="5" t="str">
        <f t="shared" si="0"/>
        <v>INSERT INTO Owners VALUES('669-65-0192','Keith','Cole');</v>
      </c>
    </row>
    <row r="47" spans="1:4" x14ac:dyDescent="0.2">
      <c r="A47" t="s">
        <v>2975</v>
      </c>
      <c r="B47" t="s">
        <v>647</v>
      </c>
      <c r="C47" t="s">
        <v>915</v>
      </c>
      <c r="D47" s="5" t="str">
        <f t="shared" si="0"/>
        <v>INSERT INTO Owners VALUES('527-67-8642','Martin','Bishop');</v>
      </c>
    </row>
    <row r="48" spans="1:4" x14ac:dyDescent="0.2">
      <c r="A48" t="s">
        <v>2976</v>
      </c>
      <c r="B48" t="s">
        <v>851</v>
      </c>
      <c r="C48" t="s">
        <v>595</v>
      </c>
      <c r="D48" s="5" t="str">
        <f t="shared" si="0"/>
        <v>INSERT INTO Owners VALUES('682-52-0336','Nicole','Garza');</v>
      </c>
    </row>
    <row r="49" spans="1:4" x14ac:dyDescent="0.2">
      <c r="A49" t="s">
        <v>2977</v>
      </c>
      <c r="B49" t="s">
        <v>916</v>
      </c>
      <c r="C49" t="s">
        <v>726</v>
      </c>
      <c r="D49" s="5" t="str">
        <f t="shared" si="0"/>
        <v>INSERT INTO Owners VALUES('560-57-9290','Jeremy','Riley');</v>
      </c>
    </row>
    <row r="50" spans="1:4" x14ac:dyDescent="0.2">
      <c r="A50" t="s">
        <v>2978</v>
      </c>
      <c r="B50" t="s">
        <v>917</v>
      </c>
      <c r="C50" t="s">
        <v>601</v>
      </c>
      <c r="D50" s="5" t="str">
        <f t="shared" si="0"/>
        <v>INSERT INTO Owners VALUES('947-14-1047','Barbara','Sanchez');</v>
      </c>
    </row>
    <row r="51" spans="1:4" x14ac:dyDescent="0.2">
      <c r="A51" t="s">
        <v>2979</v>
      </c>
      <c r="B51" t="s">
        <v>918</v>
      </c>
      <c r="C51" t="s">
        <v>919</v>
      </c>
      <c r="D51" s="5" t="str">
        <f t="shared" si="0"/>
        <v>INSERT INTO Owners VALUES('429-47-8013','Rose','Walker');</v>
      </c>
    </row>
    <row r="52" spans="1:4" x14ac:dyDescent="0.2">
      <c r="A52" t="s">
        <v>2980</v>
      </c>
      <c r="B52" t="s">
        <v>623</v>
      </c>
      <c r="C52" t="s">
        <v>662</v>
      </c>
      <c r="D52" s="5" t="str">
        <f t="shared" si="0"/>
        <v>INSERT INTO Owners VALUES('436-09-8102','Sean','Elliott');</v>
      </c>
    </row>
    <row r="53" spans="1:4" x14ac:dyDescent="0.2">
      <c r="A53" t="s">
        <v>2981</v>
      </c>
      <c r="B53" t="s">
        <v>860</v>
      </c>
      <c r="C53" t="s">
        <v>885</v>
      </c>
      <c r="D53" s="5" t="str">
        <f t="shared" si="0"/>
        <v>INSERT INTO Owners VALUES('628-18-0868','Anthony','Nguyen');</v>
      </c>
    </row>
    <row r="54" spans="1:4" x14ac:dyDescent="0.2">
      <c r="A54" t="s">
        <v>2982</v>
      </c>
      <c r="B54" t="s">
        <v>659</v>
      </c>
      <c r="C54" t="s">
        <v>920</v>
      </c>
      <c r="D54" s="5" t="str">
        <f t="shared" si="0"/>
        <v>INSERT INTO Owners VALUES('783-25-6761','Mildred','Harper');</v>
      </c>
    </row>
    <row r="55" spans="1:4" x14ac:dyDescent="0.2">
      <c r="A55" t="s">
        <v>2983</v>
      </c>
      <c r="B55" t="s">
        <v>921</v>
      </c>
      <c r="C55" t="s">
        <v>922</v>
      </c>
      <c r="D55" s="5" t="str">
        <f t="shared" si="0"/>
        <v>INSERT INTO Owners VALUES('303-63-2283','Annie','Johnston');</v>
      </c>
    </row>
    <row r="56" spans="1:4" x14ac:dyDescent="0.2">
      <c r="A56" t="s">
        <v>2984</v>
      </c>
      <c r="B56" t="s">
        <v>923</v>
      </c>
      <c r="C56" t="s">
        <v>599</v>
      </c>
      <c r="D56" s="5" t="str">
        <f t="shared" si="0"/>
        <v>INSERT INTO Owners VALUES('343-03-1816','Robert','Fuller');</v>
      </c>
    </row>
    <row r="57" spans="1:4" x14ac:dyDescent="0.2">
      <c r="A57" t="s">
        <v>2985</v>
      </c>
      <c r="B57" t="s">
        <v>924</v>
      </c>
      <c r="C57" t="s">
        <v>925</v>
      </c>
      <c r="D57" s="5" t="str">
        <f t="shared" si="0"/>
        <v>INSERT INTO Owners VALUES('293-34-5498','Dorothy','Black');</v>
      </c>
    </row>
    <row r="58" spans="1:4" x14ac:dyDescent="0.2">
      <c r="A58" t="s">
        <v>2986</v>
      </c>
      <c r="B58" t="s">
        <v>904</v>
      </c>
      <c r="C58" t="s">
        <v>926</v>
      </c>
      <c r="D58" s="5" t="str">
        <f t="shared" si="0"/>
        <v>INSERT INTO Owners VALUES('527-15-8498','Diana','Richards');</v>
      </c>
    </row>
    <row r="59" spans="1:4" x14ac:dyDescent="0.2">
      <c r="A59" t="s">
        <v>2987</v>
      </c>
      <c r="B59" t="s">
        <v>927</v>
      </c>
      <c r="C59" t="s">
        <v>928</v>
      </c>
      <c r="D59" s="5" t="str">
        <f t="shared" si="0"/>
        <v>INSERT INTO Owners VALUES('441-20-8167','Samuel','Schmidt');</v>
      </c>
    </row>
    <row r="60" spans="1:4" x14ac:dyDescent="0.2">
      <c r="A60" t="s">
        <v>2988</v>
      </c>
      <c r="B60" t="s">
        <v>591</v>
      </c>
      <c r="C60" t="s">
        <v>929</v>
      </c>
      <c r="D60" s="5" t="str">
        <f t="shared" si="0"/>
        <v>INSERT INTO Owners VALUES('717-16-4402','Joyce','Taylor');</v>
      </c>
    </row>
    <row r="61" spans="1:4" x14ac:dyDescent="0.2">
      <c r="A61" t="s">
        <v>2989</v>
      </c>
      <c r="B61" t="s">
        <v>916</v>
      </c>
      <c r="C61" t="s">
        <v>925</v>
      </c>
      <c r="D61" s="5" t="str">
        <f t="shared" si="0"/>
        <v>INSERT INTO Owners VALUES('847-92-6186','Jeremy','Black');</v>
      </c>
    </row>
    <row r="62" spans="1:4" x14ac:dyDescent="0.2">
      <c r="A62" t="s">
        <v>2990</v>
      </c>
      <c r="B62" t="s">
        <v>930</v>
      </c>
      <c r="C62" t="s">
        <v>931</v>
      </c>
      <c r="D62" s="5" t="str">
        <f t="shared" si="0"/>
        <v>INSERT INTO Owners VALUES('979-13-6353','Wayne','Torres');</v>
      </c>
    </row>
    <row r="63" spans="1:4" x14ac:dyDescent="0.2">
      <c r="A63" t="s">
        <v>2991</v>
      </c>
      <c r="B63" t="s">
        <v>932</v>
      </c>
      <c r="C63" t="s">
        <v>933</v>
      </c>
      <c r="D63" s="5" t="str">
        <f t="shared" si="0"/>
        <v>INSERT INTO Owners VALUES('193-63-8627','Louis','Coleman');</v>
      </c>
    </row>
    <row r="64" spans="1:4" x14ac:dyDescent="0.2">
      <c r="A64" t="s">
        <v>2992</v>
      </c>
      <c r="B64" t="s">
        <v>632</v>
      </c>
      <c r="C64" t="s">
        <v>660</v>
      </c>
      <c r="D64" s="5" t="str">
        <f t="shared" si="0"/>
        <v>INSERT INTO Owners VALUES('828-59-7544','Sarah','Crawford');</v>
      </c>
    </row>
    <row r="65" spans="1:4" x14ac:dyDescent="0.2">
      <c r="A65" t="s">
        <v>2993</v>
      </c>
      <c r="B65" t="s">
        <v>718</v>
      </c>
      <c r="C65" t="s">
        <v>934</v>
      </c>
      <c r="D65" s="5" t="str">
        <f t="shared" si="0"/>
        <v>INSERT INTO Owners VALUES('129-29-4797','Frank','Gutierrez');</v>
      </c>
    </row>
    <row r="66" spans="1:4" x14ac:dyDescent="0.2">
      <c r="A66" t="s">
        <v>2994</v>
      </c>
      <c r="B66" t="s">
        <v>935</v>
      </c>
      <c r="C66" t="s">
        <v>920</v>
      </c>
      <c r="D66" s="5" t="str">
        <f t="shared" ref="D66:D129" si="1">"INSERT INTO Owners VALUES('"&amp;A66&amp;"','"&amp;B66&amp;"','"&amp;C66&amp;"');"</f>
        <v>INSERT INTO Owners VALUES('407-24-3490','Christina','Harper');</v>
      </c>
    </row>
    <row r="67" spans="1:4" x14ac:dyDescent="0.2">
      <c r="A67" t="s">
        <v>2995</v>
      </c>
      <c r="B67" t="s">
        <v>936</v>
      </c>
      <c r="C67" t="s">
        <v>937</v>
      </c>
      <c r="D67" s="5" t="str">
        <f t="shared" si="1"/>
        <v>INSERT INTO Owners VALUES('564-77-4483','Ruby','Ferguson');</v>
      </c>
    </row>
    <row r="68" spans="1:4" x14ac:dyDescent="0.2">
      <c r="A68" t="s">
        <v>2996</v>
      </c>
      <c r="B68" t="s">
        <v>938</v>
      </c>
      <c r="C68" t="s">
        <v>653</v>
      </c>
      <c r="D68" s="5" t="str">
        <f t="shared" si="1"/>
        <v>INSERT INTO Owners VALUES('841-67-0273','Shawn','Sims');</v>
      </c>
    </row>
    <row r="69" spans="1:4" x14ac:dyDescent="0.2">
      <c r="A69" t="s">
        <v>2997</v>
      </c>
      <c r="B69" t="s">
        <v>856</v>
      </c>
      <c r="C69" t="s">
        <v>939</v>
      </c>
      <c r="D69" s="5" t="str">
        <f t="shared" si="1"/>
        <v>INSERT INTO Owners VALUES('346-65-4866','Clarence','Pierce');</v>
      </c>
    </row>
    <row r="70" spans="1:4" x14ac:dyDescent="0.2">
      <c r="A70" t="s">
        <v>2998</v>
      </c>
      <c r="B70" t="s">
        <v>623</v>
      </c>
      <c r="C70" t="s">
        <v>885</v>
      </c>
      <c r="D70" s="5" t="str">
        <f t="shared" si="1"/>
        <v>INSERT INTO Owners VALUES('180-83-6406','Sean','Nguyen');</v>
      </c>
    </row>
    <row r="71" spans="1:4" x14ac:dyDescent="0.2">
      <c r="A71" t="s">
        <v>2999</v>
      </c>
      <c r="B71" t="s">
        <v>864</v>
      </c>
      <c r="C71" t="s">
        <v>880</v>
      </c>
      <c r="D71" s="5" t="str">
        <f t="shared" si="1"/>
        <v>INSERT INTO Owners VALUES('926-16-0246','Katherine','Martinez');</v>
      </c>
    </row>
    <row r="72" spans="1:4" x14ac:dyDescent="0.2">
      <c r="A72" t="s">
        <v>3000</v>
      </c>
      <c r="B72" t="s">
        <v>940</v>
      </c>
      <c r="C72" t="s">
        <v>787</v>
      </c>
      <c r="D72" s="5" t="str">
        <f t="shared" si="1"/>
        <v>INSERT INTO Owners VALUES('728-92-4770','Kathleen','Arnold');</v>
      </c>
    </row>
    <row r="73" spans="1:4" x14ac:dyDescent="0.2">
      <c r="A73" t="s">
        <v>3001</v>
      </c>
      <c r="B73" t="s">
        <v>886</v>
      </c>
      <c r="C73" t="s">
        <v>941</v>
      </c>
      <c r="D73" s="5" t="str">
        <f t="shared" si="1"/>
        <v>INSERT INTO Owners VALUES('458-53-4052','Margaret','Peters');</v>
      </c>
    </row>
    <row r="74" spans="1:4" x14ac:dyDescent="0.2">
      <c r="A74" t="s">
        <v>3002</v>
      </c>
      <c r="B74" t="s">
        <v>935</v>
      </c>
      <c r="C74" t="s">
        <v>942</v>
      </c>
      <c r="D74" s="5" t="str">
        <f t="shared" si="1"/>
        <v>INSERT INTO Owners VALUES('719-92-6992','Christina','Bennett');</v>
      </c>
    </row>
    <row r="75" spans="1:4" x14ac:dyDescent="0.2">
      <c r="A75" t="s">
        <v>3003</v>
      </c>
      <c r="B75" t="s">
        <v>900</v>
      </c>
      <c r="C75" t="s">
        <v>597</v>
      </c>
      <c r="D75" s="5" t="str">
        <f t="shared" si="1"/>
        <v>INSERT INTO Owners VALUES('162-48-2577','Marie','Larson');</v>
      </c>
    </row>
    <row r="76" spans="1:4" x14ac:dyDescent="0.2">
      <c r="A76" t="s">
        <v>3004</v>
      </c>
      <c r="B76" t="s">
        <v>943</v>
      </c>
      <c r="C76" t="s">
        <v>877</v>
      </c>
      <c r="D76" s="5" t="str">
        <f t="shared" si="1"/>
        <v>INSERT INTO Owners VALUES('167-50-3277','Gary','King');</v>
      </c>
    </row>
    <row r="77" spans="1:4" x14ac:dyDescent="0.2">
      <c r="A77" t="s">
        <v>3005</v>
      </c>
      <c r="B77" t="s">
        <v>944</v>
      </c>
      <c r="C77" t="s">
        <v>945</v>
      </c>
      <c r="D77" s="5" t="str">
        <f t="shared" si="1"/>
        <v>INSERT INTO Owners VALUES('474-41-3751','Philip','Morrison');</v>
      </c>
    </row>
    <row r="78" spans="1:4" x14ac:dyDescent="0.2">
      <c r="A78" t="s">
        <v>3006</v>
      </c>
      <c r="B78" t="s">
        <v>944</v>
      </c>
      <c r="C78" t="s">
        <v>698</v>
      </c>
      <c r="D78" s="5" t="str">
        <f t="shared" si="1"/>
        <v>INSERT INTO Owners VALUES('836-87-5626','Philip','Smith');</v>
      </c>
    </row>
    <row r="79" spans="1:4" x14ac:dyDescent="0.2">
      <c r="A79" t="s">
        <v>3007</v>
      </c>
      <c r="B79" t="s">
        <v>946</v>
      </c>
      <c r="C79" t="s">
        <v>894</v>
      </c>
      <c r="D79" s="5" t="str">
        <f t="shared" si="1"/>
        <v>INSERT INTO Owners VALUES('244-16-5041','Jesse','Payne');</v>
      </c>
    </row>
    <row r="80" spans="1:4" x14ac:dyDescent="0.2">
      <c r="A80" t="s">
        <v>3008</v>
      </c>
      <c r="B80" t="s">
        <v>947</v>
      </c>
      <c r="C80" t="s">
        <v>948</v>
      </c>
      <c r="D80" s="5" t="str">
        <f t="shared" si="1"/>
        <v>INSERT INTO Owners VALUES('546-38-7894','Victor','Reed');</v>
      </c>
    </row>
    <row r="81" spans="1:4" x14ac:dyDescent="0.2">
      <c r="A81" t="s">
        <v>3009</v>
      </c>
      <c r="B81" t="s">
        <v>949</v>
      </c>
      <c r="C81" t="s">
        <v>950</v>
      </c>
      <c r="D81" s="5" t="str">
        <f t="shared" si="1"/>
        <v>INSERT INTO Owners VALUES('114-61-5849','Jimmy','Webb');</v>
      </c>
    </row>
    <row r="82" spans="1:4" x14ac:dyDescent="0.2">
      <c r="A82" t="s">
        <v>3010</v>
      </c>
      <c r="B82" t="s">
        <v>616</v>
      </c>
      <c r="C82" t="s">
        <v>951</v>
      </c>
      <c r="D82" s="5" t="str">
        <f t="shared" si="1"/>
        <v>INSERT INTO Owners VALUES('896-94-7263','Edward','Simmons');</v>
      </c>
    </row>
    <row r="83" spans="1:4" x14ac:dyDescent="0.2">
      <c r="A83" t="s">
        <v>3011</v>
      </c>
      <c r="B83" t="s">
        <v>918</v>
      </c>
      <c r="C83" t="s">
        <v>929</v>
      </c>
      <c r="D83" s="5" t="str">
        <f t="shared" si="1"/>
        <v>INSERT INTO Owners VALUES('204-25-1660','Rose','Taylor');</v>
      </c>
    </row>
    <row r="84" spans="1:4" x14ac:dyDescent="0.2">
      <c r="A84" t="s">
        <v>3012</v>
      </c>
      <c r="B84" t="s">
        <v>952</v>
      </c>
      <c r="C84" t="s">
        <v>953</v>
      </c>
      <c r="D84" s="5" t="str">
        <f t="shared" si="1"/>
        <v>INSERT INTO Owners VALUES('125-06-8436','Brian','Lynch');</v>
      </c>
    </row>
    <row r="85" spans="1:4" x14ac:dyDescent="0.2">
      <c r="A85" t="s">
        <v>3013</v>
      </c>
      <c r="B85" t="s">
        <v>954</v>
      </c>
      <c r="C85" t="s">
        <v>955</v>
      </c>
      <c r="D85" s="5" t="str">
        <f t="shared" si="1"/>
        <v>INSERT INTO Owners VALUES('840-88-0644','Norma','Lee');</v>
      </c>
    </row>
    <row r="86" spans="1:4" x14ac:dyDescent="0.2">
      <c r="A86" t="s">
        <v>3014</v>
      </c>
      <c r="B86" t="s">
        <v>956</v>
      </c>
      <c r="C86" t="s">
        <v>665</v>
      </c>
      <c r="D86" s="5" t="str">
        <f t="shared" si="1"/>
        <v>INSERT INTO Owners VALUES('159-74-2617','Julie','Wells');</v>
      </c>
    </row>
    <row r="87" spans="1:4" x14ac:dyDescent="0.2">
      <c r="A87" t="s">
        <v>3015</v>
      </c>
      <c r="B87" t="s">
        <v>957</v>
      </c>
      <c r="C87" t="s">
        <v>907</v>
      </c>
      <c r="D87" s="5" t="str">
        <f t="shared" si="1"/>
        <v>INSERT INTO Owners VALUES('815-84-2412','Randy','Mitchell');</v>
      </c>
    </row>
    <row r="88" spans="1:4" x14ac:dyDescent="0.2">
      <c r="A88" t="s">
        <v>3016</v>
      </c>
      <c r="B88" t="s">
        <v>895</v>
      </c>
      <c r="C88" t="s">
        <v>958</v>
      </c>
      <c r="D88" s="5" t="str">
        <f t="shared" si="1"/>
        <v>INSERT INTO Owners VALUES('920-65-4486','Jane','Harris');</v>
      </c>
    </row>
    <row r="89" spans="1:4" x14ac:dyDescent="0.2">
      <c r="A89" t="s">
        <v>3017</v>
      </c>
      <c r="B89" t="s">
        <v>959</v>
      </c>
      <c r="C89" t="s">
        <v>960</v>
      </c>
      <c r="D89" s="5" t="str">
        <f t="shared" si="1"/>
        <v>INSERT INTO Owners VALUES('477-57-8435','Arthur','Owens');</v>
      </c>
    </row>
    <row r="90" spans="1:4" x14ac:dyDescent="0.2">
      <c r="A90" t="s">
        <v>3018</v>
      </c>
      <c r="B90" t="s">
        <v>611</v>
      </c>
      <c r="C90" t="s">
        <v>763</v>
      </c>
      <c r="D90" s="5" t="str">
        <f t="shared" si="1"/>
        <v>INSERT INTO Owners VALUES('148-69-7080','Matthew','Holmes');</v>
      </c>
    </row>
    <row r="91" spans="1:4" x14ac:dyDescent="0.2">
      <c r="A91" t="s">
        <v>3019</v>
      </c>
      <c r="B91" t="s">
        <v>961</v>
      </c>
      <c r="C91" t="s">
        <v>658</v>
      </c>
      <c r="D91" s="5" t="str">
        <f t="shared" si="1"/>
        <v>INSERT INTO Owners VALUES('759-80-1037','William','Gordon');</v>
      </c>
    </row>
    <row r="92" spans="1:4" x14ac:dyDescent="0.2">
      <c r="A92" t="s">
        <v>3020</v>
      </c>
      <c r="B92" t="s">
        <v>962</v>
      </c>
      <c r="C92" t="s">
        <v>674</v>
      </c>
      <c r="D92" s="5" t="str">
        <f t="shared" si="1"/>
        <v>INSERT INTO Owners VALUES('649-37-0253','Kenneth','Chapman');</v>
      </c>
    </row>
    <row r="93" spans="1:4" x14ac:dyDescent="0.2">
      <c r="A93" t="s">
        <v>3021</v>
      </c>
      <c r="B93" t="s">
        <v>963</v>
      </c>
      <c r="C93" t="s">
        <v>964</v>
      </c>
      <c r="D93" s="5" t="str">
        <f t="shared" si="1"/>
        <v>INSERT INTO Owners VALUES('750-61-9342','Patricia','Nelson');</v>
      </c>
    </row>
    <row r="94" spans="1:4" x14ac:dyDescent="0.2">
      <c r="A94" t="s">
        <v>3022</v>
      </c>
      <c r="B94" t="s">
        <v>965</v>
      </c>
      <c r="C94" t="s">
        <v>874</v>
      </c>
      <c r="D94" s="5" t="str">
        <f t="shared" si="1"/>
        <v>INSERT INTO Owners VALUES('228-24-5000','Emily','Garcia');</v>
      </c>
    </row>
    <row r="95" spans="1:4" x14ac:dyDescent="0.2">
      <c r="A95" t="s">
        <v>3023</v>
      </c>
      <c r="B95" t="s">
        <v>966</v>
      </c>
      <c r="C95" t="s">
        <v>967</v>
      </c>
      <c r="D95" s="5" t="str">
        <f t="shared" si="1"/>
        <v>INSERT INTO Owners VALUES('990-38-6493','Theresa','Edwards');</v>
      </c>
    </row>
    <row r="96" spans="1:4" x14ac:dyDescent="0.2">
      <c r="A96" t="s">
        <v>3024</v>
      </c>
      <c r="B96" t="s">
        <v>968</v>
      </c>
      <c r="C96" t="s">
        <v>969</v>
      </c>
      <c r="D96" s="5" t="str">
        <f t="shared" si="1"/>
        <v>INSERT INTO Owners VALUES('816-32-2077','Amanda','Rogers');</v>
      </c>
    </row>
    <row r="97" spans="1:4" x14ac:dyDescent="0.2">
      <c r="A97" t="s">
        <v>3025</v>
      </c>
      <c r="B97" t="s">
        <v>970</v>
      </c>
      <c r="C97" t="s">
        <v>674</v>
      </c>
      <c r="D97" s="5" t="str">
        <f t="shared" si="1"/>
        <v>INSERT INTO Owners VALUES('911-98-4093','Bobby','Chapman');</v>
      </c>
    </row>
    <row r="98" spans="1:4" x14ac:dyDescent="0.2">
      <c r="A98" t="s">
        <v>3026</v>
      </c>
      <c r="B98" t="s">
        <v>971</v>
      </c>
      <c r="C98" t="s">
        <v>972</v>
      </c>
      <c r="D98" s="5" t="str">
        <f t="shared" si="1"/>
        <v>INSERT INTO Owners VALUES('437-07-8637','Raymond','Carroll');</v>
      </c>
    </row>
    <row r="99" spans="1:4" x14ac:dyDescent="0.2">
      <c r="A99" t="s">
        <v>3027</v>
      </c>
      <c r="B99" t="s">
        <v>973</v>
      </c>
      <c r="C99" t="s">
        <v>974</v>
      </c>
      <c r="D99" s="5" t="str">
        <f t="shared" si="1"/>
        <v>INSERT INTO Owners VALUES('242-56-5144','Peter','Simpson');</v>
      </c>
    </row>
    <row r="100" spans="1:4" x14ac:dyDescent="0.2">
      <c r="A100" t="s">
        <v>3028</v>
      </c>
      <c r="B100" t="s">
        <v>975</v>
      </c>
      <c r="C100" t="s">
        <v>584</v>
      </c>
      <c r="D100" s="5" t="str">
        <f t="shared" si="1"/>
        <v>INSERT INTO Owners VALUES('272-23-2152','Jack','Griffin');</v>
      </c>
    </row>
    <row r="101" spans="1:4" x14ac:dyDescent="0.2">
      <c r="A101" t="s">
        <v>3029</v>
      </c>
      <c r="B101" t="s">
        <v>963</v>
      </c>
      <c r="C101" t="s">
        <v>976</v>
      </c>
      <c r="D101" s="5" t="str">
        <f t="shared" si="1"/>
        <v>INSERT INTO Owners VALUES('557-68-2893','Patricia','Henderson');</v>
      </c>
    </row>
    <row r="102" spans="1:4" x14ac:dyDescent="0.2">
      <c r="A102" t="s">
        <v>3030</v>
      </c>
      <c r="B102" t="s">
        <v>602</v>
      </c>
      <c r="C102" t="s">
        <v>977</v>
      </c>
      <c r="D102" s="5" t="str">
        <f t="shared" si="1"/>
        <v>INSERT INTO Owners VALUES('340-27-2995','Richard','Richardson');</v>
      </c>
    </row>
    <row r="103" spans="1:4" x14ac:dyDescent="0.2">
      <c r="A103" t="s">
        <v>3031</v>
      </c>
      <c r="B103" t="s">
        <v>978</v>
      </c>
      <c r="C103" t="s">
        <v>979</v>
      </c>
      <c r="D103" s="5" t="str">
        <f t="shared" si="1"/>
        <v>INSERT INTO Owners VALUES('314-93-4295','Cheryl','Palmer');</v>
      </c>
    </row>
    <row r="104" spans="1:4" x14ac:dyDescent="0.2">
      <c r="A104" t="s">
        <v>3032</v>
      </c>
      <c r="B104" t="s">
        <v>980</v>
      </c>
      <c r="C104" t="s">
        <v>972</v>
      </c>
      <c r="D104" s="5" t="str">
        <f t="shared" si="1"/>
        <v>INSERT INTO Owners VALUES('838-06-7627','Jason','Carroll');</v>
      </c>
    </row>
    <row r="105" spans="1:4" x14ac:dyDescent="0.2">
      <c r="A105" t="s">
        <v>3033</v>
      </c>
      <c r="B105" t="s">
        <v>981</v>
      </c>
      <c r="C105" t="s">
        <v>855</v>
      </c>
      <c r="D105" s="5" t="str">
        <f t="shared" si="1"/>
        <v>INSERT INTO Owners VALUES('155-55-2087','Maria','Carr');</v>
      </c>
    </row>
    <row r="106" spans="1:4" x14ac:dyDescent="0.2">
      <c r="A106" t="s">
        <v>3034</v>
      </c>
      <c r="B106" t="s">
        <v>916</v>
      </c>
      <c r="C106" t="s">
        <v>982</v>
      </c>
      <c r="D106" s="5" t="str">
        <f t="shared" si="1"/>
        <v>INSERT INTO Owners VALUES('427-80-8157','Jeremy','Barnes');</v>
      </c>
    </row>
    <row r="107" spans="1:4" x14ac:dyDescent="0.2">
      <c r="A107" t="s">
        <v>3035</v>
      </c>
      <c r="B107" t="s">
        <v>983</v>
      </c>
      <c r="C107" t="s">
        <v>984</v>
      </c>
      <c r="D107" s="5" t="str">
        <f t="shared" si="1"/>
        <v>INSERT INTO Owners VALUES('940-94-1853','Ann','Gardner');</v>
      </c>
    </row>
    <row r="108" spans="1:4" x14ac:dyDescent="0.2">
      <c r="A108" t="s">
        <v>3036</v>
      </c>
      <c r="B108" t="s">
        <v>975</v>
      </c>
      <c r="C108" t="s">
        <v>985</v>
      </c>
      <c r="D108" s="5" t="str">
        <f t="shared" si="1"/>
        <v>INSERT INTO Owners VALUES('494-23-4015','Jack','Mendoza');</v>
      </c>
    </row>
    <row r="109" spans="1:4" x14ac:dyDescent="0.2">
      <c r="A109" t="s">
        <v>3037</v>
      </c>
      <c r="B109" t="s">
        <v>961</v>
      </c>
      <c r="C109" t="s">
        <v>986</v>
      </c>
      <c r="D109" s="5" t="str">
        <f t="shared" si="1"/>
        <v>INSERT INTO Owners VALUES('228-66-8136','William','Alvarez');</v>
      </c>
    </row>
    <row r="110" spans="1:4" x14ac:dyDescent="0.2">
      <c r="A110" t="s">
        <v>3038</v>
      </c>
      <c r="B110" t="s">
        <v>961</v>
      </c>
      <c r="C110" t="s">
        <v>982</v>
      </c>
      <c r="D110" s="5" t="str">
        <f t="shared" si="1"/>
        <v>INSERT INTO Owners VALUES('811-20-0616','William','Barnes');</v>
      </c>
    </row>
    <row r="111" spans="1:4" x14ac:dyDescent="0.2">
      <c r="A111" t="s">
        <v>3039</v>
      </c>
      <c r="B111" t="s">
        <v>596</v>
      </c>
      <c r="C111" t="s">
        <v>918</v>
      </c>
      <c r="D111" s="5" t="str">
        <f t="shared" si="1"/>
        <v>INSERT INTO Owners VALUES('342-53-3748','Joshua','Rose');</v>
      </c>
    </row>
    <row r="112" spans="1:4" x14ac:dyDescent="0.2">
      <c r="A112" t="s">
        <v>3040</v>
      </c>
      <c r="B112" t="s">
        <v>987</v>
      </c>
      <c r="C112" t="s">
        <v>988</v>
      </c>
      <c r="D112" s="5" t="str">
        <f t="shared" si="1"/>
        <v>INSERT INTO Owners VALUES('775-12-3884','Ruth','Gibson');</v>
      </c>
    </row>
    <row r="113" spans="1:4" x14ac:dyDescent="0.2">
      <c r="A113" t="s">
        <v>3041</v>
      </c>
      <c r="B113" t="s">
        <v>989</v>
      </c>
      <c r="C113" t="s">
        <v>915</v>
      </c>
      <c r="D113" s="5" t="str">
        <f t="shared" si="1"/>
        <v>INSERT INTO Owners VALUES('194-22-5537','Scott','Bishop');</v>
      </c>
    </row>
    <row r="114" spans="1:4" x14ac:dyDescent="0.2">
      <c r="A114" t="s">
        <v>3042</v>
      </c>
      <c r="B114" t="s">
        <v>990</v>
      </c>
      <c r="C114" t="s">
        <v>977</v>
      </c>
      <c r="D114" s="5" t="str">
        <f t="shared" si="1"/>
        <v>INSERT INTO Owners VALUES('310-81-7948','Jose','Richardson');</v>
      </c>
    </row>
    <row r="115" spans="1:4" x14ac:dyDescent="0.2">
      <c r="A115" t="s">
        <v>3043</v>
      </c>
      <c r="B115" t="s">
        <v>924</v>
      </c>
      <c r="C115" t="s">
        <v>953</v>
      </c>
      <c r="D115" s="5" t="str">
        <f t="shared" si="1"/>
        <v>INSERT INTO Owners VALUES('208-71-7924','Dorothy','Lynch');</v>
      </c>
    </row>
    <row r="116" spans="1:4" x14ac:dyDescent="0.2">
      <c r="A116" t="s">
        <v>3044</v>
      </c>
      <c r="B116" t="s">
        <v>959</v>
      </c>
      <c r="C116" t="s">
        <v>858</v>
      </c>
      <c r="D116" s="5" t="str">
        <f t="shared" si="1"/>
        <v>INSERT INTO Owners VALUES('251-84-7759','Arthur','Welch');</v>
      </c>
    </row>
    <row r="117" spans="1:4" x14ac:dyDescent="0.2">
      <c r="A117" t="s">
        <v>3045</v>
      </c>
      <c r="B117" t="s">
        <v>935</v>
      </c>
      <c r="C117" t="s">
        <v>991</v>
      </c>
      <c r="D117" s="5" t="str">
        <f t="shared" si="1"/>
        <v>INSERT INTO Owners VALUES('735-20-7455','Christina','Mcdonald');</v>
      </c>
    </row>
    <row r="118" spans="1:4" x14ac:dyDescent="0.2">
      <c r="A118" t="s">
        <v>3046</v>
      </c>
      <c r="B118" t="s">
        <v>593</v>
      </c>
      <c r="C118" t="s">
        <v>992</v>
      </c>
      <c r="D118" s="5" t="str">
        <f t="shared" si="1"/>
        <v>INSERT INTO Owners VALUES('873-94-3905','Howard','Washington');</v>
      </c>
    </row>
    <row r="119" spans="1:4" x14ac:dyDescent="0.2">
      <c r="A119" t="s">
        <v>3047</v>
      </c>
      <c r="B119" t="s">
        <v>993</v>
      </c>
      <c r="C119" t="s">
        <v>994</v>
      </c>
      <c r="D119" s="5" t="str">
        <f t="shared" si="1"/>
        <v>INSERT INTO Owners VALUES('406-44-4344','Helen','Brown');</v>
      </c>
    </row>
    <row r="120" spans="1:4" x14ac:dyDescent="0.2">
      <c r="A120" t="s">
        <v>3048</v>
      </c>
      <c r="B120" t="s">
        <v>995</v>
      </c>
      <c r="C120" t="s">
        <v>996</v>
      </c>
      <c r="D120" s="5" t="str">
        <f t="shared" si="1"/>
        <v>INSERT INTO Owners VALUES('569-64-3477','Stephanie','Hernandez');</v>
      </c>
    </row>
    <row r="121" spans="1:4" x14ac:dyDescent="0.2">
      <c r="A121" t="s">
        <v>3049</v>
      </c>
      <c r="B121" t="s">
        <v>611</v>
      </c>
      <c r="C121" t="s">
        <v>997</v>
      </c>
      <c r="D121" s="5" t="str">
        <f t="shared" si="1"/>
        <v>INSERT INTO Owners VALUES('632-37-6161','Matthew','Jackson');</v>
      </c>
    </row>
    <row r="122" spans="1:4" x14ac:dyDescent="0.2">
      <c r="A122" t="s">
        <v>3050</v>
      </c>
      <c r="B122" t="s">
        <v>600</v>
      </c>
      <c r="C122" t="s">
        <v>642</v>
      </c>
      <c r="D122" s="5" t="str">
        <f t="shared" si="1"/>
        <v>INSERT INTO Owners VALUES('688-61-2293','Steve','Perry');</v>
      </c>
    </row>
    <row r="123" spans="1:4" x14ac:dyDescent="0.2">
      <c r="A123" t="s">
        <v>3051</v>
      </c>
      <c r="B123" t="s">
        <v>932</v>
      </c>
      <c r="C123" t="s">
        <v>998</v>
      </c>
      <c r="D123" s="5" t="str">
        <f t="shared" si="1"/>
        <v>INSERT INTO Owners VALUES('482-67-2249','Louis','Hughes');</v>
      </c>
    </row>
    <row r="124" spans="1:4" x14ac:dyDescent="0.2">
      <c r="A124" t="s">
        <v>3052</v>
      </c>
      <c r="B124" t="s">
        <v>938</v>
      </c>
      <c r="C124" t="s">
        <v>999</v>
      </c>
      <c r="D124" s="5" t="str">
        <f t="shared" si="1"/>
        <v>INSERT INTO Owners VALUES('972-34-9898','Shawn','Davis');</v>
      </c>
    </row>
    <row r="125" spans="1:4" x14ac:dyDescent="0.2">
      <c r="A125" t="s">
        <v>3053</v>
      </c>
      <c r="B125" t="s">
        <v>1000</v>
      </c>
      <c r="C125" t="s">
        <v>972</v>
      </c>
      <c r="D125" s="5" t="str">
        <f t="shared" si="1"/>
        <v>INSERT INTO Owners VALUES('112-17-5068','Jennifer','Carroll');</v>
      </c>
    </row>
    <row r="126" spans="1:4" x14ac:dyDescent="0.2">
      <c r="A126" t="s">
        <v>3054</v>
      </c>
      <c r="B126" t="s">
        <v>961</v>
      </c>
      <c r="C126" t="s">
        <v>586</v>
      </c>
      <c r="D126" s="5" t="str">
        <f t="shared" si="1"/>
        <v>INSERT INTO Owners VALUES('256-54-2128','William','Ruiz');</v>
      </c>
    </row>
    <row r="127" spans="1:4" x14ac:dyDescent="0.2">
      <c r="A127" t="s">
        <v>3055</v>
      </c>
      <c r="B127" t="s">
        <v>654</v>
      </c>
      <c r="C127" t="s">
        <v>934</v>
      </c>
      <c r="D127" s="5" t="str">
        <f t="shared" si="1"/>
        <v>INSERT INTO Owners VALUES('785-34-1631','Virginia','Gutierrez');</v>
      </c>
    </row>
    <row r="128" spans="1:4" x14ac:dyDescent="0.2">
      <c r="A128" t="s">
        <v>3056</v>
      </c>
      <c r="B128" t="s">
        <v>902</v>
      </c>
      <c r="C128" t="s">
        <v>655</v>
      </c>
      <c r="D128" s="5" t="str">
        <f t="shared" si="1"/>
        <v>INSERT INTO Owners VALUES('438-35-5260','Harold','Sullivan');</v>
      </c>
    </row>
    <row r="129" spans="1:4" x14ac:dyDescent="0.2">
      <c r="A129" t="s">
        <v>3057</v>
      </c>
      <c r="B129" t="s">
        <v>884</v>
      </c>
      <c r="C129" t="s">
        <v>624</v>
      </c>
      <c r="D129" s="5" t="str">
        <f t="shared" si="1"/>
        <v>INSERT INTO Owners VALUES('535-32-8843','Melissa','Kelly');</v>
      </c>
    </row>
    <row r="130" spans="1:4" x14ac:dyDescent="0.2">
      <c r="A130" t="s">
        <v>3058</v>
      </c>
      <c r="B130" t="s">
        <v>659</v>
      </c>
      <c r="C130" t="s">
        <v>763</v>
      </c>
      <c r="D130" s="5" t="str">
        <f t="shared" ref="D130:D193" si="2">"INSERT INTO Owners VALUES('"&amp;A130&amp;"','"&amp;B130&amp;"','"&amp;C130&amp;"');"</f>
        <v>INSERT INTO Owners VALUES('314-53-6299','Mildred','Holmes');</v>
      </c>
    </row>
    <row r="131" spans="1:4" x14ac:dyDescent="0.2">
      <c r="A131" t="s">
        <v>3059</v>
      </c>
      <c r="B131" t="s">
        <v>936</v>
      </c>
      <c r="C131" t="s">
        <v>875</v>
      </c>
      <c r="D131" s="5" t="str">
        <f t="shared" si="2"/>
        <v>INSERT INTO Owners VALUES('127-26-4969','Ruby','Willis');</v>
      </c>
    </row>
    <row r="132" spans="1:4" x14ac:dyDescent="0.2">
      <c r="A132" t="s">
        <v>3060</v>
      </c>
      <c r="B132" t="s">
        <v>1000</v>
      </c>
      <c r="C132" t="s">
        <v>1001</v>
      </c>
      <c r="D132" s="5" t="str">
        <f t="shared" si="2"/>
        <v>INSERT INTO Owners VALUES('900-21-4810','Jennifer','Matthews');</v>
      </c>
    </row>
    <row r="133" spans="1:4" x14ac:dyDescent="0.2">
      <c r="A133" t="s">
        <v>3061</v>
      </c>
      <c r="B133" t="s">
        <v>860</v>
      </c>
      <c r="C133" t="s">
        <v>1002</v>
      </c>
      <c r="D133" s="5" t="str">
        <f t="shared" si="2"/>
        <v>INSERT INTO Owners VALUES('800-54-7973','Anthony','Hunt');</v>
      </c>
    </row>
    <row r="134" spans="1:4" x14ac:dyDescent="0.2">
      <c r="A134" t="s">
        <v>3062</v>
      </c>
      <c r="B134" t="s">
        <v>1003</v>
      </c>
      <c r="C134" t="s">
        <v>640</v>
      </c>
      <c r="D134" s="5" t="str">
        <f t="shared" si="2"/>
        <v>INSERT INTO Owners VALUES('187-60-2976','Alice','Wagner');</v>
      </c>
    </row>
    <row r="135" spans="1:4" x14ac:dyDescent="0.2">
      <c r="A135" t="s">
        <v>3063</v>
      </c>
      <c r="B135" t="s">
        <v>1004</v>
      </c>
      <c r="C135" t="s">
        <v>928</v>
      </c>
      <c r="D135" s="5" t="str">
        <f t="shared" si="2"/>
        <v>INSERT INTO Owners VALUES('700-74-5142','Timothy','Schmidt');</v>
      </c>
    </row>
    <row r="136" spans="1:4" x14ac:dyDescent="0.2">
      <c r="A136" t="s">
        <v>3064</v>
      </c>
      <c r="B136" t="s">
        <v>702</v>
      </c>
      <c r="C136" t="s">
        <v>662</v>
      </c>
      <c r="D136" s="5" t="str">
        <f t="shared" si="2"/>
        <v>INSERT INTO Owners VALUES('875-48-9785','Keith','Elliott');</v>
      </c>
    </row>
    <row r="137" spans="1:4" x14ac:dyDescent="0.2">
      <c r="A137" t="s">
        <v>3065</v>
      </c>
      <c r="B137" t="s">
        <v>702</v>
      </c>
      <c r="C137" t="s">
        <v>1001</v>
      </c>
      <c r="D137" s="5" t="str">
        <f t="shared" si="2"/>
        <v>INSERT INTO Owners VALUES('554-07-6859','Keith','Matthews');</v>
      </c>
    </row>
    <row r="138" spans="1:4" x14ac:dyDescent="0.2">
      <c r="A138" t="s">
        <v>3066</v>
      </c>
      <c r="B138" t="s">
        <v>611</v>
      </c>
      <c r="C138" t="s">
        <v>955</v>
      </c>
      <c r="D138" s="5" t="str">
        <f t="shared" si="2"/>
        <v>INSERT INTO Owners VALUES('542-83-7895','Matthew','Lee');</v>
      </c>
    </row>
    <row r="139" spans="1:4" x14ac:dyDescent="0.2">
      <c r="A139" t="s">
        <v>3067</v>
      </c>
      <c r="B139" t="s">
        <v>616</v>
      </c>
      <c r="C139" t="s">
        <v>593</v>
      </c>
      <c r="D139" s="5" t="str">
        <f t="shared" si="2"/>
        <v>INSERT INTO Owners VALUES('269-41-7055','Edward','Howard');</v>
      </c>
    </row>
    <row r="140" spans="1:4" x14ac:dyDescent="0.2">
      <c r="A140" t="s">
        <v>3068</v>
      </c>
      <c r="B140" t="s">
        <v>1005</v>
      </c>
      <c r="C140" t="s">
        <v>1006</v>
      </c>
      <c r="D140" s="5" t="str">
        <f t="shared" si="2"/>
        <v>INSERT INTO Owners VALUES('688-60-7601','Kathryn','Mason');</v>
      </c>
    </row>
    <row r="141" spans="1:4" x14ac:dyDescent="0.2">
      <c r="A141" t="s">
        <v>3069</v>
      </c>
      <c r="B141" t="s">
        <v>622</v>
      </c>
      <c r="C141" t="s">
        <v>1007</v>
      </c>
      <c r="D141" s="5" t="str">
        <f t="shared" si="2"/>
        <v>INSERT INTO Owners VALUES('735-49-3904','Louise','Hudson');</v>
      </c>
    </row>
    <row r="142" spans="1:4" x14ac:dyDescent="0.2">
      <c r="A142" t="s">
        <v>3070</v>
      </c>
      <c r="B142" t="s">
        <v>615</v>
      </c>
      <c r="C142" t="s">
        <v>1008</v>
      </c>
      <c r="D142" s="5" t="str">
        <f t="shared" si="2"/>
        <v>INSERT INTO Owners VALUES('580-14-0838','Cynthia','Murphy');</v>
      </c>
    </row>
    <row r="143" spans="1:4" x14ac:dyDescent="0.2">
      <c r="A143" t="s">
        <v>3071</v>
      </c>
      <c r="B143" t="s">
        <v>1009</v>
      </c>
      <c r="C143" t="s">
        <v>852</v>
      </c>
      <c r="D143" s="5" t="str">
        <f t="shared" si="2"/>
        <v>INSERT INTO Owners VALUES('825-20-8518','David','Dean');</v>
      </c>
    </row>
    <row r="144" spans="1:4" x14ac:dyDescent="0.2">
      <c r="A144" t="s">
        <v>3072</v>
      </c>
      <c r="B144" t="s">
        <v>963</v>
      </c>
      <c r="C144" t="s">
        <v>605</v>
      </c>
      <c r="D144" s="5" t="str">
        <f t="shared" si="2"/>
        <v>INSERT INTO Owners VALUES('978-19-2865','Patricia','Fernandez');</v>
      </c>
    </row>
    <row r="145" spans="1:4" x14ac:dyDescent="0.2">
      <c r="A145" t="s">
        <v>3073</v>
      </c>
      <c r="B145" t="s">
        <v>932</v>
      </c>
      <c r="C145" t="s">
        <v>777</v>
      </c>
      <c r="D145" s="5" t="str">
        <f t="shared" si="2"/>
        <v>INSERT INTO Owners VALUES('370-06-7559','Louis','Alexander');</v>
      </c>
    </row>
    <row r="146" spans="1:4" x14ac:dyDescent="0.2">
      <c r="A146" t="s">
        <v>3074</v>
      </c>
      <c r="B146" t="s">
        <v>864</v>
      </c>
      <c r="C146" t="s">
        <v>1010</v>
      </c>
      <c r="D146" s="5" t="str">
        <f t="shared" si="2"/>
        <v>INSERT INTO Owners VALUES('967-76-8806','Katherine','Ortiz');</v>
      </c>
    </row>
    <row r="147" spans="1:4" x14ac:dyDescent="0.2">
      <c r="A147" t="s">
        <v>3075</v>
      </c>
      <c r="B147" t="s">
        <v>1011</v>
      </c>
      <c r="C147" t="s">
        <v>977</v>
      </c>
      <c r="D147" s="5" t="str">
        <f t="shared" si="2"/>
        <v>INSERT INTO Owners VALUES('790-01-2931','Lori','Richardson');</v>
      </c>
    </row>
    <row r="148" spans="1:4" x14ac:dyDescent="0.2">
      <c r="A148" t="s">
        <v>3076</v>
      </c>
      <c r="B148" t="s">
        <v>911</v>
      </c>
      <c r="C148" t="s">
        <v>625</v>
      </c>
      <c r="D148" s="5" t="str">
        <f t="shared" si="2"/>
        <v>INSERT INTO Owners VALUES('902-45-1846','Tammy','Ray');</v>
      </c>
    </row>
    <row r="149" spans="1:4" x14ac:dyDescent="0.2">
      <c r="A149" t="s">
        <v>3077</v>
      </c>
      <c r="B149" t="s">
        <v>637</v>
      </c>
      <c r="C149" t="s">
        <v>1012</v>
      </c>
      <c r="D149" s="5" t="str">
        <f t="shared" si="2"/>
        <v>INSERT INTO Owners VALUES('683-68-0744','Bonnie','Bowman');</v>
      </c>
    </row>
    <row r="150" spans="1:4" x14ac:dyDescent="0.2">
      <c r="A150" t="s">
        <v>3078</v>
      </c>
      <c r="B150" t="s">
        <v>854</v>
      </c>
      <c r="C150" t="s">
        <v>1013</v>
      </c>
      <c r="D150" s="5" t="str">
        <f t="shared" si="2"/>
        <v>INSERT INTO Owners VALUES('841-77-0956','Robin','Moreno');</v>
      </c>
    </row>
    <row r="151" spans="1:4" x14ac:dyDescent="0.2">
      <c r="A151" t="s">
        <v>3079</v>
      </c>
      <c r="B151" t="s">
        <v>1014</v>
      </c>
      <c r="C151" t="s">
        <v>1010</v>
      </c>
      <c r="D151" s="5" t="str">
        <f t="shared" si="2"/>
        <v>INSERT INTO Owners VALUES('347-48-1069','Wanda','Ortiz');</v>
      </c>
    </row>
    <row r="152" spans="1:4" x14ac:dyDescent="0.2">
      <c r="A152" t="s">
        <v>3080</v>
      </c>
      <c r="B152" t="s">
        <v>956</v>
      </c>
      <c r="C152" t="s">
        <v>1015</v>
      </c>
      <c r="D152" s="5" t="str">
        <f t="shared" si="2"/>
        <v>INSERT INTO Owners VALUES('358-51-3189','Julie','Stone');</v>
      </c>
    </row>
    <row r="153" spans="1:4" x14ac:dyDescent="0.2">
      <c r="A153" t="s">
        <v>3081</v>
      </c>
      <c r="B153" t="s">
        <v>718</v>
      </c>
      <c r="C153" t="s">
        <v>883</v>
      </c>
      <c r="D153" s="5" t="str">
        <f t="shared" si="2"/>
        <v>INSERT INTO Owners VALUES('860-13-5402','Frank','Baker');</v>
      </c>
    </row>
    <row r="154" spans="1:4" x14ac:dyDescent="0.2">
      <c r="A154" t="s">
        <v>3082</v>
      </c>
      <c r="B154" t="s">
        <v>891</v>
      </c>
      <c r="C154" t="s">
        <v>629</v>
      </c>
      <c r="D154" s="5" t="str">
        <f t="shared" si="2"/>
        <v>INSERT INTO Owners VALUES('909-25-6957','Carolyn','Harvey');</v>
      </c>
    </row>
    <row r="155" spans="1:4" x14ac:dyDescent="0.2">
      <c r="A155" t="s">
        <v>3083</v>
      </c>
      <c r="B155" t="s">
        <v>954</v>
      </c>
      <c r="C155" t="s">
        <v>607</v>
      </c>
      <c r="D155" s="5" t="str">
        <f t="shared" si="2"/>
        <v>INSERT INTO Owners VALUES('538-44-6692','Norma','Howell');</v>
      </c>
    </row>
    <row r="156" spans="1:4" x14ac:dyDescent="0.2">
      <c r="A156" t="s">
        <v>3084</v>
      </c>
      <c r="B156" t="s">
        <v>1016</v>
      </c>
      <c r="C156" t="s">
        <v>636</v>
      </c>
      <c r="D156" s="5" t="str">
        <f t="shared" si="2"/>
        <v>INSERT INTO Owners VALUES('125-87-6352','Christine','Fisher');</v>
      </c>
    </row>
    <row r="157" spans="1:4" x14ac:dyDescent="0.2">
      <c r="A157" t="s">
        <v>3085</v>
      </c>
      <c r="B157" t="s">
        <v>897</v>
      </c>
      <c r="C157" t="s">
        <v>929</v>
      </c>
      <c r="D157" s="5" t="str">
        <f t="shared" si="2"/>
        <v>INSERT INTO Owners VALUES('272-81-4492','Kevin','Taylor');</v>
      </c>
    </row>
    <row r="158" spans="1:4" x14ac:dyDescent="0.2">
      <c r="A158" t="s">
        <v>3086</v>
      </c>
      <c r="B158" t="s">
        <v>1000</v>
      </c>
      <c r="C158" t="s">
        <v>1017</v>
      </c>
      <c r="D158" s="5" t="str">
        <f t="shared" si="2"/>
        <v>INSERT INTO Owners VALUES('245-35-0942','Jennifer','Snyder');</v>
      </c>
    </row>
    <row r="159" spans="1:4" x14ac:dyDescent="0.2">
      <c r="A159" t="s">
        <v>3087</v>
      </c>
      <c r="B159" t="s">
        <v>904</v>
      </c>
      <c r="C159" t="s">
        <v>986</v>
      </c>
      <c r="D159" s="5" t="str">
        <f t="shared" si="2"/>
        <v>INSERT INTO Owners VALUES('810-23-0361','Diana','Alvarez');</v>
      </c>
    </row>
    <row r="160" spans="1:4" x14ac:dyDescent="0.2">
      <c r="A160" t="s">
        <v>3088</v>
      </c>
      <c r="B160" t="s">
        <v>635</v>
      </c>
      <c r="C160" t="s">
        <v>1018</v>
      </c>
      <c r="D160" s="5" t="str">
        <f t="shared" si="2"/>
        <v>INSERT INTO Owners VALUES('341-81-5092','Pamela','Brooks');</v>
      </c>
    </row>
    <row r="161" spans="1:4" x14ac:dyDescent="0.2">
      <c r="A161" t="s">
        <v>3089</v>
      </c>
      <c r="B161" t="s">
        <v>1019</v>
      </c>
      <c r="C161" t="s">
        <v>1012</v>
      </c>
      <c r="D161" s="5" t="str">
        <f t="shared" si="2"/>
        <v>INSERT INTO Owners VALUES('310-14-6721','Steven','Bowman');</v>
      </c>
    </row>
    <row r="162" spans="1:4" x14ac:dyDescent="0.2">
      <c r="A162" t="s">
        <v>3090</v>
      </c>
      <c r="B162" t="s">
        <v>943</v>
      </c>
      <c r="C162" t="s">
        <v>657</v>
      </c>
      <c r="D162" s="5" t="str">
        <f t="shared" si="2"/>
        <v>INSERT INTO Owners VALUES('273-78-2985','Gary','Phillips');</v>
      </c>
    </row>
    <row r="163" spans="1:4" x14ac:dyDescent="0.2">
      <c r="A163" t="s">
        <v>3091</v>
      </c>
      <c r="B163" t="s">
        <v>1020</v>
      </c>
      <c r="C163" t="s">
        <v>913</v>
      </c>
      <c r="D163" s="5" t="str">
        <f t="shared" si="2"/>
        <v>INSERT INTO Owners VALUES('954-83-0833','Antonio','Williams');</v>
      </c>
    </row>
    <row r="164" spans="1:4" x14ac:dyDescent="0.2">
      <c r="A164" t="s">
        <v>3092</v>
      </c>
      <c r="B164" t="s">
        <v>1021</v>
      </c>
      <c r="C164" t="s">
        <v>1022</v>
      </c>
      <c r="D164" s="5" t="str">
        <f t="shared" si="2"/>
        <v>INSERT INTO Owners VALUES('981-75-3283','Terry','Reyes');</v>
      </c>
    </row>
    <row r="165" spans="1:4" x14ac:dyDescent="0.2">
      <c r="A165" t="s">
        <v>3093</v>
      </c>
      <c r="B165" t="s">
        <v>654</v>
      </c>
      <c r="C165" t="s">
        <v>977</v>
      </c>
      <c r="D165" s="5" t="str">
        <f t="shared" si="2"/>
        <v>INSERT INTO Owners VALUES('295-80-2244','Virginia','Richardson');</v>
      </c>
    </row>
    <row r="166" spans="1:4" x14ac:dyDescent="0.2">
      <c r="A166" t="s">
        <v>3094</v>
      </c>
      <c r="B166" t="s">
        <v>1023</v>
      </c>
      <c r="C166" t="s">
        <v>941</v>
      </c>
      <c r="D166" s="5" t="str">
        <f t="shared" si="2"/>
        <v>INSERT INTO Owners VALUES('277-17-1794','Heather','Peters');</v>
      </c>
    </row>
    <row r="167" spans="1:4" x14ac:dyDescent="0.2">
      <c r="A167" t="s">
        <v>3095</v>
      </c>
      <c r="B167" t="s">
        <v>1024</v>
      </c>
      <c r="C167" t="s">
        <v>857</v>
      </c>
      <c r="D167" s="5" t="str">
        <f t="shared" si="2"/>
        <v>INSERT INTO Owners VALUES('976-80-0195','Christopher','Morgan');</v>
      </c>
    </row>
    <row r="168" spans="1:4" x14ac:dyDescent="0.2">
      <c r="A168" t="s">
        <v>3096</v>
      </c>
      <c r="B168" t="s">
        <v>1025</v>
      </c>
      <c r="C168" t="s">
        <v>953</v>
      </c>
      <c r="D168" s="5" t="str">
        <f t="shared" si="2"/>
        <v>INSERT INTO Owners VALUES('894-21-1959','Roy','Lynch');</v>
      </c>
    </row>
    <row r="169" spans="1:4" x14ac:dyDescent="0.2">
      <c r="A169" t="s">
        <v>3097</v>
      </c>
      <c r="B169" t="s">
        <v>1026</v>
      </c>
      <c r="C169" t="s">
        <v>1027</v>
      </c>
      <c r="D169" s="5" t="str">
        <f t="shared" si="2"/>
        <v>INSERT INTO Owners VALUES('944-08-7309','Jacqueline','Duncan');</v>
      </c>
    </row>
    <row r="170" spans="1:4" x14ac:dyDescent="0.2">
      <c r="A170" t="s">
        <v>3098</v>
      </c>
      <c r="B170" t="s">
        <v>878</v>
      </c>
      <c r="C170" t="s">
        <v>861</v>
      </c>
      <c r="D170" s="5" t="str">
        <f t="shared" si="2"/>
        <v>INSERT INTO Owners VALUES('803-30-7054','Lawrence','George');</v>
      </c>
    </row>
    <row r="171" spans="1:4" x14ac:dyDescent="0.2">
      <c r="A171" t="s">
        <v>3099</v>
      </c>
      <c r="B171" t="s">
        <v>916</v>
      </c>
      <c r="C171" t="s">
        <v>877</v>
      </c>
      <c r="D171" s="5" t="str">
        <f t="shared" si="2"/>
        <v>INSERT INTO Owners VALUES('505-96-7079','Jeremy','King');</v>
      </c>
    </row>
    <row r="172" spans="1:4" x14ac:dyDescent="0.2">
      <c r="A172" t="s">
        <v>3100</v>
      </c>
      <c r="B172" t="s">
        <v>647</v>
      </c>
      <c r="C172" t="s">
        <v>894</v>
      </c>
      <c r="D172" s="5" t="str">
        <f t="shared" si="2"/>
        <v>INSERT INTO Owners VALUES('732-42-2109','Martin','Payne');</v>
      </c>
    </row>
    <row r="173" spans="1:4" x14ac:dyDescent="0.2">
      <c r="A173" t="s">
        <v>3101</v>
      </c>
      <c r="B173" t="s">
        <v>602</v>
      </c>
      <c r="C173" t="s">
        <v>1028</v>
      </c>
      <c r="D173" s="5" t="str">
        <f t="shared" si="2"/>
        <v>INSERT INTO Owners VALUES('609-31-7594','Richard','Kim');</v>
      </c>
    </row>
    <row r="174" spans="1:4" x14ac:dyDescent="0.2">
      <c r="A174" t="s">
        <v>3102</v>
      </c>
      <c r="B174" t="s">
        <v>1029</v>
      </c>
      <c r="C174" t="s">
        <v>1001</v>
      </c>
      <c r="D174" s="5" t="str">
        <f t="shared" si="2"/>
        <v>INSERT INTO Owners VALUES('983-82-5861','Aaron','Matthews');</v>
      </c>
    </row>
    <row r="175" spans="1:4" x14ac:dyDescent="0.2">
      <c r="A175" t="s">
        <v>3103</v>
      </c>
      <c r="B175" t="s">
        <v>594</v>
      </c>
      <c r="C175" t="s">
        <v>1030</v>
      </c>
      <c r="D175" s="5" t="str">
        <f t="shared" si="2"/>
        <v>INSERT INTO Owners VALUES('874-87-0503','Denise','Stevens');</v>
      </c>
    </row>
    <row r="176" spans="1:4" x14ac:dyDescent="0.2">
      <c r="A176" t="s">
        <v>3104</v>
      </c>
      <c r="B176" t="s">
        <v>1009</v>
      </c>
      <c r="C176" t="s">
        <v>645</v>
      </c>
      <c r="D176" s="5" t="str">
        <f t="shared" si="2"/>
        <v>INSERT INTO Owners VALUES('449-72-1298','David','West');</v>
      </c>
    </row>
    <row r="177" spans="1:4" x14ac:dyDescent="0.2">
      <c r="A177" t="s">
        <v>3105</v>
      </c>
      <c r="B177" t="s">
        <v>617</v>
      </c>
      <c r="C177" t="s">
        <v>1031</v>
      </c>
      <c r="D177" s="5" t="str">
        <f t="shared" si="2"/>
        <v>INSERT INTO Owners VALUES('606-34-9018','Ronald','Williamson');</v>
      </c>
    </row>
    <row r="178" spans="1:4" x14ac:dyDescent="0.2">
      <c r="A178" t="s">
        <v>3106</v>
      </c>
      <c r="B178" t="s">
        <v>870</v>
      </c>
      <c r="C178" t="s">
        <v>657</v>
      </c>
      <c r="D178" s="5" t="str">
        <f t="shared" si="2"/>
        <v>INSERT INTO Owners VALUES('308-79-3240','Doris','Phillips');</v>
      </c>
    </row>
    <row r="179" spans="1:4" x14ac:dyDescent="0.2">
      <c r="A179" t="s">
        <v>3107</v>
      </c>
      <c r="B179" t="s">
        <v>1032</v>
      </c>
      <c r="C179" t="s">
        <v>861</v>
      </c>
      <c r="D179" s="5" t="str">
        <f t="shared" si="2"/>
        <v>INSERT INTO Owners VALUES('440-85-8747','Ashley','George');</v>
      </c>
    </row>
    <row r="180" spans="1:4" x14ac:dyDescent="0.2">
      <c r="A180" t="s">
        <v>3108</v>
      </c>
      <c r="B180" t="s">
        <v>1033</v>
      </c>
      <c r="C180" t="s">
        <v>976</v>
      </c>
      <c r="D180" s="5" t="str">
        <f t="shared" si="2"/>
        <v>INSERT INTO Owners VALUES('220-64-8188','Gregory','Henderson');</v>
      </c>
    </row>
    <row r="181" spans="1:4" x14ac:dyDescent="0.2">
      <c r="A181" t="s">
        <v>3109</v>
      </c>
      <c r="B181" t="s">
        <v>613</v>
      </c>
      <c r="C181" t="s">
        <v>918</v>
      </c>
      <c r="D181" s="5" t="str">
        <f t="shared" si="2"/>
        <v>INSERT INTO Owners VALUES('300-13-8408','Gerald','Rose');</v>
      </c>
    </row>
    <row r="182" spans="1:4" x14ac:dyDescent="0.2">
      <c r="A182" t="s">
        <v>3110</v>
      </c>
      <c r="B182" t="s">
        <v>856</v>
      </c>
      <c r="C182" t="s">
        <v>1034</v>
      </c>
      <c r="D182" s="5" t="str">
        <f t="shared" si="2"/>
        <v>INSERT INTO Owners VALUES('388-96-7179','Clarence','Allen');</v>
      </c>
    </row>
    <row r="183" spans="1:4" x14ac:dyDescent="0.2">
      <c r="A183" t="s">
        <v>3111</v>
      </c>
      <c r="B183" t="s">
        <v>923</v>
      </c>
      <c r="C183" t="s">
        <v>1035</v>
      </c>
      <c r="D183" s="5" t="str">
        <f t="shared" si="2"/>
        <v>INSERT INTO Owners VALUES('943-44-6216','Robert','Ryan');</v>
      </c>
    </row>
    <row r="184" spans="1:4" x14ac:dyDescent="0.2">
      <c r="A184" t="s">
        <v>3112</v>
      </c>
      <c r="B184" t="s">
        <v>848</v>
      </c>
      <c r="C184" t="s">
        <v>620</v>
      </c>
      <c r="D184" s="5" t="str">
        <f t="shared" si="2"/>
        <v>INSERT INTO Owners VALUES('918-37-7633','Daniel','Thompson');</v>
      </c>
    </row>
    <row r="185" spans="1:4" x14ac:dyDescent="0.2">
      <c r="A185" t="s">
        <v>3113</v>
      </c>
      <c r="B185" t="s">
        <v>611</v>
      </c>
      <c r="C185" t="s">
        <v>928</v>
      </c>
      <c r="D185" s="5" t="str">
        <f t="shared" si="2"/>
        <v>INSERT INTO Owners VALUES('377-16-2901','Matthew','Schmidt');</v>
      </c>
    </row>
    <row r="186" spans="1:4" x14ac:dyDescent="0.2">
      <c r="A186" t="s">
        <v>3114</v>
      </c>
      <c r="B186" t="s">
        <v>966</v>
      </c>
      <c r="C186" t="s">
        <v>1010</v>
      </c>
      <c r="D186" s="5" t="str">
        <f t="shared" si="2"/>
        <v>INSERT INTO Owners VALUES('163-65-6871','Theresa','Ortiz');</v>
      </c>
    </row>
    <row r="187" spans="1:4" x14ac:dyDescent="0.2">
      <c r="A187" t="s">
        <v>3115</v>
      </c>
      <c r="B187" t="s">
        <v>893</v>
      </c>
      <c r="C187" t="s">
        <v>976</v>
      </c>
      <c r="D187" s="5" t="str">
        <f t="shared" si="2"/>
        <v>INSERT INTO Owners VALUES('118-68-2065','Teresa','Henderson');</v>
      </c>
    </row>
    <row r="188" spans="1:4" x14ac:dyDescent="0.2">
      <c r="A188" t="s">
        <v>3116</v>
      </c>
      <c r="B188" t="s">
        <v>1033</v>
      </c>
      <c r="C188" t="s">
        <v>633</v>
      </c>
      <c r="D188" s="5" t="str">
        <f t="shared" si="2"/>
        <v>INSERT INTO Owners VALUES('759-11-7117','Gregory','Jacobs');</v>
      </c>
    </row>
    <row r="189" spans="1:4" x14ac:dyDescent="0.2">
      <c r="A189" t="s">
        <v>3117</v>
      </c>
      <c r="B189" t="s">
        <v>856</v>
      </c>
      <c r="C189" t="s">
        <v>653</v>
      </c>
      <c r="D189" s="5" t="str">
        <f t="shared" si="2"/>
        <v>INSERT INTO Owners VALUES('863-69-5131','Clarence','Sims');</v>
      </c>
    </row>
    <row r="190" spans="1:4" x14ac:dyDescent="0.2">
      <c r="A190" t="s">
        <v>3118</v>
      </c>
      <c r="B190" t="s">
        <v>702</v>
      </c>
      <c r="C190" t="s">
        <v>1022</v>
      </c>
      <c r="D190" s="5" t="str">
        <f t="shared" si="2"/>
        <v>INSERT INTO Owners VALUES('995-24-8781','Keith','Reyes');</v>
      </c>
    </row>
    <row r="191" spans="1:4" x14ac:dyDescent="0.2">
      <c r="A191" t="s">
        <v>3119</v>
      </c>
      <c r="B191" t="s">
        <v>1005</v>
      </c>
      <c r="C191" t="s">
        <v>1034</v>
      </c>
      <c r="D191" s="5" t="str">
        <f t="shared" si="2"/>
        <v>INSERT INTO Owners VALUES('865-45-7680','Kathryn','Allen');</v>
      </c>
    </row>
    <row r="192" spans="1:4" x14ac:dyDescent="0.2">
      <c r="A192" t="s">
        <v>3120</v>
      </c>
      <c r="B192" t="s">
        <v>1036</v>
      </c>
      <c r="C192" t="s">
        <v>1037</v>
      </c>
      <c r="D192" s="5" t="str">
        <f t="shared" si="2"/>
        <v>INSERT INTO Owners VALUES('934-37-6707','Rebecca','Greene');</v>
      </c>
    </row>
    <row r="193" spans="1:4" x14ac:dyDescent="0.2">
      <c r="A193" t="s">
        <v>3121</v>
      </c>
      <c r="B193" t="s">
        <v>888</v>
      </c>
      <c r="C193" t="s">
        <v>933</v>
      </c>
      <c r="D193" s="5" t="str">
        <f t="shared" si="2"/>
        <v>INSERT INTO Owners VALUES('959-13-2066','Adam','Coleman');</v>
      </c>
    </row>
    <row r="194" spans="1:4" x14ac:dyDescent="0.2">
      <c r="A194" t="s">
        <v>3122</v>
      </c>
      <c r="B194" t="s">
        <v>1038</v>
      </c>
      <c r="C194" t="s">
        <v>644</v>
      </c>
      <c r="D194" s="5" t="str">
        <f t="shared" ref="D194:D257" si="3">"INSERT INTO Owners VALUES('"&amp;A194&amp;"','"&amp;B194&amp;"','"&amp;C194&amp;"');"</f>
        <v>INSERT INTO Owners VALUES('471-51-1641','Elizabeth','Dunn');</v>
      </c>
    </row>
    <row r="195" spans="1:4" x14ac:dyDescent="0.2">
      <c r="A195" t="s">
        <v>3123</v>
      </c>
      <c r="B195" t="s">
        <v>670</v>
      </c>
      <c r="C195" t="s">
        <v>1039</v>
      </c>
      <c r="D195" s="5" t="str">
        <f t="shared" si="3"/>
        <v>INSERT INTO Owners VALUES('161-24-5742','Eric','Clark');</v>
      </c>
    </row>
    <row r="196" spans="1:4" x14ac:dyDescent="0.2">
      <c r="A196" t="s">
        <v>3124</v>
      </c>
      <c r="B196" t="s">
        <v>1040</v>
      </c>
      <c r="C196" t="s">
        <v>1012</v>
      </c>
      <c r="D196" s="5" t="str">
        <f t="shared" si="3"/>
        <v>INSERT INTO Owners VALUES('851-97-6162','Michael','Bowman');</v>
      </c>
    </row>
    <row r="197" spans="1:4" x14ac:dyDescent="0.2">
      <c r="A197" t="s">
        <v>3125</v>
      </c>
      <c r="B197" t="s">
        <v>1041</v>
      </c>
      <c r="C197" t="s">
        <v>655</v>
      </c>
      <c r="D197" s="5" t="str">
        <f t="shared" si="3"/>
        <v>INSERT INTO Owners VALUES('324-59-6835','Sara','Sullivan');</v>
      </c>
    </row>
    <row r="198" spans="1:4" x14ac:dyDescent="0.2">
      <c r="A198" t="s">
        <v>3126</v>
      </c>
      <c r="B198" t="s">
        <v>908</v>
      </c>
      <c r="C198" t="s">
        <v>1042</v>
      </c>
      <c r="D198" s="5" t="str">
        <f t="shared" si="3"/>
        <v>INSERT INTO Owners VALUES('585-03-7863','Frances','Lopez');</v>
      </c>
    </row>
    <row r="199" spans="1:4" x14ac:dyDescent="0.2">
      <c r="A199" t="s">
        <v>3127</v>
      </c>
      <c r="B199" t="s">
        <v>856</v>
      </c>
      <c r="C199" t="s">
        <v>640</v>
      </c>
      <c r="D199" s="5" t="str">
        <f t="shared" si="3"/>
        <v>INSERT INTO Owners VALUES('754-44-3329','Clarence','Wagner');</v>
      </c>
    </row>
    <row r="200" spans="1:4" x14ac:dyDescent="0.2">
      <c r="A200" t="s">
        <v>3128</v>
      </c>
      <c r="B200" t="s">
        <v>884</v>
      </c>
      <c r="C200" t="s">
        <v>945</v>
      </c>
      <c r="D200" s="5" t="str">
        <f t="shared" si="3"/>
        <v>INSERT INTO Owners VALUES('100-81-6947','Melissa','Morrison');</v>
      </c>
    </row>
    <row r="201" spans="1:4" x14ac:dyDescent="0.2">
      <c r="A201" t="s">
        <v>3129</v>
      </c>
      <c r="B201" t="s">
        <v>930</v>
      </c>
      <c r="C201" t="s">
        <v>901</v>
      </c>
      <c r="D201" s="5" t="str">
        <f t="shared" si="3"/>
        <v>INSERT INTO Owners VALUES('281-29-6623','Wayne','Hanson');</v>
      </c>
    </row>
    <row r="202" spans="1:4" x14ac:dyDescent="0.2">
      <c r="A202" t="s">
        <v>3130</v>
      </c>
      <c r="B202" t="s">
        <v>594</v>
      </c>
      <c r="C202" t="s">
        <v>1043</v>
      </c>
      <c r="D202" s="5" t="str">
        <f t="shared" si="3"/>
        <v>INSERT INTO Owners VALUES('191-35-2551','Denise','Thomas');</v>
      </c>
    </row>
    <row r="203" spans="1:4" x14ac:dyDescent="0.2">
      <c r="A203" t="s">
        <v>3131</v>
      </c>
      <c r="B203" t="s">
        <v>637</v>
      </c>
      <c r="C203" t="s">
        <v>1044</v>
      </c>
      <c r="D203" s="5" t="str">
        <f t="shared" si="3"/>
        <v>INSERT INTO Owners VALUES('566-78-1747','Bonnie','Olson');</v>
      </c>
    </row>
    <row r="204" spans="1:4" x14ac:dyDescent="0.2">
      <c r="A204" t="s">
        <v>3132</v>
      </c>
      <c r="B204" t="s">
        <v>856</v>
      </c>
      <c r="C204" t="s">
        <v>863</v>
      </c>
      <c r="D204" s="5" t="str">
        <f t="shared" si="3"/>
        <v>INSERT INTO Owners VALUES('781-82-0486','Clarence','Hart');</v>
      </c>
    </row>
    <row r="205" spans="1:4" x14ac:dyDescent="0.2">
      <c r="A205" t="s">
        <v>3133</v>
      </c>
      <c r="B205" t="s">
        <v>1121</v>
      </c>
      <c r="C205" t="s">
        <v>593</v>
      </c>
      <c r="D205" s="5" t="str">
        <f t="shared" si="3"/>
        <v>INSERT INTO Owners VALUES('514-85-8298','Roger','Howard');</v>
      </c>
    </row>
    <row r="206" spans="1:4" x14ac:dyDescent="0.2">
      <c r="A206" t="s">
        <v>3134</v>
      </c>
      <c r="B206" t="s">
        <v>1088</v>
      </c>
      <c r="C206" t="s">
        <v>686</v>
      </c>
      <c r="D206" s="5" t="str">
        <f t="shared" si="3"/>
        <v>INSERT INTO Owners VALUES('867-75-8551','Harry','Green');</v>
      </c>
    </row>
    <row r="207" spans="1:4" x14ac:dyDescent="0.2">
      <c r="A207" t="s">
        <v>3135</v>
      </c>
      <c r="B207" t="s">
        <v>1111</v>
      </c>
      <c r="C207" t="s">
        <v>1010</v>
      </c>
      <c r="D207" s="5" t="str">
        <f t="shared" si="3"/>
        <v>INSERT INTO Owners VALUES('236-77-6424','Julia','Ortiz');</v>
      </c>
    </row>
    <row r="208" spans="1:4" x14ac:dyDescent="0.2">
      <c r="A208" t="s">
        <v>3136</v>
      </c>
      <c r="B208" t="s">
        <v>630</v>
      </c>
      <c r="C208" t="s">
        <v>905</v>
      </c>
      <c r="D208" s="5" t="str">
        <f t="shared" si="3"/>
        <v>INSERT INTO Owners VALUES('667-49-2384','Douglas','Burke');</v>
      </c>
    </row>
    <row r="209" spans="1:4" x14ac:dyDescent="0.2">
      <c r="A209" t="s">
        <v>3137</v>
      </c>
      <c r="B209" t="s">
        <v>954</v>
      </c>
      <c r="C209" t="s">
        <v>588</v>
      </c>
      <c r="D209" s="5" t="str">
        <f t="shared" si="3"/>
        <v>INSERT INTO Owners VALUES('454-98-0252','Norma','Turner');</v>
      </c>
    </row>
    <row r="210" spans="1:4" x14ac:dyDescent="0.2">
      <c r="A210" t="s">
        <v>3138</v>
      </c>
      <c r="B210" t="s">
        <v>935</v>
      </c>
      <c r="C210" t="s">
        <v>1027</v>
      </c>
      <c r="D210" s="5" t="str">
        <f t="shared" si="3"/>
        <v>INSERT INTO Owners VALUES('210-01-1752','Christina','Duncan');</v>
      </c>
    </row>
    <row r="211" spans="1:4" x14ac:dyDescent="0.2">
      <c r="A211" t="s">
        <v>3139</v>
      </c>
      <c r="B211" t="s">
        <v>1009</v>
      </c>
      <c r="C211" t="s">
        <v>667</v>
      </c>
      <c r="D211" s="5" t="str">
        <f t="shared" si="3"/>
        <v>INSERT INTO Owners VALUES('187-67-5425','David','Marshall');</v>
      </c>
    </row>
    <row r="212" spans="1:4" x14ac:dyDescent="0.2">
      <c r="A212" t="s">
        <v>3140</v>
      </c>
      <c r="B212" t="s">
        <v>1055</v>
      </c>
      <c r="C212" t="s">
        <v>1079</v>
      </c>
      <c r="D212" s="5" t="str">
        <f t="shared" si="3"/>
        <v>INSERT INTO Owners VALUES('690-09-3329','Alan','Ramirez');</v>
      </c>
    </row>
    <row r="213" spans="1:4" x14ac:dyDescent="0.2">
      <c r="A213" t="s">
        <v>3141</v>
      </c>
      <c r="B213" t="s">
        <v>924</v>
      </c>
      <c r="C213" t="s">
        <v>647</v>
      </c>
      <c r="D213" s="5" t="str">
        <f t="shared" si="3"/>
        <v>INSERT INTO Owners VALUES('292-98-4315','Dorothy','Martin');</v>
      </c>
    </row>
    <row r="214" spans="1:4" x14ac:dyDescent="0.2">
      <c r="A214" t="s">
        <v>3142</v>
      </c>
      <c r="B214" t="s">
        <v>643</v>
      </c>
      <c r="C214" t="s">
        <v>972</v>
      </c>
      <c r="D214" s="5" t="str">
        <f t="shared" si="3"/>
        <v>INSERT INTO Owners VALUES('990-22-5022','Carl','Carroll');</v>
      </c>
    </row>
    <row r="215" spans="1:4" x14ac:dyDescent="0.2">
      <c r="A215" t="s">
        <v>3143</v>
      </c>
      <c r="B215" t="s">
        <v>850</v>
      </c>
      <c r="C215" t="s">
        <v>1002</v>
      </c>
      <c r="D215" s="5" t="str">
        <f t="shared" si="3"/>
        <v>INSERT INTO Owners VALUES('984-34-8569','Dennis','Hunt');</v>
      </c>
    </row>
    <row r="216" spans="1:4" x14ac:dyDescent="0.2">
      <c r="A216" t="s">
        <v>3144</v>
      </c>
      <c r="B216" t="s">
        <v>656</v>
      </c>
      <c r="C216" t="s">
        <v>2925</v>
      </c>
      <c r="D216" s="5" t="str">
        <f t="shared" si="3"/>
        <v>INSERT INTO Owners VALUES('964-80-6097','Walter','Hansen');</v>
      </c>
    </row>
    <row r="217" spans="1:4" x14ac:dyDescent="0.2">
      <c r="A217" t="s">
        <v>3145</v>
      </c>
      <c r="B217" t="s">
        <v>602</v>
      </c>
      <c r="C217" t="s">
        <v>1139</v>
      </c>
      <c r="D217" s="5" t="str">
        <f t="shared" si="3"/>
        <v>INSERT INTO Owners VALUES('829-31-2861','Richard','Watkins');</v>
      </c>
    </row>
    <row r="218" spans="1:4" x14ac:dyDescent="0.2">
      <c r="A218" t="s">
        <v>3146</v>
      </c>
      <c r="B218" t="s">
        <v>594</v>
      </c>
      <c r="C218" t="s">
        <v>1022</v>
      </c>
      <c r="D218" s="5" t="str">
        <f t="shared" si="3"/>
        <v>INSERT INTO Owners VALUES('326-50-3945','Denise','Reyes');</v>
      </c>
    </row>
    <row r="219" spans="1:4" x14ac:dyDescent="0.2">
      <c r="A219" t="s">
        <v>3147</v>
      </c>
      <c r="B219" t="s">
        <v>652</v>
      </c>
      <c r="C219" t="s">
        <v>698</v>
      </c>
      <c r="D219" s="5" t="str">
        <f t="shared" si="3"/>
        <v>INSERT INTO Owners VALUES('747-03-6349','Rachel','Smith');</v>
      </c>
    </row>
    <row r="220" spans="1:4" x14ac:dyDescent="0.2">
      <c r="A220" t="s">
        <v>3148</v>
      </c>
      <c r="B220" t="s">
        <v>659</v>
      </c>
      <c r="C220" t="s">
        <v>787</v>
      </c>
      <c r="D220" s="5" t="str">
        <f t="shared" si="3"/>
        <v>INSERT INTO Owners VALUES('858-62-6226','Mildred','Arnold');</v>
      </c>
    </row>
    <row r="221" spans="1:4" x14ac:dyDescent="0.2">
      <c r="A221" t="s">
        <v>3149</v>
      </c>
      <c r="B221" t="s">
        <v>1003</v>
      </c>
      <c r="C221" t="s">
        <v>1050</v>
      </c>
      <c r="D221" s="5" t="str">
        <f t="shared" si="3"/>
        <v>INSERT INTO Owners VALUES('256-54-5234','Alice','Shaw');</v>
      </c>
    </row>
    <row r="222" spans="1:4" x14ac:dyDescent="0.2">
      <c r="A222" t="s">
        <v>3150</v>
      </c>
      <c r="B222" t="s">
        <v>1064</v>
      </c>
      <c r="C222" t="s">
        <v>605</v>
      </c>
      <c r="D222" s="5" t="str">
        <f t="shared" si="3"/>
        <v>INSERT INTO Owners VALUES('639-23-6209','Judith','Fernandez');</v>
      </c>
    </row>
    <row r="223" spans="1:4" x14ac:dyDescent="0.2">
      <c r="A223" t="s">
        <v>3151</v>
      </c>
      <c r="B223" t="s">
        <v>652</v>
      </c>
      <c r="C223" t="s">
        <v>1045</v>
      </c>
      <c r="D223" s="5" t="str">
        <f t="shared" si="3"/>
        <v>INSERT INTO Owners VALUES('106-42-7812','Rachel','Foster');</v>
      </c>
    </row>
    <row r="224" spans="1:4" x14ac:dyDescent="0.2">
      <c r="A224" t="s">
        <v>3152</v>
      </c>
      <c r="B224" t="s">
        <v>975</v>
      </c>
      <c r="C224" t="s">
        <v>688</v>
      </c>
      <c r="D224" s="5" t="str">
        <f t="shared" si="3"/>
        <v>INSERT INTO Owners VALUES('174-69-1792','Jack','Lewis');</v>
      </c>
    </row>
    <row r="225" spans="1:4" x14ac:dyDescent="0.2">
      <c r="A225" t="s">
        <v>3153</v>
      </c>
      <c r="B225" t="s">
        <v>591</v>
      </c>
      <c r="C225" t="s">
        <v>586</v>
      </c>
      <c r="D225" s="5" t="str">
        <f t="shared" si="3"/>
        <v>INSERT INTO Owners VALUES('252-66-3623','Joyce','Ruiz');</v>
      </c>
    </row>
    <row r="226" spans="1:4" x14ac:dyDescent="0.2">
      <c r="A226" t="s">
        <v>3154</v>
      </c>
      <c r="B226" t="s">
        <v>1154</v>
      </c>
      <c r="C226" t="s">
        <v>592</v>
      </c>
      <c r="D226" s="5" t="str">
        <f t="shared" si="3"/>
        <v>INSERT INTO Owners VALUES('580-00-4211','Jerry','Johnson');</v>
      </c>
    </row>
    <row r="227" spans="1:4" x14ac:dyDescent="0.2">
      <c r="A227" t="s">
        <v>3155</v>
      </c>
      <c r="B227" t="s">
        <v>860</v>
      </c>
      <c r="C227" t="s">
        <v>1063</v>
      </c>
      <c r="D227" s="5" t="str">
        <f t="shared" si="3"/>
        <v>INSERT INTO Owners VALUES('525-77-8434','Anthony','Warren');</v>
      </c>
    </row>
    <row r="228" spans="1:4" x14ac:dyDescent="0.2">
      <c r="A228" t="s">
        <v>3156</v>
      </c>
      <c r="B228" t="s">
        <v>1064</v>
      </c>
      <c r="C228" t="s">
        <v>651</v>
      </c>
      <c r="D228" s="5" t="str">
        <f t="shared" si="3"/>
        <v>INSERT INTO Owners VALUES('259-26-5108','Judith','Powell');</v>
      </c>
    </row>
    <row r="229" spans="1:4" x14ac:dyDescent="0.2">
      <c r="A229" t="s">
        <v>3157</v>
      </c>
      <c r="B229" t="s">
        <v>954</v>
      </c>
      <c r="C229" t="s">
        <v>1048</v>
      </c>
      <c r="D229" s="5" t="str">
        <f t="shared" si="3"/>
        <v>INSERT INTO Owners VALUES('948-40-2848','Norma','Little');</v>
      </c>
    </row>
    <row r="230" spans="1:4" x14ac:dyDescent="0.2">
      <c r="A230" t="s">
        <v>3158</v>
      </c>
      <c r="B230" t="s">
        <v>1113</v>
      </c>
      <c r="C230" t="s">
        <v>896</v>
      </c>
      <c r="D230" s="5" t="str">
        <f t="shared" si="3"/>
        <v>INSERT INTO Owners VALUES('273-29-4826','Todd','Day');</v>
      </c>
    </row>
    <row r="231" spans="1:4" x14ac:dyDescent="0.2">
      <c r="A231" t="s">
        <v>3159</v>
      </c>
      <c r="B231" t="s">
        <v>1055</v>
      </c>
      <c r="C231" t="s">
        <v>1051</v>
      </c>
      <c r="D231" s="5" t="str">
        <f t="shared" si="3"/>
        <v>INSERT INTO Owners VALUES('961-25-9826','Alan','Watson');</v>
      </c>
    </row>
    <row r="232" spans="1:4" x14ac:dyDescent="0.2">
      <c r="A232" t="s">
        <v>3160</v>
      </c>
      <c r="B232" t="s">
        <v>888</v>
      </c>
      <c r="C232" t="s">
        <v>1152</v>
      </c>
      <c r="D232" s="5" t="str">
        <f t="shared" si="3"/>
        <v>INSERT INTO Owners VALUES('465-06-4442','Adam','Bailey');</v>
      </c>
    </row>
    <row r="233" spans="1:4" x14ac:dyDescent="0.2">
      <c r="A233" t="s">
        <v>3161</v>
      </c>
      <c r="B233" t="s">
        <v>1052</v>
      </c>
      <c r="C233" t="s">
        <v>1116</v>
      </c>
      <c r="D233" s="5" t="str">
        <f t="shared" si="3"/>
        <v>INSERT INTO Owners VALUES('562-41-2921','Kathy','Boyd');</v>
      </c>
    </row>
    <row r="234" spans="1:4" x14ac:dyDescent="0.2">
      <c r="A234" t="s">
        <v>3162</v>
      </c>
      <c r="B234" t="s">
        <v>702</v>
      </c>
      <c r="C234" t="s">
        <v>1108</v>
      </c>
      <c r="D234" s="5" t="str">
        <f t="shared" si="3"/>
        <v>INSERT INTO Owners VALUES('612-37-0220','Keith','Hunter');</v>
      </c>
    </row>
    <row r="235" spans="1:4" x14ac:dyDescent="0.2">
      <c r="A235" t="s">
        <v>3163</v>
      </c>
      <c r="B235" t="s">
        <v>968</v>
      </c>
      <c r="C235" t="s">
        <v>896</v>
      </c>
      <c r="D235" s="5" t="str">
        <f t="shared" si="3"/>
        <v>INSERT INTO Owners VALUES('409-20-3369','Amanda','Day');</v>
      </c>
    </row>
    <row r="236" spans="1:4" x14ac:dyDescent="0.2">
      <c r="A236" t="s">
        <v>3164</v>
      </c>
      <c r="B236" t="s">
        <v>1132</v>
      </c>
      <c r="C236" t="s">
        <v>960</v>
      </c>
      <c r="D236" s="5" t="str">
        <f t="shared" si="3"/>
        <v>INSERT INTO Owners VALUES('493-48-5715','Evelyn','Owens');</v>
      </c>
    </row>
    <row r="237" spans="1:4" x14ac:dyDescent="0.2">
      <c r="A237" t="s">
        <v>3165</v>
      </c>
      <c r="B237" t="s">
        <v>966</v>
      </c>
      <c r="C237" t="s">
        <v>875</v>
      </c>
      <c r="D237" s="5" t="str">
        <f t="shared" si="3"/>
        <v>INSERT INTO Owners VALUES('369-96-0542','Theresa','Willis');</v>
      </c>
    </row>
    <row r="238" spans="1:4" x14ac:dyDescent="0.2">
      <c r="A238" t="s">
        <v>3166</v>
      </c>
      <c r="B238" t="s">
        <v>1131</v>
      </c>
      <c r="C238" t="s">
        <v>627</v>
      </c>
      <c r="D238" s="5" t="str">
        <f t="shared" si="3"/>
        <v>INSERT INTO Owners VALUES('540-23-0678','Jessica','Henry');</v>
      </c>
    </row>
    <row r="239" spans="1:4" x14ac:dyDescent="0.2">
      <c r="A239" t="s">
        <v>3167</v>
      </c>
      <c r="B239" t="s">
        <v>1125</v>
      </c>
      <c r="C239" t="s">
        <v>631</v>
      </c>
      <c r="D239" s="5" t="str">
        <f t="shared" si="3"/>
        <v>INSERT INTO Owners VALUES('646-58-3301','Johnny','Adams');</v>
      </c>
    </row>
    <row r="240" spans="1:4" x14ac:dyDescent="0.2">
      <c r="A240" t="s">
        <v>3168</v>
      </c>
      <c r="B240" t="s">
        <v>1135</v>
      </c>
      <c r="C240" t="s">
        <v>660</v>
      </c>
      <c r="D240" s="5" t="str">
        <f t="shared" si="3"/>
        <v>INSERT INTO Owners VALUES('695-59-1300','Nancy','Crawford');</v>
      </c>
    </row>
    <row r="241" spans="1:4" x14ac:dyDescent="0.2">
      <c r="A241" t="s">
        <v>3169</v>
      </c>
      <c r="B241" t="s">
        <v>1104</v>
      </c>
      <c r="C241" t="s">
        <v>976</v>
      </c>
      <c r="D241" s="5" t="str">
        <f t="shared" si="3"/>
        <v>INSERT INTO Owners VALUES('841-85-2465','Irene','Henderson');</v>
      </c>
    </row>
    <row r="242" spans="1:4" x14ac:dyDescent="0.2">
      <c r="A242" t="s">
        <v>3170</v>
      </c>
      <c r="B242" t="s">
        <v>591</v>
      </c>
      <c r="C242" t="s">
        <v>1077</v>
      </c>
      <c r="D242" s="5" t="str">
        <f t="shared" si="3"/>
        <v>INSERT INTO Owners VALUES('421-08-9468','Joyce','Murray');</v>
      </c>
    </row>
    <row r="243" spans="1:4" x14ac:dyDescent="0.2">
      <c r="A243" t="s">
        <v>3171</v>
      </c>
      <c r="B243" t="s">
        <v>1064</v>
      </c>
      <c r="C243" t="s">
        <v>883</v>
      </c>
      <c r="D243" s="5" t="str">
        <f t="shared" si="3"/>
        <v>INSERT INTO Owners VALUES('635-44-9478','Judith','Baker');</v>
      </c>
    </row>
    <row r="244" spans="1:4" x14ac:dyDescent="0.2">
      <c r="A244" t="s">
        <v>3172</v>
      </c>
      <c r="B244" t="s">
        <v>891</v>
      </c>
      <c r="C244" t="s">
        <v>1114</v>
      </c>
      <c r="D244" s="5" t="str">
        <f t="shared" si="3"/>
        <v>INSERT INTO Owners VALUES('601-57-7402','Carolyn','Perkins');</v>
      </c>
    </row>
    <row r="245" spans="1:4" x14ac:dyDescent="0.2">
      <c r="A245" t="s">
        <v>3173</v>
      </c>
      <c r="B245" t="s">
        <v>954</v>
      </c>
      <c r="C245" t="s">
        <v>919</v>
      </c>
      <c r="D245" s="5" t="str">
        <f t="shared" si="3"/>
        <v>INSERT INTO Owners VALUES('633-45-6444','Norma','Walker');</v>
      </c>
    </row>
    <row r="246" spans="1:4" x14ac:dyDescent="0.2">
      <c r="A246" t="s">
        <v>3174</v>
      </c>
      <c r="B246" t="s">
        <v>866</v>
      </c>
      <c r="C246" t="s">
        <v>960</v>
      </c>
      <c r="D246" s="5" t="str">
        <f t="shared" si="3"/>
        <v>INSERT INTO Owners VALUES('282-37-1316','Joseph','Owens');</v>
      </c>
    </row>
    <row r="247" spans="1:4" x14ac:dyDescent="0.2">
      <c r="A247" t="s">
        <v>3175</v>
      </c>
      <c r="B247" t="s">
        <v>1035</v>
      </c>
      <c r="C247" t="s">
        <v>1065</v>
      </c>
      <c r="D247" s="5" t="str">
        <f t="shared" si="3"/>
        <v>INSERT INTO Owners VALUES('708-97-7575','Ryan','Butler');</v>
      </c>
    </row>
    <row r="248" spans="1:4" x14ac:dyDescent="0.2">
      <c r="A248" t="s">
        <v>3176</v>
      </c>
      <c r="B248" t="s">
        <v>1026</v>
      </c>
      <c r="C248" t="s">
        <v>593</v>
      </c>
      <c r="D248" s="5" t="str">
        <f t="shared" si="3"/>
        <v>INSERT INTO Owners VALUES('904-09-4414','Jacqueline','Howard');</v>
      </c>
    </row>
    <row r="249" spans="1:4" x14ac:dyDescent="0.2">
      <c r="A249" t="s">
        <v>3177</v>
      </c>
      <c r="B249" t="s">
        <v>615</v>
      </c>
      <c r="C249" t="s">
        <v>674</v>
      </c>
      <c r="D249" s="5" t="str">
        <f t="shared" si="3"/>
        <v>INSERT INTO Owners VALUES('175-91-9915','Cynthia','Chapman');</v>
      </c>
    </row>
    <row r="250" spans="1:4" x14ac:dyDescent="0.2">
      <c r="A250" t="s">
        <v>3178</v>
      </c>
      <c r="B250" t="s">
        <v>1076</v>
      </c>
      <c r="C250" t="s">
        <v>2926</v>
      </c>
      <c r="D250" s="5" t="str">
        <f t="shared" si="3"/>
        <v>INSERT INTO Owners VALUES('293-19-7152','Susan','Reid');</v>
      </c>
    </row>
    <row r="251" spans="1:4" x14ac:dyDescent="0.2">
      <c r="A251" t="s">
        <v>3179</v>
      </c>
      <c r="B251" t="s">
        <v>1121</v>
      </c>
      <c r="C251" t="s">
        <v>608</v>
      </c>
      <c r="D251" s="5" t="str">
        <f t="shared" si="3"/>
        <v>INSERT INTO Owners VALUES('204-18-1109','Roger','Ford');</v>
      </c>
    </row>
    <row r="252" spans="1:4" x14ac:dyDescent="0.2">
      <c r="A252" t="s">
        <v>3180</v>
      </c>
      <c r="B252" t="s">
        <v>888</v>
      </c>
      <c r="C252" t="s">
        <v>871</v>
      </c>
      <c r="D252" s="5" t="str">
        <f t="shared" si="3"/>
        <v>INSERT INTO Owners VALUES('352-12-5974','Adam','Anderson');</v>
      </c>
    </row>
    <row r="253" spans="1:4" x14ac:dyDescent="0.2">
      <c r="A253" t="s">
        <v>3181</v>
      </c>
      <c r="B253" t="s">
        <v>641</v>
      </c>
      <c r="C253" t="s">
        <v>1114</v>
      </c>
      <c r="D253" s="5" t="str">
        <f t="shared" si="3"/>
        <v>INSERT INTO Owners VALUES('220-34-4254','Tina','Perkins');</v>
      </c>
    </row>
    <row r="254" spans="1:4" x14ac:dyDescent="0.2">
      <c r="A254" t="s">
        <v>3182</v>
      </c>
      <c r="B254" t="s">
        <v>1038</v>
      </c>
      <c r="C254" t="s">
        <v>1007</v>
      </c>
      <c r="D254" s="5" t="str">
        <f t="shared" si="3"/>
        <v>INSERT INTO Owners VALUES('238-77-5322','Elizabeth','Hudson');</v>
      </c>
    </row>
    <row r="255" spans="1:4" x14ac:dyDescent="0.2">
      <c r="A255" t="s">
        <v>3183</v>
      </c>
      <c r="B255" t="s">
        <v>959</v>
      </c>
      <c r="C255" t="s">
        <v>909</v>
      </c>
      <c r="D255" s="5" t="str">
        <f t="shared" si="3"/>
        <v>INSERT INTO Owners VALUES('619-84-7618','Arthur','Hill');</v>
      </c>
    </row>
    <row r="256" spans="1:4" x14ac:dyDescent="0.2">
      <c r="A256" t="s">
        <v>3184</v>
      </c>
      <c r="B256" t="s">
        <v>648</v>
      </c>
      <c r="C256" t="s">
        <v>868</v>
      </c>
      <c r="D256" s="5" t="str">
        <f t="shared" si="3"/>
        <v>INSERT INTO Owners VALUES('223-94-0843','Amy','James');</v>
      </c>
    </row>
    <row r="257" spans="1:4" x14ac:dyDescent="0.2">
      <c r="A257" t="s">
        <v>3185</v>
      </c>
      <c r="B257" t="s">
        <v>1072</v>
      </c>
      <c r="C257" t="s">
        <v>1110</v>
      </c>
      <c r="D257" s="5" t="str">
        <f t="shared" si="3"/>
        <v>INSERT INTO Owners VALUES('128-39-1571','Kimberly','Stephens');</v>
      </c>
    </row>
    <row r="258" spans="1:4" x14ac:dyDescent="0.2">
      <c r="A258" t="s">
        <v>3186</v>
      </c>
      <c r="B258" t="s">
        <v>938</v>
      </c>
      <c r="C258" t="s">
        <v>688</v>
      </c>
      <c r="D258" s="5" t="str">
        <f t="shared" ref="D258:D321" si="4">"INSERT INTO Owners VALUES('"&amp;A258&amp;"','"&amp;B258&amp;"','"&amp;C258&amp;"');"</f>
        <v>INSERT INTO Owners VALUES('363-89-1687','Shawn','Lewis');</v>
      </c>
    </row>
    <row r="259" spans="1:4" x14ac:dyDescent="0.2">
      <c r="A259" t="s">
        <v>3187</v>
      </c>
      <c r="B259" t="s">
        <v>1020</v>
      </c>
      <c r="C259" t="s">
        <v>1127</v>
      </c>
      <c r="D259" s="5" t="str">
        <f t="shared" si="4"/>
        <v>INSERT INTO Owners VALUES('750-50-3078','Antonio','Andrews');</v>
      </c>
    </row>
    <row r="260" spans="1:4" x14ac:dyDescent="0.2">
      <c r="A260" t="s">
        <v>3188</v>
      </c>
      <c r="B260" t="s">
        <v>1086</v>
      </c>
      <c r="C260" t="s">
        <v>1148</v>
      </c>
      <c r="D260" s="5" t="str">
        <f t="shared" si="4"/>
        <v>INSERT INTO Owners VALUES('426-12-6121','Mark','Chavez');</v>
      </c>
    </row>
    <row r="261" spans="1:4" x14ac:dyDescent="0.2">
      <c r="A261" t="s">
        <v>3189</v>
      </c>
      <c r="B261" t="s">
        <v>861</v>
      </c>
      <c r="C261" t="s">
        <v>942</v>
      </c>
      <c r="D261" s="5" t="str">
        <f t="shared" si="4"/>
        <v>INSERT INTO Owners VALUES('214-59-2928','George','Bennett');</v>
      </c>
    </row>
    <row r="262" spans="1:4" x14ac:dyDescent="0.2">
      <c r="A262" t="s">
        <v>3190</v>
      </c>
      <c r="B262" t="s">
        <v>866</v>
      </c>
      <c r="C262" t="s">
        <v>974</v>
      </c>
      <c r="D262" s="5" t="str">
        <f t="shared" si="4"/>
        <v>INSERT INTO Owners VALUES('237-16-3837','Joseph','Simpson');</v>
      </c>
    </row>
    <row r="263" spans="1:4" x14ac:dyDescent="0.2">
      <c r="A263" t="s">
        <v>3191</v>
      </c>
      <c r="B263" t="s">
        <v>1020</v>
      </c>
      <c r="C263" t="s">
        <v>960</v>
      </c>
      <c r="D263" s="5" t="str">
        <f t="shared" si="4"/>
        <v>INSERT INTO Owners VALUES('308-29-6876','Antonio','Owens');</v>
      </c>
    </row>
    <row r="264" spans="1:4" x14ac:dyDescent="0.2">
      <c r="A264" t="s">
        <v>3192</v>
      </c>
      <c r="B264" t="s">
        <v>1086</v>
      </c>
      <c r="C264" t="s">
        <v>1037</v>
      </c>
      <c r="D264" s="5" t="str">
        <f t="shared" si="4"/>
        <v>INSERT INTO Owners VALUES('810-59-9541','Mark','Greene');</v>
      </c>
    </row>
    <row r="265" spans="1:4" x14ac:dyDescent="0.2">
      <c r="A265" t="s">
        <v>3193</v>
      </c>
      <c r="B265" t="s">
        <v>878</v>
      </c>
      <c r="C265" t="s">
        <v>709</v>
      </c>
      <c r="D265" s="5" t="str">
        <f t="shared" si="4"/>
        <v>INSERT INTO Owners VALUES('968-35-3426','Lawrence','Ramos');</v>
      </c>
    </row>
    <row r="266" spans="1:4" x14ac:dyDescent="0.2">
      <c r="A266" t="s">
        <v>3194</v>
      </c>
      <c r="B266" t="s">
        <v>954</v>
      </c>
      <c r="C266" t="s">
        <v>1010</v>
      </c>
      <c r="D266" s="5" t="str">
        <f t="shared" si="4"/>
        <v>INSERT INTO Owners VALUES('752-40-2219','Norma','Ortiz');</v>
      </c>
    </row>
    <row r="267" spans="1:4" x14ac:dyDescent="0.2">
      <c r="A267" t="s">
        <v>3195</v>
      </c>
      <c r="B267" t="s">
        <v>1111</v>
      </c>
      <c r="C267" t="s">
        <v>1096</v>
      </c>
      <c r="D267" s="5" t="str">
        <f t="shared" si="4"/>
        <v>INSERT INTO Owners VALUES('924-36-3182','Julia','Fox');</v>
      </c>
    </row>
    <row r="268" spans="1:4" x14ac:dyDescent="0.2">
      <c r="A268" t="s">
        <v>3196</v>
      </c>
      <c r="B268" t="s">
        <v>1145</v>
      </c>
      <c r="C268" t="s">
        <v>1034</v>
      </c>
      <c r="D268" s="5" t="str">
        <f t="shared" si="4"/>
        <v>INSERT INTO Owners VALUES('933-26-9205','Donna','Allen');</v>
      </c>
    </row>
    <row r="269" spans="1:4" x14ac:dyDescent="0.2">
      <c r="A269" t="s">
        <v>3197</v>
      </c>
      <c r="B269" t="s">
        <v>962</v>
      </c>
      <c r="C269" t="s">
        <v>668</v>
      </c>
      <c r="D269" s="5" t="str">
        <f t="shared" si="4"/>
        <v>INSERT INTO Owners VALUES('904-89-8644','Kenneth','Flores');</v>
      </c>
    </row>
    <row r="270" spans="1:4" x14ac:dyDescent="0.2">
      <c r="A270" t="s">
        <v>3198</v>
      </c>
      <c r="B270" t="s">
        <v>983</v>
      </c>
      <c r="C270" t="s">
        <v>1118</v>
      </c>
      <c r="D270" s="5" t="str">
        <f t="shared" si="4"/>
        <v>INSERT INTO Owners VALUES('238-22-0374','Ann','Sanders');</v>
      </c>
    </row>
    <row r="271" spans="1:4" x14ac:dyDescent="0.2">
      <c r="A271" t="s">
        <v>3199</v>
      </c>
      <c r="B271" t="s">
        <v>980</v>
      </c>
      <c r="C271" t="s">
        <v>991</v>
      </c>
      <c r="D271" s="5" t="str">
        <f t="shared" si="4"/>
        <v>INSERT INTO Owners VALUES('877-69-1404','Jason','Mcdonald');</v>
      </c>
    </row>
    <row r="272" spans="1:4" x14ac:dyDescent="0.2">
      <c r="A272" t="s">
        <v>3200</v>
      </c>
      <c r="B272" t="s">
        <v>617</v>
      </c>
      <c r="C272" t="s">
        <v>912</v>
      </c>
      <c r="D272" s="5" t="str">
        <f t="shared" si="4"/>
        <v>INSERT INTO Owners VALUES('760-72-3464','Ronald','Bradley');</v>
      </c>
    </row>
    <row r="273" spans="1:4" x14ac:dyDescent="0.2">
      <c r="A273" t="s">
        <v>3201</v>
      </c>
      <c r="B273" t="s">
        <v>966</v>
      </c>
      <c r="C273" t="s">
        <v>942</v>
      </c>
      <c r="D273" s="5" t="str">
        <f t="shared" si="4"/>
        <v>INSERT INTO Owners VALUES('266-94-0120','Theresa','Bennett');</v>
      </c>
    </row>
    <row r="274" spans="1:4" x14ac:dyDescent="0.2">
      <c r="A274" t="s">
        <v>3202</v>
      </c>
      <c r="B274" t="s">
        <v>637</v>
      </c>
      <c r="C274" t="s">
        <v>929</v>
      </c>
      <c r="D274" s="5" t="str">
        <f t="shared" si="4"/>
        <v>INSERT INTO Owners VALUES('694-63-0897','Bonnie','Taylor');</v>
      </c>
    </row>
    <row r="275" spans="1:4" x14ac:dyDescent="0.2">
      <c r="A275" t="s">
        <v>3203</v>
      </c>
      <c r="B275" t="s">
        <v>940</v>
      </c>
      <c r="C275" t="s">
        <v>1105</v>
      </c>
      <c r="D275" s="5" t="str">
        <f t="shared" si="4"/>
        <v>INSERT INTO Owners VALUES('129-77-5882','Kathleen','Weaver');</v>
      </c>
    </row>
    <row r="276" spans="1:4" x14ac:dyDescent="0.2">
      <c r="A276" t="s">
        <v>3204</v>
      </c>
      <c r="B276" t="s">
        <v>930</v>
      </c>
      <c r="C276" t="s">
        <v>985</v>
      </c>
      <c r="D276" s="5" t="str">
        <f t="shared" si="4"/>
        <v>INSERT INTO Owners VALUES('484-97-3771','Wayne','Mendoza');</v>
      </c>
    </row>
    <row r="277" spans="1:4" x14ac:dyDescent="0.2">
      <c r="A277" t="s">
        <v>3205</v>
      </c>
      <c r="B277" t="s">
        <v>598</v>
      </c>
      <c r="C277" t="s">
        <v>1050</v>
      </c>
      <c r="D277" s="5" t="str">
        <f t="shared" si="4"/>
        <v>INSERT INTO Owners VALUES('485-81-2431','Sandra','Shaw');</v>
      </c>
    </row>
    <row r="278" spans="1:4" x14ac:dyDescent="0.2">
      <c r="A278" t="s">
        <v>3206</v>
      </c>
      <c r="B278" t="s">
        <v>973</v>
      </c>
      <c r="C278" t="s">
        <v>1012</v>
      </c>
      <c r="D278" s="5" t="str">
        <f t="shared" si="4"/>
        <v>INSERT INTO Owners VALUES('678-65-7013','Peter','Bowman');</v>
      </c>
    </row>
    <row r="279" spans="1:4" x14ac:dyDescent="0.2">
      <c r="A279" t="s">
        <v>3207</v>
      </c>
      <c r="B279" t="s">
        <v>661</v>
      </c>
      <c r="C279" t="s">
        <v>603</v>
      </c>
      <c r="D279" s="5" t="str">
        <f t="shared" si="4"/>
        <v>INSERT INTO Owners VALUES('784-11-3121','Beverly','Burton');</v>
      </c>
    </row>
    <row r="280" spans="1:4" x14ac:dyDescent="0.2">
      <c r="A280" t="s">
        <v>3208</v>
      </c>
      <c r="B280" t="s">
        <v>1123</v>
      </c>
      <c r="C280" t="s">
        <v>1015</v>
      </c>
      <c r="D280" s="5" t="str">
        <f t="shared" si="4"/>
        <v>INSERT INTO Owners VALUES('958-25-3790','Andrew','Stone');</v>
      </c>
    </row>
    <row r="281" spans="1:4" x14ac:dyDescent="0.2">
      <c r="A281" t="s">
        <v>3209</v>
      </c>
      <c r="B281" t="s">
        <v>1056</v>
      </c>
      <c r="C281" t="s">
        <v>614</v>
      </c>
      <c r="D281" s="5" t="str">
        <f t="shared" si="4"/>
        <v>INSERT INTO Owners VALUES('811-09-8429','Eugene','Carpenter');</v>
      </c>
    </row>
    <row r="282" spans="1:4" x14ac:dyDescent="0.2">
      <c r="A282" t="s">
        <v>3210</v>
      </c>
      <c r="B282" t="s">
        <v>1035</v>
      </c>
      <c r="C282" t="s">
        <v>1126</v>
      </c>
      <c r="D282" s="5" t="str">
        <f t="shared" si="4"/>
        <v>INSERT INTO Owners VALUES('731-73-5531','Ryan','Montgomery');</v>
      </c>
    </row>
    <row r="283" spans="1:4" x14ac:dyDescent="0.2">
      <c r="A283" t="s">
        <v>3211</v>
      </c>
      <c r="B283" t="s">
        <v>1023</v>
      </c>
      <c r="C283" t="s">
        <v>1090</v>
      </c>
      <c r="D283" s="5" t="str">
        <f t="shared" si="4"/>
        <v>INSERT INTO Owners VALUES('448-58-8789','Heather','Grant');</v>
      </c>
    </row>
    <row r="284" spans="1:4" x14ac:dyDescent="0.2">
      <c r="A284" t="s">
        <v>3212</v>
      </c>
      <c r="B284" t="s">
        <v>594</v>
      </c>
      <c r="C284" t="s">
        <v>2927</v>
      </c>
      <c r="D284" s="5" t="str">
        <f t="shared" si="4"/>
        <v>INSERT INTO Owners VALUES('510-86-9283','Denise','Wood');</v>
      </c>
    </row>
    <row r="285" spans="1:4" x14ac:dyDescent="0.2">
      <c r="A285" t="s">
        <v>3213</v>
      </c>
      <c r="B285" t="s">
        <v>862</v>
      </c>
      <c r="C285" t="s">
        <v>1139</v>
      </c>
      <c r="D285" s="5" t="str">
        <f t="shared" si="4"/>
        <v>INSERT INTO Owners VALUES('835-07-0325','Russell','Watkins');</v>
      </c>
    </row>
    <row r="286" spans="1:4" x14ac:dyDescent="0.2">
      <c r="A286" t="s">
        <v>3214</v>
      </c>
      <c r="B286" t="s">
        <v>936</v>
      </c>
      <c r="C286" t="s">
        <v>608</v>
      </c>
      <c r="D286" s="5" t="str">
        <f t="shared" si="4"/>
        <v>INSERT INTO Owners VALUES('302-97-1987','Ruby','Ford');</v>
      </c>
    </row>
    <row r="287" spans="1:4" x14ac:dyDescent="0.2">
      <c r="A287" t="s">
        <v>3215</v>
      </c>
      <c r="B287" t="s">
        <v>656</v>
      </c>
      <c r="C287" t="s">
        <v>1043</v>
      </c>
      <c r="D287" s="5" t="str">
        <f t="shared" si="4"/>
        <v>INSERT INTO Owners VALUES('832-64-7371','Walter','Thomas');</v>
      </c>
    </row>
    <row r="288" spans="1:4" x14ac:dyDescent="0.2">
      <c r="A288" t="s">
        <v>3216</v>
      </c>
      <c r="B288" t="s">
        <v>1020</v>
      </c>
      <c r="C288" t="s">
        <v>890</v>
      </c>
      <c r="D288" s="5" t="str">
        <f t="shared" si="4"/>
        <v>INSERT INTO Owners VALUES('749-26-2478','Antonio','Reynolds');</v>
      </c>
    </row>
    <row r="289" spans="1:4" x14ac:dyDescent="0.2">
      <c r="A289" t="s">
        <v>3217</v>
      </c>
      <c r="B289" t="s">
        <v>911</v>
      </c>
      <c r="C289" t="s">
        <v>1081</v>
      </c>
      <c r="D289" s="5" t="str">
        <f t="shared" si="4"/>
        <v>INSERT INTO Owners VALUES('842-81-7589','Tammy','Cook');</v>
      </c>
    </row>
    <row r="290" spans="1:4" x14ac:dyDescent="0.2">
      <c r="A290" t="s">
        <v>3218</v>
      </c>
      <c r="B290" t="s">
        <v>1130</v>
      </c>
      <c r="C290" t="s">
        <v>958</v>
      </c>
      <c r="D290" s="5" t="str">
        <f t="shared" si="4"/>
        <v>INSERT INTO Owners VALUES('710-50-2209','Stephen','Harris');</v>
      </c>
    </row>
    <row r="291" spans="1:4" x14ac:dyDescent="0.2">
      <c r="A291" t="s">
        <v>3219</v>
      </c>
      <c r="B291" t="s">
        <v>1111</v>
      </c>
      <c r="C291" t="s">
        <v>852</v>
      </c>
      <c r="D291" s="5" t="str">
        <f t="shared" si="4"/>
        <v>INSERT INTO Owners VALUES('953-26-4684','Julia','Dean');</v>
      </c>
    </row>
    <row r="292" spans="1:4" x14ac:dyDescent="0.2">
      <c r="A292" t="s">
        <v>3220</v>
      </c>
      <c r="B292" t="s">
        <v>904</v>
      </c>
      <c r="C292" t="s">
        <v>982</v>
      </c>
      <c r="D292" s="5" t="str">
        <f t="shared" si="4"/>
        <v>INSERT INTO Owners VALUES('657-22-6926','Diana','Barnes');</v>
      </c>
    </row>
    <row r="293" spans="1:4" x14ac:dyDescent="0.2">
      <c r="A293" t="s">
        <v>3221</v>
      </c>
      <c r="B293" t="s">
        <v>971</v>
      </c>
      <c r="C293" t="s">
        <v>887</v>
      </c>
      <c r="D293" s="5" t="str">
        <f t="shared" si="4"/>
        <v>INSERT INTO Owners VALUES('909-81-2768','Raymond','Price');</v>
      </c>
    </row>
    <row r="294" spans="1:4" x14ac:dyDescent="0.2">
      <c r="A294" t="s">
        <v>3222</v>
      </c>
      <c r="B294" t="s">
        <v>593</v>
      </c>
      <c r="C294" t="s">
        <v>892</v>
      </c>
      <c r="D294" s="5" t="str">
        <f t="shared" si="4"/>
        <v>INSERT INTO Owners VALUES('769-73-2793','Howard','Robertson');</v>
      </c>
    </row>
    <row r="295" spans="1:4" x14ac:dyDescent="0.2">
      <c r="A295" t="s">
        <v>3223</v>
      </c>
      <c r="B295" t="s">
        <v>1056</v>
      </c>
      <c r="C295" t="s">
        <v>933</v>
      </c>
      <c r="D295" s="5" t="str">
        <f t="shared" si="4"/>
        <v>INSERT INTO Owners VALUES('531-73-8675','Eugene','Coleman');</v>
      </c>
    </row>
    <row r="296" spans="1:4" x14ac:dyDescent="0.2">
      <c r="A296" t="s">
        <v>3224</v>
      </c>
      <c r="B296" t="s">
        <v>1104</v>
      </c>
      <c r="C296" t="s">
        <v>986</v>
      </c>
      <c r="D296" s="5" t="str">
        <f t="shared" si="4"/>
        <v>INSERT INTO Owners VALUES('351-13-1904','Irene','Alvarez');</v>
      </c>
    </row>
    <row r="297" spans="1:4" x14ac:dyDescent="0.2">
      <c r="A297" t="s">
        <v>3225</v>
      </c>
      <c r="B297" t="s">
        <v>897</v>
      </c>
      <c r="C297" t="s">
        <v>1017</v>
      </c>
      <c r="D297" s="5" t="str">
        <f t="shared" si="4"/>
        <v>INSERT INTO Owners VALUES('593-46-5964','Kevin','Snyder');</v>
      </c>
    </row>
    <row r="298" spans="1:4" x14ac:dyDescent="0.2">
      <c r="A298" t="s">
        <v>3226</v>
      </c>
      <c r="B298" t="s">
        <v>1064</v>
      </c>
      <c r="C298" t="s">
        <v>1039</v>
      </c>
      <c r="D298" s="5" t="str">
        <f t="shared" si="4"/>
        <v>INSERT INTO Owners VALUES('962-78-0712','Judith','Clark');</v>
      </c>
    </row>
    <row r="299" spans="1:4" x14ac:dyDescent="0.2">
      <c r="A299" t="s">
        <v>3227</v>
      </c>
      <c r="B299" t="s">
        <v>878</v>
      </c>
      <c r="C299" t="s">
        <v>1156</v>
      </c>
      <c r="D299" s="5" t="str">
        <f t="shared" si="4"/>
        <v>INSERT INTO Owners VALUES('540-80-7621','Lawrence','Cruz');</v>
      </c>
    </row>
    <row r="300" spans="1:4" x14ac:dyDescent="0.2">
      <c r="A300" t="s">
        <v>3228</v>
      </c>
      <c r="B300" t="s">
        <v>1026</v>
      </c>
      <c r="C300" t="s">
        <v>763</v>
      </c>
      <c r="D300" s="5" t="str">
        <f t="shared" si="4"/>
        <v>INSERT INTO Owners VALUES('214-16-7484','Jacqueline','Holmes');</v>
      </c>
    </row>
    <row r="301" spans="1:4" x14ac:dyDescent="0.2">
      <c r="A301" t="s">
        <v>3229</v>
      </c>
      <c r="B301" t="s">
        <v>632</v>
      </c>
      <c r="C301" t="s">
        <v>1018</v>
      </c>
      <c r="D301" s="5" t="str">
        <f t="shared" si="4"/>
        <v>INSERT INTO Owners VALUES('406-21-6970','Sarah','Brooks');</v>
      </c>
    </row>
    <row r="302" spans="1:4" x14ac:dyDescent="0.2">
      <c r="A302" t="s">
        <v>3230</v>
      </c>
      <c r="B302" t="s">
        <v>995</v>
      </c>
      <c r="C302" t="s">
        <v>913</v>
      </c>
      <c r="D302" s="5" t="str">
        <f t="shared" si="4"/>
        <v>INSERT INTO Owners VALUES('215-91-4445','Stephanie','Williams');</v>
      </c>
    </row>
    <row r="303" spans="1:4" x14ac:dyDescent="0.2">
      <c r="A303" t="s">
        <v>3231</v>
      </c>
      <c r="B303" t="s">
        <v>589</v>
      </c>
      <c r="C303" t="s">
        <v>979</v>
      </c>
      <c r="D303" s="5" t="str">
        <f t="shared" si="4"/>
        <v>INSERT INTO Owners VALUES('878-77-0154','Benjamin','Palmer');</v>
      </c>
    </row>
    <row r="304" spans="1:4" x14ac:dyDescent="0.2">
      <c r="A304" t="s">
        <v>3232</v>
      </c>
      <c r="B304" t="s">
        <v>927</v>
      </c>
      <c r="C304" t="s">
        <v>1136</v>
      </c>
      <c r="D304" s="5" t="str">
        <f t="shared" si="4"/>
        <v>INSERT INTO Owners VALUES('741-79-5453','Samuel','White');</v>
      </c>
    </row>
    <row r="305" spans="1:4" x14ac:dyDescent="0.2">
      <c r="A305" t="s">
        <v>3233</v>
      </c>
      <c r="B305" t="s">
        <v>1109</v>
      </c>
      <c r="C305" t="s">
        <v>665</v>
      </c>
      <c r="D305" s="5" t="str">
        <f t="shared" si="4"/>
        <v>INSERT INTO Owners VALUES('745-41-3789','Angela','Wells');</v>
      </c>
    </row>
    <row r="306" spans="1:4" x14ac:dyDescent="0.2">
      <c r="A306" t="s">
        <v>3234</v>
      </c>
      <c r="B306" t="s">
        <v>646</v>
      </c>
      <c r="C306" t="s">
        <v>610</v>
      </c>
      <c r="D306" s="5" t="str">
        <f t="shared" si="4"/>
        <v>INSERT INTO Owners VALUES('979-52-4533','Carlos','Burns');</v>
      </c>
    </row>
    <row r="307" spans="1:4" x14ac:dyDescent="0.2">
      <c r="A307" t="s">
        <v>3235</v>
      </c>
      <c r="B307" t="s">
        <v>617</v>
      </c>
      <c r="C307" t="s">
        <v>1126</v>
      </c>
      <c r="D307" s="5" t="str">
        <f t="shared" si="4"/>
        <v>INSERT INTO Owners VALUES('775-73-8687','Ronald','Montgomery');</v>
      </c>
    </row>
    <row r="308" spans="1:4" x14ac:dyDescent="0.2">
      <c r="A308" t="s">
        <v>3236</v>
      </c>
      <c r="B308" t="s">
        <v>617</v>
      </c>
      <c r="C308" t="s">
        <v>1096</v>
      </c>
      <c r="D308" s="5" t="str">
        <f t="shared" si="4"/>
        <v>INSERT INTO Owners VALUES('922-49-0652','Ronald','Fox');</v>
      </c>
    </row>
    <row r="309" spans="1:4" x14ac:dyDescent="0.2">
      <c r="A309" t="s">
        <v>3237</v>
      </c>
      <c r="B309" t="s">
        <v>617</v>
      </c>
      <c r="C309" t="s">
        <v>629</v>
      </c>
      <c r="D309" s="5" t="str">
        <f t="shared" si="4"/>
        <v>INSERT INTO Owners VALUES('740-72-0735','Ronald','Harvey');</v>
      </c>
    </row>
    <row r="310" spans="1:4" x14ac:dyDescent="0.2">
      <c r="A310" t="s">
        <v>3238</v>
      </c>
      <c r="B310" t="s">
        <v>1043</v>
      </c>
      <c r="C310" t="s">
        <v>1062</v>
      </c>
      <c r="D310" s="5" t="str">
        <f t="shared" si="4"/>
        <v>INSERT INTO Owners VALUES('384-79-2899','Thomas','Ross');</v>
      </c>
    </row>
    <row r="311" spans="1:4" x14ac:dyDescent="0.2">
      <c r="A311" t="s">
        <v>3239</v>
      </c>
      <c r="B311" t="s">
        <v>900</v>
      </c>
      <c r="C311" t="s">
        <v>1058</v>
      </c>
      <c r="D311" s="5" t="str">
        <f t="shared" si="4"/>
        <v>INSERT INTO Owners VALUES('152-96-1970','Marie','Miller');</v>
      </c>
    </row>
    <row r="312" spans="1:4" x14ac:dyDescent="0.2">
      <c r="A312" t="s">
        <v>3240</v>
      </c>
      <c r="B312" t="s">
        <v>641</v>
      </c>
      <c r="C312" t="s">
        <v>992</v>
      </c>
      <c r="D312" s="5" t="str">
        <f t="shared" si="4"/>
        <v>INSERT INTO Owners VALUES('460-21-8473','Tina','Washington');</v>
      </c>
    </row>
    <row r="313" spans="1:4" x14ac:dyDescent="0.2">
      <c r="A313" t="s">
        <v>3241</v>
      </c>
      <c r="B313" t="s">
        <v>938</v>
      </c>
      <c r="C313" t="s">
        <v>998</v>
      </c>
      <c r="D313" s="5" t="str">
        <f t="shared" si="4"/>
        <v>INSERT INTO Owners VALUES('870-48-6846','Shawn','Hughes');</v>
      </c>
    </row>
    <row r="314" spans="1:4" x14ac:dyDescent="0.2">
      <c r="A314" t="s">
        <v>3242</v>
      </c>
      <c r="B314" t="s">
        <v>1043</v>
      </c>
      <c r="C314" t="s">
        <v>862</v>
      </c>
      <c r="D314" s="5" t="str">
        <f t="shared" si="4"/>
        <v>INSERT INTO Owners VALUES('418-27-0157','Thomas','Russell');</v>
      </c>
    </row>
    <row r="315" spans="1:4" x14ac:dyDescent="0.2">
      <c r="A315" t="s">
        <v>3243</v>
      </c>
      <c r="B315" t="s">
        <v>908</v>
      </c>
      <c r="C315" t="s">
        <v>857</v>
      </c>
      <c r="D315" s="5" t="str">
        <f t="shared" si="4"/>
        <v>INSERT INTO Owners VALUES('664-05-7345','Frances','Morgan');</v>
      </c>
    </row>
    <row r="316" spans="1:4" x14ac:dyDescent="0.2">
      <c r="A316" t="s">
        <v>3244</v>
      </c>
      <c r="B316" t="s">
        <v>1047</v>
      </c>
      <c r="C316" t="s">
        <v>1129</v>
      </c>
      <c r="D316" s="5" t="str">
        <f t="shared" si="4"/>
        <v>INSERT INTO Owners VALUES('297-43-0742','Karen','Knight');</v>
      </c>
    </row>
    <row r="317" spans="1:4" x14ac:dyDescent="0.2">
      <c r="A317" t="s">
        <v>3245</v>
      </c>
      <c r="B317" t="s">
        <v>981</v>
      </c>
      <c r="C317" t="s">
        <v>1149</v>
      </c>
      <c r="D317" s="5" t="str">
        <f t="shared" si="4"/>
        <v>INSERT INTO Owners VALUES('378-03-6269','Maria','Mills');</v>
      </c>
    </row>
    <row r="318" spans="1:4" x14ac:dyDescent="0.2">
      <c r="A318" t="s">
        <v>3246</v>
      </c>
      <c r="B318" t="s">
        <v>626</v>
      </c>
      <c r="C318" t="s">
        <v>991</v>
      </c>
      <c r="D318" s="5" t="str">
        <f t="shared" si="4"/>
        <v>INSERT INTO Owners VALUES('297-05-2389','Fred','Mcdonald');</v>
      </c>
    </row>
    <row r="319" spans="1:4" x14ac:dyDescent="0.2">
      <c r="A319" t="s">
        <v>3247</v>
      </c>
      <c r="B319" t="s">
        <v>1112</v>
      </c>
      <c r="C319" t="s">
        <v>620</v>
      </c>
      <c r="D319" s="5" t="str">
        <f t="shared" si="4"/>
        <v>INSERT INTO Owners VALUES('638-47-3755','Mary','Thompson');</v>
      </c>
    </row>
    <row r="320" spans="1:4" x14ac:dyDescent="0.2">
      <c r="A320" t="s">
        <v>3248</v>
      </c>
      <c r="B320" t="s">
        <v>1083</v>
      </c>
      <c r="C320" t="s">
        <v>662</v>
      </c>
      <c r="D320" s="5" t="str">
        <f t="shared" si="4"/>
        <v>INSERT INTO Owners VALUES('704-61-5340','Ernest','Elliott');</v>
      </c>
    </row>
    <row r="321" spans="1:4" x14ac:dyDescent="0.2">
      <c r="A321" t="s">
        <v>3249</v>
      </c>
      <c r="B321" t="s">
        <v>1130</v>
      </c>
      <c r="C321" t="s">
        <v>1102</v>
      </c>
      <c r="D321" s="5" t="str">
        <f t="shared" si="4"/>
        <v>INSERT INTO Owners VALUES('128-42-5646','Stephen','Gilbert');</v>
      </c>
    </row>
    <row r="322" spans="1:4" x14ac:dyDescent="0.2">
      <c r="A322" t="s">
        <v>3250</v>
      </c>
      <c r="B322" t="s">
        <v>1078</v>
      </c>
      <c r="C322" t="s">
        <v>1012</v>
      </c>
      <c r="D322" s="5" t="str">
        <f t="shared" ref="D322:D385" si="5">"INSERT INTO Owners VALUES('"&amp;A322&amp;"','"&amp;B322&amp;"','"&amp;C322&amp;"');"</f>
        <v>INSERT INTO Owners VALUES('701-21-3907','Albert','Bowman');</v>
      </c>
    </row>
    <row r="323" spans="1:4" x14ac:dyDescent="0.2">
      <c r="A323" t="s">
        <v>3251</v>
      </c>
      <c r="B323" t="s">
        <v>1005</v>
      </c>
      <c r="C323" t="s">
        <v>958</v>
      </c>
      <c r="D323" s="5" t="str">
        <f t="shared" si="5"/>
        <v>INSERT INTO Owners VALUES('818-32-6514','Kathryn','Harris');</v>
      </c>
    </row>
    <row r="324" spans="1:4" x14ac:dyDescent="0.2">
      <c r="A324" t="s">
        <v>3252</v>
      </c>
      <c r="B324" t="s">
        <v>648</v>
      </c>
      <c r="C324" t="s">
        <v>1146</v>
      </c>
      <c r="D324" s="5" t="str">
        <f t="shared" si="5"/>
        <v>INSERT INTO Owners VALUES('804-34-2474','Amy','Meyer');</v>
      </c>
    </row>
    <row r="325" spans="1:4" x14ac:dyDescent="0.2">
      <c r="A325" t="s">
        <v>3253</v>
      </c>
      <c r="B325" t="s">
        <v>935</v>
      </c>
      <c r="C325" t="s">
        <v>1124</v>
      </c>
      <c r="D325" s="5" t="str">
        <f t="shared" si="5"/>
        <v>INSERT INTO Owners VALUES('283-77-7147','Christina','Garrett');</v>
      </c>
    </row>
    <row r="326" spans="1:4" x14ac:dyDescent="0.2">
      <c r="A326" t="s">
        <v>3254</v>
      </c>
      <c r="B326" t="s">
        <v>1023</v>
      </c>
      <c r="C326" t="s">
        <v>865</v>
      </c>
      <c r="D326" s="5" t="str">
        <f t="shared" si="5"/>
        <v>INSERT INTO Owners VALUES('186-32-8109','Heather','Stanley');</v>
      </c>
    </row>
    <row r="327" spans="1:4" x14ac:dyDescent="0.2">
      <c r="A327" t="s">
        <v>3255</v>
      </c>
      <c r="B327" t="s">
        <v>1029</v>
      </c>
      <c r="C327" t="s">
        <v>914</v>
      </c>
      <c r="D327" s="5" t="str">
        <f t="shared" si="5"/>
        <v>INSERT INTO Owners VALUES('413-67-5955','Aaron','Cole');</v>
      </c>
    </row>
    <row r="328" spans="1:4" x14ac:dyDescent="0.2">
      <c r="A328" t="s">
        <v>3256</v>
      </c>
      <c r="B328" t="s">
        <v>963</v>
      </c>
      <c r="C328" t="s">
        <v>871</v>
      </c>
      <c r="D328" s="5" t="str">
        <f t="shared" si="5"/>
        <v>INSERT INTO Owners VALUES('187-21-6161','Patricia','Anderson');</v>
      </c>
    </row>
    <row r="329" spans="1:4" x14ac:dyDescent="0.2">
      <c r="A329" t="s">
        <v>3257</v>
      </c>
      <c r="B329" t="s">
        <v>900</v>
      </c>
      <c r="C329" t="s">
        <v>610</v>
      </c>
      <c r="D329" s="5" t="str">
        <f t="shared" si="5"/>
        <v>INSERT INTO Owners VALUES('221-63-7166','Marie','Burns');</v>
      </c>
    </row>
    <row r="330" spans="1:4" x14ac:dyDescent="0.2">
      <c r="A330" t="s">
        <v>3258</v>
      </c>
      <c r="B330" t="s">
        <v>1151</v>
      </c>
      <c r="C330" t="s">
        <v>590</v>
      </c>
      <c r="D330" s="5" t="str">
        <f t="shared" si="5"/>
        <v>INSERT INTO Owners VALUES('135-05-0986','John','Roberts');</v>
      </c>
    </row>
    <row r="331" spans="1:4" x14ac:dyDescent="0.2">
      <c r="A331" t="s">
        <v>3259</v>
      </c>
      <c r="B331" t="s">
        <v>606</v>
      </c>
      <c r="C331" t="s">
        <v>1006</v>
      </c>
      <c r="D331" s="5" t="str">
        <f t="shared" si="5"/>
        <v>INSERT INTO Owners VALUES('951-55-8244','Linda','Mason');</v>
      </c>
    </row>
    <row r="332" spans="1:4" x14ac:dyDescent="0.2">
      <c r="A332" t="s">
        <v>3260</v>
      </c>
      <c r="B332" t="s">
        <v>1113</v>
      </c>
      <c r="C332" t="s">
        <v>607</v>
      </c>
      <c r="D332" s="5" t="str">
        <f t="shared" si="5"/>
        <v>INSERT INTO Owners VALUES('313-21-3383','Todd','Howell');</v>
      </c>
    </row>
    <row r="333" spans="1:4" x14ac:dyDescent="0.2">
      <c r="A333" t="s">
        <v>3261</v>
      </c>
      <c r="B333" t="s">
        <v>868</v>
      </c>
      <c r="C333" t="s">
        <v>610</v>
      </c>
      <c r="D333" s="5" t="str">
        <f t="shared" si="5"/>
        <v>INSERT INTO Owners VALUES('724-14-6080','James','Burns');</v>
      </c>
    </row>
    <row r="334" spans="1:4" x14ac:dyDescent="0.2">
      <c r="A334" t="s">
        <v>3262</v>
      </c>
      <c r="B334" t="s">
        <v>1154</v>
      </c>
      <c r="C334" t="s">
        <v>1139</v>
      </c>
      <c r="D334" s="5" t="str">
        <f t="shared" si="5"/>
        <v>INSERT INTO Owners VALUES('224-00-7847','Jerry','Watkins');</v>
      </c>
    </row>
    <row r="335" spans="1:4" x14ac:dyDescent="0.2">
      <c r="A335" t="s">
        <v>3263</v>
      </c>
      <c r="B335" t="s">
        <v>872</v>
      </c>
      <c r="C335" t="s">
        <v>1030</v>
      </c>
      <c r="D335" s="5" t="str">
        <f t="shared" si="5"/>
        <v>INSERT INTO Owners VALUES('696-23-1459','Carol','Stevens');</v>
      </c>
    </row>
    <row r="336" spans="1:4" x14ac:dyDescent="0.2">
      <c r="A336" t="s">
        <v>3264</v>
      </c>
      <c r="B336" t="s">
        <v>617</v>
      </c>
      <c r="C336" t="s">
        <v>1153</v>
      </c>
      <c r="D336" s="5" t="str">
        <f t="shared" si="5"/>
        <v>INSERT INTO Owners VALUES('446-25-4277','Ronald','Jones');</v>
      </c>
    </row>
    <row r="337" spans="1:4" x14ac:dyDescent="0.2">
      <c r="A337" t="s">
        <v>3265</v>
      </c>
      <c r="B337" t="s">
        <v>870</v>
      </c>
      <c r="C337" t="s">
        <v>629</v>
      </c>
      <c r="D337" s="5" t="str">
        <f t="shared" si="5"/>
        <v>INSERT INTO Owners VALUES('281-43-9361','Doris','Harvey');</v>
      </c>
    </row>
    <row r="338" spans="1:4" x14ac:dyDescent="0.2">
      <c r="A338" t="s">
        <v>3266</v>
      </c>
      <c r="B338" t="s">
        <v>639</v>
      </c>
      <c r="C338" t="s">
        <v>1128</v>
      </c>
      <c r="D338" s="5" t="str">
        <f t="shared" si="5"/>
        <v>INSERT INTO Owners VALUES('827-82-8620','Betty','Mccoy');</v>
      </c>
    </row>
    <row r="339" spans="1:4" x14ac:dyDescent="0.2">
      <c r="A339" t="s">
        <v>3267</v>
      </c>
      <c r="B339" t="s">
        <v>598</v>
      </c>
      <c r="C339" t="s">
        <v>1065</v>
      </c>
      <c r="D339" s="5" t="str">
        <f t="shared" si="5"/>
        <v>INSERT INTO Owners VALUES('344-17-4249','Sandra','Butler');</v>
      </c>
    </row>
    <row r="340" spans="1:4" x14ac:dyDescent="0.2">
      <c r="A340" t="s">
        <v>3268</v>
      </c>
      <c r="B340" t="s">
        <v>654</v>
      </c>
      <c r="C340" t="s">
        <v>1155</v>
      </c>
      <c r="D340" s="5" t="str">
        <f t="shared" si="5"/>
        <v>INSERT INTO Owners VALUES('819-31-6646','Virginia','Kelley');</v>
      </c>
    </row>
    <row r="341" spans="1:4" x14ac:dyDescent="0.2">
      <c r="A341" t="s">
        <v>3269</v>
      </c>
      <c r="B341" t="s">
        <v>924</v>
      </c>
      <c r="C341" t="s">
        <v>1098</v>
      </c>
      <c r="D341" s="5" t="str">
        <f t="shared" si="5"/>
        <v>INSERT INTO Owners VALUES('424-99-0448','Dorothy','Hamilton');</v>
      </c>
    </row>
    <row r="342" spans="1:4" x14ac:dyDescent="0.2">
      <c r="A342" t="s">
        <v>3270</v>
      </c>
      <c r="B342" t="s">
        <v>959</v>
      </c>
      <c r="C342" t="s">
        <v>1079</v>
      </c>
      <c r="D342" s="5" t="str">
        <f t="shared" si="5"/>
        <v>INSERT INTO Owners VALUES('968-77-9189','Arthur','Ramirez');</v>
      </c>
    </row>
    <row r="343" spans="1:4" x14ac:dyDescent="0.2">
      <c r="A343" t="s">
        <v>3271</v>
      </c>
      <c r="B343" t="s">
        <v>856</v>
      </c>
      <c r="C343" t="s">
        <v>862</v>
      </c>
      <c r="D343" s="5" t="str">
        <f t="shared" si="5"/>
        <v>INSERT INTO Owners VALUES('429-71-2251','Clarence','Russell');</v>
      </c>
    </row>
    <row r="344" spans="1:4" x14ac:dyDescent="0.2">
      <c r="A344" t="s">
        <v>3272</v>
      </c>
      <c r="B344" t="s">
        <v>959</v>
      </c>
      <c r="C344" t="s">
        <v>1127</v>
      </c>
      <c r="D344" s="5" t="str">
        <f t="shared" si="5"/>
        <v>INSERT INTO Owners VALUES('982-71-3072','Arthur','Andrews');</v>
      </c>
    </row>
    <row r="345" spans="1:4" x14ac:dyDescent="0.2">
      <c r="A345" t="s">
        <v>3273</v>
      </c>
      <c r="B345" t="s">
        <v>886</v>
      </c>
      <c r="C345" t="s">
        <v>857</v>
      </c>
      <c r="D345" s="5" t="str">
        <f t="shared" si="5"/>
        <v>INSERT INTO Owners VALUES('114-52-1666','Margaret','Morgan');</v>
      </c>
    </row>
    <row r="346" spans="1:4" x14ac:dyDescent="0.2">
      <c r="A346" t="s">
        <v>3274</v>
      </c>
      <c r="B346" t="s">
        <v>619</v>
      </c>
      <c r="C346" t="s">
        <v>612</v>
      </c>
      <c r="D346" s="5" t="str">
        <f t="shared" si="5"/>
        <v>INSERT INTO Owners VALUES('422-93-0678','Martha','Carter');</v>
      </c>
    </row>
    <row r="347" spans="1:4" x14ac:dyDescent="0.2">
      <c r="A347" t="s">
        <v>3275</v>
      </c>
      <c r="B347" t="s">
        <v>1066</v>
      </c>
      <c r="C347" t="s">
        <v>683</v>
      </c>
      <c r="D347" s="5" t="str">
        <f t="shared" si="5"/>
        <v>INSERT INTO Owners VALUES('386-48-9940','Paul','Collins');</v>
      </c>
    </row>
    <row r="348" spans="1:4" x14ac:dyDescent="0.2">
      <c r="A348" t="s">
        <v>3276</v>
      </c>
      <c r="B348" t="s">
        <v>1036</v>
      </c>
      <c r="C348" t="s">
        <v>726</v>
      </c>
      <c r="D348" s="5" t="str">
        <f t="shared" si="5"/>
        <v>INSERT INTO Owners VALUES('135-68-9644','Rebecca','Riley');</v>
      </c>
    </row>
    <row r="349" spans="1:4" x14ac:dyDescent="0.2">
      <c r="A349" t="s">
        <v>3277</v>
      </c>
      <c r="B349" t="s">
        <v>585</v>
      </c>
      <c r="C349" t="s">
        <v>668</v>
      </c>
      <c r="D349" s="5" t="str">
        <f t="shared" si="5"/>
        <v>INSERT INTO Owners VALUES('539-08-4737','Willie','Flores');</v>
      </c>
    </row>
    <row r="350" spans="1:4" x14ac:dyDescent="0.2">
      <c r="A350" t="s">
        <v>3278</v>
      </c>
      <c r="B350" t="s">
        <v>718</v>
      </c>
      <c r="C350" t="s">
        <v>896</v>
      </c>
      <c r="D350" s="5" t="str">
        <f t="shared" si="5"/>
        <v>INSERT INTO Owners VALUES('926-24-0538','Frank','Day');</v>
      </c>
    </row>
    <row r="351" spans="1:4" x14ac:dyDescent="0.2">
      <c r="A351" t="s">
        <v>3279</v>
      </c>
      <c r="B351" t="s">
        <v>634</v>
      </c>
      <c r="C351" t="s">
        <v>1127</v>
      </c>
      <c r="D351" s="5" t="str">
        <f t="shared" si="5"/>
        <v>INSERT INTO Owners VALUES('306-33-7137','Chris','Andrews');</v>
      </c>
    </row>
    <row r="352" spans="1:4" x14ac:dyDescent="0.2">
      <c r="A352" t="s">
        <v>3280</v>
      </c>
      <c r="B352" t="s">
        <v>1009</v>
      </c>
      <c r="C352" t="s">
        <v>763</v>
      </c>
      <c r="D352" s="5" t="str">
        <f t="shared" si="5"/>
        <v>INSERT INTO Owners VALUES('486-53-5822','David','Holmes');</v>
      </c>
    </row>
    <row r="353" spans="1:4" x14ac:dyDescent="0.2">
      <c r="A353" t="s">
        <v>3281</v>
      </c>
      <c r="B353" t="s">
        <v>1070</v>
      </c>
      <c r="C353" t="s">
        <v>1094</v>
      </c>
      <c r="D353" s="5" t="str">
        <f t="shared" si="5"/>
        <v>INSERT INTO Owners VALUES('353-04-0747','Joe','Hawkins');</v>
      </c>
    </row>
    <row r="354" spans="1:4" x14ac:dyDescent="0.2">
      <c r="A354" t="s">
        <v>3282</v>
      </c>
      <c r="B354" t="s">
        <v>947</v>
      </c>
      <c r="C354" t="s">
        <v>1103</v>
      </c>
      <c r="D354" s="5" t="str">
        <f t="shared" si="5"/>
        <v>INSERT INTO Owners VALUES('415-70-3207','Victor','Frazier');</v>
      </c>
    </row>
    <row r="355" spans="1:4" x14ac:dyDescent="0.2">
      <c r="A355" t="s">
        <v>3283</v>
      </c>
      <c r="B355" t="s">
        <v>652</v>
      </c>
      <c r="C355" t="s">
        <v>852</v>
      </c>
      <c r="D355" s="5" t="str">
        <f t="shared" si="5"/>
        <v>INSERT INTO Owners VALUES('742-32-7973','Rachel','Dean');</v>
      </c>
    </row>
    <row r="356" spans="1:4" x14ac:dyDescent="0.2">
      <c r="A356" t="s">
        <v>3284</v>
      </c>
      <c r="B356" t="s">
        <v>932</v>
      </c>
      <c r="C356" t="s">
        <v>1065</v>
      </c>
      <c r="D356" s="5" t="str">
        <f t="shared" si="5"/>
        <v>INSERT INTO Owners VALUES('123-65-4958','Louis','Butler');</v>
      </c>
    </row>
    <row r="357" spans="1:4" x14ac:dyDescent="0.2">
      <c r="A357" t="s">
        <v>3285</v>
      </c>
      <c r="B357" t="s">
        <v>872</v>
      </c>
      <c r="C357" t="s">
        <v>875</v>
      </c>
      <c r="D357" s="5" t="str">
        <f t="shared" si="5"/>
        <v>INSERT INTO Owners VALUES('289-22-8416','Carol','Willis');</v>
      </c>
    </row>
    <row r="358" spans="1:4" x14ac:dyDescent="0.2">
      <c r="A358" t="s">
        <v>3286</v>
      </c>
      <c r="B358" t="s">
        <v>1040</v>
      </c>
      <c r="C358" t="s">
        <v>1007</v>
      </c>
      <c r="D358" s="5" t="str">
        <f t="shared" si="5"/>
        <v>INSERT INTO Owners VALUES('428-52-6530','Michael','Hudson');</v>
      </c>
    </row>
    <row r="359" spans="1:4" x14ac:dyDescent="0.2">
      <c r="A359" t="s">
        <v>3287</v>
      </c>
      <c r="B359" t="s">
        <v>1123</v>
      </c>
      <c r="C359" t="s">
        <v>1069</v>
      </c>
      <c r="D359" s="5" t="str">
        <f t="shared" si="5"/>
        <v>INSERT INTO Owners VALUES('921-28-1726','Andrew','Hall');</v>
      </c>
    </row>
    <row r="360" spans="1:4" x14ac:dyDescent="0.2">
      <c r="A360" t="s">
        <v>3288</v>
      </c>
      <c r="B360" t="s">
        <v>1029</v>
      </c>
      <c r="C360" t="s">
        <v>649</v>
      </c>
      <c r="D360" s="5" t="str">
        <f t="shared" si="5"/>
        <v>INSERT INTO Owners VALUES('890-33-6674','Aaron','Rodriguez');</v>
      </c>
    </row>
    <row r="361" spans="1:4" x14ac:dyDescent="0.2">
      <c r="A361" t="s">
        <v>3289</v>
      </c>
      <c r="B361" t="s">
        <v>918</v>
      </c>
      <c r="C361" t="s">
        <v>2925</v>
      </c>
      <c r="D361" s="5" t="str">
        <f t="shared" si="5"/>
        <v>INSERT INTO Owners VALUES('361-56-5693','Rose','Hansen');</v>
      </c>
    </row>
    <row r="362" spans="1:4" x14ac:dyDescent="0.2">
      <c r="A362" t="s">
        <v>3290</v>
      </c>
      <c r="B362" t="s">
        <v>850</v>
      </c>
      <c r="C362" t="s">
        <v>1080</v>
      </c>
      <c r="D362" s="5" t="str">
        <f t="shared" si="5"/>
        <v>INSERT INTO Owners VALUES('328-13-0336','Dennis','Cooper');</v>
      </c>
    </row>
    <row r="363" spans="1:4" x14ac:dyDescent="0.2">
      <c r="A363" t="s">
        <v>3291</v>
      </c>
      <c r="B363" t="s">
        <v>990</v>
      </c>
      <c r="C363" t="s">
        <v>1105</v>
      </c>
      <c r="D363" s="5" t="str">
        <f t="shared" si="5"/>
        <v>INSERT INTO Owners VALUES('579-40-1018','Jose','Weaver');</v>
      </c>
    </row>
    <row r="364" spans="1:4" x14ac:dyDescent="0.2">
      <c r="A364" t="s">
        <v>3292</v>
      </c>
      <c r="B364" t="s">
        <v>978</v>
      </c>
      <c r="C364" t="s">
        <v>925</v>
      </c>
      <c r="D364" s="5" t="str">
        <f t="shared" si="5"/>
        <v>INSERT INTO Owners VALUES('324-78-4558','Cheryl','Black');</v>
      </c>
    </row>
    <row r="365" spans="1:4" x14ac:dyDescent="0.2">
      <c r="A365" t="s">
        <v>3293</v>
      </c>
      <c r="B365" t="s">
        <v>718</v>
      </c>
      <c r="C365" t="s">
        <v>922</v>
      </c>
      <c r="D365" s="5" t="str">
        <f t="shared" si="5"/>
        <v>INSERT INTO Owners VALUES('748-21-2348','Frank','Johnston');</v>
      </c>
    </row>
    <row r="366" spans="1:4" x14ac:dyDescent="0.2">
      <c r="A366" t="s">
        <v>3294</v>
      </c>
      <c r="B366" t="s">
        <v>617</v>
      </c>
      <c r="C366" t="s">
        <v>934</v>
      </c>
      <c r="D366" s="5" t="str">
        <f t="shared" si="5"/>
        <v>INSERT INTO Owners VALUES('704-50-6621','Ronald','Gutierrez');</v>
      </c>
    </row>
    <row r="367" spans="1:4" x14ac:dyDescent="0.2">
      <c r="A367" t="s">
        <v>3295</v>
      </c>
      <c r="B367" t="s">
        <v>983</v>
      </c>
      <c r="C367" t="s">
        <v>852</v>
      </c>
      <c r="D367" s="5" t="str">
        <f t="shared" si="5"/>
        <v>INSERT INTO Owners VALUES('893-81-6237','Ann','Dean');</v>
      </c>
    </row>
    <row r="368" spans="1:4" x14ac:dyDescent="0.2">
      <c r="A368" t="s">
        <v>3296</v>
      </c>
      <c r="B368" t="s">
        <v>1023</v>
      </c>
      <c r="C368" t="s">
        <v>1084</v>
      </c>
      <c r="D368" s="5" t="str">
        <f t="shared" si="5"/>
        <v>INSERT INTO Owners VALUES('391-07-7025','Heather','Woods');</v>
      </c>
    </row>
    <row r="369" spans="1:4" x14ac:dyDescent="0.2">
      <c r="A369" t="s">
        <v>3297</v>
      </c>
      <c r="B369" t="s">
        <v>886</v>
      </c>
      <c r="C369" t="s">
        <v>1101</v>
      </c>
      <c r="D369" s="5" t="str">
        <f t="shared" si="5"/>
        <v>INSERT INTO Owners VALUES('288-08-3249','Margaret','Robinson');</v>
      </c>
    </row>
    <row r="370" spans="1:4" x14ac:dyDescent="0.2">
      <c r="A370" t="s">
        <v>3298</v>
      </c>
      <c r="B370" t="s">
        <v>983</v>
      </c>
      <c r="C370" t="s">
        <v>688</v>
      </c>
      <c r="D370" s="5" t="str">
        <f t="shared" si="5"/>
        <v>INSERT INTO Owners VALUES('826-50-8857','Ann','Lewis');</v>
      </c>
    </row>
    <row r="371" spans="1:4" x14ac:dyDescent="0.2">
      <c r="A371" t="s">
        <v>3299</v>
      </c>
      <c r="B371" t="s">
        <v>940</v>
      </c>
      <c r="C371" t="s">
        <v>1105</v>
      </c>
      <c r="D371" s="5" t="str">
        <f t="shared" si="5"/>
        <v>INSERT INTO Owners VALUES('462-20-1379','Kathleen','Weaver');</v>
      </c>
    </row>
    <row r="372" spans="1:4" x14ac:dyDescent="0.2">
      <c r="A372" t="s">
        <v>3300</v>
      </c>
      <c r="B372" t="s">
        <v>1113</v>
      </c>
      <c r="C372" t="s">
        <v>618</v>
      </c>
      <c r="D372" s="5" t="str">
        <f t="shared" si="5"/>
        <v>INSERT INTO Owners VALUES('996-38-6236','Todd','Vasquez');</v>
      </c>
    </row>
    <row r="373" spans="1:4" x14ac:dyDescent="0.2">
      <c r="A373" t="s">
        <v>3301</v>
      </c>
      <c r="B373" t="s">
        <v>935</v>
      </c>
      <c r="C373" t="s">
        <v>657</v>
      </c>
      <c r="D373" s="5" t="str">
        <f t="shared" si="5"/>
        <v>INSERT INTO Owners VALUES('492-60-7025','Christina','Phillips');</v>
      </c>
    </row>
    <row r="374" spans="1:4" x14ac:dyDescent="0.2">
      <c r="A374" t="s">
        <v>3302</v>
      </c>
      <c r="B374" t="s">
        <v>868</v>
      </c>
      <c r="C374" t="s">
        <v>610</v>
      </c>
      <c r="D374" s="5" t="str">
        <f t="shared" si="5"/>
        <v>INSERT INTO Owners VALUES('975-20-8893','James','Burns');</v>
      </c>
    </row>
    <row r="375" spans="1:4" x14ac:dyDescent="0.2">
      <c r="A375" t="s">
        <v>3303</v>
      </c>
      <c r="B375" t="s">
        <v>968</v>
      </c>
      <c r="C375" t="s">
        <v>625</v>
      </c>
      <c r="D375" s="5" t="str">
        <f t="shared" si="5"/>
        <v>INSERT INTO Owners VALUES('754-89-7330','Amanda','Ray');</v>
      </c>
    </row>
    <row r="376" spans="1:4" x14ac:dyDescent="0.2">
      <c r="A376" t="s">
        <v>3304</v>
      </c>
      <c r="B376" t="s">
        <v>598</v>
      </c>
      <c r="C376" t="s">
        <v>986</v>
      </c>
      <c r="D376" s="5" t="str">
        <f t="shared" si="5"/>
        <v>INSERT INTO Owners VALUES('150-99-3549','Sandra','Alvarez');</v>
      </c>
    </row>
    <row r="377" spans="1:4" x14ac:dyDescent="0.2">
      <c r="A377" t="s">
        <v>3305</v>
      </c>
      <c r="B377" t="s">
        <v>639</v>
      </c>
      <c r="C377" t="s">
        <v>608</v>
      </c>
      <c r="D377" s="5" t="str">
        <f t="shared" si="5"/>
        <v>INSERT INTO Owners VALUES('457-30-8510','Betty','Ford');</v>
      </c>
    </row>
    <row r="378" spans="1:4" x14ac:dyDescent="0.2">
      <c r="A378" t="s">
        <v>3306</v>
      </c>
      <c r="B378" t="s">
        <v>641</v>
      </c>
      <c r="C378" t="s">
        <v>736</v>
      </c>
      <c r="D378" s="5" t="str">
        <f t="shared" si="5"/>
        <v>INSERT INTO Owners VALUES('882-24-0449','Tina','Porter');</v>
      </c>
    </row>
    <row r="379" spans="1:4" x14ac:dyDescent="0.2">
      <c r="A379" t="s">
        <v>3307</v>
      </c>
      <c r="B379" t="s">
        <v>641</v>
      </c>
      <c r="C379" t="s">
        <v>1127</v>
      </c>
      <c r="D379" s="5" t="str">
        <f t="shared" si="5"/>
        <v>INSERT INTO Owners VALUES('236-78-3994','Tina','Andrews');</v>
      </c>
    </row>
    <row r="380" spans="1:4" x14ac:dyDescent="0.2">
      <c r="A380" t="s">
        <v>3308</v>
      </c>
      <c r="B380" t="s">
        <v>864</v>
      </c>
      <c r="C380" t="s">
        <v>726</v>
      </c>
      <c r="D380" s="5" t="str">
        <f t="shared" si="5"/>
        <v>INSERT INTO Owners VALUES('731-82-4788','Katherine','Riley');</v>
      </c>
    </row>
    <row r="381" spans="1:4" x14ac:dyDescent="0.2">
      <c r="A381" t="s">
        <v>3309</v>
      </c>
      <c r="B381" t="s">
        <v>848</v>
      </c>
      <c r="C381" t="s">
        <v>629</v>
      </c>
      <c r="D381" s="5" t="str">
        <f t="shared" si="5"/>
        <v>INSERT INTO Owners VALUES('430-42-2852','Daniel','Harvey');</v>
      </c>
    </row>
    <row r="382" spans="1:4" x14ac:dyDescent="0.2">
      <c r="A382" t="s">
        <v>3310</v>
      </c>
      <c r="B382" t="s">
        <v>917</v>
      </c>
      <c r="C382" t="s">
        <v>929</v>
      </c>
      <c r="D382" s="5" t="str">
        <f t="shared" si="5"/>
        <v>INSERT INTO Owners VALUES('360-24-8153','Barbara','Taylor');</v>
      </c>
    </row>
    <row r="383" spans="1:4" x14ac:dyDescent="0.2">
      <c r="A383" t="s">
        <v>3311</v>
      </c>
      <c r="B383" t="s">
        <v>593</v>
      </c>
      <c r="C383" t="s">
        <v>1139</v>
      </c>
      <c r="D383" s="5" t="str">
        <f t="shared" si="5"/>
        <v>INSERT INTO Owners VALUES('236-96-2722','Howard','Watkins');</v>
      </c>
    </row>
    <row r="384" spans="1:4" x14ac:dyDescent="0.2">
      <c r="A384" t="s">
        <v>3312</v>
      </c>
      <c r="B384" t="s">
        <v>938</v>
      </c>
      <c r="C384" t="s">
        <v>984</v>
      </c>
      <c r="D384" s="5" t="str">
        <f t="shared" si="5"/>
        <v>INSERT INTO Owners VALUES('789-12-9330','Shawn','Gardner');</v>
      </c>
    </row>
    <row r="385" spans="1:4" x14ac:dyDescent="0.2">
      <c r="A385" t="s">
        <v>3313</v>
      </c>
      <c r="B385" t="s">
        <v>652</v>
      </c>
      <c r="C385" t="s">
        <v>1090</v>
      </c>
      <c r="D385" s="5" t="str">
        <f t="shared" si="5"/>
        <v>INSERT INTO Owners VALUES('984-70-2362','Rachel','Grant');</v>
      </c>
    </row>
    <row r="386" spans="1:4" x14ac:dyDescent="0.2">
      <c r="A386" t="s">
        <v>3314</v>
      </c>
      <c r="B386" t="s">
        <v>634</v>
      </c>
      <c r="C386" t="s">
        <v>1153</v>
      </c>
      <c r="D386" s="5" t="str">
        <f t="shared" ref="D386:D449" si="6">"INSERT INTO Owners VALUES('"&amp;A386&amp;"','"&amp;B386&amp;"','"&amp;C386&amp;"');"</f>
        <v>INSERT INTO Owners VALUES('969-31-8130','Chris','Jones');</v>
      </c>
    </row>
    <row r="387" spans="1:4" x14ac:dyDescent="0.2">
      <c r="A387" t="s">
        <v>3315</v>
      </c>
      <c r="B387" t="s">
        <v>583</v>
      </c>
      <c r="C387" t="s">
        <v>1140</v>
      </c>
      <c r="D387" s="5" t="str">
        <f t="shared" si="6"/>
        <v>INSERT INTO Owners VALUES('220-20-2433','Nicholas','Gray');</v>
      </c>
    </row>
    <row r="388" spans="1:4" x14ac:dyDescent="0.2">
      <c r="A388" t="s">
        <v>3316</v>
      </c>
      <c r="B388" t="s">
        <v>1056</v>
      </c>
      <c r="C388" t="s">
        <v>662</v>
      </c>
      <c r="D388" s="5" t="str">
        <f t="shared" si="6"/>
        <v>INSERT INTO Owners VALUES('314-67-3018','Eugene','Elliott');</v>
      </c>
    </row>
    <row r="389" spans="1:4" x14ac:dyDescent="0.2">
      <c r="A389" t="s">
        <v>3317</v>
      </c>
      <c r="B389" t="s">
        <v>1132</v>
      </c>
      <c r="C389" t="s">
        <v>909</v>
      </c>
      <c r="D389" s="5" t="str">
        <f t="shared" si="6"/>
        <v>INSERT INTO Owners VALUES('769-59-4446','Evelyn','Hill');</v>
      </c>
    </row>
    <row r="390" spans="1:4" x14ac:dyDescent="0.2">
      <c r="A390" t="s">
        <v>3318</v>
      </c>
      <c r="B390" t="s">
        <v>978</v>
      </c>
      <c r="C390" t="s">
        <v>1028</v>
      </c>
      <c r="D390" s="5" t="str">
        <f t="shared" si="6"/>
        <v>INSERT INTO Owners VALUES('241-99-4856','Cheryl','Kim');</v>
      </c>
    </row>
    <row r="391" spans="1:4" x14ac:dyDescent="0.2">
      <c r="A391" t="s">
        <v>3319</v>
      </c>
      <c r="B391" t="s">
        <v>1056</v>
      </c>
      <c r="C391" t="s">
        <v>996</v>
      </c>
      <c r="D391" s="5" t="str">
        <f t="shared" si="6"/>
        <v>INSERT INTO Owners VALUES('922-58-4188','Eugene','Hernandez');</v>
      </c>
    </row>
    <row r="392" spans="1:4" x14ac:dyDescent="0.2">
      <c r="A392" t="s">
        <v>3320</v>
      </c>
      <c r="B392" t="s">
        <v>932</v>
      </c>
      <c r="C392" t="s">
        <v>942</v>
      </c>
      <c r="D392" s="5" t="str">
        <f t="shared" si="6"/>
        <v>INSERT INTO Owners VALUES('497-44-9532','Louis','Bennett');</v>
      </c>
    </row>
    <row r="393" spans="1:4" x14ac:dyDescent="0.2">
      <c r="A393" t="s">
        <v>3321</v>
      </c>
      <c r="B393" t="s">
        <v>627</v>
      </c>
      <c r="C393" t="s">
        <v>926</v>
      </c>
      <c r="D393" s="5" t="str">
        <f t="shared" si="6"/>
        <v>INSERT INTO Owners VALUES('292-30-8271','Henry','Richards');</v>
      </c>
    </row>
    <row r="394" spans="1:4" x14ac:dyDescent="0.2">
      <c r="A394" t="s">
        <v>3322</v>
      </c>
      <c r="B394" t="s">
        <v>889</v>
      </c>
      <c r="C394" t="s">
        <v>883</v>
      </c>
      <c r="D394" s="5" t="str">
        <f t="shared" si="6"/>
        <v>INSERT INTO Owners VALUES('309-52-6165','Bruce','Baker');</v>
      </c>
    </row>
    <row r="395" spans="1:4" x14ac:dyDescent="0.2">
      <c r="A395" t="s">
        <v>3323</v>
      </c>
      <c r="B395" t="s">
        <v>589</v>
      </c>
      <c r="C395" t="s">
        <v>1063</v>
      </c>
      <c r="D395" s="5" t="str">
        <f t="shared" si="6"/>
        <v>INSERT INTO Owners VALUES('934-04-0874','Benjamin','Warren');</v>
      </c>
    </row>
    <row r="396" spans="1:4" x14ac:dyDescent="0.2">
      <c r="A396" t="s">
        <v>3324</v>
      </c>
      <c r="B396" t="s">
        <v>916</v>
      </c>
      <c r="C396" t="s">
        <v>603</v>
      </c>
      <c r="D396" s="5" t="str">
        <f t="shared" si="6"/>
        <v>INSERT INTO Owners VALUES('457-97-7523','Jeremy','Burton');</v>
      </c>
    </row>
    <row r="397" spans="1:4" x14ac:dyDescent="0.2">
      <c r="A397" t="s">
        <v>3325</v>
      </c>
      <c r="B397" t="s">
        <v>1057</v>
      </c>
      <c r="C397" t="s">
        <v>1092</v>
      </c>
      <c r="D397" s="5" t="str">
        <f t="shared" si="6"/>
        <v>INSERT INTO Owners VALUES('500-74-6340','Andrea','Medina');</v>
      </c>
    </row>
    <row r="398" spans="1:4" x14ac:dyDescent="0.2">
      <c r="A398" t="s">
        <v>3326</v>
      </c>
      <c r="B398" t="s">
        <v>891</v>
      </c>
      <c r="C398" t="s">
        <v>882</v>
      </c>
      <c r="D398" s="5" t="str">
        <f t="shared" si="6"/>
        <v>INSERT INTO Owners VALUES('505-93-1867','Carolyn','Castillo');</v>
      </c>
    </row>
    <row r="399" spans="1:4" x14ac:dyDescent="0.2">
      <c r="A399" t="s">
        <v>3327</v>
      </c>
      <c r="B399" t="s">
        <v>626</v>
      </c>
      <c r="C399" t="s">
        <v>955</v>
      </c>
      <c r="D399" s="5" t="str">
        <f t="shared" si="6"/>
        <v>INSERT INTO Owners VALUES('405-96-1377','Fred','Lee');</v>
      </c>
    </row>
    <row r="400" spans="1:4" x14ac:dyDescent="0.2">
      <c r="A400" t="s">
        <v>3328</v>
      </c>
      <c r="B400" t="s">
        <v>897</v>
      </c>
      <c r="C400" t="s">
        <v>1062</v>
      </c>
      <c r="D400" s="5" t="str">
        <f t="shared" si="6"/>
        <v>INSERT INTO Owners VALUES('648-69-8762','Kevin','Ross');</v>
      </c>
    </row>
    <row r="401" spans="1:4" x14ac:dyDescent="0.2">
      <c r="A401" t="s">
        <v>3329</v>
      </c>
      <c r="B401" t="s">
        <v>1123</v>
      </c>
      <c r="C401" t="s">
        <v>998</v>
      </c>
      <c r="D401" s="5" t="str">
        <f t="shared" si="6"/>
        <v>INSERT INTO Owners VALUES('529-17-7103','Andrew','Hughes');</v>
      </c>
    </row>
    <row r="402" spans="1:4" x14ac:dyDescent="0.2">
      <c r="A402" t="s">
        <v>3330</v>
      </c>
      <c r="B402" t="s">
        <v>1087</v>
      </c>
      <c r="C402" t="s">
        <v>1008</v>
      </c>
      <c r="D402" s="5" t="str">
        <f t="shared" si="6"/>
        <v>INSERT INTO Owners VALUES('131-11-0088','Billy','Murphy');</v>
      </c>
    </row>
    <row r="403" spans="1:4" x14ac:dyDescent="0.2">
      <c r="A403" t="s">
        <v>3331</v>
      </c>
      <c r="B403" t="s">
        <v>594</v>
      </c>
      <c r="C403" t="s">
        <v>894</v>
      </c>
      <c r="D403" s="5" t="str">
        <f t="shared" si="6"/>
        <v>INSERT INTO Owners VALUES('822-14-4985','Denise','Payne');</v>
      </c>
    </row>
    <row r="404" spans="1:4" x14ac:dyDescent="0.2">
      <c r="A404" t="s">
        <v>3332</v>
      </c>
      <c r="B404" t="s">
        <v>1071</v>
      </c>
      <c r="C404" t="s">
        <v>948</v>
      </c>
      <c r="D404" s="5" t="str">
        <f t="shared" si="6"/>
        <v>INSERT INTO Owners VALUES('684-27-7522','Lois','Reed');</v>
      </c>
    </row>
    <row r="405" spans="1:4" x14ac:dyDescent="0.2">
      <c r="A405" t="s">
        <v>3333</v>
      </c>
      <c r="B405" t="s">
        <v>670</v>
      </c>
      <c r="C405" t="s">
        <v>1136</v>
      </c>
      <c r="D405" s="5" t="str">
        <f t="shared" si="6"/>
        <v>INSERT INTO Owners VALUES('611-52-5426','Eric','White');</v>
      </c>
    </row>
    <row r="406" spans="1:4" x14ac:dyDescent="0.2">
      <c r="A406" t="s">
        <v>3334</v>
      </c>
      <c r="B406" t="s">
        <v>872</v>
      </c>
      <c r="C406" t="s">
        <v>874</v>
      </c>
      <c r="D406" s="5" t="str">
        <f t="shared" si="6"/>
        <v>INSERT INTO Owners VALUES('477-77-1174','Carol','Garcia');</v>
      </c>
    </row>
    <row r="407" spans="1:4" x14ac:dyDescent="0.2">
      <c r="A407" t="s">
        <v>3335</v>
      </c>
      <c r="B407" t="s">
        <v>924</v>
      </c>
      <c r="C407" t="s">
        <v>1108</v>
      </c>
      <c r="D407" s="5" t="str">
        <f t="shared" si="6"/>
        <v>INSERT INTO Owners VALUES('854-72-6013','Dorothy','Hunter');</v>
      </c>
    </row>
    <row r="408" spans="1:4" x14ac:dyDescent="0.2">
      <c r="A408" t="s">
        <v>3336</v>
      </c>
      <c r="B408" t="s">
        <v>583</v>
      </c>
      <c r="C408" t="s">
        <v>1007</v>
      </c>
      <c r="D408" s="5" t="str">
        <f t="shared" si="6"/>
        <v>INSERT INTO Owners VALUES('772-27-5480','Nicholas','Hudson');</v>
      </c>
    </row>
    <row r="409" spans="1:4" x14ac:dyDescent="0.2">
      <c r="A409" t="s">
        <v>3337</v>
      </c>
      <c r="B409" t="s">
        <v>954</v>
      </c>
      <c r="C409" t="s">
        <v>1013</v>
      </c>
      <c r="D409" s="5" t="str">
        <f t="shared" si="6"/>
        <v>INSERT INTO Owners VALUES('973-69-3606','Norma','Moreno');</v>
      </c>
    </row>
    <row r="410" spans="1:4" x14ac:dyDescent="0.2">
      <c r="A410" t="s">
        <v>3338</v>
      </c>
      <c r="B410" t="s">
        <v>856</v>
      </c>
      <c r="C410" t="s">
        <v>1139</v>
      </c>
      <c r="D410" s="5" t="str">
        <f t="shared" si="6"/>
        <v>INSERT INTO Owners VALUES('504-72-9050','Clarence','Watkins');</v>
      </c>
    </row>
    <row r="411" spans="1:4" x14ac:dyDescent="0.2">
      <c r="A411" t="s">
        <v>3339</v>
      </c>
      <c r="B411" t="s">
        <v>628</v>
      </c>
      <c r="C411" t="s">
        <v>996</v>
      </c>
      <c r="D411" s="5" t="str">
        <f t="shared" si="6"/>
        <v>INSERT INTO Owners VALUES('356-15-9295','Marilyn','Hernandez');</v>
      </c>
    </row>
    <row r="412" spans="1:4" x14ac:dyDescent="0.2">
      <c r="A412" t="s">
        <v>3340</v>
      </c>
      <c r="B412" t="s">
        <v>989</v>
      </c>
      <c r="C412" t="s">
        <v>1134</v>
      </c>
      <c r="D412" s="5" t="str">
        <f t="shared" si="6"/>
        <v>INSERT INTO Owners VALUES('430-07-5028','Scott','Wallace');</v>
      </c>
    </row>
    <row r="413" spans="1:4" x14ac:dyDescent="0.2">
      <c r="A413" t="s">
        <v>3341</v>
      </c>
      <c r="B413" t="s">
        <v>593</v>
      </c>
      <c r="C413" t="s">
        <v>1150</v>
      </c>
      <c r="D413" s="5" t="str">
        <f t="shared" si="6"/>
        <v>INSERT INTO Owners VALUES('195-19-9467','Howard','Oliver');</v>
      </c>
    </row>
    <row r="414" spans="1:4" x14ac:dyDescent="0.2">
      <c r="A414" t="s">
        <v>3342</v>
      </c>
      <c r="B414" t="s">
        <v>670</v>
      </c>
      <c r="C414" t="s">
        <v>1082</v>
      </c>
      <c r="D414" s="5" t="str">
        <f t="shared" si="6"/>
        <v>INSERT INTO Owners VALUES('346-88-2682','Eric','Jenkins');</v>
      </c>
    </row>
    <row r="415" spans="1:4" x14ac:dyDescent="0.2">
      <c r="A415" t="s">
        <v>3343</v>
      </c>
      <c r="B415" t="s">
        <v>1071</v>
      </c>
      <c r="C415" t="s">
        <v>612</v>
      </c>
      <c r="D415" s="5" t="str">
        <f t="shared" si="6"/>
        <v>INSERT INTO Owners VALUES('816-20-4507','Lois','Carter');</v>
      </c>
    </row>
    <row r="416" spans="1:4" x14ac:dyDescent="0.2">
      <c r="A416" t="s">
        <v>3344</v>
      </c>
      <c r="B416" t="s">
        <v>940</v>
      </c>
      <c r="C416" t="s">
        <v>612</v>
      </c>
      <c r="D416" s="5" t="str">
        <f t="shared" si="6"/>
        <v>INSERT INTO Owners VALUES('745-54-7453','Kathleen','Carter');</v>
      </c>
    </row>
    <row r="417" spans="1:4" x14ac:dyDescent="0.2">
      <c r="A417" t="s">
        <v>3345</v>
      </c>
      <c r="B417" t="s">
        <v>587</v>
      </c>
      <c r="C417" t="s">
        <v>878</v>
      </c>
      <c r="D417" s="5" t="str">
        <f t="shared" si="6"/>
        <v>INSERT INTO Owners VALUES('205-61-0058','Earl','Lawrence');</v>
      </c>
    </row>
    <row r="418" spans="1:4" x14ac:dyDescent="0.2">
      <c r="A418" t="s">
        <v>3346</v>
      </c>
      <c r="B418" t="s">
        <v>970</v>
      </c>
      <c r="C418" t="s">
        <v>909</v>
      </c>
      <c r="D418" s="5" t="str">
        <f t="shared" si="6"/>
        <v>INSERT INTO Owners VALUES('986-69-9973','Bobby','Hill');</v>
      </c>
    </row>
    <row r="419" spans="1:4" x14ac:dyDescent="0.2">
      <c r="A419" t="s">
        <v>3347</v>
      </c>
      <c r="B419" t="s">
        <v>1106</v>
      </c>
      <c r="C419" t="s">
        <v>657</v>
      </c>
      <c r="D419" s="5" t="str">
        <f t="shared" si="6"/>
        <v>INSERT INTO Owners VALUES('724-01-3480','Laura','Phillips');</v>
      </c>
    </row>
    <row r="420" spans="1:4" x14ac:dyDescent="0.2">
      <c r="A420" t="s">
        <v>3348</v>
      </c>
      <c r="B420" t="s">
        <v>1123</v>
      </c>
      <c r="C420" t="s">
        <v>1094</v>
      </c>
      <c r="D420" s="5" t="str">
        <f t="shared" si="6"/>
        <v>INSERT INTO Owners VALUES('533-67-7719','Andrew','Hawkins');</v>
      </c>
    </row>
    <row r="421" spans="1:4" x14ac:dyDescent="0.2">
      <c r="A421" t="s">
        <v>3349</v>
      </c>
      <c r="B421" t="s">
        <v>1130</v>
      </c>
      <c r="C421" t="s">
        <v>683</v>
      </c>
      <c r="D421" s="5" t="str">
        <f t="shared" si="6"/>
        <v>INSERT INTO Owners VALUES('642-22-0426','Stephen','Collins');</v>
      </c>
    </row>
    <row r="422" spans="1:4" x14ac:dyDescent="0.2">
      <c r="A422" t="s">
        <v>3350</v>
      </c>
      <c r="B422" t="s">
        <v>973</v>
      </c>
      <c r="C422" t="s">
        <v>880</v>
      </c>
      <c r="D422" s="5" t="str">
        <f t="shared" si="6"/>
        <v>INSERT INTO Owners VALUES('673-16-4104','Peter','Martinez');</v>
      </c>
    </row>
    <row r="423" spans="1:4" x14ac:dyDescent="0.2">
      <c r="A423" t="s">
        <v>3351</v>
      </c>
      <c r="B423" t="s">
        <v>1016</v>
      </c>
      <c r="C423" t="s">
        <v>880</v>
      </c>
      <c r="D423" s="5" t="str">
        <f t="shared" si="6"/>
        <v>INSERT INTO Owners VALUES('466-80-3594','Christine','Martinez');</v>
      </c>
    </row>
    <row r="424" spans="1:4" x14ac:dyDescent="0.2">
      <c r="A424" t="s">
        <v>3352</v>
      </c>
      <c r="B424" t="s">
        <v>1003</v>
      </c>
      <c r="C424" t="s">
        <v>688</v>
      </c>
      <c r="D424" s="5" t="str">
        <f t="shared" si="6"/>
        <v>INSERT INTO Owners VALUES('146-44-5521','Alice','Lewis');</v>
      </c>
    </row>
    <row r="425" spans="1:4" x14ac:dyDescent="0.2">
      <c r="A425" t="s">
        <v>3353</v>
      </c>
      <c r="B425" t="s">
        <v>935</v>
      </c>
      <c r="C425" t="s">
        <v>926</v>
      </c>
      <c r="D425" s="5" t="str">
        <f t="shared" si="6"/>
        <v>INSERT INTO Owners VALUES('598-60-5254','Christina','Richards');</v>
      </c>
    </row>
    <row r="426" spans="1:4" x14ac:dyDescent="0.2">
      <c r="A426" t="s">
        <v>3354</v>
      </c>
      <c r="B426" t="s">
        <v>617</v>
      </c>
      <c r="C426" t="s">
        <v>953</v>
      </c>
      <c r="D426" s="5" t="str">
        <f t="shared" si="6"/>
        <v>INSERT INTO Owners VALUES('905-92-6428','Ronald','Lynch');</v>
      </c>
    </row>
    <row r="427" spans="1:4" x14ac:dyDescent="0.2">
      <c r="A427" t="s">
        <v>3355</v>
      </c>
      <c r="B427" t="s">
        <v>635</v>
      </c>
      <c r="C427" t="s">
        <v>894</v>
      </c>
      <c r="D427" s="5" t="str">
        <f t="shared" si="6"/>
        <v>INSERT INTO Owners VALUES('462-94-7133','Pamela','Payne');</v>
      </c>
    </row>
    <row r="428" spans="1:4" x14ac:dyDescent="0.2">
      <c r="A428" t="s">
        <v>3356</v>
      </c>
      <c r="B428" t="s">
        <v>952</v>
      </c>
      <c r="C428" t="s">
        <v>1143</v>
      </c>
      <c r="D428" s="5" t="str">
        <f t="shared" si="6"/>
        <v>INSERT INTO Owners VALUES('439-07-5267','Brian','Young');</v>
      </c>
    </row>
    <row r="429" spans="1:4" x14ac:dyDescent="0.2">
      <c r="A429" t="s">
        <v>3357</v>
      </c>
      <c r="B429" t="s">
        <v>1019</v>
      </c>
      <c r="C429" t="s">
        <v>953</v>
      </c>
      <c r="D429" s="5" t="str">
        <f t="shared" si="6"/>
        <v>INSERT INTO Owners VALUES('763-77-2253','Steven','Lynch');</v>
      </c>
    </row>
    <row r="430" spans="1:4" x14ac:dyDescent="0.2">
      <c r="A430" t="s">
        <v>3358</v>
      </c>
      <c r="B430" t="s">
        <v>661</v>
      </c>
      <c r="C430" t="s">
        <v>1119</v>
      </c>
      <c r="D430" s="5" t="str">
        <f t="shared" si="6"/>
        <v>INSERT INTO Owners VALUES('293-20-1034','Beverly','Fields');</v>
      </c>
    </row>
    <row r="431" spans="1:4" x14ac:dyDescent="0.2">
      <c r="A431" t="s">
        <v>3359</v>
      </c>
      <c r="B431" t="s">
        <v>1115</v>
      </c>
      <c r="C431" t="s">
        <v>610</v>
      </c>
      <c r="D431" s="5" t="str">
        <f t="shared" si="6"/>
        <v>INSERT INTO Owners VALUES('729-25-7404','Ralph','Burns');</v>
      </c>
    </row>
    <row r="432" spans="1:4" x14ac:dyDescent="0.2">
      <c r="A432" t="s">
        <v>3360</v>
      </c>
      <c r="B432" t="s">
        <v>938</v>
      </c>
      <c r="C432" t="s">
        <v>2927</v>
      </c>
      <c r="D432" s="5" t="str">
        <f t="shared" si="6"/>
        <v>INSERT INTO Owners VALUES('339-68-3403','Shawn','Wood');</v>
      </c>
    </row>
    <row r="433" spans="1:4" x14ac:dyDescent="0.2">
      <c r="A433" t="s">
        <v>3361</v>
      </c>
      <c r="B433" t="s">
        <v>908</v>
      </c>
      <c r="C433" t="s">
        <v>1102</v>
      </c>
      <c r="D433" s="5" t="str">
        <f t="shared" si="6"/>
        <v>INSERT INTO Owners VALUES('227-71-2482','Frances','Gilbert');</v>
      </c>
    </row>
    <row r="434" spans="1:4" x14ac:dyDescent="0.2">
      <c r="A434" t="s">
        <v>3362</v>
      </c>
      <c r="B434" t="s">
        <v>630</v>
      </c>
      <c r="C434" t="s">
        <v>601</v>
      </c>
      <c r="D434" s="5" t="str">
        <f t="shared" si="6"/>
        <v>INSERT INTO Owners VALUES('399-14-3194','Douglas','Sanchez');</v>
      </c>
    </row>
    <row r="435" spans="1:4" x14ac:dyDescent="0.2">
      <c r="A435" t="s">
        <v>3363</v>
      </c>
      <c r="B435" t="s">
        <v>656</v>
      </c>
      <c r="C435" t="s">
        <v>1017</v>
      </c>
      <c r="D435" s="5" t="str">
        <f t="shared" si="6"/>
        <v>INSERT INTO Owners VALUES('592-86-4964','Walter','Snyder');</v>
      </c>
    </row>
    <row r="436" spans="1:4" x14ac:dyDescent="0.2">
      <c r="A436" t="s">
        <v>3364</v>
      </c>
      <c r="B436" t="s">
        <v>1135</v>
      </c>
      <c r="C436" t="s">
        <v>1146</v>
      </c>
      <c r="D436" s="5" t="str">
        <f t="shared" si="6"/>
        <v>INSERT INTO Owners VALUES('814-07-1115','Nancy','Meyer');</v>
      </c>
    </row>
    <row r="437" spans="1:4" x14ac:dyDescent="0.2">
      <c r="A437" t="s">
        <v>3365</v>
      </c>
      <c r="B437" t="s">
        <v>1035</v>
      </c>
      <c r="C437" t="s">
        <v>1015</v>
      </c>
      <c r="D437" s="5" t="str">
        <f t="shared" si="6"/>
        <v>INSERT INTO Owners VALUES('323-39-7454','Ryan','Stone');</v>
      </c>
    </row>
    <row r="438" spans="1:4" x14ac:dyDescent="0.2">
      <c r="A438" t="s">
        <v>3366</v>
      </c>
      <c r="B438" t="s">
        <v>1003</v>
      </c>
      <c r="C438" t="s">
        <v>972</v>
      </c>
      <c r="D438" s="5" t="str">
        <f t="shared" si="6"/>
        <v>INSERT INTO Owners VALUES('422-00-3715','Alice','Carroll');</v>
      </c>
    </row>
    <row r="439" spans="1:4" x14ac:dyDescent="0.2">
      <c r="A439" t="s">
        <v>3367</v>
      </c>
      <c r="B439" t="s">
        <v>848</v>
      </c>
      <c r="C439" t="s">
        <v>601</v>
      </c>
      <c r="D439" s="5" t="str">
        <f t="shared" si="6"/>
        <v>INSERT INTO Owners VALUES('442-83-6023','Daniel','Sanchez');</v>
      </c>
    </row>
    <row r="440" spans="1:4" x14ac:dyDescent="0.2">
      <c r="A440" t="s">
        <v>3368</v>
      </c>
      <c r="B440" t="s">
        <v>854</v>
      </c>
      <c r="C440" t="s">
        <v>890</v>
      </c>
      <c r="D440" s="5" t="str">
        <f t="shared" si="6"/>
        <v>INSERT INTO Owners VALUES('344-37-7953','Robin','Reynolds');</v>
      </c>
    </row>
    <row r="441" spans="1:4" x14ac:dyDescent="0.2">
      <c r="A441" t="s">
        <v>3369</v>
      </c>
      <c r="B441" t="s">
        <v>1054</v>
      </c>
      <c r="C441" t="s">
        <v>1061</v>
      </c>
      <c r="D441" s="5" t="str">
        <f t="shared" si="6"/>
        <v>INSERT INTO Owners VALUES('837-93-2755','Charles','Dixon');</v>
      </c>
    </row>
    <row r="442" spans="1:4" x14ac:dyDescent="0.2">
      <c r="A442" t="s">
        <v>3370</v>
      </c>
      <c r="B442" t="s">
        <v>1047</v>
      </c>
      <c r="C442" t="s">
        <v>1017</v>
      </c>
      <c r="D442" s="5" t="str">
        <f t="shared" si="6"/>
        <v>INSERT INTO Owners VALUES('477-24-3441','Karen','Snyder');</v>
      </c>
    </row>
    <row r="443" spans="1:4" x14ac:dyDescent="0.2">
      <c r="A443" t="s">
        <v>3371</v>
      </c>
      <c r="B443" t="s">
        <v>1078</v>
      </c>
      <c r="C443" t="s">
        <v>607</v>
      </c>
      <c r="D443" s="5" t="str">
        <f t="shared" si="6"/>
        <v>INSERT INTO Owners VALUES('136-21-7326','Albert','Howell');</v>
      </c>
    </row>
    <row r="444" spans="1:4" x14ac:dyDescent="0.2">
      <c r="A444" t="s">
        <v>3372</v>
      </c>
      <c r="B444" t="s">
        <v>961</v>
      </c>
      <c r="C444" t="s">
        <v>1105</v>
      </c>
      <c r="D444" s="5" t="str">
        <f t="shared" si="6"/>
        <v>INSERT INTO Owners VALUES('964-33-3262','William','Weaver');</v>
      </c>
    </row>
    <row r="445" spans="1:4" x14ac:dyDescent="0.2">
      <c r="A445" t="s">
        <v>3373</v>
      </c>
      <c r="B445" t="s">
        <v>868</v>
      </c>
      <c r="C445" t="s">
        <v>2928</v>
      </c>
      <c r="D445" s="5" t="str">
        <f t="shared" si="6"/>
        <v>INSERT INTO Owners VALUES('791-58-1994','James','Wilson');</v>
      </c>
    </row>
    <row r="446" spans="1:4" x14ac:dyDescent="0.2">
      <c r="A446" t="s">
        <v>3374</v>
      </c>
      <c r="B446" t="s">
        <v>617</v>
      </c>
      <c r="C446" t="s">
        <v>2925</v>
      </c>
      <c r="D446" s="5" t="str">
        <f t="shared" si="6"/>
        <v>INSERT INTO Owners VALUES('135-40-2327','Ronald','Hansen');</v>
      </c>
    </row>
    <row r="447" spans="1:4" x14ac:dyDescent="0.2">
      <c r="A447" t="s">
        <v>3375</v>
      </c>
      <c r="B447" t="s">
        <v>904</v>
      </c>
      <c r="C447" t="s">
        <v>1060</v>
      </c>
      <c r="D447" s="5" t="str">
        <f t="shared" si="6"/>
        <v>INSERT INTO Owners VALUES('565-97-6580','Diana','Wright');</v>
      </c>
    </row>
    <row r="448" spans="1:4" x14ac:dyDescent="0.2">
      <c r="A448" t="s">
        <v>3376</v>
      </c>
      <c r="B448" t="s">
        <v>623</v>
      </c>
      <c r="C448" t="s">
        <v>1085</v>
      </c>
      <c r="D448" s="5" t="str">
        <f t="shared" si="6"/>
        <v>INSERT INTO Owners VALUES('660-53-7697','Sean','Banks');</v>
      </c>
    </row>
    <row r="449" spans="1:4" x14ac:dyDescent="0.2">
      <c r="A449" t="s">
        <v>3377</v>
      </c>
      <c r="B449" t="s">
        <v>632</v>
      </c>
      <c r="C449" t="s">
        <v>607</v>
      </c>
      <c r="D449" s="5" t="str">
        <f t="shared" si="6"/>
        <v>INSERT INTO Owners VALUES('132-34-1287','Sarah','Howell');</v>
      </c>
    </row>
    <row r="450" spans="1:4" x14ac:dyDescent="0.2">
      <c r="A450" t="s">
        <v>3378</v>
      </c>
      <c r="B450" t="s">
        <v>1046</v>
      </c>
      <c r="C450" t="s">
        <v>1028</v>
      </c>
      <c r="D450" s="5" t="str">
        <f t="shared" ref="D450:D513" si="7">"INSERT INTO Owners VALUES('"&amp;A450&amp;"','"&amp;B450&amp;"','"&amp;C450&amp;"');"</f>
        <v>INSERT INTO Owners VALUES('731-86-5622','Shirley','Kim');</v>
      </c>
    </row>
    <row r="451" spans="1:4" x14ac:dyDescent="0.2">
      <c r="A451" t="s">
        <v>3379</v>
      </c>
      <c r="B451" t="s">
        <v>1036</v>
      </c>
      <c r="C451" t="s">
        <v>967</v>
      </c>
      <c r="D451" s="5" t="str">
        <f t="shared" si="7"/>
        <v>INSERT INTO Owners VALUES('992-83-6552','Rebecca','Edwards');</v>
      </c>
    </row>
    <row r="452" spans="1:4" x14ac:dyDescent="0.2">
      <c r="A452" t="s">
        <v>3380</v>
      </c>
      <c r="B452" t="s">
        <v>902</v>
      </c>
      <c r="C452" t="s">
        <v>852</v>
      </c>
      <c r="D452" s="5" t="str">
        <f t="shared" si="7"/>
        <v>INSERT INTO Owners VALUES('107-91-7906','Harold','Dean');</v>
      </c>
    </row>
    <row r="453" spans="1:4" x14ac:dyDescent="0.2">
      <c r="A453" t="s">
        <v>3381</v>
      </c>
      <c r="B453" t="s">
        <v>1055</v>
      </c>
      <c r="C453" t="s">
        <v>1027</v>
      </c>
      <c r="D453" s="5" t="str">
        <f t="shared" si="7"/>
        <v>INSERT INTO Owners VALUES('781-47-0678','Alan','Duncan');</v>
      </c>
    </row>
    <row r="454" spans="1:4" x14ac:dyDescent="0.2">
      <c r="A454" t="s">
        <v>3382</v>
      </c>
      <c r="B454" t="s">
        <v>1066</v>
      </c>
      <c r="C454" t="s">
        <v>1060</v>
      </c>
      <c r="D454" s="5" t="str">
        <f t="shared" si="7"/>
        <v>INSERT INTO Owners VALUES('936-65-1904','Paul','Wright');</v>
      </c>
    </row>
    <row r="455" spans="1:4" x14ac:dyDescent="0.2">
      <c r="A455" t="s">
        <v>3383</v>
      </c>
      <c r="B455" t="s">
        <v>1072</v>
      </c>
      <c r="C455" t="s">
        <v>1134</v>
      </c>
      <c r="D455" s="5" t="str">
        <f t="shared" si="7"/>
        <v>INSERT INTO Owners VALUES('136-10-4803','Kimberly','Wallace');</v>
      </c>
    </row>
    <row r="456" spans="1:4" x14ac:dyDescent="0.2">
      <c r="A456" t="s">
        <v>3384</v>
      </c>
      <c r="B456" t="s">
        <v>862</v>
      </c>
      <c r="C456" t="s">
        <v>1099</v>
      </c>
      <c r="D456" s="5" t="str">
        <f t="shared" si="7"/>
        <v>INSERT INTO Owners VALUES('989-06-6207','Russell','Fowler');</v>
      </c>
    </row>
    <row r="457" spans="1:4" x14ac:dyDescent="0.2">
      <c r="A457" t="s">
        <v>3385</v>
      </c>
      <c r="B457" t="s">
        <v>639</v>
      </c>
      <c r="C457" t="s">
        <v>621</v>
      </c>
      <c r="D457" s="5" t="str">
        <f t="shared" si="7"/>
        <v>INSERT INTO Owners VALUES('259-76-0373','Betty','Ellis');</v>
      </c>
    </row>
    <row r="458" spans="1:4" x14ac:dyDescent="0.2">
      <c r="A458" t="s">
        <v>3386</v>
      </c>
      <c r="B458" t="s">
        <v>1154</v>
      </c>
      <c r="C458" t="s">
        <v>934</v>
      </c>
      <c r="D458" s="5" t="str">
        <f t="shared" si="7"/>
        <v>INSERT INTO Owners VALUES('599-19-3709','Jerry','Gutierrez');</v>
      </c>
    </row>
    <row r="459" spans="1:4" x14ac:dyDescent="0.2">
      <c r="A459" t="s">
        <v>3387</v>
      </c>
      <c r="B459" t="s">
        <v>889</v>
      </c>
      <c r="C459" t="s">
        <v>653</v>
      </c>
      <c r="D459" s="5" t="str">
        <f t="shared" si="7"/>
        <v>INSERT INTO Owners VALUES('749-70-8177','Bruce','Sims');</v>
      </c>
    </row>
    <row r="460" spans="1:4" x14ac:dyDescent="0.2">
      <c r="A460" t="s">
        <v>3388</v>
      </c>
      <c r="B460" t="s">
        <v>1093</v>
      </c>
      <c r="C460" t="s">
        <v>974</v>
      </c>
      <c r="D460" s="5" t="str">
        <f t="shared" si="7"/>
        <v>INSERT INTO Owners VALUES('302-47-0776','Patrick','Simpson');</v>
      </c>
    </row>
    <row r="461" spans="1:4" x14ac:dyDescent="0.2">
      <c r="A461" t="s">
        <v>3389</v>
      </c>
      <c r="B461" t="s">
        <v>1026</v>
      </c>
      <c r="C461" t="s">
        <v>913</v>
      </c>
      <c r="D461" s="5" t="str">
        <f t="shared" si="7"/>
        <v>INSERT INTO Owners VALUES('519-43-5734','Jacqueline','Williams');</v>
      </c>
    </row>
    <row r="462" spans="1:4" x14ac:dyDescent="0.2">
      <c r="A462" t="s">
        <v>3390</v>
      </c>
      <c r="B462" t="s">
        <v>1072</v>
      </c>
      <c r="C462" t="s">
        <v>1067</v>
      </c>
      <c r="D462" s="5" t="str">
        <f t="shared" si="7"/>
        <v>INSERT INTO Owners VALUES('628-60-2395','Kimberly','Austin');</v>
      </c>
    </row>
    <row r="463" spans="1:4" x14ac:dyDescent="0.2">
      <c r="A463" t="s">
        <v>3391</v>
      </c>
      <c r="B463" t="s">
        <v>1141</v>
      </c>
      <c r="C463" t="s">
        <v>1091</v>
      </c>
      <c r="D463" s="5" t="str">
        <f t="shared" si="7"/>
        <v>INSERT INTO Owners VALUES('267-19-9548','Donald','Lawson');</v>
      </c>
    </row>
    <row r="464" spans="1:4" x14ac:dyDescent="0.2">
      <c r="A464" t="s">
        <v>3392</v>
      </c>
      <c r="B464" t="s">
        <v>981</v>
      </c>
      <c r="C464" t="s">
        <v>920</v>
      </c>
      <c r="D464" s="5" t="str">
        <f t="shared" si="7"/>
        <v>INSERT INTO Owners VALUES('861-38-1745','Maria','Harper');</v>
      </c>
    </row>
    <row r="465" spans="1:4" x14ac:dyDescent="0.2">
      <c r="A465" t="s">
        <v>3393</v>
      </c>
      <c r="B465" t="s">
        <v>975</v>
      </c>
      <c r="C465" t="s">
        <v>852</v>
      </c>
      <c r="D465" s="5" t="str">
        <f t="shared" si="7"/>
        <v>INSERT INTO Owners VALUES('429-08-0222','Jack','Dean');</v>
      </c>
    </row>
    <row r="466" spans="1:4" x14ac:dyDescent="0.2">
      <c r="A466" t="s">
        <v>3394</v>
      </c>
      <c r="B466" t="s">
        <v>916</v>
      </c>
      <c r="C466" t="s">
        <v>914</v>
      </c>
      <c r="D466" s="5" t="str">
        <f t="shared" si="7"/>
        <v>INSERT INTO Owners VALUES('749-69-1957','Jeremy','Cole');</v>
      </c>
    </row>
    <row r="467" spans="1:4" x14ac:dyDescent="0.2">
      <c r="A467" t="s">
        <v>3395</v>
      </c>
      <c r="B467" t="s">
        <v>1041</v>
      </c>
      <c r="C467" t="s">
        <v>588</v>
      </c>
      <c r="D467" s="5" t="str">
        <f t="shared" si="7"/>
        <v>INSERT INTO Owners VALUES('824-35-4057','Sara','Turner');</v>
      </c>
    </row>
    <row r="468" spans="1:4" x14ac:dyDescent="0.2">
      <c r="A468" t="s">
        <v>3396</v>
      </c>
      <c r="B468" t="s">
        <v>1016</v>
      </c>
      <c r="C468" t="s">
        <v>863</v>
      </c>
      <c r="D468" s="5" t="str">
        <f t="shared" si="7"/>
        <v>INSERT INTO Owners VALUES('124-95-7487','Christine','Hart');</v>
      </c>
    </row>
    <row r="469" spans="1:4" x14ac:dyDescent="0.2">
      <c r="A469" t="s">
        <v>3397</v>
      </c>
      <c r="B469" t="s">
        <v>600</v>
      </c>
      <c r="C469" t="s">
        <v>608</v>
      </c>
      <c r="D469" s="5" t="str">
        <f t="shared" si="7"/>
        <v>INSERT INTO Owners VALUES('106-55-1162','Steve','Ford');</v>
      </c>
    </row>
    <row r="470" spans="1:4" x14ac:dyDescent="0.2">
      <c r="A470" t="s">
        <v>3398</v>
      </c>
      <c r="B470" t="s">
        <v>652</v>
      </c>
      <c r="C470" t="s">
        <v>1114</v>
      </c>
      <c r="D470" s="5" t="str">
        <f t="shared" si="7"/>
        <v>INSERT INTO Owners VALUES('187-11-6296','Rachel','Perkins');</v>
      </c>
    </row>
    <row r="471" spans="1:4" x14ac:dyDescent="0.2">
      <c r="A471" t="s">
        <v>3399</v>
      </c>
      <c r="B471" t="s">
        <v>630</v>
      </c>
      <c r="C471" t="s">
        <v>1122</v>
      </c>
      <c r="D471" s="5" t="str">
        <f t="shared" si="7"/>
        <v>INSERT INTO Owners VALUES('402-34-2784','Douglas','Long');</v>
      </c>
    </row>
    <row r="472" spans="1:4" x14ac:dyDescent="0.2">
      <c r="A472" t="s">
        <v>3400</v>
      </c>
      <c r="B472" t="s">
        <v>587</v>
      </c>
      <c r="C472" t="s">
        <v>1094</v>
      </c>
      <c r="D472" s="5" t="str">
        <f t="shared" si="7"/>
        <v>INSERT INTO Owners VALUES('593-45-6210','Earl','Hawkins');</v>
      </c>
    </row>
    <row r="473" spans="1:4" x14ac:dyDescent="0.2">
      <c r="A473" t="s">
        <v>3401</v>
      </c>
      <c r="B473" t="s">
        <v>1068</v>
      </c>
      <c r="C473" t="s">
        <v>882</v>
      </c>
      <c r="D473" s="5" t="str">
        <f t="shared" si="7"/>
        <v>INSERT INTO Owners VALUES('677-10-6377','Catherine','Castillo');</v>
      </c>
    </row>
    <row r="474" spans="1:4" x14ac:dyDescent="0.2">
      <c r="A474" t="s">
        <v>3402</v>
      </c>
      <c r="B474" t="s">
        <v>661</v>
      </c>
      <c r="C474" t="s">
        <v>1099</v>
      </c>
      <c r="D474" s="5" t="str">
        <f t="shared" si="7"/>
        <v>INSERT INTO Owners VALUES('542-28-4579','Beverly','Fowler');</v>
      </c>
    </row>
    <row r="475" spans="1:4" x14ac:dyDescent="0.2">
      <c r="A475" t="s">
        <v>3403</v>
      </c>
      <c r="B475" t="s">
        <v>616</v>
      </c>
      <c r="C475" t="s">
        <v>1069</v>
      </c>
      <c r="D475" s="5" t="str">
        <f t="shared" si="7"/>
        <v>INSERT INTO Owners VALUES('683-53-8555','Edward','Hall');</v>
      </c>
    </row>
    <row r="476" spans="1:4" x14ac:dyDescent="0.2">
      <c r="A476" t="s">
        <v>3404</v>
      </c>
      <c r="B476" t="s">
        <v>622</v>
      </c>
      <c r="C476" t="s">
        <v>1075</v>
      </c>
      <c r="D476" s="5" t="str">
        <f t="shared" si="7"/>
        <v>INSERT INTO Owners VALUES('378-44-9269','Louise','Myers');</v>
      </c>
    </row>
    <row r="477" spans="1:4" x14ac:dyDescent="0.2">
      <c r="A477" t="s">
        <v>3405</v>
      </c>
      <c r="B477" t="s">
        <v>864</v>
      </c>
      <c r="C477" t="s">
        <v>852</v>
      </c>
      <c r="D477" s="5" t="str">
        <f t="shared" si="7"/>
        <v>INSERT INTO Owners VALUES('241-87-4826','Katherine','Dean');</v>
      </c>
    </row>
    <row r="478" spans="1:4" x14ac:dyDescent="0.2">
      <c r="A478" t="s">
        <v>3406</v>
      </c>
      <c r="B478" t="s">
        <v>1055</v>
      </c>
      <c r="C478" t="s">
        <v>953</v>
      </c>
      <c r="D478" s="5" t="str">
        <f t="shared" si="7"/>
        <v>INSERT INTO Owners VALUES('817-93-9050','Alan','Lynch');</v>
      </c>
    </row>
    <row r="479" spans="1:4" x14ac:dyDescent="0.2">
      <c r="A479" t="s">
        <v>3407</v>
      </c>
      <c r="B479" t="s">
        <v>1104</v>
      </c>
      <c r="C479" t="s">
        <v>1085</v>
      </c>
      <c r="D479" s="5" t="str">
        <f t="shared" si="7"/>
        <v>INSERT INTO Owners VALUES('584-27-2996','Irene','Banks');</v>
      </c>
    </row>
    <row r="480" spans="1:4" x14ac:dyDescent="0.2">
      <c r="A480" t="s">
        <v>3408</v>
      </c>
      <c r="B480" t="s">
        <v>918</v>
      </c>
      <c r="C480" t="s">
        <v>898</v>
      </c>
      <c r="D480" s="5" t="str">
        <f t="shared" si="7"/>
        <v>INSERT INTO Owners VALUES('670-58-7033','Rose','Campbell');</v>
      </c>
    </row>
    <row r="481" spans="1:4" x14ac:dyDescent="0.2">
      <c r="A481" t="s">
        <v>3409</v>
      </c>
      <c r="B481" t="s">
        <v>908</v>
      </c>
      <c r="C481" t="s">
        <v>624</v>
      </c>
      <c r="D481" s="5" t="str">
        <f t="shared" si="7"/>
        <v>INSERT INTO Owners VALUES('487-16-1817','Frances','Kelly');</v>
      </c>
    </row>
    <row r="482" spans="1:4" x14ac:dyDescent="0.2">
      <c r="A482" t="s">
        <v>3410</v>
      </c>
      <c r="B482" t="s">
        <v>1026</v>
      </c>
      <c r="C482" t="s">
        <v>1030</v>
      </c>
      <c r="D482" s="5" t="str">
        <f t="shared" si="7"/>
        <v>INSERT INTO Owners VALUES('276-22-6455','Jacqueline','Stevens');</v>
      </c>
    </row>
    <row r="483" spans="1:4" x14ac:dyDescent="0.2">
      <c r="A483" t="s">
        <v>3411</v>
      </c>
      <c r="B483" t="s">
        <v>616</v>
      </c>
      <c r="C483" t="s">
        <v>607</v>
      </c>
      <c r="D483" s="5" t="str">
        <f t="shared" si="7"/>
        <v>INSERT INTO Owners VALUES('966-72-3733','Edward','Howell');</v>
      </c>
    </row>
    <row r="484" spans="1:4" x14ac:dyDescent="0.2">
      <c r="A484" t="s">
        <v>3412</v>
      </c>
      <c r="B484" t="s">
        <v>924</v>
      </c>
      <c r="C484" t="s">
        <v>912</v>
      </c>
      <c r="D484" s="5" t="str">
        <f t="shared" si="7"/>
        <v>INSERT INTO Owners VALUES('671-59-2380','Dorothy','Bradley');</v>
      </c>
    </row>
    <row r="485" spans="1:4" x14ac:dyDescent="0.2">
      <c r="A485" t="s">
        <v>3413</v>
      </c>
      <c r="B485" t="s">
        <v>940</v>
      </c>
      <c r="C485" t="s">
        <v>878</v>
      </c>
      <c r="D485" s="5" t="str">
        <f t="shared" si="7"/>
        <v>INSERT INTO Owners VALUES('798-24-4049','Kathleen','Lawrence');</v>
      </c>
    </row>
    <row r="486" spans="1:4" x14ac:dyDescent="0.2">
      <c r="A486" t="s">
        <v>3414</v>
      </c>
      <c r="B486" t="s">
        <v>593</v>
      </c>
      <c r="C486" t="s">
        <v>1074</v>
      </c>
      <c r="D486" s="5" t="str">
        <f t="shared" si="7"/>
        <v>INSERT INTO Owners VALUES('771-77-3510','Howard','Kennedy');</v>
      </c>
    </row>
    <row r="487" spans="1:4" x14ac:dyDescent="0.2">
      <c r="A487" t="s">
        <v>3415</v>
      </c>
      <c r="B487" t="s">
        <v>1130</v>
      </c>
      <c r="C487" t="s">
        <v>1007</v>
      </c>
      <c r="D487" s="5" t="str">
        <f t="shared" si="7"/>
        <v>INSERT INTO Owners VALUES('388-63-4976','Stephen','Hudson');</v>
      </c>
    </row>
    <row r="488" spans="1:4" x14ac:dyDescent="0.2">
      <c r="A488" t="s">
        <v>3416</v>
      </c>
      <c r="B488" t="s">
        <v>1057</v>
      </c>
      <c r="C488" t="s">
        <v>1122</v>
      </c>
      <c r="D488" s="5" t="str">
        <f t="shared" si="7"/>
        <v>INSERT INTO Owners VALUES('154-87-0639','Andrea','Long');</v>
      </c>
    </row>
    <row r="489" spans="1:4" x14ac:dyDescent="0.2">
      <c r="A489" t="s">
        <v>3417</v>
      </c>
      <c r="B489" t="s">
        <v>918</v>
      </c>
      <c r="C489" t="s">
        <v>590</v>
      </c>
      <c r="D489" s="5" t="str">
        <f t="shared" si="7"/>
        <v>INSERT INTO Owners VALUES('295-77-5789','Rose','Roberts');</v>
      </c>
    </row>
    <row r="490" spans="1:4" x14ac:dyDescent="0.2">
      <c r="A490" t="s">
        <v>3418</v>
      </c>
      <c r="B490" t="s">
        <v>970</v>
      </c>
      <c r="C490" t="s">
        <v>1153</v>
      </c>
      <c r="D490" s="5" t="str">
        <f t="shared" si="7"/>
        <v>INSERT INTO Owners VALUES('547-62-5850','Bobby','Jones');</v>
      </c>
    </row>
    <row r="491" spans="1:4" x14ac:dyDescent="0.2">
      <c r="A491" t="s">
        <v>3419</v>
      </c>
      <c r="B491" t="s">
        <v>1053</v>
      </c>
      <c r="C491" t="s">
        <v>1012</v>
      </c>
      <c r="D491" s="5" t="str">
        <f t="shared" si="7"/>
        <v>INSERT INTO Owners VALUES('787-03-8928','Phillip','Bowman');</v>
      </c>
    </row>
    <row r="492" spans="1:4" x14ac:dyDescent="0.2">
      <c r="A492" t="s">
        <v>3420</v>
      </c>
      <c r="B492" t="s">
        <v>2929</v>
      </c>
      <c r="C492" t="s">
        <v>1148</v>
      </c>
      <c r="D492" s="5" t="str">
        <f t="shared" si="7"/>
        <v>INSERT INTO Owners VALUES('793-72-6263','Anna','Chavez');</v>
      </c>
    </row>
    <row r="493" spans="1:4" x14ac:dyDescent="0.2">
      <c r="A493" t="s">
        <v>3421</v>
      </c>
      <c r="B493" t="s">
        <v>1054</v>
      </c>
      <c r="C493" t="s">
        <v>1152</v>
      </c>
      <c r="D493" s="5" t="str">
        <f t="shared" si="7"/>
        <v>INSERT INTO Owners VALUES('686-69-6041','Charles','Bailey');</v>
      </c>
    </row>
    <row r="494" spans="1:4" x14ac:dyDescent="0.2">
      <c r="A494" t="s">
        <v>3422</v>
      </c>
      <c r="B494" t="s">
        <v>1123</v>
      </c>
      <c r="C494" t="s">
        <v>1075</v>
      </c>
      <c r="D494" s="5" t="str">
        <f t="shared" si="7"/>
        <v>INSERT INTO Owners VALUES('237-72-7053','Andrew','Myers');</v>
      </c>
    </row>
    <row r="495" spans="1:4" x14ac:dyDescent="0.2">
      <c r="A495" t="s">
        <v>3423</v>
      </c>
      <c r="B495" t="s">
        <v>647</v>
      </c>
      <c r="C495" t="s">
        <v>958</v>
      </c>
      <c r="D495" s="5" t="str">
        <f t="shared" si="7"/>
        <v>INSERT INTO Owners VALUES('856-67-1348','Martin','Harris');</v>
      </c>
    </row>
    <row r="496" spans="1:4" x14ac:dyDescent="0.2">
      <c r="A496" t="s">
        <v>3424</v>
      </c>
      <c r="B496" t="s">
        <v>587</v>
      </c>
      <c r="C496" t="s">
        <v>894</v>
      </c>
      <c r="D496" s="5" t="str">
        <f t="shared" si="7"/>
        <v>INSERT INTO Owners VALUES('295-83-5032','Earl','Payne');</v>
      </c>
    </row>
    <row r="497" spans="1:4" x14ac:dyDescent="0.2">
      <c r="A497" t="s">
        <v>3425</v>
      </c>
      <c r="B497" t="s">
        <v>591</v>
      </c>
      <c r="C497" t="s">
        <v>787</v>
      </c>
      <c r="D497" s="5" t="str">
        <f t="shared" si="7"/>
        <v>INSERT INTO Owners VALUES('186-12-6609','Joyce','Arnold');</v>
      </c>
    </row>
    <row r="498" spans="1:4" x14ac:dyDescent="0.2">
      <c r="A498" t="s">
        <v>3426</v>
      </c>
      <c r="B498" t="s">
        <v>956</v>
      </c>
      <c r="C498" t="s">
        <v>683</v>
      </c>
      <c r="D498" s="5" t="str">
        <f t="shared" si="7"/>
        <v>INSERT INTO Owners VALUES('764-53-1281','Julie','Collins');</v>
      </c>
    </row>
    <row r="499" spans="1:4" x14ac:dyDescent="0.2">
      <c r="A499" t="s">
        <v>3427</v>
      </c>
      <c r="B499" t="s">
        <v>916</v>
      </c>
      <c r="C499" t="s">
        <v>996</v>
      </c>
      <c r="D499" s="5" t="str">
        <f t="shared" si="7"/>
        <v>INSERT INTO Owners VALUES('425-12-2260','Jeremy','Hernandez');</v>
      </c>
    </row>
    <row r="500" spans="1:4" x14ac:dyDescent="0.2">
      <c r="A500" t="s">
        <v>3428</v>
      </c>
      <c r="B500" t="s">
        <v>952</v>
      </c>
      <c r="C500" t="s">
        <v>875</v>
      </c>
      <c r="D500" s="5" t="str">
        <f t="shared" si="7"/>
        <v>INSERT INTO Owners VALUES('332-06-5936','Brian','Willis');</v>
      </c>
    </row>
    <row r="501" spans="1:4" x14ac:dyDescent="0.2">
      <c r="A501" t="s">
        <v>3429</v>
      </c>
      <c r="B501" t="s">
        <v>1147</v>
      </c>
      <c r="C501" t="s">
        <v>1126</v>
      </c>
      <c r="D501" s="5" t="str">
        <f t="shared" si="7"/>
        <v>INSERT INTO Owners VALUES('853-32-6058','Phyllis','Montgomery');</v>
      </c>
    </row>
    <row r="502" spans="1:4" x14ac:dyDescent="0.2">
      <c r="A502" t="s">
        <v>3430</v>
      </c>
      <c r="B502" t="s">
        <v>604</v>
      </c>
      <c r="C502" t="s">
        <v>1136</v>
      </c>
      <c r="D502" s="5" t="str">
        <f t="shared" si="7"/>
        <v>INSERT INTO Owners VALUES('265-27-4328','Michelle','White');</v>
      </c>
    </row>
    <row r="503" spans="1:4" x14ac:dyDescent="0.2">
      <c r="A503" t="s">
        <v>3431</v>
      </c>
      <c r="B503" t="s">
        <v>943</v>
      </c>
      <c r="C503" t="s">
        <v>997</v>
      </c>
      <c r="D503" s="5" t="str">
        <f t="shared" si="7"/>
        <v>INSERT INTO Owners VALUES('825-68-4150','Gary','Jackson');</v>
      </c>
    </row>
    <row r="504" spans="1:4" x14ac:dyDescent="0.2">
      <c r="A504" t="s">
        <v>3432</v>
      </c>
      <c r="B504" t="s">
        <v>918</v>
      </c>
      <c r="C504" t="s">
        <v>1153</v>
      </c>
      <c r="D504" s="5" t="str">
        <f t="shared" si="7"/>
        <v>INSERT INTO Owners VALUES('142-92-3816','Rose','Jones');</v>
      </c>
    </row>
    <row r="505" spans="1:4" x14ac:dyDescent="0.2">
      <c r="A505" t="s">
        <v>3433</v>
      </c>
      <c r="B505" t="s">
        <v>971</v>
      </c>
      <c r="C505" t="s">
        <v>1122</v>
      </c>
      <c r="D505" s="5" t="str">
        <f t="shared" si="7"/>
        <v>INSERT INTO Owners VALUES('229-74-0837','Raymond','Long');</v>
      </c>
    </row>
    <row r="506" spans="1:4" x14ac:dyDescent="0.2">
      <c r="A506" t="s">
        <v>3434</v>
      </c>
      <c r="B506" t="s">
        <v>616</v>
      </c>
      <c r="C506" t="s">
        <v>1060</v>
      </c>
      <c r="D506" s="5" t="str">
        <f t="shared" si="7"/>
        <v>INSERT INTO Owners VALUES('188-26-6542','Edward','Wright');</v>
      </c>
    </row>
    <row r="507" spans="1:4" x14ac:dyDescent="0.2">
      <c r="A507" t="s">
        <v>3435</v>
      </c>
      <c r="B507" t="s">
        <v>1064</v>
      </c>
      <c r="C507" t="s">
        <v>605</v>
      </c>
      <c r="D507" s="5" t="str">
        <f t="shared" si="7"/>
        <v>INSERT INTO Owners VALUES('849-47-3376','Judith','Fernandez');</v>
      </c>
    </row>
    <row r="508" spans="1:4" x14ac:dyDescent="0.2">
      <c r="A508" t="s">
        <v>3436</v>
      </c>
      <c r="B508" t="s">
        <v>1033</v>
      </c>
      <c r="C508" t="s">
        <v>849</v>
      </c>
      <c r="D508" s="5" t="str">
        <f t="shared" si="7"/>
        <v>INSERT INTO Owners VALUES('430-29-1498','Gregory','Franklin');</v>
      </c>
    </row>
    <row r="509" spans="1:4" x14ac:dyDescent="0.2">
      <c r="A509" t="s">
        <v>3437</v>
      </c>
      <c r="B509" t="s">
        <v>1086</v>
      </c>
      <c r="C509" t="s">
        <v>855</v>
      </c>
      <c r="D509" s="5" t="str">
        <f t="shared" si="7"/>
        <v>INSERT INTO Owners VALUES('272-46-2189','Mark','Carr');</v>
      </c>
    </row>
    <row r="510" spans="1:4" x14ac:dyDescent="0.2">
      <c r="A510" t="s">
        <v>3438</v>
      </c>
      <c r="B510" t="s">
        <v>1130</v>
      </c>
      <c r="C510" t="s">
        <v>920</v>
      </c>
      <c r="D510" s="5" t="str">
        <f t="shared" si="7"/>
        <v>INSERT INTO Owners VALUES('185-09-8715','Stephen','Harper');</v>
      </c>
    </row>
    <row r="511" spans="1:4" x14ac:dyDescent="0.2">
      <c r="A511" t="s">
        <v>3439</v>
      </c>
      <c r="B511" t="s">
        <v>648</v>
      </c>
      <c r="C511" t="s">
        <v>874</v>
      </c>
      <c r="D511" s="5" t="str">
        <f t="shared" si="7"/>
        <v>INSERT INTO Owners VALUES('143-93-9790','Amy','Garcia');</v>
      </c>
    </row>
    <row r="512" spans="1:4" x14ac:dyDescent="0.2">
      <c r="A512" t="s">
        <v>3440</v>
      </c>
      <c r="B512" t="s">
        <v>609</v>
      </c>
      <c r="C512" t="s">
        <v>992</v>
      </c>
      <c r="D512" s="5" t="str">
        <f t="shared" si="7"/>
        <v>INSERT INTO Owners VALUES('799-01-6142','Justin','Washington');</v>
      </c>
    </row>
    <row r="513" spans="1:4" x14ac:dyDescent="0.2">
      <c r="A513" t="s">
        <v>3441</v>
      </c>
      <c r="B513" t="s">
        <v>1133</v>
      </c>
      <c r="C513" t="s">
        <v>736</v>
      </c>
      <c r="D513" s="5" t="str">
        <f t="shared" si="7"/>
        <v>INSERT INTO Owners VALUES('965-82-4484','Jeffrey','Porter');</v>
      </c>
    </row>
    <row r="514" spans="1:4" x14ac:dyDescent="0.2">
      <c r="A514" t="s">
        <v>3442</v>
      </c>
      <c r="B514" t="s">
        <v>628</v>
      </c>
      <c r="C514" t="s">
        <v>955</v>
      </c>
      <c r="D514" s="5" t="str">
        <f t="shared" ref="D514:D577" si="8">"INSERT INTO Owners VALUES('"&amp;A514&amp;"','"&amp;B514&amp;"','"&amp;C514&amp;"');"</f>
        <v>INSERT INTO Owners VALUES('113-15-2229','Marilyn','Lee');</v>
      </c>
    </row>
    <row r="515" spans="1:4" x14ac:dyDescent="0.2">
      <c r="A515" t="s">
        <v>3443</v>
      </c>
      <c r="B515" t="s">
        <v>908</v>
      </c>
      <c r="C515" t="s">
        <v>633</v>
      </c>
      <c r="D515" s="5" t="str">
        <f t="shared" si="8"/>
        <v>INSERT INTO Owners VALUES('101-49-6775','Frances','Jacobs');</v>
      </c>
    </row>
    <row r="516" spans="1:4" x14ac:dyDescent="0.2">
      <c r="A516" t="s">
        <v>3444</v>
      </c>
      <c r="B516" t="s">
        <v>970</v>
      </c>
      <c r="C516" t="s">
        <v>855</v>
      </c>
      <c r="D516" s="5" t="str">
        <f t="shared" si="8"/>
        <v>INSERT INTO Owners VALUES('724-87-5653','Bobby','Carr');</v>
      </c>
    </row>
    <row r="517" spans="1:4" x14ac:dyDescent="0.2">
      <c r="A517" t="s">
        <v>3445</v>
      </c>
      <c r="B517" t="s">
        <v>606</v>
      </c>
      <c r="C517" t="s">
        <v>867</v>
      </c>
      <c r="D517" s="5" t="str">
        <f t="shared" si="8"/>
        <v>INSERT INTO Owners VALUES('497-83-5253','Linda','Gomez');</v>
      </c>
    </row>
    <row r="518" spans="1:4" x14ac:dyDescent="0.2">
      <c r="A518" t="s">
        <v>3446</v>
      </c>
      <c r="B518" t="s">
        <v>637</v>
      </c>
      <c r="C518" t="s">
        <v>901</v>
      </c>
      <c r="D518" s="5" t="str">
        <f t="shared" si="8"/>
        <v>INSERT INTO Owners VALUES('241-50-7207','Bonnie','Hanson');</v>
      </c>
    </row>
    <row r="519" spans="1:4" x14ac:dyDescent="0.2">
      <c r="A519" t="s">
        <v>3447</v>
      </c>
      <c r="B519" t="s">
        <v>616</v>
      </c>
      <c r="C519" t="s">
        <v>1149</v>
      </c>
      <c r="D519" s="5" t="str">
        <f t="shared" si="8"/>
        <v>INSERT INTO Owners VALUES('162-80-8421','Edward','Mills');</v>
      </c>
    </row>
    <row r="520" spans="1:4" x14ac:dyDescent="0.2">
      <c r="A520" t="s">
        <v>3448</v>
      </c>
      <c r="B520" t="s">
        <v>1089</v>
      </c>
      <c r="C520" t="s">
        <v>898</v>
      </c>
      <c r="D520" s="5" t="str">
        <f t="shared" si="8"/>
        <v>INSERT INTO Owners VALUES('271-60-5098','Jonathan','Campbell');</v>
      </c>
    </row>
    <row r="521" spans="1:4" x14ac:dyDescent="0.2">
      <c r="A521" t="s">
        <v>3449</v>
      </c>
      <c r="B521" t="s">
        <v>911</v>
      </c>
      <c r="C521" t="s">
        <v>996</v>
      </c>
      <c r="D521" s="5" t="str">
        <f t="shared" si="8"/>
        <v>INSERT INTO Owners VALUES('951-38-3318','Tammy','Hernandez');</v>
      </c>
    </row>
    <row r="522" spans="1:4" x14ac:dyDescent="0.2">
      <c r="A522" t="s">
        <v>3450</v>
      </c>
      <c r="B522" t="s">
        <v>1086</v>
      </c>
      <c r="C522" t="s">
        <v>1051</v>
      </c>
      <c r="D522" s="5" t="str">
        <f t="shared" si="8"/>
        <v>INSERT INTO Owners VALUES('649-66-4368','Mark','Watson');</v>
      </c>
    </row>
    <row r="523" spans="1:4" x14ac:dyDescent="0.2">
      <c r="A523" t="s">
        <v>3451</v>
      </c>
      <c r="B523" t="s">
        <v>1130</v>
      </c>
      <c r="C523" t="s">
        <v>1001</v>
      </c>
      <c r="D523" s="5" t="str">
        <f t="shared" si="8"/>
        <v>INSERT INTO Owners VALUES('860-05-1156','Stephen','Matthews');</v>
      </c>
    </row>
    <row r="524" spans="1:4" x14ac:dyDescent="0.2">
      <c r="A524" t="s">
        <v>3452</v>
      </c>
      <c r="B524" t="s">
        <v>918</v>
      </c>
      <c r="C524" t="s">
        <v>1001</v>
      </c>
      <c r="D524" s="5" t="str">
        <f t="shared" si="8"/>
        <v>INSERT INTO Owners VALUES('398-42-3624','Rose','Matthews');</v>
      </c>
    </row>
    <row r="525" spans="1:4" x14ac:dyDescent="0.2">
      <c r="A525" t="s">
        <v>3453</v>
      </c>
      <c r="B525" t="s">
        <v>1100</v>
      </c>
      <c r="C525" t="s">
        <v>1045</v>
      </c>
      <c r="D525" s="5" t="str">
        <f t="shared" si="8"/>
        <v>INSERT INTO Owners VALUES('727-63-7545','Gloria','Foster');</v>
      </c>
    </row>
    <row r="526" spans="1:4" x14ac:dyDescent="0.2">
      <c r="A526" t="s">
        <v>3454</v>
      </c>
      <c r="B526" t="s">
        <v>1088</v>
      </c>
      <c r="C526" t="s">
        <v>614</v>
      </c>
      <c r="D526" s="5" t="str">
        <f t="shared" si="8"/>
        <v>INSERT INTO Owners VALUES('312-97-6630','Harry','Carpenter');</v>
      </c>
    </row>
    <row r="527" spans="1:4" x14ac:dyDescent="0.2">
      <c r="A527" t="s">
        <v>3455</v>
      </c>
      <c r="B527" t="s">
        <v>904</v>
      </c>
      <c r="C527" t="s">
        <v>1084</v>
      </c>
      <c r="D527" s="5" t="str">
        <f t="shared" si="8"/>
        <v>INSERT INTO Owners VALUES('475-38-0811','Diana','Woods');</v>
      </c>
    </row>
    <row r="528" spans="1:4" x14ac:dyDescent="0.2">
      <c r="A528" t="s">
        <v>3456</v>
      </c>
      <c r="B528" t="s">
        <v>1036</v>
      </c>
      <c r="C528" t="s">
        <v>951</v>
      </c>
      <c r="D528" s="5" t="str">
        <f t="shared" si="8"/>
        <v>INSERT INTO Owners VALUES('470-56-1567','Rebecca','Simmons');</v>
      </c>
    </row>
    <row r="529" spans="1:4" x14ac:dyDescent="0.2">
      <c r="A529" t="s">
        <v>3457</v>
      </c>
      <c r="B529" t="s">
        <v>1011</v>
      </c>
      <c r="C529" t="s">
        <v>1008</v>
      </c>
      <c r="D529" s="5" t="str">
        <f t="shared" si="8"/>
        <v>INSERT INTO Owners VALUES('510-73-1020','Lori','Murphy');</v>
      </c>
    </row>
    <row r="530" spans="1:4" x14ac:dyDescent="0.2">
      <c r="A530" t="s">
        <v>3458</v>
      </c>
      <c r="B530" t="s">
        <v>616</v>
      </c>
      <c r="C530" t="s">
        <v>967</v>
      </c>
      <c r="D530" s="5" t="str">
        <f t="shared" si="8"/>
        <v>INSERT INTO Owners VALUES('455-65-4805','Edward','Edwards');</v>
      </c>
    </row>
    <row r="531" spans="1:4" x14ac:dyDescent="0.2">
      <c r="A531" t="s">
        <v>3459</v>
      </c>
      <c r="B531" t="s">
        <v>932</v>
      </c>
      <c r="C531" t="s">
        <v>863</v>
      </c>
      <c r="D531" s="5" t="str">
        <f t="shared" si="8"/>
        <v>INSERT INTO Owners VALUES('427-77-9865','Louis','Hart');</v>
      </c>
    </row>
    <row r="532" spans="1:4" x14ac:dyDescent="0.2">
      <c r="A532" t="s">
        <v>3460</v>
      </c>
      <c r="B532" t="s">
        <v>1135</v>
      </c>
      <c r="C532" t="s">
        <v>662</v>
      </c>
      <c r="D532" s="5" t="str">
        <f t="shared" si="8"/>
        <v>INSERT INTO Owners VALUES('814-32-8043','Nancy','Elliott');</v>
      </c>
    </row>
    <row r="533" spans="1:4" x14ac:dyDescent="0.2">
      <c r="A533" t="s">
        <v>3461</v>
      </c>
      <c r="B533" t="s">
        <v>970</v>
      </c>
      <c r="C533" t="s">
        <v>907</v>
      </c>
      <c r="D533" s="5" t="str">
        <f t="shared" si="8"/>
        <v>INSERT INTO Owners VALUES('420-05-1290','Bobby','Mitchell');</v>
      </c>
    </row>
    <row r="534" spans="1:4" x14ac:dyDescent="0.2">
      <c r="A534" t="s">
        <v>3462</v>
      </c>
      <c r="B534" t="s">
        <v>911</v>
      </c>
      <c r="C534" t="s">
        <v>984</v>
      </c>
      <c r="D534" s="5" t="str">
        <f t="shared" si="8"/>
        <v>INSERT INTO Owners VALUES('209-94-7073','Tammy','Gardner');</v>
      </c>
    </row>
    <row r="535" spans="1:4" x14ac:dyDescent="0.2">
      <c r="A535" t="s">
        <v>3463</v>
      </c>
      <c r="B535" t="s">
        <v>938</v>
      </c>
      <c r="C535" t="s">
        <v>958</v>
      </c>
      <c r="D535" s="5" t="str">
        <f t="shared" si="8"/>
        <v>INSERT INTO Owners VALUES('124-76-9914','Shawn','Harris');</v>
      </c>
    </row>
    <row r="536" spans="1:4" x14ac:dyDescent="0.2">
      <c r="A536" t="s">
        <v>3464</v>
      </c>
      <c r="B536" t="s">
        <v>1059</v>
      </c>
      <c r="C536" t="s">
        <v>942</v>
      </c>
      <c r="D536" s="5" t="str">
        <f t="shared" si="8"/>
        <v>INSERT INTO Owners VALUES('101-69-6374','Larry','Bennett');</v>
      </c>
    </row>
    <row r="537" spans="1:4" x14ac:dyDescent="0.2">
      <c r="A537" t="s">
        <v>3465</v>
      </c>
      <c r="B537" t="s">
        <v>1066</v>
      </c>
      <c r="C537" t="s">
        <v>1080</v>
      </c>
      <c r="D537" s="5" t="str">
        <f t="shared" si="8"/>
        <v>INSERT INTO Owners VALUES('808-23-3969','Paul','Cooper');</v>
      </c>
    </row>
    <row r="538" spans="1:4" x14ac:dyDescent="0.2">
      <c r="A538" t="s">
        <v>3466</v>
      </c>
      <c r="B538" t="s">
        <v>884</v>
      </c>
      <c r="C538" t="s">
        <v>1092</v>
      </c>
      <c r="D538" s="5" t="str">
        <f t="shared" si="8"/>
        <v>INSERT INTO Owners VALUES('331-83-8157','Melissa','Medina');</v>
      </c>
    </row>
    <row r="539" spans="1:4" x14ac:dyDescent="0.2">
      <c r="A539" t="s">
        <v>3467</v>
      </c>
      <c r="B539" t="s">
        <v>961</v>
      </c>
      <c r="C539" t="s">
        <v>1074</v>
      </c>
      <c r="D539" s="5" t="str">
        <f t="shared" si="8"/>
        <v>INSERT INTO Owners VALUES('283-60-7305','William','Kennedy');</v>
      </c>
    </row>
    <row r="540" spans="1:4" x14ac:dyDescent="0.2">
      <c r="A540" t="s">
        <v>3468</v>
      </c>
      <c r="B540" t="s">
        <v>1120</v>
      </c>
      <c r="C540" t="s">
        <v>948</v>
      </c>
      <c r="D540" s="5" t="str">
        <f t="shared" si="8"/>
        <v>INSERT INTO Owners VALUES('908-54-9887','Sharon','Reed');</v>
      </c>
    </row>
    <row r="541" spans="1:4" x14ac:dyDescent="0.2">
      <c r="A541" t="s">
        <v>3469</v>
      </c>
      <c r="B541" t="s">
        <v>1132</v>
      </c>
      <c r="C541" t="s">
        <v>969</v>
      </c>
      <c r="D541" s="5" t="str">
        <f t="shared" si="8"/>
        <v>INSERT INTO Owners VALUES('310-11-3337','Evelyn','Rogers');</v>
      </c>
    </row>
    <row r="542" spans="1:4" x14ac:dyDescent="0.2">
      <c r="A542" t="s">
        <v>3470</v>
      </c>
      <c r="B542" t="s">
        <v>888</v>
      </c>
      <c r="C542" t="s">
        <v>1039</v>
      </c>
      <c r="D542" s="5" t="str">
        <f t="shared" si="8"/>
        <v>INSERT INTO Owners VALUES('277-79-6032','Adam','Clark');</v>
      </c>
    </row>
    <row r="543" spans="1:4" x14ac:dyDescent="0.2">
      <c r="A543" t="s">
        <v>3471</v>
      </c>
      <c r="B543" t="s">
        <v>990</v>
      </c>
      <c r="C543" t="s">
        <v>878</v>
      </c>
      <c r="D543" s="5" t="str">
        <f t="shared" si="8"/>
        <v>INSERT INTO Owners VALUES('738-09-9656','Jose','Lawrence');</v>
      </c>
    </row>
    <row r="544" spans="1:4" x14ac:dyDescent="0.2">
      <c r="A544" t="s">
        <v>3472</v>
      </c>
      <c r="B544" t="s">
        <v>895</v>
      </c>
      <c r="C544" t="s">
        <v>1110</v>
      </c>
      <c r="D544" s="5" t="str">
        <f t="shared" si="8"/>
        <v>INSERT INTO Owners VALUES('609-97-7971','Jane','Stephens');</v>
      </c>
    </row>
    <row r="545" spans="1:4" x14ac:dyDescent="0.2">
      <c r="A545" t="s">
        <v>3473</v>
      </c>
      <c r="B545" t="s">
        <v>1054</v>
      </c>
      <c r="C545" t="s">
        <v>896</v>
      </c>
      <c r="D545" s="5" t="str">
        <f t="shared" si="8"/>
        <v>INSERT INTO Owners VALUES('973-30-9254','Charles','Day');</v>
      </c>
    </row>
    <row r="546" spans="1:4" x14ac:dyDescent="0.2">
      <c r="A546" t="s">
        <v>3474</v>
      </c>
      <c r="B546" t="s">
        <v>908</v>
      </c>
      <c r="C546" t="s">
        <v>736</v>
      </c>
      <c r="D546" s="5" t="str">
        <f t="shared" si="8"/>
        <v>INSERT INTO Owners VALUES('829-56-0775','Frances','Porter');</v>
      </c>
    </row>
    <row r="547" spans="1:4" x14ac:dyDescent="0.2">
      <c r="A547" t="s">
        <v>3475</v>
      </c>
      <c r="B547" t="s">
        <v>1100</v>
      </c>
      <c r="C547" t="s">
        <v>1048</v>
      </c>
      <c r="D547" s="5" t="str">
        <f t="shared" si="8"/>
        <v>INSERT INTO Owners VALUES('349-67-6705','Gloria','Little');</v>
      </c>
    </row>
    <row r="548" spans="1:4" x14ac:dyDescent="0.2">
      <c r="A548" t="s">
        <v>3476</v>
      </c>
      <c r="B548" t="s">
        <v>891</v>
      </c>
      <c r="C548" t="s">
        <v>1142</v>
      </c>
      <c r="D548" s="5" t="str">
        <f t="shared" si="8"/>
        <v>INSERT INTO Owners VALUES('306-06-9911','Carolyn','Romero');</v>
      </c>
    </row>
    <row r="549" spans="1:4" x14ac:dyDescent="0.2">
      <c r="A549" t="s">
        <v>3477</v>
      </c>
      <c r="B549" t="s">
        <v>1049</v>
      </c>
      <c r="C549" t="s">
        <v>645</v>
      </c>
      <c r="D549" s="5" t="str">
        <f t="shared" si="8"/>
        <v>INSERT INTO Owners VALUES('897-80-1981','Brenda','West');</v>
      </c>
    </row>
    <row r="550" spans="1:4" x14ac:dyDescent="0.2">
      <c r="A550" t="s">
        <v>3478</v>
      </c>
      <c r="B550" t="s">
        <v>910</v>
      </c>
      <c r="C550" t="s">
        <v>1153</v>
      </c>
      <c r="D550" s="5" t="str">
        <f t="shared" si="8"/>
        <v>INSERT INTO Owners VALUES('477-21-5808','Jean','Jones');</v>
      </c>
    </row>
    <row r="551" spans="1:4" x14ac:dyDescent="0.2">
      <c r="A551" t="s">
        <v>3479</v>
      </c>
      <c r="B551" t="s">
        <v>622</v>
      </c>
      <c r="C551" t="s">
        <v>1098</v>
      </c>
      <c r="D551" s="5" t="str">
        <f t="shared" si="8"/>
        <v>INSERT INTO Owners VALUES('250-10-9762','Louise','Hamilton');</v>
      </c>
    </row>
    <row r="552" spans="1:4" x14ac:dyDescent="0.2">
      <c r="A552" t="s">
        <v>3480</v>
      </c>
      <c r="B552" t="s">
        <v>634</v>
      </c>
      <c r="C552" t="s">
        <v>2928</v>
      </c>
      <c r="D552" s="5" t="str">
        <f t="shared" si="8"/>
        <v>INSERT INTO Owners VALUES('336-31-4429','Chris','Wilson');</v>
      </c>
    </row>
    <row r="553" spans="1:4" x14ac:dyDescent="0.2">
      <c r="A553" t="s">
        <v>3481</v>
      </c>
      <c r="B553" t="s">
        <v>881</v>
      </c>
      <c r="C553" t="s">
        <v>922</v>
      </c>
      <c r="D553" s="5" t="str">
        <f t="shared" si="8"/>
        <v>INSERT INTO Owners VALUES('298-47-6706','Deborah','Johnston');</v>
      </c>
    </row>
    <row r="554" spans="1:4" x14ac:dyDescent="0.2">
      <c r="A554" t="s">
        <v>3482</v>
      </c>
      <c r="B554" t="s">
        <v>650</v>
      </c>
      <c r="C554" t="s">
        <v>1101</v>
      </c>
      <c r="D554" s="5" t="str">
        <f t="shared" si="8"/>
        <v>INSERT INTO Owners VALUES('861-50-6138','Diane','Robinson');</v>
      </c>
    </row>
    <row r="555" spans="1:4" x14ac:dyDescent="0.2">
      <c r="A555" t="s">
        <v>3483</v>
      </c>
      <c r="B555" t="s">
        <v>1100</v>
      </c>
      <c r="C555" t="s">
        <v>1030</v>
      </c>
      <c r="D555" s="5" t="str">
        <f t="shared" si="8"/>
        <v>INSERT INTO Owners VALUES('678-59-1727','Gloria','Stevens');</v>
      </c>
    </row>
    <row r="556" spans="1:4" x14ac:dyDescent="0.2">
      <c r="A556" t="s">
        <v>3484</v>
      </c>
      <c r="B556" t="s">
        <v>634</v>
      </c>
      <c r="C556" t="s">
        <v>1150</v>
      </c>
      <c r="D556" s="5" t="str">
        <f t="shared" si="8"/>
        <v>INSERT INTO Owners VALUES('533-78-2690','Chris','Oliver');</v>
      </c>
    </row>
    <row r="557" spans="1:4" x14ac:dyDescent="0.2">
      <c r="A557" t="s">
        <v>3485</v>
      </c>
      <c r="B557" t="s">
        <v>1137</v>
      </c>
      <c r="C557" t="s">
        <v>1015</v>
      </c>
      <c r="D557" s="5" t="str">
        <f t="shared" si="8"/>
        <v>INSERT INTO Owners VALUES('563-43-3452','Judy','Stone');</v>
      </c>
    </row>
    <row r="558" spans="1:4" x14ac:dyDescent="0.2">
      <c r="A558" t="s">
        <v>3486</v>
      </c>
      <c r="B558" t="s">
        <v>888</v>
      </c>
      <c r="C558" t="s">
        <v>1138</v>
      </c>
      <c r="D558" s="5" t="str">
        <f t="shared" si="8"/>
        <v>INSERT INTO Owners VALUES('731-58-1868','Adam','Diaz');</v>
      </c>
    </row>
    <row r="559" spans="1:4" x14ac:dyDescent="0.2">
      <c r="A559" t="s">
        <v>3487</v>
      </c>
      <c r="B559" t="s">
        <v>897</v>
      </c>
      <c r="C559" t="s">
        <v>863</v>
      </c>
      <c r="D559" s="5" t="str">
        <f t="shared" si="8"/>
        <v>INSERT INTO Owners VALUES('177-38-0165','Kevin','Hart');</v>
      </c>
    </row>
    <row r="560" spans="1:4" x14ac:dyDescent="0.2">
      <c r="A560" t="s">
        <v>3488</v>
      </c>
      <c r="B560" t="s">
        <v>908</v>
      </c>
      <c r="C560" t="s">
        <v>1018</v>
      </c>
      <c r="D560" s="5" t="str">
        <f t="shared" si="8"/>
        <v>INSERT INTO Owners VALUES('130-85-9799','Frances','Brooks');</v>
      </c>
    </row>
    <row r="561" spans="1:4" x14ac:dyDescent="0.2">
      <c r="A561" t="s">
        <v>3489</v>
      </c>
      <c r="B561" t="s">
        <v>921</v>
      </c>
      <c r="C561" t="s">
        <v>763</v>
      </c>
      <c r="D561" s="5" t="str">
        <f t="shared" si="8"/>
        <v>INSERT INTO Owners VALUES('334-66-3747','Annie','Holmes');</v>
      </c>
    </row>
    <row r="562" spans="1:4" x14ac:dyDescent="0.2">
      <c r="A562" t="s">
        <v>3490</v>
      </c>
      <c r="B562" t="s">
        <v>1151</v>
      </c>
      <c r="C562" t="s">
        <v>1060</v>
      </c>
      <c r="D562" s="5" t="str">
        <f t="shared" si="8"/>
        <v>INSERT INTO Owners VALUES('659-93-3426','John','Wright');</v>
      </c>
    </row>
    <row r="563" spans="1:4" x14ac:dyDescent="0.2">
      <c r="A563" t="s">
        <v>3491</v>
      </c>
      <c r="B563" t="s">
        <v>850</v>
      </c>
      <c r="C563" t="s">
        <v>686</v>
      </c>
      <c r="D563" s="5" t="str">
        <f t="shared" si="8"/>
        <v>INSERT INTO Owners VALUES('771-47-8159','Dennis','Green');</v>
      </c>
    </row>
    <row r="564" spans="1:4" x14ac:dyDescent="0.2">
      <c r="A564" t="s">
        <v>3492</v>
      </c>
      <c r="B564" t="s">
        <v>1047</v>
      </c>
      <c r="C564" t="s">
        <v>1008</v>
      </c>
      <c r="D564" s="5" t="str">
        <f t="shared" si="8"/>
        <v>INSERT INTO Owners VALUES('260-83-1521','Karen','Murphy');</v>
      </c>
    </row>
    <row r="565" spans="1:4" x14ac:dyDescent="0.2">
      <c r="A565" t="s">
        <v>3493</v>
      </c>
      <c r="B565" t="s">
        <v>606</v>
      </c>
      <c r="C565" t="s">
        <v>855</v>
      </c>
      <c r="D565" s="5" t="str">
        <f t="shared" si="8"/>
        <v>INSERT INTO Owners VALUES('377-40-1804','Linda','Carr');</v>
      </c>
    </row>
    <row r="566" spans="1:4" x14ac:dyDescent="0.2">
      <c r="A566" t="s">
        <v>3494</v>
      </c>
      <c r="B566" t="s">
        <v>989</v>
      </c>
      <c r="C566" t="s">
        <v>1069</v>
      </c>
      <c r="D566" s="5" t="str">
        <f t="shared" si="8"/>
        <v>INSERT INTO Owners VALUES('227-07-5605','Scott','Hall');</v>
      </c>
    </row>
    <row r="567" spans="1:4" x14ac:dyDescent="0.2">
      <c r="A567" t="s">
        <v>3495</v>
      </c>
      <c r="B567" t="s">
        <v>1041</v>
      </c>
      <c r="C567" t="s">
        <v>933</v>
      </c>
      <c r="D567" s="5" t="str">
        <f t="shared" si="8"/>
        <v>INSERT INTO Owners VALUES('796-24-6965','Sara','Coleman');</v>
      </c>
    </row>
    <row r="568" spans="1:4" x14ac:dyDescent="0.2">
      <c r="A568" t="s">
        <v>3496</v>
      </c>
      <c r="B568" t="s">
        <v>897</v>
      </c>
      <c r="C568" t="s">
        <v>863</v>
      </c>
      <c r="D568" s="5" t="str">
        <f t="shared" si="8"/>
        <v>INSERT INTO Owners VALUES('769-89-5155','Kevin','Hart');</v>
      </c>
    </row>
    <row r="569" spans="1:4" x14ac:dyDescent="0.2">
      <c r="A569" t="s">
        <v>3497</v>
      </c>
      <c r="B569" t="s">
        <v>1088</v>
      </c>
      <c r="C569" t="s">
        <v>950</v>
      </c>
      <c r="D569" s="5" t="str">
        <f t="shared" si="8"/>
        <v>INSERT INTO Owners VALUES('501-74-0879','Harry','Webb');</v>
      </c>
    </row>
    <row r="570" spans="1:4" x14ac:dyDescent="0.2">
      <c r="A570" t="s">
        <v>3498</v>
      </c>
      <c r="B570" t="s">
        <v>1097</v>
      </c>
      <c r="C570" t="s">
        <v>1138</v>
      </c>
      <c r="D570" s="5" t="str">
        <f t="shared" si="8"/>
        <v>INSERT INTO Owners VALUES('138-99-4990','Brandon','Diaz');</v>
      </c>
    </row>
    <row r="571" spans="1:4" x14ac:dyDescent="0.2">
      <c r="A571" t="s">
        <v>3499</v>
      </c>
      <c r="B571" t="s">
        <v>593</v>
      </c>
      <c r="C571" t="s">
        <v>1062</v>
      </c>
      <c r="D571" s="5" t="str">
        <f t="shared" si="8"/>
        <v>INSERT INTO Owners VALUES('361-21-5738','Howard','Ross');</v>
      </c>
    </row>
    <row r="572" spans="1:4" x14ac:dyDescent="0.2">
      <c r="A572" t="s">
        <v>3500</v>
      </c>
      <c r="B572" t="s">
        <v>1088</v>
      </c>
      <c r="C572" t="s">
        <v>994</v>
      </c>
      <c r="D572" s="5" t="str">
        <f t="shared" si="8"/>
        <v>INSERT INTO Owners VALUES('937-23-6570','Harry','Brown');</v>
      </c>
    </row>
    <row r="573" spans="1:4" x14ac:dyDescent="0.2">
      <c r="A573" t="s">
        <v>3501</v>
      </c>
      <c r="B573" t="s">
        <v>1041</v>
      </c>
      <c r="C573" t="s">
        <v>2925</v>
      </c>
      <c r="D573" s="5" t="str">
        <f t="shared" si="8"/>
        <v>INSERT INTO Owners VALUES('997-79-7984','Sara','Hansen');</v>
      </c>
    </row>
    <row r="574" spans="1:4" x14ac:dyDescent="0.2">
      <c r="A574" t="s">
        <v>3502</v>
      </c>
      <c r="B574" t="s">
        <v>1016</v>
      </c>
      <c r="C574" t="s">
        <v>601</v>
      </c>
      <c r="D574" s="5" t="str">
        <f t="shared" si="8"/>
        <v>INSERT INTO Owners VALUES('556-66-6452','Christine','Sanchez');</v>
      </c>
    </row>
    <row r="575" spans="1:4" x14ac:dyDescent="0.2">
      <c r="A575" t="s">
        <v>3503</v>
      </c>
      <c r="B575" t="s">
        <v>1121</v>
      </c>
      <c r="C575" t="s">
        <v>1117</v>
      </c>
      <c r="D575" s="5" t="str">
        <f t="shared" si="8"/>
        <v>INSERT INTO Owners VALUES('291-14-0529','Roger','Morales');</v>
      </c>
    </row>
    <row r="576" spans="1:4" x14ac:dyDescent="0.2">
      <c r="A576" t="s">
        <v>3504</v>
      </c>
      <c r="B576" t="s">
        <v>622</v>
      </c>
      <c r="C576" t="s">
        <v>1150</v>
      </c>
      <c r="D576" s="5" t="str">
        <f t="shared" si="8"/>
        <v>INSERT INTO Owners VALUES('407-89-2165','Louise','Oliver');</v>
      </c>
    </row>
    <row r="577" spans="1:4" x14ac:dyDescent="0.2">
      <c r="A577" t="s">
        <v>3505</v>
      </c>
      <c r="B577" t="s">
        <v>626</v>
      </c>
      <c r="C577" t="s">
        <v>1077</v>
      </c>
      <c r="D577" s="5" t="str">
        <f t="shared" si="8"/>
        <v>INSERT INTO Owners VALUES('281-90-5597','Fred','Murray');</v>
      </c>
    </row>
    <row r="578" spans="1:4" x14ac:dyDescent="0.2">
      <c r="A578" t="s">
        <v>3506</v>
      </c>
      <c r="B578" t="s">
        <v>604</v>
      </c>
      <c r="C578" t="s">
        <v>590</v>
      </c>
      <c r="D578" s="5" t="str">
        <f t="shared" ref="D578:D641" si="9">"INSERT INTO Owners VALUES('"&amp;A578&amp;"','"&amp;B578&amp;"','"&amp;C578&amp;"');"</f>
        <v>INSERT INTO Owners VALUES('634-20-0259','Michelle','Roberts');</v>
      </c>
    </row>
    <row r="579" spans="1:4" x14ac:dyDescent="0.2">
      <c r="A579" t="s">
        <v>3507</v>
      </c>
      <c r="B579" t="s">
        <v>1130</v>
      </c>
      <c r="C579" t="s">
        <v>1037</v>
      </c>
      <c r="D579" s="5" t="str">
        <f t="shared" si="9"/>
        <v>INSERT INTO Owners VALUES('575-20-1652','Stephen','Greene');</v>
      </c>
    </row>
    <row r="580" spans="1:4" x14ac:dyDescent="0.2">
      <c r="A580" t="s">
        <v>3508</v>
      </c>
      <c r="B580" t="s">
        <v>1130</v>
      </c>
      <c r="C580" t="s">
        <v>1079</v>
      </c>
      <c r="D580" s="5" t="str">
        <f t="shared" si="9"/>
        <v>INSERT INTO Owners VALUES('103-64-5730','Stephen','Ramirez');</v>
      </c>
    </row>
    <row r="581" spans="1:4" x14ac:dyDescent="0.2">
      <c r="A581" t="s">
        <v>3509</v>
      </c>
      <c r="B581" t="s">
        <v>589</v>
      </c>
      <c r="C581" t="s">
        <v>1127</v>
      </c>
      <c r="D581" s="5" t="str">
        <f t="shared" si="9"/>
        <v>INSERT INTO Owners VALUES('994-41-5674','Benjamin','Andrews');</v>
      </c>
    </row>
    <row r="582" spans="1:4" x14ac:dyDescent="0.2">
      <c r="A582" t="s">
        <v>3510</v>
      </c>
      <c r="B582" t="s">
        <v>1021</v>
      </c>
      <c r="C582" t="s">
        <v>948</v>
      </c>
      <c r="D582" s="5" t="str">
        <f t="shared" si="9"/>
        <v>INSERT INTO Owners VALUES('689-05-2482','Terry','Reed');</v>
      </c>
    </row>
    <row r="583" spans="1:4" x14ac:dyDescent="0.2">
      <c r="A583" t="s">
        <v>3511</v>
      </c>
      <c r="B583" t="s">
        <v>1041</v>
      </c>
      <c r="C583" t="s">
        <v>1101</v>
      </c>
      <c r="D583" s="5" t="str">
        <f t="shared" si="9"/>
        <v>INSERT INTO Owners VALUES('641-07-3130','Sara','Robinson');</v>
      </c>
    </row>
    <row r="584" spans="1:4" x14ac:dyDescent="0.2">
      <c r="A584" t="s">
        <v>3512</v>
      </c>
      <c r="B584" t="s">
        <v>918</v>
      </c>
      <c r="C584" t="s">
        <v>1073</v>
      </c>
      <c r="D584" s="5" t="str">
        <f t="shared" si="9"/>
        <v>INSERT INTO Owners VALUES('495-96-8461','Rose','Hayes');</v>
      </c>
    </row>
    <row r="585" spans="1:4" x14ac:dyDescent="0.2">
      <c r="A585" t="s">
        <v>3513</v>
      </c>
      <c r="B585" t="s">
        <v>1076</v>
      </c>
      <c r="C585" t="s">
        <v>928</v>
      </c>
      <c r="D585" s="5" t="str">
        <f t="shared" si="9"/>
        <v>INSERT INTO Owners VALUES('148-00-4488','Susan','Schmidt');</v>
      </c>
    </row>
    <row r="586" spans="1:4" x14ac:dyDescent="0.2">
      <c r="A586" t="s">
        <v>3514</v>
      </c>
      <c r="B586" t="s">
        <v>654</v>
      </c>
      <c r="C586" t="s">
        <v>849</v>
      </c>
      <c r="D586" s="5" t="str">
        <f t="shared" si="9"/>
        <v>INSERT INTO Owners VALUES('775-19-5791','Virginia','Franklin');</v>
      </c>
    </row>
    <row r="587" spans="1:4" x14ac:dyDescent="0.2">
      <c r="A587" t="s">
        <v>3515</v>
      </c>
      <c r="B587" t="s">
        <v>617</v>
      </c>
      <c r="C587" t="s">
        <v>1128</v>
      </c>
      <c r="D587" s="5" t="str">
        <f t="shared" si="9"/>
        <v>INSERT INTO Owners VALUES('958-38-4294','Ronald','Mccoy');</v>
      </c>
    </row>
    <row r="588" spans="1:4" x14ac:dyDescent="0.2">
      <c r="A588" t="s">
        <v>3516</v>
      </c>
      <c r="B588" t="s">
        <v>1026</v>
      </c>
      <c r="C588" t="s">
        <v>1042</v>
      </c>
      <c r="D588" s="5" t="str">
        <f t="shared" si="9"/>
        <v>INSERT INTO Owners VALUES('976-40-6184','Jacqueline','Lopez');</v>
      </c>
    </row>
    <row r="589" spans="1:4" x14ac:dyDescent="0.2">
      <c r="A589" t="s">
        <v>3517</v>
      </c>
      <c r="B589" t="s">
        <v>862</v>
      </c>
      <c r="C589" t="s">
        <v>645</v>
      </c>
      <c r="D589" s="5" t="str">
        <f t="shared" si="9"/>
        <v>INSERT INTO Owners VALUES('127-15-6601','Russell','West');</v>
      </c>
    </row>
    <row r="590" spans="1:4" x14ac:dyDescent="0.2">
      <c r="A590" t="s">
        <v>3518</v>
      </c>
      <c r="B590" t="s">
        <v>1104</v>
      </c>
      <c r="C590" t="s">
        <v>688</v>
      </c>
      <c r="D590" s="5" t="str">
        <f t="shared" si="9"/>
        <v>INSERT INTO Owners VALUES('697-55-6577','Irene','Lewis');</v>
      </c>
    </row>
    <row r="591" spans="1:4" x14ac:dyDescent="0.2">
      <c r="A591" t="s">
        <v>3519</v>
      </c>
      <c r="B591" t="s">
        <v>866</v>
      </c>
      <c r="C591" t="s">
        <v>1124</v>
      </c>
      <c r="D591" s="5" t="str">
        <f t="shared" si="9"/>
        <v>INSERT INTO Owners VALUES('241-88-6961','Joseph','Garrett');</v>
      </c>
    </row>
    <row r="592" spans="1:4" x14ac:dyDescent="0.2">
      <c r="A592" t="s">
        <v>3520</v>
      </c>
      <c r="B592" t="s">
        <v>868</v>
      </c>
      <c r="C592" t="s">
        <v>1096</v>
      </c>
      <c r="D592" s="5" t="str">
        <f t="shared" si="9"/>
        <v>INSERT INTO Owners VALUES('153-14-2042','James','Fox');</v>
      </c>
    </row>
    <row r="593" spans="1:4" x14ac:dyDescent="0.2">
      <c r="A593" t="s">
        <v>3521</v>
      </c>
      <c r="B593" t="s">
        <v>606</v>
      </c>
      <c r="C593" t="s">
        <v>1144</v>
      </c>
      <c r="D593" s="5" t="str">
        <f t="shared" si="9"/>
        <v>INSERT INTO Owners VALUES('836-24-5585','Linda','Evans');</v>
      </c>
    </row>
    <row r="594" spans="1:4" x14ac:dyDescent="0.2">
      <c r="A594" t="s">
        <v>3522</v>
      </c>
      <c r="B594" t="s">
        <v>881</v>
      </c>
      <c r="C594" t="s">
        <v>976</v>
      </c>
      <c r="D594" s="5" t="str">
        <f t="shared" si="9"/>
        <v>INSERT INTO Owners VALUES('265-65-6621','Deborah','Henderson');</v>
      </c>
    </row>
    <row r="595" spans="1:4" x14ac:dyDescent="0.2">
      <c r="A595" t="s">
        <v>3523</v>
      </c>
      <c r="B595" t="s">
        <v>1130</v>
      </c>
      <c r="C595" t="s">
        <v>1153</v>
      </c>
      <c r="D595" s="5" t="str">
        <f t="shared" si="9"/>
        <v>INSERT INTO Owners VALUES('761-83-7682','Stephen','Jones');</v>
      </c>
    </row>
    <row r="596" spans="1:4" x14ac:dyDescent="0.2">
      <c r="A596" t="s">
        <v>3524</v>
      </c>
      <c r="B596" t="s">
        <v>911</v>
      </c>
      <c r="C596" t="s">
        <v>660</v>
      </c>
      <c r="D596" s="5" t="str">
        <f t="shared" si="9"/>
        <v>INSERT INTO Owners VALUES('603-47-5594','Tammy','Crawford');</v>
      </c>
    </row>
    <row r="597" spans="1:4" x14ac:dyDescent="0.2">
      <c r="A597" t="s">
        <v>3525</v>
      </c>
      <c r="B597" t="s">
        <v>1003</v>
      </c>
      <c r="C597" t="s">
        <v>1035</v>
      </c>
      <c r="D597" s="5" t="str">
        <f t="shared" si="9"/>
        <v>INSERT INTO Owners VALUES('108-34-5272','Alice','Ryan');</v>
      </c>
    </row>
    <row r="598" spans="1:4" x14ac:dyDescent="0.2">
      <c r="A598" t="s">
        <v>3526</v>
      </c>
      <c r="B598" t="s">
        <v>1055</v>
      </c>
      <c r="C598" t="s">
        <v>763</v>
      </c>
      <c r="D598" s="5" t="str">
        <f t="shared" si="9"/>
        <v>INSERT INTO Owners VALUES('225-75-5977','Alan','Holmes');</v>
      </c>
    </row>
    <row r="599" spans="1:4" x14ac:dyDescent="0.2">
      <c r="A599" t="s">
        <v>3527</v>
      </c>
      <c r="B599" t="s">
        <v>623</v>
      </c>
      <c r="C599" t="s">
        <v>709</v>
      </c>
      <c r="D599" s="5" t="str">
        <f t="shared" si="9"/>
        <v>INSERT INTO Owners VALUES('226-61-6199','Sean','Ramos');</v>
      </c>
    </row>
    <row r="600" spans="1:4" x14ac:dyDescent="0.2">
      <c r="A600" t="s">
        <v>3528</v>
      </c>
      <c r="B600" t="s">
        <v>943</v>
      </c>
      <c r="C600" t="s">
        <v>679</v>
      </c>
      <c r="D600" s="5" t="str">
        <f t="shared" si="9"/>
        <v>INSERT INTO Owners VALUES('146-72-3621','Gary','Tucker');</v>
      </c>
    </row>
    <row r="601" spans="1:4" x14ac:dyDescent="0.2">
      <c r="A601" t="s">
        <v>3529</v>
      </c>
      <c r="B601" t="s">
        <v>661</v>
      </c>
      <c r="C601" t="s">
        <v>621</v>
      </c>
      <c r="D601" s="5" t="str">
        <f t="shared" si="9"/>
        <v>INSERT INTO Owners VALUES('168-42-8389','Beverly','Ellis');</v>
      </c>
    </row>
    <row r="602" spans="1:4" x14ac:dyDescent="0.2">
      <c r="A602" t="s">
        <v>3530</v>
      </c>
      <c r="B602" t="s">
        <v>1132</v>
      </c>
      <c r="C602" t="s">
        <v>1027</v>
      </c>
      <c r="D602" s="5" t="str">
        <f t="shared" si="9"/>
        <v>INSERT INTO Owners VALUES('153-28-2572','Evelyn','Duncan');</v>
      </c>
    </row>
    <row r="603" spans="1:4" x14ac:dyDescent="0.2">
      <c r="A603" t="s">
        <v>3531</v>
      </c>
      <c r="B603" t="s">
        <v>602</v>
      </c>
      <c r="C603" t="s">
        <v>624</v>
      </c>
      <c r="D603" s="5" t="str">
        <f t="shared" si="9"/>
        <v>INSERT INTO Owners VALUES('865-06-3061','Richard','Kelly');</v>
      </c>
    </row>
    <row r="604" spans="1:4" x14ac:dyDescent="0.2">
      <c r="A604" t="s">
        <v>3532</v>
      </c>
      <c r="B604" t="s">
        <v>904</v>
      </c>
      <c r="C604" t="s">
        <v>2928</v>
      </c>
      <c r="D604" s="5" t="str">
        <f t="shared" si="9"/>
        <v>INSERT INTO Owners VALUES('430-33-4543','Diana','Wilson');</v>
      </c>
    </row>
    <row r="605" spans="1:4" x14ac:dyDescent="0.2">
      <c r="A605" t="s">
        <v>3533</v>
      </c>
      <c r="B605" t="s">
        <v>900</v>
      </c>
      <c r="C605" t="s">
        <v>1018</v>
      </c>
      <c r="D605" s="5" t="str">
        <f t="shared" si="9"/>
        <v>INSERT INTO Owners VALUES('938-48-5930','Marie','Brooks');</v>
      </c>
    </row>
    <row r="606" spans="1:4" x14ac:dyDescent="0.2">
      <c r="A606" t="s">
        <v>3534</v>
      </c>
      <c r="B606" t="s">
        <v>1132</v>
      </c>
      <c r="C606" t="s">
        <v>662</v>
      </c>
      <c r="D606" s="5" t="str">
        <f t="shared" si="9"/>
        <v>INSERT INTO Owners VALUES('427-14-1800','Evelyn','Elliott');</v>
      </c>
    </row>
    <row r="607" spans="1:4" x14ac:dyDescent="0.2">
      <c r="A607" t="s">
        <v>3535</v>
      </c>
      <c r="B607" t="s">
        <v>594</v>
      </c>
      <c r="C607" t="s">
        <v>937</v>
      </c>
      <c r="D607" s="5" t="str">
        <f t="shared" si="9"/>
        <v>INSERT INTO Owners VALUES('165-79-1403','Denise','Ferguson');</v>
      </c>
    </row>
    <row r="608" spans="1:4" x14ac:dyDescent="0.2">
      <c r="A608" t="s">
        <v>3536</v>
      </c>
      <c r="B608" t="s">
        <v>1154</v>
      </c>
      <c r="C608" t="s">
        <v>1129</v>
      </c>
      <c r="D608" s="5" t="str">
        <f t="shared" si="9"/>
        <v>INSERT INTO Owners VALUES('344-54-6954','Jerry','Knight');</v>
      </c>
    </row>
    <row r="609" spans="1:4" x14ac:dyDescent="0.2">
      <c r="A609" t="s">
        <v>3537</v>
      </c>
      <c r="B609" t="s">
        <v>856</v>
      </c>
      <c r="C609" t="s">
        <v>645</v>
      </c>
      <c r="D609" s="5" t="str">
        <f t="shared" si="9"/>
        <v>INSERT INTO Owners VALUES('612-44-6808','Clarence','West');</v>
      </c>
    </row>
    <row r="610" spans="1:4" x14ac:dyDescent="0.2">
      <c r="A610" t="s">
        <v>3538</v>
      </c>
      <c r="B610" t="s">
        <v>872</v>
      </c>
      <c r="C610" t="s">
        <v>1022</v>
      </c>
      <c r="D610" s="5" t="str">
        <f t="shared" si="9"/>
        <v>INSERT INTO Owners VALUES('501-12-7695','Carol','Reyes');</v>
      </c>
    </row>
    <row r="611" spans="1:4" x14ac:dyDescent="0.2">
      <c r="A611" t="s">
        <v>3539</v>
      </c>
      <c r="B611" t="s">
        <v>1053</v>
      </c>
      <c r="C611" t="s">
        <v>901</v>
      </c>
      <c r="D611" s="5" t="str">
        <f t="shared" si="9"/>
        <v>INSERT INTO Owners VALUES('655-75-3877','Phillip','Hanson');</v>
      </c>
    </row>
    <row r="612" spans="1:4" x14ac:dyDescent="0.2">
      <c r="A612" t="s">
        <v>3540</v>
      </c>
      <c r="B612" t="s">
        <v>936</v>
      </c>
      <c r="C612" t="s">
        <v>869</v>
      </c>
      <c r="D612" s="5" t="str">
        <f t="shared" si="9"/>
        <v>INSERT INTO Owners VALUES('326-77-9407','Ruby','Bell');</v>
      </c>
    </row>
    <row r="613" spans="1:4" x14ac:dyDescent="0.2">
      <c r="A613" t="s">
        <v>3541</v>
      </c>
      <c r="B613" t="s">
        <v>1087</v>
      </c>
      <c r="C613" t="s">
        <v>610</v>
      </c>
      <c r="D613" s="5" t="str">
        <f t="shared" si="9"/>
        <v>INSERT INTO Owners VALUES('944-69-8369','Billy','Burns');</v>
      </c>
    </row>
    <row r="614" spans="1:4" x14ac:dyDescent="0.2">
      <c r="A614" t="s">
        <v>3542</v>
      </c>
      <c r="B614" t="s">
        <v>1032</v>
      </c>
      <c r="C614" t="s">
        <v>1119</v>
      </c>
      <c r="D614" s="5" t="str">
        <f t="shared" si="9"/>
        <v>INSERT INTO Owners VALUES('426-58-1917','Ashley','Fields');</v>
      </c>
    </row>
    <row r="615" spans="1:4" x14ac:dyDescent="0.2">
      <c r="A615" t="s">
        <v>3543</v>
      </c>
      <c r="B615" t="s">
        <v>927</v>
      </c>
      <c r="C615" t="s">
        <v>1094</v>
      </c>
      <c r="D615" s="5" t="str">
        <f t="shared" si="9"/>
        <v>INSERT INTO Owners VALUES('663-42-9108','Samuel','Hawkins');</v>
      </c>
    </row>
    <row r="616" spans="1:4" x14ac:dyDescent="0.2">
      <c r="A616" t="s">
        <v>3544</v>
      </c>
      <c r="B616" t="s">
        <v>628</v>
      </c>
      <c r="C616" t="s">
        <v>1037</v>
      </c>
      <c r="D616" s="5" t="str">
        <f t="shared" si="9"/>
        <v>INSERT INTO Owners VALUES('112-86-8804','Marilyn','Greene');</v>
      </c>
    </row>
    <row r="617" spans="1:4" x14ac:dyDescent="0.2">
      <c r="A617" t="s">
        <v>3545</v>
      </c>
      <c r="B617" t="s">
        <v>613</v>
      </c>
      <c r="C617" t="s">
        <v>662</v>
      </c>
      <c r="D617" s="5" t="str">
        <f t="shared" si="9"/>
        <v>INSERT INTO Owners VALUES('779-04-3848','Gerald','Elliott');</v>
      </c>
    </row>
    <row r="618" spans="1:4" x14ac:dyDescent="0.2">
      <c r="A618" t="s">
        <v>3546</v>
      </c>
      <c r="B618" t="s">
        <v>587</v>
      </c>
      <c r="C618" t="s">
        <v>1099</v>
      </c>
      <c r="D618" s="5" t="str">
        <f t="shared" si="9"/>
        <v>INSERT INTO Owners VALUES('430-04-4436','Earl','Fowler');</v>
      </c>
    </row>
    <row r="619" spans="1:4" x14ac:dyDescent="0.2">
      <c r="A619" t="s">
        <v>3547</v>
      </c>
      <c r="B619" t="s">
        <v>993</v>
      </c>
      <c r="C619" t="s">
        <v>934</v>
      </c>
      <c r="D619" s="5" t="str">
        <f t="shared" si="9"/>
        <v>INSERT INTO Owners VALUES('575-92-3213','Helen','Gutierrez');</v>
      </c>
    </row>
    <row r="620" spans="1:4" x14ac:dyDescent="0.2">
      <c r="A620" t="s">
        <v>3548</v>
      </c>
      <c r="B620" t="s">
        <v>897</v>
      </c>
      <c r="C620" t="s">
        <v>1045</v>
      </c>
      <c r="D620" s="5" t="str">
        <f t="shared" si="9"/>
        <v>INSERT INTO Owners VALUES('494-89-2970','Kevin','Foster');</v>
      </c>
    </row>
    <row r="621" spans="1:4" x14ac:dyDescent="0.2">
      <c r="A621" t="s">
        <v>3549</v>
      </c>
      <c r="B621" t="s">
        <v>650</v>
      </c>
      <c r="C621" t="s">
        <v>878</v>
      </c>
      <c r="D621" s="5" t="str">
        <f t="shared" si="9"/>
        <v>INSERT INTO Owners VALUES('811-48-3909','Diane','Lawrence');</v>
      </c>
    </row>
    <row r="622" spans="1:4" x14ac:dyDescent="0.2">
      <c r="A622" t="s">
        <v>3550</v>
      </c>
      <c r="B622" t="s">
        <v>637</v>
      </c>
      <c r="C622" t="s">
        <v>849</v>
      </c>
      <c r="D622" s="5" t="str">
        <f t="shared" si="9"/>
        <v>INSERT INTO Owners VALUES('915-84-8068','Bonnie','Franklin');</v>
      </c>
    </row>
    <row r="623" spans="1:4" x14ac:dyDescent="0.2">
      <c r="A623" t="s">
        <v>3551</v>
      </c>
      <c r="B623" t="s">
        <v>1093</v>
      </c>
      <c r="C623" t="s">
        <v>880</v>
      </c>
      <c r="D623" s="5" t="str">
        <f t="shared" si="9"/>
        <v>INSERT INTO Owners VALUES('194-61-8915','Patrick','Martinez');</v>
      </c>
    </row>
    <row r="624" spans="1:4" x14ac:dyDescent="0.2">
      <c r="A624" t="s">
        <v>3552</v>
      </c>
      <c r="B624" t="s">
        <v>989</v>
      </c>
      <c r="C624" t="s">
        <v>1107</v>
      </c>
      <c r="D624" s="5" t="str">
        <f t="shared" si="9"/>
        <v>INSERT INTO Owners VALUES('459-41-3120','Scott','Hicks');</v>
      </c>
    </row>
    <row r="625" spans="1:4" x14ac:dyDescent="0.2">
      <c r="A625" t="s">
        <v>3553</v>
      </c>
      <c r="B625" t="s">
        <v>622</v>
      </c>
      <c r="C625" t="s">
        <v>679</v>
      </c>
      <c r="D625" s="5" t="str">
        <f t="shared" si="9"/>
        <v>INSERT INTO Owners VALUES('768-17-0165','Louise','Tucker');</v>
      </c>
    </row>
    <row r="626" spans="1:4" x14ac:dyDescent="0.2">
      <c r="A626" t="s">
        <v>3554</v>
      </c>
      <c r="B626" t="s">
        <v>1040</v>
      </c>
      <c r="C626" t="s">
        <v>787</v>
      </c>
      <c r="D626" s="5" t="str">
        <f t="shared" si="9"/>
        <v>INSERT INTO Owners VALUES('995-14-0381','Michael','Arnold');</v>
      </c>
    </row>
    <row r="627" spans="1:4" x14ac:dyDescent="0.2">
      <c r="A627" t="s">
        <v>3555</v>
      </c>
      <c r="B627" t="s">
        <v>641</v>
      </c>
      <c r="C627" t="s">
        <v>1149</v>
      </c>
      <c r="D627" s="5" t="str">
        <f t="shared" si="9"/>
        <v>INSERT INTO Owners VALUES('269-65-9432','Tina','Mills');</v>
      </c>
    </row>
    <row r="628" spans="1:4" x14ac:dyDescent="0.2">
      <c r="A628" t="s">
        <v>3556</v>
      </c>
      <c r="B628" t="s">
        <v>1097</v>
      </c>
      <c r="C628" t="s">
        <v>1074</v>
      </c>
      <c r="D628" s="5" t="str">
        <f t="shared" si="9"/>
        <v>INSERT INTO Owners VALUES('222-81-0412','Brandon','Kennedy');</v>
      </c>
    </row>
    <row r="629" spans="1:4" x14ac:dyDescent="0.2">
      <c r="A629" t="s">
        <v>3557</v>
      </c>
      <c r="B629" t="s">
        <v>870</v>
      </c>
      <c r="C629" t="s">
        <v>1152</v>
      </c>
      <c r="D629" s="5" t="str">
        <f t="shared" si="9"/>
        <v>INSERT INTO Owners VALUES('282-12-5516','Doris','Bailey');</v>
      </c>
    </row>
    <row r="630" spans="1:4" x14ac:dyDescent="0.2">
      <c r="A630" t="s">
        <v>3558</v>
      </c>
      <c r="B630" t="s">
        <v>1000</v>
      </c>
      <c r="C630" t="s">
        <v>937</v>
      </c>
      <c r="D630" s="5" t="str">
        <f t="shared" si="9"/>
        <v>INSERT INTO Owners VALUES('699-05-7887','Jennifer','Ferguson');</v>
      </c>
    </row>
    <row r="631" spans="1:4" x14ac:dyDescent="0.2">
      <c r="A631" t="s">
        <v>3559</v>
      </c>
      <c r="B631" t="s">
        <v>1055</v>
      </c>
      <c r="C631" t="s">
        <v>665</v>
      </c>
      <c r="D631" s="5" t="str">
        <f t="shared" si="9"/>
        <v>INSERT INTO Owners VALUES('703-86-9725','Alan','Wells');</v>
      </c>
    </row>
    <row r="632" spans="1:4" x14ac:dyDescent="0.2">
      <c r="A632" t="s">
        <v>3560</v>
      </c>
      <c r="B632" t="s">
        <v>987</v>
      </c>
      <c r="C632" t="s">
        <v>1044</v>
      </c>
      <c r="D632" s="5" t="str">
        <f t="shared" si="9"/>
        <v>INSERT INTO Owners VALUES('608-31-5812','Ruth','Olson');</v>
      </c>
    </row>
    <row r="633" spans="1:4" x14ac:dyDescent="0.2">
      <c r="A633" t="s">
        <v>3561</v>
      </c>
      <c r="B633" t="s">
        <v>946</v>
      </c>
      <c r="C633" t="s">
        <v>885</v>
      </c>
      <c r="D633" s="5" t="str">
        <f t="shared" si="9"/>
        <v>INSERT INTO Owners VALUES('533-50-1151','Jesse','Nguyen');</v>
      </c>
    </row>
    <row r="634" spans="1:4" x14ac:dyDescent="0.2">
      <c r="A634" t="s">
        <v>3562</v>
      </c>
      <c r="B634" t="s">
        <v>854</v>
      </c>
      <c r="C634" t="s">
        <v>595</v>
      </c>
      <c r="D634" s="5" t="str">
        <f t="shared" si="9"/>
        <v>INSERT INTO Owners VALUES('163-43-8727','Robin','Garza');</v>
      </c>
    </row>
    <row r="635" spans="1:4" x14ac:dyDescent="0.2">
      <c r="A635" t="s">
        <v>3563</v>
      </c>
      <c r="B635" t="s">
        <v>623</v>
      </c>
      <c r="C635" t="s">
        <v>1142</v>
      </c>
      <c r="D635" s="5" t="str">
        <f t="shared" si="9"/>
        <v>INSERT INTO Owners VALUES('453-79-2647','Sean','Romero');</v>
      </c>
    </row>
    <row r="636" spans="1:4" x14ac:dyDescent="0.2">
      <c r="A636" t="s">
        <v>3564</v>
      </c>
      <c r="B636" t="s">
        <v>966</v>
      </c>
      <c r="C636" t="s">
        <v>612</v>
      </c>
      <c r="D636" s="5" t="str">
        <f t="shared" si="9"/>
        <v>INSERT INTO Owners VALUES('853-18-0868','Theresa','Carter');</v>
      </c>
    </row>
    <row r="637" spans="1:4" x14ac:dyDescent="0.2">
      <c r="A637" t="s">
        <v>3565</v>
      </c>
      <c r="B637" t="s">
        <v>1087</v>
      </c>
      <c r="C637" t="s">
        <v>1031</v>
      </c>
      <c r="D637" s="5" t="str">
        <f t="shared" si="9"/>
        <v>INSERT INTO Owners VALUES('701-46-3544','Billy','Williamson');</v>
      </c>
    </row>
    <row r="638" spans="1:4" x14ac:dyDescent="0.2">
      <c r="A638" t="s">
        <v>3566</v>
      </c>
      <c r="B638" t="s">
        <v>995</v>
      </c>
      <c r="C638" t="s">
        <v>1155</v>
      </c>
      <c r="D638" s="5" t="str">
        <f t="shared" si="9"/>
        <v>INSERT INTO Owners VALUES('213-71-6207','Stephanie','Kelley');</v>
      </c>
    </row>
    <row r="639" spans="1:4" x14ac:dyDescent="0.2">
      <c r="A639" t="s">
        <v>3567</v>
      </c>
      <c r="B639" t="s">
        <v>952</v>
      </c>
      <c r="C639" t="s">
        <v>1006</v>
      </c>
      <c r="D639" s="5" t="str">
        <f t="shared" si="9"/>
        <v>INSERT INTO Owners VALUES('279-15-8704','Brian','Mason');</v>
      </c>
    </row>
    <row r="640" spans="1:4" x14ac:dyDescent="0.2">
      <c r="A640" t="s">
        <v>3568</v>
      </c>
      <c r="B640" t="s">
        <v>927</v>
      </c>
      <c r="C640" t="s">
        <v>1095</v>
      </c>
      <c r="D640" s="5" t="str">
        <f t="shared" si="9"/>
        <v>INSERT INTO Owners VALUES('395-21-8038','Samuel','Harrison');</v>
      </c>
    </row>
    <row r="641" spans="1:4" x14ac:dyDescent="0.2">
      <c r="A641" t="s">
        <v>3569</v>
      </c>
      <c r="B641" t="s">
        <v>961</v>
      </c>
      <c r="C641" t="s">
        <v>1110</v>
      </c>
      <c r="D641" s="5" t="str">
        <f t="shared" si="9"/>
        <v>INSERT INTO Owners VALUES('433-79-1402','William','Stephens');</v>
      </c>
    </row>
    <row r="642" spans="1:4" x14ac:dyDescent="0.2">
      <c r="A642" t="s">
        <v>3570</v>
      </c>
      <c r="B642" t="s">
        <v>1087</v>
      </c>
      <c r="C642" t="s">
        <v>929</v>
      </c>
      <c r="D642" s="5" t="str">
        <f t="shared" ref="D642:D650" si="10">"INSERT INTO Owners VALUES('"&amp;A642&amp;"','"&amp;B642&amp;"','"&amp;C642&amp;"');"</f>
        <v>INSERT INTO Owners VALUES('605-57-9799','Billy','Taylor');</v>
      </c>
    </row>
    <row r="643" spans="1:4" x14ac:dyDescent="0.2">
      <c r="A643" t="s">
        <v>3571</v>
      </c>
      <c r="B643" t="s">
        <v>1000</v>
      </c>
      <c r="C643" t="s">
        <v>858</v>
      </c>
      <c r="D643" s="5" t="str">
        <f t="shared" si="10"/>
        <v>INSERT INTO Owners VALUES('945-27-8427','Jennifer','Welch');</v>
      </c>
    </row>
    <row r="644" spans="1:4" x14ac:dyDescent="0.2">
      <c r="A644" t="s">
        <v>3572</v>
      </c>
      <c r="B644" t="s">
        <v>888</v>
      </c>
      <c r="C644" t="s">
        <v>1045</v>
      </c>
      <c r="D644" s="5" t="str">
        <f t="shared" si="10"/>
        <v>INSERT INTO Owners VALUES('600-58-0162','Adam','Foster');</v>
      </c>
    </row>
    <row r="645" spans="1:4" x14ac:dyDescent="0.2">
      <c r="A645" t="s">
        <v>3573</v>
      </c>
      <c r="B645" t="s">
        <v>1043</v>
      </c>
      <c r="C645" t="s">
        <v>1035</v>
      </c>
      <c r="D645" s="5" t="str">
        <f t="shared" si="10"/>
        <v>INSERT INTO Owners VALUES('296-53-3759','Thomas','Ryan');</v>
      </c>
    </row>
    <row r="646" spans="1:4" x14ac:dyDescent="0.2">
      <c r="A646" t="s">
        <v>3574</v>
      </c>
      <c r="B646" t="s">
        <v>917</v>
      </c>
      <c r="C646" t="s">
        <v>1028</v>
      </c>
      <c r="D646" s="5" t="str">
        <f t="shared" si="10"/>
        <v>INSERT INTO Owners VALUES('538-48-6878','Barbara','Kim');</v>
      </c>
    </row>
    <row r="647" spans="1:4" x14ac:dyDescent="0.2">
      <c r="A647" t="s">
        <v>3575</v>
      </c>
      <c r="B647" t="s">
        <v>1043</v>
      </c>
      <c r="C647" t="s">
        <v>601</v>
      </c>
      <c r="D647" s="5" t="str">
        <f t="shared" si="10"/>
        <v>INSERT INTO Owners VALUES('526-68-7699','Thomas','Sanchez');</v>
      </c>
    </row>
    <row r="648" spans="1:4" x14ac:dyDescent="0.2">
      <c r="A648" t="s">
        <v>3576</v>
      </c>
      <c r="B648" t="s">
        <v>1141</v>
      </c>
      <c r="C648" t="s">
        <v>1077</v>
      </c>
      <c r="D648" s="5" t="str">
        <f t="shared" si="10"/>
        <v>INSERT INTO Owners VALUES('862-09-9962','Donald','Murray');</v>
      </c>
    </row>
    <row r="649" spans="1:4" x14ac:dyDescent="0.2">
      <c r="A649" t="s">
        <v>3577</v>
      </c>
      <c r="B649" t="s">
        <v>866</v>
      </c>
      <c r="C649" t="s">
        <v>1148</v>
      </c>
      <c r="D649" s="5" t="str">
        <f t="shared" si="10"/>
        <v>INSERT INTO Owners VALUES('363-79-8898','Joseph','Chavez');</v>
      </c>
    </row>
    <row r="650" spans="1:4" x14ac:dyDescent="0.2">
      <c r="A650" t="s">
        <v>3578</v>
      </c>
      <c r="B650" t="s">
        <v>602</v>
      </c>
      <c r="C650" t="s">
        <v>871</v>
      </c>
      <c r="D650" s="5" t="str">
        <f t="shared" si="10"/>
        <v>INSERT INTO Owners VALUES('651-14-6311','Richard','Anderson');</v>
      </c>
    </row>
    <row r="651" spans="1:4" x14ac:dyDescent="0.2">
      <c r="D651" s="5"/>
    </row>
    <row r="652" spans="1:4" x14ac:dyDescent="0.2">
      <c r="D652" s="5"/>
    </row>
    <row r="653" spans="1:4" x14ac:dyDescent="0.2">
      <c r="D653" s="5"/>
    </row>
    <row r="654" spans="1:4" x14ac:dyDescent="0.2">
      <c r="D654" s="5"/>
    </row>
    <row r="655" spans="1:4" x14ac:dyDescent="0.2">
      <c r="D655" s="5"/>
    </row>
    <row r="656" spans="1:4" x14ac:dyDescent="0.2">
      <c r="D656" s="5"/>
    </row>
    <row r="657" spans="4:4" x14ac:dyDescent="0.2">
      <c r="D657" s="5"/>
    </row>
    <row r="658" spans="4:4" x14ac:dyDescent="0.2">
      <c r="D658" s="5"/>
    </row>
    <row r="659" spans="4:4" x14ac:dyDescent="0.2">
      <c r="D659" s="5"/>
    </row>
    <row r="660" spans="4:4" x14ac:dyDescent="0.2">
      <c r="D660" s="5"/>
    </row>
    <row r="661" spans="4:4" x14ac:dyDescent="0.2">
      <c r="D661" s="5"/>
    </row>
    <row r="662" spans="4:4" x14ac:dyDescent="0.2">
      <c r="D662" s="5"/>
    </row>
    <row r="663" spans="4:4" x14ac:dyDescent="0.2">
      <c r="D663" s="5"/>
    </row>
    <row r="664" spans="4:4" x14ac:dyDescent="0.2">
      <c r="D664" s="5"/>
    </row>
    <row r="665" spans="4:4" x14ac:dyDescent="0.2">
      <c r="D665" s="5"/>
    </row>
    <row r="666" spans="4:4" x14ac:dyDescent="0.2">
      <c r="D666" s="5"/>
    </row>
    <row r="667" spans="4:4" x14ac:dyDescent="0.2">
      <c r="D667" s="5"/>
    </row>
    <row r="668" spans="4:4" x14ac:dyDescent="0.2">
      <c r="D668" s="5"/>
    </row>
    <row r="669" spans="4:4" x14ac:dyDescent="0.2">
      <c r="D669" s="5"/>
    </row>
    <row r="670" spans="4:4" x14ac:dyDescent="0.2">
      <c r="D670" s="5"/>
    </row>
    <row r="671" spans="4:4" x14ac:dyDescent="0.2">
      <c r="D671" s="5"/>
    </row>
    <row r="672" spans="4:4" x14ac:dyDescent="0.2">
      <c r="D672" s="5"/>
    </row>
    <row r="673" spans="4:4" x14ac:dyDescent="0.2">
      <c r="D673" s="5"/>
    </row>
    <row r="674" spans="4:4" x14ac:dyDescent="0.2">
      <c r="D674" s="5"/>
    </row>
    <row r="675" spans="4:4" x14ac:dyDescent="0.2">
      <c r="D675" s="5"/>
    </row>
    <row r="676" spans="4:4" x14ac:dyDescent="0.2">
      <c r="D676" s="5"/>
    </row>
    <row r="677" spans="4:4" x14ac:dyDescent="0.2">
      <c r="D677" s="5"/>
    </row>
    <row r="678" spans="4:4" x14ac:dyDescent="0.2">
      <c r="D678" s="5"/>
    </row>
    <row r="679" spans="4:4" x14ac:dyDescent="0.2">
      <c r="D679" s="5"/>
    </row>
    <row r="680" spans="4:4" x14ac:dyDescent="0.2">
      <c r="D680" s="5"/>
    </row>
    <row r="681" spans="4:4" x14ac:dyDescent="0.2">
      <c r="D681" s="5"/>
    </row>
    <row r="682" spans="4:4" x14ac:dyDescent="0.2">
      <c r="D682" s="5"/>
    </row>
    <row r="683" spans="4:4" x14ac:dyDescent="0.2">
      <c r="D683" s="5"/>
    </row>
    <row r="684" spans="4:4" x14ac:dyDescent="0.2">
      <c r="D684" s="5"/>
    </row>
    <row r="685" spans="4:4" x14ac:dyDescent="0.2">
      <c r="D685" s="5"/>
    </row>
    <row r="686" spans="4:4" x14ac:dyDescent="0.2">
      <c r="D686" s="5"/>
    </row>
    <row r="687" spans="4:4" x14ac:dyDescent="0.2">
      <c r="D687" s="5"/>
    </row>
    <row r="688" spans="4:4" x14ac:dyDescent="0.2">
      <c r="D688" s="5"/>
    </row>
    <row r="689" spans="4:4" x14ac:dyDescent="0.2">
      <c r="D689" s="5"/>
    </row>
    <row r="690" spans="4:4" x14ac:dyDescent="0.2">
      <c r="D690" s="5"/>
    </row>
    <row r="691" spans="4:4" x14ac:dyDescent="0.2">
      <c r="D691" s="5"/>
    </row>
    <row r="692" spans="4:4" x14ac:dyDescent="0.2">
      <c r="D692" s="5"/>
    </row>
    <row r="693" spans="4:4" x14ac:dyDescent="0.2">
      <c r="D693" s="5"/>
    </row>
    <row r="694" spans="4:4" x14ac:dyDescent="0.2">
      <c r="D694" s="5"/>
    </row>
    <row r="695" spans="4:4" x14ac:dyDescent="0.2">
      <c r="D695" s="5"/>
    </row>
    <row r="696" spans="4:4" x14ac:dyDescent="0.2">
      <c r="D696" s="5"/>
    </row>
    <row r="697" spans="4:4" x14ac:dyDescent="0.2">
      <c r="D697" s="5"/>
    </row>
    <row r="698" spans="4:4" x14ac:dyDescent="0.2">
      <c r="D698" s="5"/>
    </row>
    <row r="699" spans="4:4" x14ac:dyDescent="0.2">
      <c r="D699" s="5"/>
    </row>
    <row r="700" spans="4:4" x14ac:dyDescent="0.2">
      <c r="D700" s="5"/>
    </row>
    <row r="701" spans="4:4" x14ac:dyDescent="0.2">
      <c r="D701" s="5"/>
    </row>
    <row r="702" spans="4:4" x14ac:dyDescent="0.2">
      <c r="D702" s="5"/>
    </row>
    <row r="703" spans="4:4" x14ac:dyDescent="0.2">
      <c r="D703" s="5"/>
    </row>
    <row r="704" spans="4:4" x14ac:dyDescent="0.2">
      <c r="D704" s="5"/>
    </row>
    <row r="705" spans="4:4" x14ac:dyDescent="0.2">
      <c r="D705" s="5"/>
    </row>
    <row r="706" spans="4:4" x14ac:dyDescent="0.2">
      <c r="D706" s="5"/>
    </row>
    <row r="707" spans="4:4" x14ac:dyDescent="0.2">
      <c r="D707" s="5"/>
    </row>
    <row r="708" spans="4:4" x14ac:dyDescent="0.2">
      <c r="D708" s="5"/>
    </row>
    <row r="709" spans="4:4" x14ac:dyDescent="0.2">
      <c r="D709" s="5"/>
    </row>
    <row r="710" spans="4:4" x14ac:dyDescent="0.2">
      <c r="D710" s="5"/>
    </row>
    <row r="711" spans="4:4" x14ac:dyDescent="0.2">
      <c r="D711" s="5"/>
    </row>
    <row r="712" spans="4:4" x14ac:dyDescent="0.2">
      <c r="D712" s="5"/>
    </row>
    <row r="713" spans="4:4" x14ac:dyDescent="0.2">
      <c r="D713" s="5"/>
    </row>
    <row r="714" spans="4:4" x14ac:dyDescent="0.2">
      <c r="D714" s="5"/>
    </row>
    <row r="715" spans="4:4" x14ac:dyDescent="0.2">
      <c r="D715" s="5"/>
    </row>
    <row r="716" spans="4:4" x14ac:dyDescent="0.2">
      <c r="D716" s="5"/>
    </row>
    <row r="717" spans="4:4" x14ac:dyDescent="0.2">
      <c r="D717" s="5"/>
    </row>
    <row r="718" spans="4:4" x14ac:dyDescent="0.2">
      <c r="D718" s="5"/>
    </row>
    <row r="719" spans="4:4" x14ac:dyDescent="0.2">
      <c r="D719" s="5"/>
    </row>
    <row r="720" spans="4:4" x14ac:dyDescent="0.2">
      <c r="D720" s="5"/>
    </row>
    <row r="721" spans="4:4" x14ac:dyDescent="0.2">
      <c r="D721" s="5"/>
    </row>
    <row r="722" spans="4:4" x14ac:dyDescent="0.2">
      <c r="D722" s="5"/>
    </row>
    <row r="723" spans="4:4" x14ac:dyDescent="0.2">
      <c r="D723" s="5"/>
    </row>
    <row r="724" spans="4:4" x14ac:dyDescent="0.2">
      <c r="D724" s="5"/>
    </row>
    <row r="725" spans="4:4" x14ac:dyDescent="0.2">
      <c r="D725" s="5"/>
    </row>
    <row r="726" spans="4:4" x14ac:dyDescent="0.2">
      <c r="D726" s="5"/>
    </row>
    <row r="727" spans="4:4" x14ac:dyDescent="0.2">
      <c r="D727" s="5"/>
    </row>
    <row r="728" spans="4:4" x14ac:dyDescent="0.2">
      <c r="D728" s="5"/>
    </row>
    <row r="729" spans="4:4" x14ac:dyDescent="0.2">
      <c r="D729" s="5"/>
    </row>
    <row r="730" spans="4:4" x14ac:dyDescent="0.2">
      <c r="D730" s="5"/>
    </row>
    <row r="731" spans="4:4" x14ac:dyDescent="0.2">
      <c r="D731" s="5"/>
    </row>
    <row r="732" spans="4:4" x14ac:dyDescent="0.2">
      <c r="D732" s="5"/>
    </row>
    <row r="733" spans="4:4" x14ac:dyDescent="0.2">
      <c r="D733" s="5"/>
    </row>
    <row r="734" spans="4:4" x14ac:dyDescent="0.2">
      <c r="D734" s="5"/>
    </row>
    <row r="735" spans="4:4" x14ac:dyDescent="0.2">
      <c r="D735" s="5"/>
    </row>
    <row r="736" spans="4:4" x14ac:dyDescent="0.2">
      <c r="D736" s="5"/>
    </row>
    <row r="737" spans="4:4" x14ac:dyDescent="0.2">
      <c r="D737" s="5"/>
    </row>
    <row r="738" spans="4:4" x14ac:dyDescent="0.2">
      <c r="D738" s="5"/>
    </row>
    <row r="739" spans="4:4" x14ac:dyDescent="0.2">
      <c r="D739" s="5"/>
    </row>
    <row r="740" spans="4:4" x14ac:dyDescent="0.2">
      <c r="D740" s="5"/>
    </row>
    <row r="741" spans="4:4" x14ac:dyDescent="0.2">
      <c r="D741" s="5"/>
    </row>
    <row r="742" spans="4:4" x14ac:dyDescent="0.2">
      <c r="D742" s="5"/>
    </row>
    <row r="743" spans="4:4" x14ac:dyDescent="0.2">
      <c r="D743" s="5"/>
    </row>
    <row r="744" spans="4:4" x14ac:dyDescent="0.2">
      <c r="D744" s="5"/>
    </row>
    <row r="745" spans="4:4" x14ac:dyDescent="0.2">
      <c r="D745" s="5"/>
    </row>
    <row r="746" spans="4:4" x14ac:dyDescent="0.2">
      <c r="D746" s="5"/>
    </row>
    <row r="747" spans="4:4" x14ac:dyDescent="0.2">
      <c r="D747" s="5"/>
    </row>
    <row r="748" spans="4:4" x14ac:dyDescent="0.2">
      <c r="D748" s="5"/>
    </row>
    <row r="749" spans="4:4" x14ac:dyDescent="0.2">
      <c r="D749" s="5"/>
    </row>
    <row r="750" spans="4:4" x14ac:dyDescent="0.2">
      <c r="D750" s="5"/>
    </row>
    <row r="751" spans="4:4" x14ac:dyDescent="0.2">
      <c r="D751" s="5"/>
    </row>
    <row r="752" spans="4:4" x14ac:dyDescent="0.2">
      <c r="D752" s="5"/>
    </row>
    <row r="753" spans="4:4" x14ac:dyDescent="0.2">
      <c r="D753" s="5"/>
    </row>
    <row r="754" spans="4:4" x14ac:dyDescent="0.2">
      <c r="D754" s="5"/>
    </row>
    <row r="755" spans="4:4" x14ac:dyDescent="0.2">
      <c r="D755" s="5"/>
    </row>
    <row r="756" spans="4:4" x14ac:dyDescent="0.2">
      <c r="D756" s="5"/>
    </row>
    <row r="757" spans="4:4" x14ac:dyDescent="0.2">
      <c r="D757" s="5"/>
    </row>
    <row r="758" spans="4:4" x14ac:dyDescent="0.2">
      <c r="D758" s="5"/>
    </row>
    <row r="759" spans="4:4" x14ac:dyDescent="0.2">
      <c r="D759" s="5"/>
    </row>
    <row r="760" spans="4:4" x14ac:dyDescent="0.2">
      <c r="D760" s="5"/>
    </row>
    <row r="761" spans="4:4" x14ac:dyDescent="0.2">
      <c r="D761" s="5"/>
    </row>
    <row r="762" spans="4:4" x14ac:dyDescent="0.2">
      <c r="D762" s="5"/>
    </row>
    <row r="763" spans="4:4" x14ac:dyDescent="0.2">
      <c r="D763" s="5"/>
    </row>
    <row r="764" spans="4:4" x14ac:dyDescent="0.2">
      <c r="D764" s="5"/>
    </row>
    <row r="765" spans="4:4" x14ac:dyDescent="0.2">
      <c r="D765" s="5"/>
    </row>
    <row r="766" spans="4:4" x14ac:dyDescent="0.2">
      <c r="D766" s="5"/>
    </row>
    <row r="767" spans="4:4" x14ac:dyDescent="0.2">
      <c r="D767" s="5"/>
    </row>
    <row r="768" spans="4:4" x14ac:dyDescent="0.2">
      <c r="D768" s="5"/>
    </row>
    <row r="769" spans="4:4" x14ac:dyDescent="0.2">
      <c r="D769" s="5"/>
    </row>
    <row r="770" spans="4:4" x14ac:dyDescent="0.2">
      <c r="D770" s="5"/>
    </row>
    <row r="771" spans="4:4" x14ac:dyDescent="0.2">
      <c r="D771" s="5"/>
    </row>
    <row r="772" spans="4:4" x14ac:dyDescent="0.2">
      <c r="D772" s="5"/>
    </row>
    <row r="773" spans="4:4" x14ac:dyDescent="0.2">
      <c r="D773" s="5"/>
    </row>
    <row r="774" spans="4:4" x14ac:dyDescent="0.2">
      <c r="D774" s="5"/>
    </row>
    <row r="775" spans="4:4" x14ac:dyDescent="0.2">
      <c r="D775" s="5"/>
    </row>
    <row r="776" spans="4:4" x14ac:dyDescent="0.2">
      <c r="D776" s="5"/>
    </row>
    <row r="777" spans="4:4" x14ac:dyDescent="0.2">
      <c r="D777" s="5"/>
    </row>
    <row r="778" spans="4:4" x14ac:dyDescent="0.2">
      <c r="D778" s="5"/>
    </row>
    <row r="779" spans="4:4" x14ac:dyDescent="0.2">
      <c r="D779" s="5"/>
    </row>
    <row r="780" spans="4:4" x14ac:dyDescent="0.2">
      <c r="D780" s="5"/>
    </row>
    <row r="781" spans="4:4" x14ac:dyDescent="0.2">
      <c r="D781" s="5"/>
    </row>
    <row r="782" spans="4:4" x14ac:dyDescent="0.2">
      <c r="D782" s="5"/>
    </row>
    <row r="783" spans="4:4" x14ac:dyDescent="0.2">
      <c r="D783" s="5"/>
    </row>
    <row r="784" spans="4:4" x14ac:dyDescent="0.2">
      <c r="D784" s="5"/>
    </row>
    <row r="785" spans="4:4" x14ac:dyDescent="0.2">
      <c r="D785" s="5"/>
    </row>
    <row r="786" spans="4:4" x14ac:dyDescent="0.2">
      <c r="D786" s="5"/>
    </row>
    <row r="787" spans="4:4" x14ac:dyDescent="0.2">
      <c r="D787" s="5"/>
    </row>
    <row r="788" spans="4:4" x14ac:dyDescent="0.2">
      <c r="D788" s="5"/>
    </row>
    <row r="789" spans="4:4" x14ac:dyDescent="0.2">
      <c r="D789" s="5"/>
    </row>
    <row r="790" spans="4:4" x14ac:dyDescent="0.2">
      <c r="D790" s="5"/>
    </row>
    <row r="791" spans="4:4" x14ac:dyDescent="0.2">
      <c r="D791" s="5"/>
    </row>
    <row r="792" spans="4:4" x14ac:dyDescent="0.2">
      <c r="D792" s="5"/>
    </row>
    <row r="793" spans="4:4" x14ac:dyDescent="0.2">
      <c r="D793" s="5"/>
    </row>
    <row r="794" spans="4:4" x14ac:dyDescent="0.2">
      <c r="D794" s="5"/>
    </row>
    <row r="795" spans="4:4" x14ac:dyDescent="0.2">
      <c r="D795" s="5"/>
    </row>
    <row r="796" spans="4:4" x14ac:dyDescent="0.2">
      <c r="D796" s="5"/>
    </row>
    <row r="797" spans="4:4" x14ac:dyDescent="0.2">
      <c r="D797" s="5"/>
    </row>
    <row r="798" spans="4:4" x14ac:dyDescent="0.2">
      <c r="D798" s="5"/>
    </row>
    <row r="799" spans="4:4" x14ac:dyDescent="0.2">
      <c r="D799" s="5"/>
    </row>
    <row r="800" spans="4:4" x14ac:dyDescent="0.2">
      <c r="D800" s="5"/>
    </row>
    <row r="801" spans="4:4" x14ac:dyDescent="0.2">
      <c r="D801" s="5"/>
    </row>
    <row r="802" spans="4:4" x14ac:dyDescent="0.2">
      <c r="D802" s="5"/>
    </row>
    <row r="803" spans="4:4" x14ac:dyDescent="0.2">
      <c r="D803" s="5"/>
    </row>
    <row r="804" spans="4:4" x14ac:dyDescent="0.2">
      <c r="D804" s="5"/>
    </row>
    <row r="805" spans="4:4" x14ac:dyDescent="0.2">
      <c r="D805" s="5"/>
    </row>
    <row r="806" spans="4:4" x14ac:dyDescent="0.2">
      <c r="D806" s="5"/>
    </row>
    <row r="807" spans="4:4" x14ac:dyDescent="0.2">
      <c r="D807" s="5"/>
    </row>
    <row r="808" spans="4:4" x14ac:dyDescent="0.2">
      <c r="D808" s="5"/>
    </row>
    <row r="809" spans="4:4" x14ac:dyDescent="0.2">
      <c r="D809" s="5"/>
    </row>
    <row r="810" spans="4:4" x14ac:dyDescent="0.2">
      <c r="D810" s="5"/>
    </row>
    <row r="811" spans="4:4" x14ac:dyDescent="0.2">
      <c r="D811" s="5"/>
    </row>
    <row r="812" spans="4:4" x14ac:dyDescent="0.2">
      <c r="D812" s="5"/>
    </row>
    <row r="813" spans="4:4" x14ac:dyDescent="0.2">
      <c r="D813" s="5"/>
    </row>
    <row r="814" spans="4:4" x14ac:dyDescent="0.2">
      <c r="D814" s="5"/>
    </row>
    <row r="815" spans="4:4" x14ac:dyDescent="0.2">
      <c r="D815" s="5"/>
    </row>
    <row r="816" spans="4:4" x14ac:dyDescent="0.2">
      <c r="D816" s="5"/>
    </row>
    <row r="817" spans="4:4" x14ac:dyDescent="0.2">
      <c r="D817" s="5"/>
    </row>
    <row r="818" spans="4:4" x14ac:dyDescent="0.2">
      <c r="D818" s="5"/>
    </row>
    <row r="819" spans="4:4" x14ac:dyDescent="0.2">
      <c r="D819" s="5"/>
    </row>
    <row r="820" spans="4:4" x14ac:dyDescent="0.2">
      <c r="D820" s="5"/>
    </row>
    <row r="821" spans="4:4" x14ac:dyDescent="0.2">
      <c r="D821" s="5"/>
    </row>
    <row r="822" spans="4:4" x14ac:dyDescent="0.2">
      <c r="D822" s="5"/>
    </row>
    <row r="823" spans="4:4" x14ac:dyDescent="0.2">
      <c r="D823" s="5"/>
    </row>
    <row r="824" spans="4:4" x14ac:dyDescent="0.2">
      <c r="D824" s="5"/>
    </row>
    <row r="825" spans="4:4" x14ac:dyDescent="0.2">
      <c r="D825" s="5"/>
    </row>
    <row r="826" spans="4:4" x14ac:dyDescent="0.2">
      <c r="D826" s="5"/>
    </row>
    <row r="827" spans="4:4" x14ac:dyDescent="0.2">
      <c r="D827" s="5"/>
    </row>
    <row r="828" spans="4:4" x14ac:dyDescent="0.2">
      <c r="D828" s="5"/>
    </row>
    <row r="829" spans="4:4" x14ac:dyDescent="0.2">
      <c r="D829" s="5"/>
    </row>
    <row r="830" spans="4:4" x14ac:dyDescent="0.2">
      <c r="D830" s="5"/>
    </row>
    <row r="831" spans="4:4" x14ac:dyDescent="0.2">
      <c r="D831" s="5"/>
    </row>
    <row r="832" spans="4:4" x14ac:dyDescent="0.2">
      <c r="D832" s="5"/>
    </row>
    <row r="833" spans="4:4" x14ac:dyDescent="0.2">
      <c r="D833" s="5"/>
    </row>
    <row r="834" spans="4:4" x14ac:dyDescent="0.2">
      <c r="D834" s="5"/>
    </row>
    <row r="835" spans="4:4" x14ac:dyDescent="0.2">
      <c r="D835" s="5"/>
    </row>
    <row r="836" spans="4:4" x14ac:dyDescent="0.2">
      <c r="D836" s="5"/>
    </row>
    <row r="837" spans="4:4" x14ac:dyDescent="0.2">
      <c r="D837" s="5"/>
    </row>
    <row r="838" spans="4:4" x14ac:dyDescent="0.2">
      <c r="D838" s="5"/>
    </row>
    <row r="839" spans="4:4" x14ac:dyDescent="0.2">
      <c r="D839" s="5"/>
    </row>
    <row r="840" spans="4:4" x14ac:dyDescent="0.2">
      <c r="D840" s="5"/>
    </row>
    <row r="841" spans="4:4" x14ac:dyDescent="0.2">
      <c r="D841" s="5"/>
    </row>
    <row r="842" spans="4:4" x14ac:dyDescent="0.2">
      <c r="D842" s="5"/>
    </row>
    <row r="843" spans="4:4" x14ac:dyDescent="0.2">
      <c r="D843" s="5"/>
    </row>
    <row r="844" spans="4:4" x14ac:dyDescent="0.2">
      <c r="D844" s="5"/>
    </row>
    <row r="845" spans="4:4" x14ac:dyDescent="0.2">
      <c r="D845" s="5"/>
    </row>
    <row r="846" spans="4:4" x14ac:dyDescent="0.2">
      <c r="D846" s="5"/>
    </row>
    <row r="847" spans="4:4" x14ac:dyDescent="0.2">
      <c r="D847" s="5"/>
    </row>
    <row r="848" spans="4:4" x14ac:dyDescent="0.2">
      <c r="D848" s="5"/>
    </row>
    <row r="849" spans="4:4" x14ac:dyDescent="0.2">
      <c r="D849" s="5"/>
    </row>
    <row r="850" spans="4:4" x14ac:dyDescent="0.2">
      <c r="D850" s="5"/>
    </row>
    <row r="851" spans="4:4" x14ac:dyDescent="0.2">
      <c r="D851" s="5"/>
    </row>
    <row r="852" spans="4:4" x14ac:dyDescent="0.2">
      <c r="D852" s="5"/>
    </row>
    <row r="853" spans="4:4" x14ac:dyDescent="0.2">
      <c r="D853" s="5"/>
    </row>
    <row r="854" spans="4:4" x14ac:dyDescent="0.2">
      <c r="D854" s="5"/>
    </row>
    <row r="855" spans="4:4" x14ac:dyDescent="0.2">
      <c r="D855" s="5"/>
    </row>
    <row r="856" spans="4:4" x14ac:dyDescent="0.2">
      <c r="D856" s="5"/>
    </row>
    <row r="857" spans="4:4" x14ac:dyDescent="0.2">
      <c r="D857" s="5"/>
    </row>
    <row r="858" spans="4:4" x14ac:dyDescent="0.2">
      <c r="D858" s="5"/>
    </row>
    <row r="859" spans="4:4" x14ac:dyDescent="0.2">
      <c r="D859" s="5"/>
    </row>
    <row r="860" spans="4:4" x14ac:dyDescent="0.2">
      <c r="D860" s="5"/>
    </row>
    <row r="861" spans="4:4" x14ac:dyDescent="0.2">
      <c r="D861" s="5"/>
    </row>
    <row r="862" spans="4:4" x14ac:dyDescent="0.2">
      <c r="D862" s="5"/>
    </row>
    <row r="863" spans="4:4" x14ac:dyDescent="0.2">
      <c r="D863" s="5"/>
    </row>
    <row r="864" spans="4:4" x14ac:dyDescent="0.2">
      <c r="D864" s="5"/>
    </row>
    <row r="865" spans="4:4" x14ac:dyDescent="0.2">
      <c r="D865" s="5"/>
    </row>
    <row r="866" spans="4:4" x14ac:dyDescent="0.2">
      <c r="D866" s="5"/>
    </row>
    <row r="867" spans="4:4" x14ac:dyDescent="0.2">
      <c r="D867" s="5"/>
    </row>
    <row r="868" spans="4:4" x14ac:dyDescent="0.2">
      <c r="D868" s="5"/>
    </row>
    <row r="869" spans="4:4" x14ac:dyDescent="0.2">
      <c r="D869" s="5"/>
    </row>
    <row r="870" spans="4:4" x14ac:dyDescent="0.2">
      <c r="D870" s="5"/>
    </row>
    <row r="871" spans="4:4" x14ac:dyDescent="0.2">
      <c r="D871" s="5"/>
    </row>
    <row r="872" spans="4:4" x14ac:dyDescent="0.2">
      <c r="D872" s="5"/>
    </row>
    <row r="873" spans="4:4" x14ac:dyDescent="0.2">
      <c r="D873" s="5"/>
    </row>
    <row r="874" spans="4:4" x14ac:dyDescent="0.2">
      <c r="D874" s="5"/>
    </row>
    <row r="875" spans="4:4" x14ac:dyDescent="0.2">
      <c r="D875" s="5"/>
    </row>
    <row r="876" spans="4:4" x14ac:dyDescent="0.2">
      <c r="D876" s="5"/>
    </row>
    <row r="877" spans="4:4" x14ac:dyDescent="0.2">
      <c r="D877" s="5"/>
    </row>
    <row r="878" spans="4:4" x14ac:dyDescent="0.2">
      <c r="D878" s="5"/>
    </row>
    <row r="879" spans="4:4" x14ac:dyDescent="0.2">
      <c r="D879" s="5"/>
    </row>
    <row r="880" spans="4:4" x14ac:dyDescent="0.2">
      <c r="D880" s="5"/>
    </row>
    <row r="881" spans="4:4" x14ac:dyDescent="0.2">
      <c r="D881" s="5"/>
    </row>
    <row r="882" spans="4:4" x14ac:dyDescent="0.2">
      <c r="D882" s="5"/>
    </row>
    <row r="883" spans="4:4" x14ac:dyDescent="0.2">
      <c r="D883" s="5"/>
    </row>
    <row r="884" spans="4:4" x14ac:dyDescent="0.2">
      <c r="D884" s="5"/>
    </row>
    <row r="885" spans="4:4" x14ac:dyDescent="0.2">
      <c r="D885" s="5"/>
    </row>
    <row r="886" spans="4:4" x14ac:dyDescent="0.2">
      <c r="D886" s="5"/>
    </row>
    <row r="887" spans="4:4" x14ac:dyDescent="0.2">
      <c r="D887" s="5"/>
    </row>
    <row r="888" spans="4:4" x14ac:dyDescent="0.2">
      <c r="D888" s="5"/>
    </row>
    <row r="889" spans="4:4" x14ac:dyDescent="0.2">
      <c r="D889" s="5"/>
    </row>
    <row r="890" spans="4:4" x14ac:dyDescent="0.2">
      <c r="D890" s="5"/>
    </row>
    <row r="891" spans="4:4" x14ac:dyDescent="0.2">
      <c r="D891" s="5"/>
    </row>
    <row r="892" spans="4:4" x14ac:dyDescent="0.2">
      <c r="D892" s="5"/>
    </row>
    <row r="893" spans="4:4" x14ac:dyDescent="0.2">
      <c r="D893" s="5"/>
    </row>
    <row r="894" spans="4:4" x14ac:dyDescent="0.2">
      <c r="D894" s="5"/>
    </row>
    <row r="895" spans="4:4" x14ac:dyDescent="0.2">
      <c r="D895" s="5"/>
    </row>
    <row r="896" spans="4:4" x14ac:dyDescent="0.2">
      <c r="D896" s="5"/>
    </row>
    <row r="897" spans="4:4" x14ac:dyDescent="0.2">
      <c r="D897" s="5"/>
    </row>
    <row r="898" spans="4:4" x14ac:dyDescent="0.2">
      <c r="D898" s="5"/>
    </row>
    <row r="899" spans="4:4" x14ac:dyDescent="0.2">
      <c r="D899" s="5"/>
    </row>
    <row r="900" spans="4:4" x14ac:dyDescent="0.2">
      <c r="D900" s="5"/>
    </row>
    <row r="901" spans="4:4" x14ac:dyDescent="0.2">
      <c r="D901" s="5"/>
    </row>
    <row r="902" spans="4:4" x14ac:dyDescent="0.2">
      <c r="D902" s="5"/>
    </row>
    <row r="903" spans="4:4" x14ac:dyDescent="0.2">
      <c r="D903" s="5"/>
    </row>
    <row r="904" spans="4:4" x14ac:dyDescent="0.2">
      <c r="D904" s="5"/>
    </row>
    <row r="905" spans="4:4" x14ac:dyDescent="0.2">
      <c r="D905" s="5"/>
    </row>
    <row r="906" spans="4:4" x14ac:dyDescent="0.2">
      <c r="D906" s="5"/>
    </row>
    <row r="907" spans="4:4" x14ac:dyDescent="0.2">
      <c r="D907" s="5"/>
    </row>
    <row r="908" spans="4:4" x14ac:dyDescent="0.2">
      <c r="D908" s="5"/>
    </row>
    <row r="909" spans="4:4" x14ac:dyDescent="0.2">
      <c r="D909" s="5"/>
    </row>
    <row r="910" spans="4:4" x14ac:dyDescent="0.2">
      <c r="D910" s="5"/>
    </row>
    <row r="911" spans="4:4" x14ac:dyDescent="0.2">
      <c r="D911" s="5"/>
    </row>
    <row r="912" spans="4:4" x14ac:dyDescent="0.2">
      <c r="D912" s="5"/>
    </row>
    <row r="913" spans="4:4" x14ac:dyDescent="0.2">
      <c r="D913" s="5"/>
    </row>
    <row r="914" spans="4:4" x14ac:dyDescent="0.2">
      <c r="D914" s="5"/>
    </row>
    <row r="915" spans="4:4" x14ac:dyDescent="0.2">
      <c r="D915" s="5"/>
    </row>
    <row r="916" spans="4:4" x14ac:dyDescent="0.2">
      <c r="D916" s="5"/>
    </row>
    <row r="917" spans="4:4" x14ac:dyDescent="0.2">
      <c r="D917" s="5"/>
    </row>
    <row r="918" spans="4:4" x14ac:dyDescent="0.2">
      <c r="D918" s="5"/>
    </row>
    <row r="919" spans="4:4" x14ac:dyDescent="0.2">
      <c r="D919" s="5"/>
    </row>
    <row r="920" spans="4:4" x14ac:dyDescent="0.2">
      <c r="D920" s="5"/>
    </row>
    <row r="921" spans="4:4" x14ac:dyDescent="0.2">
      <c r="D921" s="5"/>
    </row>
    <row r="922" spans="4:4" x14ac:dyDescent="0.2">
      <c r="D922" s="5"/>
    </row>
    <row r="923" spans="4:4" x14ac:dyDescent="0.2">
      <c r="D923" s="5"/>
    </row>
    <row r="924" spans="4:4" x14ac:dyDescent="0.2">
      <c r="D924" s="5"/>
    </row>
    <row r="925" spans="4:4" x14ac:dyDescent="0.2">
      <c r="D925" s="5"/>
    </row>
    <row r="926" spans="4:4" x14ac:dyDescent="0.2">
      <c r="D926" s="5"/>
    </row>
    <row r="927" spans="4:4" x14ac:dyDescent="0.2">
      <c r="D927" s="5"/>
    </row>
    <row r="928" spans="4:4" x14ac:dyDescent="0.2">
      <c r="D928" s="5"/>
    </row>
    <row r="929" spans="4:4" x14ac:dyDescent="0.2">
      <c r="D929" s="5"/>
    </row>
    <row r="930" spans="4:4" x14ac:dyDescent="0.2">
      <c r="D930" s="5"/>
    </row>
    <row r="931" spans="4:4" x14ac:dyDescent="0.2">
      <c r="D931" s="5"/>
    </row>
    <row r="932" spans="4:4" x14ac:dyDescent="0.2">
      <c r="D932" s="5"/>
    </row>
    <row r="933" spans="4:4" x14ac:dyDescent="0.2">
      <c r="D933" s="5"/>
    </row>
    <row r="934" spans="4:4" x14ac:dyDescent="0.2">
      <c r="D934" s="5"/>
    </row>
    <row r="935" spans="4:4" x14ac:dyDescent="0.2">
      <c r="D935" s="5"/>
    </row>
    <row r="936" spans="4:4" x14ac:dyDescent="0.2">
      <c r="D936" s="5"/>
    </row>
    <row r="937" spans="4:4" x14ac:dyDescent="0.2">
      <c r="D937" s="5"/>
    </row>
    <row r="938" spans="4:4" x14ac:dyDescent="0.2">
      <c r="D938" s="5"/>
    </row>
    <row r="939" spans="4:4" x14ac:dyDescent="0.2">
      <c r="D939" s="5"/>
    </row>
    <row r="940" spans="4:4" x14ac:dyDescent="0.2">
      <c r="D940" s="5"/>
    </row>
    <row r="941" spans="4:4" x14ac:dyDescent="0.2">
      <c r="D941" s="5"/>
    </row>
    <row r="942" spans="4:4" x14ac:dyDescent="0.2">
      <c r="D942" s="5"/>
    </row>
    <row r="943" spans="4:4" x14ac:dyDescent="0.2">
      <c r="D943" s="5"/>
    </row>
    <row r="944" spans="4:4" x14ac:dyDescent="0.2">
      <c r="D944" s="5"/>
    </row>
    <row r="945" spans="4:4" x14ac:dyDescent="0.2">
      <c r="D945" s="5"/>
    </row>
    <row r="946" spans="4:4" x14ac:dyDescent="0.2">
      <c r="D946" s="5"/>
    </row>
    <row r="947" spans="4:4" x14ac:dyDescent="0.2">
      <c r="D947" s="5"/>
    </row>
    <row r="948" spans="4:4" x14ac:dyDescent="0.2">
      <c r="D948" s="5"/>
    </row>
    <row r="949" spans="4:4" x14ac:dyDescent="0.2">
      <c r="D949" s="5"/>
    </row>
    <row r="950" spans="4:4" x14ac:dyDescent="0.2">
      <c r="D950" s="5"/>
    </row>
    <row r="951" spans="4:4" x14ac:dyDescent="0.2">
      <c r="D951" s="5"/>
    </row>
    <row r="952" spans="4:4" x14ac:dyDescent="0.2">
      <c r="D952" s="5"/>
    </row>
    <row r="953" spans="4:4" x14ac:dyDescent="0.2">
      <c r="D953" s="5"/>
    </row>
    <row r="954" spans="4:4" x14ac:dyDescent="0.2">
      <c r="D954" s="5"/>
    </row>
    <row r="955" spans="4:4" x14ac:dyDescent="0.2">
      <c r="D955" s="5"/>
    </row>
    <row r="956" spans="4:4" x14ac:dyDescent="0.2">
      <c r="D956" s="5"/>
    </row>
    <row r="957" spans="4:4" x14ac:dyDescent="0.2">
      <c r="D957" s="5"/>
    </row>
    <row r="958" spans="4:4" x14ac:dyDescent="0.2">
      <c r="D958" s="5"/>
    </row>
    <row r="959" spans="4:4" x14ac:dyDescent="0.2">
      <c r="D959" s="5"/>
    </row>
    <row r="960" spans="4:4" x14ac:dyDescent="0.2">
      <c r="D960" s="5"/>
    </row>
    <row r="961" spans="4:4" x14ac:dyDescent="0.2">
      <c r="D961" s="5"/>
    </row>
    <row r="962" spans="4:4" x14ac:dyDescent="0.2">
      <c r="D962" s="5"/>
    </row>
    <row r="963" spans="4:4" x14ac:dyDescent="0.2">
      <c r="D963" s="5"/>
    </row>
    <row r="964" spans="4:4" x14ac:dyDescent="0.2">
      <c r="D964" s="5"/>
    </row>
    <row r="965" spans="4:4" x14ac:dyDescent="0.2">
      <c r="D965" s="5"/>
    </row>
    <row r="966" spans="4:4" x14ac:dyDescent="0.2">
      <c r="D966" s="5"/>
    </row>
    <row r="967" spans="4:4" x14ac:dyDescent="0.2">
      <c r="D967" s="5"/>
    </row>
    <row r="968" spans="4:4" x14ac:dyDescent="0.2">
      <c r="D968" s="5"/>
    </row>
    <row r="969" spans="4:4" x14ac:dyDescent="0.2">
      <c r="D969" s="5"/>
    </row>
    <row r="970" spans="4:4" x14ac:dyDescent="0.2">
      <c r="D970" s="5"/>
    </row>
    <row r="971" spans="4:4" x14ac:dyDescent="0.2">
      <c r="D971" s="5"/>
    </row>
    <row r="972" spans="4:4" x14ac:dyDescent="0.2">
      <c r="D972" s="5"/>
    </row>
    <row r="973" spans="4:4" x14ac:dyDescent="0.2">
      <c r="D973" s="5"/>
    </row>
    <row r="974" spans="4:4" x14ac:dyDescent="0.2">
      <c r="D974" s="5"/>
    </row>
    <row r="975" spans="4:4" x14ac:dyDescent="0.2">
      <c r="D975" s="5"/>
    </row>
    <row r="976" spans="4:4" x14ac:dyDescent="0.2">
      <c r="D976" s="5"/>
    </row>
    <row r="977" spans="4:4" x14ac:dyDescent="0.2">
      <c r="D977" s="5"/>
    </row>
    <row r="978" spans="4:4" x14ac:dyDescent="0.2">
      <c r="D978" s="5"/>
    </row>
    <row r="979" spans="4:4" x14ac:dyDescent="0.2">
      <c r="D979" s="5"/>
    </row>
    <row r="980" spans="4:4" x14ac:dyDescent="0.2">
      <c r="D980" s="5"/>
    </row>
    <row r="981" spans="4:4" x14ac:dyDescent="0.2">
      <c r="D981" s="5"/>
    </row>
    <row r="982" spans="4:4" x14ac:dyDescent="0.2">
      <c r="D982" s="5"/>
    </row>
    <row r="983" spans="4:4" x14ac:dyDescent="0.2">
      <c r="D983" s="5"/>
    </row>
    <row r="984" spans="4:4" x14ac:dyDescent="0.2">
      <c r="D984" s="5"/>
    </row>
    <row r="985" spans="4:4" x14ac:dyDescent="0.2">
      <c r="D985" s="5"/>
    </row>
    <row r="986" spans="4:4" x14ac:dyDescent="0.2">
      <c r="D986" s="5"/>
    </row>
    <row r="987" spans="4:4" x14ac:dyDescent="0.2">
      <c r="D987" s="5"/>
    </row>
    <row r="988" spans="4:4" x14ac:dyDescent="0.2">
      <c r="D988" s="5"/>
    </row>
    <row r="989" spans="4:4" x14ac:dyDescent="0.2">
      <c r="D989" s="5"/>
    </row>
    <row r="990" spans="4:4" x14ac:dyDescent="0.2">
      <c r="D990" s="5"/>
    </row>
    <row r="991" spans="4:4" x14ac:dyDescent="0.2">
      <c r="D991" s="5"/>
    </row>
    <row r="992" spans="4:4" x14ac:dyDescent="0.2">
      <c r="D992" s="5"/>
    </row>
    <row r="993" spans="4:4" x14ac:dyDescent="0.2">
      <c r="D993" s="5"/>
    </row>
    <row r="994" spans="4:4" x14ac:dyDescent="0.2">
      <c r="D994" s="5"/>
    </row>
    <row r="995" spans="4:4" x14ac:dyDescent="0.2">
      <c r="D995" s="5"/>
    </row>
    <row r="996" spans="4:4" x14ac:dyDescent="0.2">
      <c r="D996" s="5"/>
    </row>
    <row r="997" spans="4:4" x14ac:dyDescent="0.2">
      <c r="D997" s="5"/>
    </row>
    <row r="998" spans="4:4" x14ac:dyDescent="0.2">
      <c r="D998" s="5"/>
    </row>
    <row r="999" spans="4:4" x14ac:dyDescent="0.2">
      <c r="D999" s="5"/>
    </row>
    <row r="1000" spans="4:4" x14ac:dyDescent="0.2">
      <c r="D1000" s="5"/>
    </row>
    <row r="1001" spans="4:4" x14ac:dyDescent="0.2">
      <c r="D100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AGENT PW</vt:lpstr>
      <vt:lpstr>Agents</vt:lpstr>
      <vt:lpstr>Blocks</vt:lpstr>
      <vt:lpstr>Blocks_Updates</vt:lpstr>
      <vt:lpstr>Properties</vt:lpstr>
      <vt:lpstr>Lists</vt:lpstr>
      <vt:lpstr>Blongs</vt:lpstr>
      <vt:lpstr>Schools</vt:lpstr>
      <vt:lpstr>Owners</vt:lpstr>
      <vt:lpstr>States</vt:lpstr>
      <vt:lpstr>Prices</vt:lpstr>
      <vt:lpstr>Neighborhoods</vt:lpstr>
      <vt:lpstr>crime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2017-03-02T20:53:12Z</dcterms:created>
  <dcterms:modified xsi:type="dcterms:W3CDTF">2017-05-11T03:28:51Z</dcterms:modified>
</cp:coreProperties>
</file>