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lphi\projects\dez_xe2_old\doc\"/>
    </mc:Choice>
  </mc:AlternateContent>
  <bookViews>
    <workbookView xWindow="0" yWindow="0" windowWidth="19200" windowHeight="11745"/>
  </bookViews>
  <sheets>
    <sheet name="Отчет" sheetId="1" r:id="rId1"/>
    <sheet name="Текущий ремонт" sheetId="2" r:id="rId2"/>
    <sheet name="Лифт" sheetId="3" r:id="rId3"/>
    <sheet name="Расшифровки" sheetId="4" r:id="rId4"/>
  </sheets>
  <calcPr calcId="152511"/>
</workbook>
</file>

<file path=xl/calcChain.xml><?xml version="1.0" encoding="utf-8"?>
<calcChain xmlns="http://schemas.openxmlformats.org/spreadsheetml/2006/main">
  <c r="E14" i="1" l="1"/>
  <c r="E30" i="1"/>
  <c r="E31" i="1"/>
  <c r="J54" i="1"/>
  <c r="J53" i="1"/>
  <c r="J52" i="1"/>
  <c r="J56" i="1"/>
  <c r="J55" i="1"/>
  <c r="J51" i="1"/>
  <c r="J50" i="1"/>
  <c r="J49" i="1"/>
  <c r="J37" i="1"/>
  <c r="J25" i="1"/>
  <c r="E67" i="1"/>
  <c r="E55" i="1"/>
  <c r="E43" i="1"/>
  <c r="J48" i="1"/>
  <c r="J47" i="1"/>
  <c r="J46" i="1"/>
  <c r="J44" i="1"/>
  <c r="J36" i="1"/>
  <c r="J35" i="1"/>
  <c r="J34" i="1"/>
  <c r="J32" i="1"/>
  <c r="J24" i="1"/>
  <c r="J23" i="1"/>
  <c r="J22" i="1"/>
  <c r="J21" i="1"/>
  <c r="J20" i="1"/>
  <c r="J19" i="1"/>
  <c r="J18" i="1"/>
  <c r="J17" i="1"/>
  <c r="J16" i="1"/>
  <c r="J14" i="1"/>
  <c r="E66" i="1"/>
  <c r="E65" i="1"/>
  <c r="E64" i="1"/>
  <c r="E62" i="1"/>
  <c r="E54" i="1"/>
  <c r="E53" i="1"/>
  <c r="E52" i="1"/>
  <c r="E50" i="1"/>
  <c r="E42" i="1"/>
  <c r="E41" i="1"/>
  <c r="E40" i="1"/>
  <c r="E38" i="1"/>
  <c r="E29" i="1"/>
  <c r="E28" i="1"/>
  <c r="E27" i="1"/>
  <c r="E26" i="1"/>
  <c r="E25" i="1"/>
  <c r="E24" i="1"/>
  <c r="E23" i="1"/>
  <c r="E22" i="1"/>
  <c r="E20" i="1"/>
  <c r="E19" i="1"/>
  <c r="E18" i="1"/>
  <c r="E16" i="1"/>
</calcChain>
</file>

<file path=xl/sharedStrings.xml><?xml version="1.0" encoding="utf-8"?>
<sst xmlns="http://schemas.openxmlformats.org/spreadsheetml/2006/main" count="377" uniqueCount="278">
  <si>
    <t/>
  </si>
  <si>
    <t>Отчет о поступлении и использовании денежных средств</t>
  </si>
  <si>
    <t>№</t>
  </si>
  <si>
    <t>Наименование статьи</t>
  </si>
  <si>
    <t>Сумма, руб.</t>
  </si>
  <si>
    <t>1.</t>
  </si>
  <si>
    <t>Содержание и ремонт</t>
  </si>
  <si>
    <t>1.1</t>
  </si>
  <si>
    <t>Задолженность на начало отчетного периода</t>
  </si>
  <si>
    <t>1.2</t>
  </si>
  <si>
    <t>Начислено</t>
  </si>
  <si>
    <t>1.3</t>
  </si>
  <si>
    <t>Поступило денежных средств</t>
  </si>
  <si>
    <t>1.4</t>
  </si>
  <si>
    <t>Задолженность на конец отчетного периода</t>
  </si>
  <si>
    <t>1.5</t>
  </si>
  <si>
    <t xml:space="preserve">Расходы, всего </t>
  </si>
  <si>
    <t>в том числе</t>
  </si>
  <si>
    <t>1.5.1.</t>
  </si>
  <si>
    <t>Текущий ремонт, всего</t>
  </si>
  <si>
    <t xml:space="preserve">    сантехнические, общестроительные работы</t>
  </si>
  <si>
    <t xml:space="preserve">    электромонтажные работы</t>
  </si>
  <si>
    <t>1.5.2.</t>
  </si>
  <si>
    <t>Техническое обслуживание, всего</t>
  </si>
  <si>
    <t>1.5.3.</t>
  </si>
  <si>
    <t>Дератизация</t>
  </si>
  <si>
    <t>1.5.4.</t>
  </si>
  <si>
    <t>Эл.энергия на места общественного пользования</t>
  </si>
  <si>
    <t>1.5.5.</t>
  </si>
  <si>
    <t>Диспетчерское обслуживание</t>
  </si>
  <si>
    <t>1.5.6.</t>
  </si>
  <si>
    <t>Доставка и распечатка квитанций</t>
  </si>
  <si>
    <t>1.5.7.</t>
  </si>
  <si>
    <t>Плата за управление</t>
  </si>
  <si>
    <t>1.5.8.</t>
  </si>
  <si>
    <t>Прочие расходы (банковские расходы)</t>
  </si>
  <si>
    <t>1.6</t>
  </si>
  <si>
    <t>2.</t>
  </si>
  <si>
    <t>Уборка мест общего пользования</t>
  </si>
  <si>
    <t>2.1</t>
  </si>
  <si>
    <t>2.2</t>
  </si>
  <si>
    <t>2.3</t>
  </si>
  <si>
    <t>2.4</t>
  </si>
  <si>
    <t>2.5</t>
  </si>
  <si>
    <t>2.5.1.</t>
  </si>
  <si>
    <t>Оплата работ подрядным организациям</t>
  </si>
  <si>
    <t>2.5.2.</t>
  </si>
  <si>
    <t>2.5.3.</t>
  </si>
  <si>
    <t>2.6.</t>
  </si>
  <si>
    <t>3.</t>
  </si>
  <si>
    <t>Уборка мусоропровода</t>
  </si>
  <si>
    <t>3.1</t>
  </si>
  <si>
    <t>3.2</t>
  </si>
  <si>
    <t>3.3</t>
  </si>
  <si>
    <t>3.4</t>
  </si>
  <si>
    <t>3.5</t>
  </si>
  <si>
    <t>3.5.1.</t>
  </si>
  <si>
    <t>3.5.2.</t>
  </si>
  <si>
    <t>3.5.3.</t>
  </si>
  <si>
    <t>3.6.</t>
  </si>
  <si>
    <t>4.</t>
  </si>
  <si>
    <t>Уборка придомовой территории</t>
  </si>
  <si>
    <t>4.1</t>
  </si>
  <si>
    <t>4.2</t>
  </si>
  <si>
    <t>4.3</t>
  </si>
  <si>
    <t>4.4</t>
  </si>
  <si>
    <t>4.5</t>
  </si>
  <si>
    <t>4.5.1.</t>
  </si>
  <si>
    <t>4.5.2.</t>
  </si>
  <si>
    <t>4.5.3.</t>
  </si>
  <si>
    <t>4.6.</t>
  </si>
  <si>
    <t>5.</t>
  </si>
  <si>
    <t>Обслуживание и ремонт лифта</t>
  </si>
  <si>
    <t>5.1</t>
  </si>
  <si>
    <t>5.2</t>
  </si>
  <si>
    <t>5.3</t>
  </si>
  <si>
    <t>5.4</t>
  </si>
  <si>
    <t>5.5</t>
  </si>
  <si>
    <t>5.5.1.</t>
  </si>
  <si>
    <t>Техническое обслуживание, текущий ремонт</t>
  </si>
  <si>
    <t>5.5.2.</t>
  </si>
  <si>
    <t>Техническое освидетельствование</t>
  </si>
  <si>
    <t>5.5.3.</t>
  </si>
  <si>
    <t>Экспертиза</t>
  </si>
  <si>
    <t>5.5.4.</t>
  </si>
  <si>
    <t>АВС</t>
  </si>
  <si>
    <t>5.5.5.</t>
  </si>
  <si>
    <t>ЛДСС</t>
  </si>
  <si>
    <t>5.5.6.</t>
  </si>
  <si>
    <t>Уборка кабины лифта</t>
  </si>
  <si>
    <t>5.5.7.</t>
  </si>
  <si>
    <t>Эл. энергия</t>
  </si>
  <si>
    <t>5.5.8.</t>
  </si>
  <si>
    <t>5.5.9.</t>
  </si>
  <si>
    <t>5.6.</t>
  </si>
  <si>
    <t>Вывоз ТБО</t>
  </si>
  <si>
    <t>6.1.</t>
  </si>
  <si>
    <t>6.2.</t>
  </si>
  <si>
    <t>6.3.</t>
  </si>
  <si>
    <t>6.4.</t>
  </si>
  <si>
    <t>6.5.</t>
  </si>
  <si>
    <t>6.5.1.</t>
  </si>
  <si>
    <t>6.5.2.</t>
  </si>
  <si>
    <t>6.5.3.</t>
  </si>
  <si>
    <t>6.6.</t>
  </si>
  <si>
    <t>Газовое оборудование</t>
  </si>
  <si>
    <t>Задолженность на начало отчетного периода, всего</t>
  </si>
  <si>
    <t>Начислено, всего</t>
  </si>
  <si>
    <t>Задолженность на конец отчетного периода, всего</t>
  </si>
  <si>
    <t>Расходы, всего</t>
  </si>
  <si>
    <t>Примечание: отчет на сайте www.kdez74.ru</t>
  </si>
  <si>
    <t>По вопросам предоставленного отчета обращаться по адресу:</t>
  </si>
  <si>
    <t xml:space="preserve">г. Челябинск, ул. Калинина 11а, </t>
  </si>
  <si>
    <t>по жилому дому: #ADDR    за период: #Y г.</t>
  </si>
  <si>
    <t>#F1_1_1</t>
  </si>
  <si>
    <t>#F1_1_2</t>
  </si>
  <si>
    <t>#F1_1_3</t>
  </si>
  <si>
    <t>#F1_1_4</t>
  </si>
  <si>
    <t>#F1_1_5</t>
  </si>
  <si>
    <t>#F1_1_5_1</t>
  </si>
  <si>
    <t>#F1_1_5_1_1</t>
  </si>
  <si>
    <t>#F1_1_5_1_2</t>
  </si>
  <si>
    <t>#F1_1_5_2</t>
  </si>
  <si>
    <t>#F1_1_5_2_1</t>
  </si>
  <si>
    <t>#F1_1_5_2_2</t>
  </si>
  <si>
    <t>#F1_1_5_3</t>
  </si>
  <si>
    <t>#F1_1_5_4</t>
  </si>
  <si>
    <t>#F1_1_5_5</t>
  </si>
  <si>
    <t>#F1_1_5_6</t>
  </si>
  <si>
    <t>#F1_1_5_7</t>
  </si>
  <si>
    <t>#F1_1_5_8</t>
  </si>
  <si>
    <t>#F1_1_6</t>
  </si>
  <si>
    <t>#F2_1</t>
  </si>
  <si>
    <t>#F2_2</t>
  </si>
  <si>
    <t>#F2_3</t>
  </si>
  <si>
    <t>#F2_4</t>
  </si>
  <si>
    <t>#F2_5</t>
  </si>
  <si>
    <t>#F2_5_1</t>
  </si>
  <si>
    <t>#F2_5_2</t>
  </si>
  <si>
    <t>#F2_5_3</t>
  </si>
  <si>
    <t>#F2_6</t>
  </si>
  <si>
    <t>#F3_1</t>
  </si>
  <si>
    <t>#F3_2</t>
  </si>
  <si>
    <t>#F3_3</t>
  </si>
  <si>
    <t>#F3_4</t>
  </si>
  <si>
    <t>#F3_5</t>
  </si>
  <si>
    <t>#F3_5_1</t>
  </si>
  <si>
    <t>#F3_5_2</t>
  </si>
  <si>
    <t>#F3_5_3</t>
  </si>
  <si>
    <t>#F3_6</t>
  </si>
  <si>
    <t>#F4_1</t>
  </si>
  <si>
    <t>#F4_2</t>
  </si>
  <si>
    <t>#F4_3</t>
  </si>
  <si>
    <t>#F4_4</t>
  </si>
  <si>
    <t>#F4_5</t>
  </si>
  <si>
    <t>#F4_5_1</t>
  </si>
  <si>
    <t>#F4_5_2</t>
  </si>
  <si>
    <t>#F4_5_3</t>
  </si>
  <si>
    <t>#F4_6</t>
  </si>
  <si>
    <t>#F5_1_1</t>
  </si>
  <si>
    <t>#F5_1_2</t>
  </si>
  <si>
    <t>#F5_1_3</t>
  </si>
  <si>
    <t>#F5_1_4</t>
  </si>
  <si>
    <t>#F5_1_5</t>
  </si>
  <si>
    <t>#F5_1_5_1</t>
  </si>
  <si>
    <t>#F5_1_5_2</t>
  </si>
  <si>
    <t>#F5_1_5_3</t>
  </si>
  <si>
    <t>#F5_1_5_4</t>
  </si>
  <si>
    <t>#F5_1_5_5</t>
  </si>
  <si>
    <t>#F5_1_5_6</t>
  </si>
  <si>
    <t>#F5_1_5_7</t>
  </si>
  <si>
    <t>#F5_1_5_8</t>
  </si>
  <si>
    <t>#F5_1_5_9</t>
  </si>
  <si>
    <t>#F5_1_6</t>
  </si>
  <si>
    <t>#F6_1</t>
  </si>
  <si>
    <t>#F6_2</t>
  </si>
  <si>
    <t>#F6_3</t>
  </si>
  <si>
    <t>#F6_4</t>
  </si>
  <si>
    <t>#F6_5</t>
  </si>
  <si>
    <t>#F6_5_1</t>
  </si>
  <si>
    <t>#F6_5_2</t>
  </si>
  <si>
    <t>#F6_5_3</t>
  </si>
  <si>
    <t>#F6_6</t>
  </si>
  <si>
    <t>#FG1</t>
  </si>
  <si>
    <t>#FG2</t>
  </si>
  <si>
    <t>#FG3</t>
  </si>
  <si>
    <t>#FG4</t>
  </si>
  <si>
    <t>#FG5</t>
  </si>
  <si>
    <t>#FG6</t>
  </si>
  <si>
    <t>1.0</t>
  </si>
  <si>
    <t>Баланс на начало отчетного периода</t>
  </si>
  <si>
    <t>#F1_1_0</t>
  </si>
  <si>
    <t>2.0</t>
  </si>
  <si>
    <t>#F2_0</t>
  </si>
  <si>
    <t>3.0</t>
  </si>
  <si>
    <t>#F3_0</t>
  </si>
  <si>
    <t>4.0</t>
  </si>
  <si>
    <t>#F4_0</t>
  </si>
  <si>
    <t>5.0</t>
  </si>
  <si>
    <t>6.0</t>
  </si>
  <si>
    <t>#F6_0</t>
  </si>
  <si>
    <t>#F5_1_0</t>
  </si>
  <si>
    <t>#KNAME</t>
  </si>
  <si>
    <t>#MNAME</t>
  </si>
  <si>
    <t>#SUMMA</t>
  </si>
  <si>
    <t>#NOTE</t>
  </si>
  <si>
    <t>#SUM(SUMMA)</t>
  </si>
  <si>
    <t>Подрядная организация</t>
  </si>
  <si>
    <t>Наименование работ</t>
  </si>
  <si>
    <t>Сумма</t>
  </si>
  <si>
    <t>Примечание</t>
  </si>
  <si>
    <t>Детальная информация по текущему ремонту.</t>
  </si>
  <si>
    <t>Баланс на начало отчетного периода, всего</t>
  </si>
  <si>
    <t>#FG0</t>
  </si>
  <si>
    <t>#F7_0</t>
  </si>
  <si>
    <t>#F7_1</t>
  </si>
  <si>
    <t>#F7_2</t>
  </si>
  <si>
    <t>#F7_3</t>
  </si>
  <si>
    <t>#F7_4</t>
  </si>
  <si>
    <t>#F7_5</t>
  </si>
  <si>
    <t>#F7_5_1</t>
  </si>
  <si>
    <t>#F7_5_2</t>
  </si>
  <si>
    <t>#F7_5_3</t>
  </si>
  <si>
    <t>#F7_6</t>
  </si>
  <si>
    <t>7.0</t>
  </si>
  <si>
    <t>7.1.</t>
  </si>
  <si>
    <t>7.2.</t>
  </si>
  <si>
    <t>7.3.</t>
  </si>
  <si>
    <t>7.4.</t>
  </si>
  <si>
    <t>7.5.</t>
  </si>
  <si>
    <t>7.5.1.</t>
  </si>
  <si>
    <t>7.5.2.</t>
  </si>
  <si>
    <t>7.5.3.</t>
  </si>
  <si>
    <t>7.6.</t>
  </si>
  <si>
    <t>Дата</t>
  </si>
  <si>
    <t>#DATA</t>
  </si>
  <si>
    <t>линия диспетчерской системы связи</t>
  </si>
  <si>
    <t>аварийно-восстановительная служба</t>
  </si>
  <si>
    <t>АВС -</t>
  </si>
  <si>
    <t>ЛДСС -</t>
  </si>
  <si>
    <t>Детальная информация по текущему ремонту (Лифт).</t>
  </si>
  <si>
    <t>#AREA</t>
  </si>
  <si>
    <t>Площадь по дому</t>
  </si>
  <si>
    <t>м2</t>
  </si>
  <si>
    <t>руб. / м2</t>
  </si>
  <si>
    <t>Замена КВШ</t>
  </si>
  <si>
    <t>Замена ДК</t>
  </si>
  <si>
    <t>Замена ДШ</t>
  </si>
  <si>
    <t>Замена шкива ОС</t>
  </si>
  <si>
    <t>Замена обрамления ДК</t>
  </si>
  <si>
    <t>Замена обрамления ДШ</t>
  </si>
  <si>
    <t>Замена РПД</t>
  </si>
  <si>
    <t>Замена ПДК</t>
  </si>
  <si>
    <t>Ремонт МП</t>
  </si>
  <si>
    <t>замена канатоведущего шкива</t>
  </si>
  <si>
    <t>замена дверей кабины</t>
  </si>
  <si>
    <t>замена дверей шахты</t>
  </si>
  <si>
    <t>замена шкива ограничителя скорости</t>
  </si>
  <si>
    <t>замена обрамления дверей кабины</t>
  </si>
  <si>
    <t>замена обрамления дверей шахты</t>
  </si>
  <si>
    <t>замена редуктора привода дверей</t>
  </si>
  <si>
    <t>замена привода дверей кабины</t>
  </si>
  <si>
    <t>ремонт машинного помещения лифта</t>
  </si>
  <si>
    <t>Площадь</t>
  </si>
  <si>
    <t>Прочие расходы</t>
  </si>
  <si>
    <t>Остаток + дефицит/ профицит (стр.2.0+стр.2.2.-стр.2.5.)</t>
  </si>
  <si>
    <t>Остаток + дефицит/ профицит (стр.3.0-стр.3.2.-стр.3.5.)</t>
  </si>
  <si>
    <t>Остаток + дефицит/ профицит (стр.4.0+стр. 4.2 - стр. 4.5)</t>
  </si>
  <si>
    <t>Остаток + дефицит/ профицит (стр.5.0+стр.5.2.-стр.5.5.)</t>
  </si>
  <si>
    <t>Остаток + дефицит/ профицит (стр.6.0+стр. 6.2 - стр. 6.5)</t>
  </si>
  <si>
    <t>Остаток + дефицит/профицит - (стр.7.0+стр.7.2.-стр.7.5.)</t>
  </si>
  <si>
    <t>Поступило, всего (квартплата)</t>
  </si>
  <si>
    <t>в службу эксплуатации по вторникам с 9-00 до 10-00 (тел. 734-99-00)</t>
  </si>
  <si>
    <t>1.7</t>
  </si>
  <si>
    <t>Дополнительные средства (по оплате)</t>
  </si>
  <si>
    <t>#F1_1_7</t>
  </si>
  <si>
    <t>Остаток (дефицит, профицит), всего</t>
  </si>
  <si>
    <t>Остаток+дефицит/профицит(стр. 1.0+стр.1.2.-стр.1.5.+стр.1.6)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</si>
</sst>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8"/>
      <name val="Arial"/>
      <family val="2"/>
      <charset val="204"/>
    </font>
    <font>
      <sz val="12"/>
      <name val="Arial Cyr"/>
      <charset val="204"/>
    </font>
    <font>
      <sz val="8"/>
      <color rgb="FFFF0000"/>
      <name val="Arial Cyr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8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8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4" fillId="3" borderId="3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/>
    <xf numFmtId="0" fontId="1" fillId="2" borderId="4" xfId="0" applyFont="1" applyFill="1" applyBorder="1"/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0" fillId="2" borderId="0" xfId="0" applyFill="1" applyAlignment="1">
      <alignment horizontal="center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3" fillId="2" borderId="5" xfId="0" applyFont="1" applyFill="1" applyBorder="1" applyAlignment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1" fillId="4" borderId="4" xfId="0" applyFont="1" applyFill="1" applyBorder="1"/>
    <xf numFmtId="4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5" borderId="4" xfId="0" applyFont="1" applyFill="1" applyBorder="1"/>
    <xf numFmtId="0" fontId="1" fillId="4" borderId="8" xfId="0" applyFont="1" applyFill="1" applyBorder="1"/>
    <xf numFmtId="0" fontId="4" fillId="3" borderId="2" xfId="0" applyFont="1" applyFill="1" applyBorder="1"/>
    <xf numFmtId="0" fontId="0" fillId="6" borderId="3" xfId="0" applyFill="1" applyBorder="1" applyAlignment="1">
      <alignment horizontal="center"/>
    </xf>
    <xf numFmtId="0" fontId="0" fillId="2" borderId="3" xfId="0" applyFill="1" applyBorder="1"/>
    <xf numFmtId="4" fontId="0" fillId="2" borderId="3" xfId="0" applyNumberFormat="1" applyFill="1" applyBorder="1"/>
    <xf numFmtId="49" fontId="1" fillId="7" borderId="4" xfId="0" applyNumberFormat="1" applyFont="1" applyFill="1" applyBorder="1" applyAlignment="1">
      <alignment horizontal="right"/>
    </xf>
    <xf numFmtId="0" fontId="1" fillId="7" borderId="4" xfId="0" applyFont="1" applyFill="1" applyBorder="1"/>
    <xf numFmtId="0" fontId="6" fillId="2" borderId="0" xfId="0" applyFont="1" applyFill="1"/>
    <xf numFmtId="0" fontId="0" fillId="2" borderId="0" xfId="0" applyFill="1" applyBorder="1"/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/>
    <xf numFmtId="0" fontId="0" fillId="3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7" borderId="9" xfId="0" applyFont="1" applyFill="1" applyBorder="1"/>
    <xf numFmtId="0" fontId="1" fillId="4" borderId="9" xfId="0" applyFont="1" applyFill="1" applyBorder="1"/>
    <xf numFmtId="0" fontId="3" fillId="2" borderId="10" xfId="0" applyFont="1" applyFill="1" applyBorder="1"/>
    <xf numFmtId="4" fontId="1" fillId="2" borderId="9" xfId="0" applyNumberFormat="1" applyFont="1" applyFill="1" applyBorder="1"/>
    <xf numFmtId="0" fontId="1" fillId="2" borderId="9" xfId="0" applyFont="1" applyFill="1" applyBorder="1"/>
    <xf numFmtId="4" fontId="1" fillId="2" borderId="10" xfId="0" applyNumberFormat="1" applyFont="1" applyFill="1" applyBorder="1"/>
    <xf numFmtId="0" fontId="3" fillId="2" borderId="10" xfId="0" applyFont="1" applyFill="1" applyBorder="1" applyAlignment="1"/>
    <xf numFmtId="0" fontId="1" fillId="2" borderId="11" xfId="0" applyFont="1" applyFill="1" applyBorder="1"/>
    <xf numFmtId="0" fontId="3" fillId="5" borderId="9" xfId="0" applyFont="1" applyFill="1" applyBorder="1"/>
    <xf numFmtId="4" fontId="1" fillId="4" borderId="12" xfId="0" applyNumberFormat="1" applyFont="1" applyFill="1" applyBorder="1"/>
    <xf numFmtId="4" fontId="1" fillId="4" borderId="9" xfId="0" applyNumberFormat="1" applyFont="1" applyFill="1" applyBorder="1"/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/>
    <xf numFmtId="0" fontId="7" fillId="2" borderId="1" xfId="0" applyFont="1" applyFill="1" applyBorder="1"/>
    <xf numFmtId="0" fontId="7" fillId="2" borderId="6" xfId="0" applyFont="1" applyFill="1" applyBorder="1"/>
    <xf numFmtId="0" fontId="7" fillId="2" borderId="2" xfId="0" applyFont="1" applyFill="1" applyBorder="1"/>
    <xf numFmtId="0" fontId="5" fillId="2" borderId="13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7" fillId="2" borderId="16" xfId="0" applyFont="1" applyFill="1" applyBorder="1"/>
    <xf numFmtId="0" fontId="1" fillId="2" borderId="0" xfId="0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right"/>
    </xf>
    <xf numFmtId="4" fontId="1" fillId="2" borderId="11" xfId="0" applyNumberFormat="1" applyFont="1" applyFill="1" applyBorder="1"/>
    <xf numFmtId="49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/>
    <xf numFmtId="4" fontId="1" fillId="2" borderId="12" xfId="0" applyNumberFormat="1" applyFont="1" applyFill="1" applyBorder="1"/>
    <xf numFmtId="4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2" borderId="1" xfId="0" applyFont="1" applyFill="1" applyBorder="1"/>
    <xf numFmtId="0" fontId="1" fillId="7" borderId="4" xfId="0" applyFont="1" applyFill="1" applyBorder="1" applyAlignment="1">
      <alignment horizontal="center"/>
    </xf>
    <xf numFmtId="4" fontId="3" fillId="2" borderId="4" xfId="0" applyNumberFormat="1" applyFont="1" applyFill="1" applyBorder="1"/>
    <xf numFmtId="4" fontId="8" fillId="2" borderId="4" xfId="0" applyNumberFormat="1" applyFont="1" applyFill="1" applyBorder="1"/>
    <xf numFmtId="4" fontId="1" fillId="2" borderId="4" xfId="0" applyNumberFormat="1" applyFont="1" applyFill="1" applyBorder="1"/>
    <xf numFmtId="4" fontId="9" fillId="2" borderId="4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selection activeCell="E14" sqref="E14"/>
    </sheetView>
  </sheetViews>
  <sheetFormatPr defaultRowHeight="12.75" x14ac:dyDescent="0.2"/>
  <cols>
    <col min="1" max="1" width="0.5703125" style="1" customWidth="1"/>
    <col min="2" max="2" width="7" style="1" customWidth="1"/>
    <col min="3" max="3" width="47.140625" style="1" customWidth="1"/>
    <col min="4" max="4" width="11.5703125" style="1" customWidth="1"/>
    <col min="5" max="5" width="10.42578125" style="1" customWidth="1"/>
    <col min="6" max="6" width="1" style="1" customWidth="1"/>
    <col min="7" max="7" width="5.85546875" style="1" customWidth="1"/>
    <col min="8" max="8" width="49.140625" style="1" customWidth="1"/>
    <col min="9" max="9" width="11" style="1" customWidth="1"/>
    <col min="10" max="10" width="10.5703125" style="1" customWidth="1"/>
    <col min="11" max="11" width="7" style="1" customWidth="1"/>
    <col min="12" max="16384" width="9.140625" style="1"/>
  </cols>
  <sheetData>
    <row r="1" spans="1:15" ht="6" customHeight="1" x14ac:dyDescent="0.2">
      <c r="A1" s="5"/>
      <c r="B1" s="6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5" ht="6" customHeight="1" x14ac:dyDescent="0.2">
      <c r="A2" s="5"/>
      <c r="B2" s="6" t="s">
        <v>0</v>
      </c>
      <c r="C2" s="5"/>
      <c r="D2" s="5"/>
      <c r="E2" s="5"/>
      <c r="F2" s="5"/>
      <c r="G2" s="5"/>
      <c r="H2" s="5"/>
      <c r="I2" s="5"/>
      <c r="J2" s="5"/>
      <c r="K2" s="5"/>
    </row>
    <row r="3" spans="1:15" x14ac:dyDescent="0.2">
      <c r="A3" s="5"/>
      <c r="B3" s="77" t="s">
        <v>1</v>
      </c>
      <c r="C3" s="78"/>
      <c r="D3" s="78"/>
      <c r="E3" s="78"/>
      <c r="F3" s="78"/>
      <c r="G3" s="78"/>
      <c r="H3" s="78"/>
      <c r="I3" s="78"/>
      <c r="J3" s="5"/>
      <c r="K3" s="5"/>
    </row>
    <row r="4" spans="1:15" x14ac:dyDescent="0.2">
      <c r="A4" s="5"/>
      <c r="B4" s="77" t="s">
        <v>113</v>
      </c>
      <c r="C4" s="78"/>
      <c r="D4" s="78"/>
      <c r="E4" s="78"/>
      <c r="F4" s="78"/>
      <c r="G4" s="78"/>
      <c r="H4" s="78"/>
      <c r="I4" s="78"/>
      <c r="J4" s="5"/>
      <c r="K4" s="5"/>
    </row>
    <row r="5" spans="1:15" x14ac:dyDescent="0.2">
      <c r="A5" s="5"/>
      <c r="B5" s="6" t="s">
        <v>0</v>
      </c>
      <c r="C5" s="40" t="s">
        <v>242</v>
      </c>
      <c r="D5" s="40" t="s">
        <v>241</v>
      </c>
      <c r="E5" s="52" t="s">
        <v>243</v>
      </c>
      <c r="F5" s="5"/>
      <c r="G5" s="5"/>
      <c r="H5" s="5"/>
      <c r="I5" s="5"/>
      <c r="J5" s="5"/>
      <c r="K5" s="5"/>
    </row>
    <row r="6" spans="1:15" x14ac:dyDescent="0.2">
      <c r="A6" s="5"/>
      <c r="B6" s="6" t="s">
        <v>0</v>
      </c>
      <c r="C6" s="5"/>
      <c r="D6" s="5"/>
      <c r="E6" s="5"/>
      <c r="F6" s="5"/>
      <c r="J6" s="5"/>
      <c r="K6" s="5"/>
    </row>
    <row r="7" spans="1:15" x14ac:dyDescent="0.2">
      <c r="A7" s="5"/>
      <c r="B7" s="33" t="s">
        <v>2</v>
      </c>
      <c r="C7" s="34" t="s">
        <v>3</v>
      </c>
      <c r="D7" s="41" t="s">
        <v>4</v>
      </c>
      <c r="E7" s="72" t="s">
        <v>244</v>
      </c>
      <c r="F7" s="5"/>
      <c r="G7" s="34" t="s">
        <v>2</v>
      </c>
      <c r="H7" s="34" t="s">
        <v>3</v>
      </c>
      <c r="I7" s="41" t="s">
        <v>4</v>
      </c>
      <c r="J7" s="72" t="s">
        <v>244</v>
      </c>
      <c r="K7" s="5"/>
    </row>
    <row r="8" spans="1:15" x14ac:dyDescent="0.2">
      <c r="A8" s="5"/>
      <c r="B8" s="25" t="s">
        <v>5</v>
      </c>
      <c r="C8" s="24" t="s">
        <v>6</v>
      </c>
      <c r="D8" s="42"/>
      <c r="E8" s="24"/>
      <c r="F8" s="5"/>
      <c r="G8" s="25" t="s">
        <v>71</v>
      </c>
      <c r="H8" s="24" t="s">
        <v>72</v>
      </c>
      <c r="I8" s="42"/>
      <c r="J8" s="24"/>
      <c r="K8" s="5"/>
      <c r="L8" s="5"/>
      <c r="M8" s="5"/>
      <c r="N8" s="5"/>
      <c r="O8" s="5"/>
    </row>
    <row r="9" spans="1:15" x14ac:dyDescent="0.2">
      <c r="A9" s="5"/>
      <c r="B9" s="22" t="s">
        <v>189</v>
      </c>
      <c r="C9" s="21" t="s">
        <v>190</v>
      </c>
      <c r="D9" s="43" t="s">
        <v>191</v>
      </c>
      <c r="E9" s="73"/>
      <c r="F9" s="5"/>
      <c r="G9" s="20" t="s">
        <v>198</v>
      </c>
      <c r="H9" s="21" t="s">
        <v>190</v>
      </c>
      <c r="I9" s="43" t="s">
        <v>201</v>
      </c>
      <c r="J9" s="75"/>
      <c r="K9" s="5"/>
      <c r="L9" s="5"/>
      <c r="M9" s="5"/>
      <c r="N9" s="5"/>
      <c r="O9" s="5"/>
    </row>
    <row r="10" spans="1:15" x14ac:dyDescent="0.2">
      <c r="A10" s="5"/>
      <c r="B10" s="9" t="s">
        <v>7</v>
      </c>
      <c r="C10" s="8" t="s">
        <v>8</v>
      </c>
      <c r="D10" s="44" t="s">
        <v>114</v>
      </c>
      <c r="E10" s="73"/>
      <c r="F10" s="5"/>
      <c r="G10" s="7" t="s">
        <v>73</v>
      </c>
      <c r="H10" s="8" t="s">
        <v>8</v>
      </c>
      <c r="I10" s="44" t="s">
        <v>159</v>
      </c>
      <c r="J10" s="75"/>
      <c r="K10" s="5"/>
      <c r="L10" s="5"/>
      <c r="M10" s="5"/>
      <c r="N10" s="5"/>
      <c r="O10" s="5"/>
    </row>
    <row r="11" spans="1:15" x14ac:dyDescent="0.2">
      <c r="A11" s="5"/>
      <c r="B11" s="9" t="s">
        <v>9</v>
      </c>
      <c r="C11" s="8" t="s">
        <v>10</v>
      </c>
      <c r="D11" s="44" t="s">
        <v>115</v>
      </c>
      <c r="E11" s="73"/>
      <c r="F11" s="5"/>
      <c r="G11" s="7" t="s">
        <v>74</v>
      </c>
      <c r="H11" s="8" t="s">
        <v>10</v>
      </c>
      <c r="I11" s="44" t="s">
        <v>160</v>
      </c>
      <c r="J11" s="75"/>
      <c r="K11" s="5"/>
      <c r="L11" s="5"/>
      <c r="M11" s="5"/>
      <c r="N11" s="5"/>
      <c r="O11" s="5"/>
    </row>
    <row r="12" spans="1:15" x14ac:dyDescent="0.2">
      <c r="A12" s="5"/>
      <c r="B12" s="9" t="s">
        <v>11</v>
      </c>
      <c r="C12" s="8" t="s">
        <v>12</v>
      </c>
      <c r="D12" s="44" t="s">
        <v>116</v>
      </c>
      <c r="E12" s="73"/>
      <c r="F12" s="5"/>
      <c r="G12" s="7" t="s">
        <v>75</v>
      </c>
      <c r="H12" s="8" t="s">
        <v>12</v>
      </c>
      <c r="I12" s="44" t="s">
        <v>161</v>
      </c>
      <c r="J12" s="75"/>
      <c r="K12" s="5"/>
      <c r="L12" s="5"/>
      <c r="M12" s="5"/>
      <c r="N12" s="5"/>
      <c r="O12" s="5"/>
    </row>
    <row r="13" spans="1:15" x14ac:dyDescent="0.2">
      <c r="A13" s="5"/>
      <c r="B13" s="9" t="s">
        <v>13</v>
      </c>
      <c r="C13" s="8" t="s">
        <v>14</v>
      </c>
      <c r="D13" s="44" t="s">
        <v>117</v>
      </c>
      <c r="E13" s="73"/>
      <c r="F13" s="5"/>
      <c r="G13" s="7" t="s">
        <v>76</v>
      </c>
      <c r="H13" s="8" t="s">
        <v>14</v>
      </c>
      <c r="I13" s="44" t="s">
        <v>162</v>
      </c>
      <c r="J13" s="75"/>
      <c r="K13" s="5"/>
      <c r="L13" s="5"/>
      <c r="M13" s="5"/>
      <c r="N13" s="5"/>
      <c r="O13" s="5"/>
    </row>
    <row r="14" spans="1:15" x14ac:dyDescent="0.2">
      <c r="A14" s="5"/>
      <c r="B14" s="9" t="s">
        <v>15</v>
      </c>
      <c r="C14" s="8" t="s">
        <v>16</v>
      </c>
      <c r="D14" s="44" t="s">
        <v>118</v>
      </c>
      <c r="E14" s="74" t="e">
        <f>D18+D19+D22+D23+D24+D25+D26+D27+D28+D29</f>
        <v>#VALUE!</v>
      </c>
      <c r="F14" s="5"/>
      <c r="G14" s="7" t="s">
        <v>77</v>
      </c>
      <c r="H14" s="8" t="s">
        <v>16</v>
      </c>
      <c r="I14" s="44" t="s">
        <v>163</v>
      </c>
      <c r="J14" s="75" t="e">
        <f>IF(I14&lt;&gt;0,I14/D5,0)</f>
        <v>#VALUE!</v>
      </c>
      <c r="K14" s="5"/>
      <c r="L14" s="5"/>
      <c r="M14" s="5"/>
      <c r="N14" s="5"/>
      <c r="O14" s="5"/>
    </row>
    <row r="15" spans="1:15" x14ac:dyDescent="0.2">
      <c r="A15" s="5"/>
      <c r="B15" s="9" t="s">
        <v>0</v>
      </c>
      <c r="C15" s="8" t="s">
        <v>17</v>
      </c>
      <c r="D15" s="45"/>
      <c r="E15" s="73"/>
      <c r="F15" s="5"/>
      <c r="G15" s="7" t="s">
        <v>0</v>
      </c>
      <c r="H15" s="8" t="s">
        <v>17</v>
      </c>
      <c r="I15" s="45"/>
      <c r="J15" s="75"/>
      <c r="K15" s="5"/>
      <c r="L15" s="5"/>
      <c r="M15" s="5"/>
      <c r="N15" s="5"/>
      <c r="O15" s="5"/>
    </row>
    <row r="16" spans="1:15" x14ac:dyDescent="0.2">
      <c r="A16" s="5"/>
      <c r="B16" s="10" t="s">
        <v>18</v>
      </c>
      <c r="C16" s="8" t="s">
        <v>19</v>
      </c>
      <c r="D16" s="44" t="s">
        <v>119</v>
      </c>
      <c r="E16" s="73" t="e">
        <f>IF(D16&lt;&gt;0,D16/D5,0)</f>
        <v>#VALUE!</v>
      </c>
      <c r="F16" s="5"/>
      <c r="G16" s="7" t="s">
        <v>78</v>
      </c>
      <c r="H16" s="8" t="s">
        <v>79</v>
      </c>
      <c r="I16" s="44" t="s">
        <v>164</v>
      </c>
      <c r="J16" s="75" t="e">
        <f>IF(I16&lt;&gt;0,I16/D5,0)</f>
        <v>#VALUE!</v>
      </c>
      <c r="K16" s="5"/>
      <c r="L16" s="5"/>
      <c r="M16" s="5"/>
      <c r="N16" s="5"/>
      <c r="O16" s="5"/>
    </row>
    <row r="17" spans="1:15" x14ac:dyDescent="0.2">
      <c r="A17" s="5"/>
      <c r="B17" s="10" t="s">
        <v>0</v>
      </c>
      <c r="C17" s="8" t="s">
        <v>17</v>
      </c>
      <c r="D17" s="45"/>
      <c r="E17" s="73"/>
      <c r="F17" s="5"/>
      <c r="G17" s="7" t="s">
        <v>80</v>
      </c>
      <c r="H17" s="8" t="s">
        <v>81</v>
      </c>
      <c r="I17" s="44" t="s">
        <v>165</v>
      </c>
      <c r="J17" s="75" t="e">
        <f>IF(I17&lt;&gt;0,I17/D5,0)</f>
        <v>#VALUE!</v>
      </c>
      <c r="K17" s="5"/>
      <c r="L17" s="5"/>
      <c r="M17" s="5"/>
      <c r="N17" s="5"/>
      <c r="O17" s="5"/>
    </row>
    <row r="18" spans="1:15" x14ac:dyDescent="0.2">
      <c r="A18" s="5"/>
      <c r="B18" s="10" t="s">
        <v>0</v>
      </c>
      <c r="C18" s="8" t="s">
        <v>20</v>
      </c>
      <c r="D18" s="44" t="s">
        <v>120</v>
      </c>
      <c r="E18" s="73" t="e">
        <f>IF(D18&lt;&gt;0,D18/D5,0)</f>
        <v>#VALUE!</v>
      </c>
      <c r="F18" s="5"/>
      <c r="G18" s="7" t="s">
        <v>82</v>
      </c>
      <c r="H18" s="8" t="s">
        <v>83</v>
      </c>
      <c r="I18" s="45" t="s">
        <v>166</v>
      </c>
      <c r="J18" s="75" t="e">
        <f>IF(I18&lt;&gt;0,I18/D5,0)</f>
        <v>#VALUE!</v>
      </c>
      <c r="K18" s="5"/>
      <c r="L18" s="5"/>
      <c r="M18" s="5"/>
      <c r="N18" s="5"/>
      <c r="O18" s="5"/>
    </row>
    <row r="19" spans="1:15" x14ac:dyDescent="0.2">
      <c r="A19" s="5"/>
      <c r="B19" s="10" t="s">
        <v>0</v>
      </c>
      <c r="C19" s="8" t="s">
        <v>21</v>
      </c>
      <c r="D19" s="44" t="s">
        <v>121</v>
      </c>
      <c r="E19" s="73" t="e">
        <f>IF(D19&lt;&gt;0,D19/D5,0)</f>
        <v>#VALUE!</v>
      </c>
      <c r="F19" s="5"/>
      <c r="G19" s="7" t="s">
        <v>84</v>
      </c>
      <c r="H19" s="8" t="s">
        <v>85</v>
      </c>
      <c r="I19" s="44" t="s">
        <v>167</v>
      </c>
      <c r="J19" s="75" t="e">
        <f>IF(I19&lt;&gt;0,I19/D5,0)</f>
        <v>#VALUE!</v>
      </c>
      <c r="K19" s="5"/>
      <c r="L19" s="5"/>
      <c r="M19" s="5"/>
      <c r="N19" s="5"/>
      <c r="O19" s="5"/>
    </row>
    <row r="20" spans="1:15" x14ac:dyDescent="0.2">
      <c r="A20" s="5"/>
      <c r="B20" s="10" t="s">
        <v>22</v>
      </c>
      <c r="C20" s="8" t="s">
        <v>23</v>
      </c>
      <c r="D20" s="44" t="s">
        <v>122</v>
      </c>
      <c r="E20" s="73" t="e">
        <f>IF(D20&lt;&gt;0,D20/D5,0)</f>
        <v>#VALUE!</v>
      </c>
      <c r="F20" s="5"/>
      <c r="G20" s="7" t="s">
        <v>86</v>
      </c>
      <c r="H20" s="8" t="s">
        <v>87</v>
      </c>
      <c r="I20" s="44" t="s">
        <v>168</v>
      </c>
      <c r="J20" s="75" t="e">
        <f>IF(I20&lt;&gt;0,I20/D5,0)</f>
        <v>#VALUE!</v>
      </c>
      <c r="K20" s="5"/>
      <c r="L20" s="5"/>
      <c r="M20" s="5"/>
      <c r="N20" s="5"/>
      <c r="O20" s="5"/>
    </row>
    <row r="21" spans="1:15" x14ac:dyDescent="0.2">
      <c r="A21" s="5"/>
      <c r="B21" s="10" t="s">
        <v>0</v>
      </c>
      <c r="C21" s="8" t="s">
        <v>17</v>
      </c>
      <c r="D21" s="45"/>
      <c r="E21" s="73"/>
      <c r="F21" s="5"/>
      <c r="G21" s="7" t="s">
        <v>88</v>
      </c>
      <c r="H21" s="8" t="s">
        <v>89</v>
      </c>
      <c r="I21" s="44" t="s">
        <v>169</v>
      </c>
      <c r="J21" s="75" t="e">
        <f>IF(I21&lt;&gt;0,I21/D5,0)</f>
        <v>#VALUE!</v>
      </c>
      <c r="K21" s="5"/>
      <c r="L21" s="5"/>
      <c r="M21" s="5"/>
      <c r="N21" s="5"/>
      <c r="O21" s="5"/>
    </row>
    <row r="22" spans="1:15" x14ac:dyDescent="0.2">
      <c r="A22" s="5"/>
      <c r="B22" s="10" t="s">
        <v>0</v>
      </c>
      <c r="C22" s="8" t="s">
        <v>20</v>
      </c>
      <c r="D22" s="44" t="s">
        <v>123</v>
      </c>
      <c r="E22" s="73" t="e">
        <f>IF(D22&lt;&gt;0,D22/D5,0)</f>
        <v>#VALUE!</v>
      </c>
      <c r="F22" s="5"/>
      <c r="G22" s="7" t="s">
        <v>90</v>
      </c>
      <c r="H22" s="8" t="s">
        <v>91</v>
      </c>
      <c r="I22" s="45" t="s">
        <v>170</v>
      </c>
      <c r="J22" s="75" t="e">
        <f>IF(I22&lt;&gt;0,I22/D5,0)</f>
        <v>#VALUE!</v>
      </c>
      <c r="K22" s="5"/>
      <c r="L22" s="5"/>
      <c r="M22" s="5"/>
      <c r="N22" s="5"/>
      <c r="O22" s="5"/>
    </row>
    <row r="23" spans="1:15" x14ac:dyDescent="0.2">
      <c r="A23" s="5"/>
      <c r="B23" s="10" t="s">
        <v>0</v>
      </c>
      <c r="C23" s="8" t="s">
        <v>21</v>
      </c>
      <c r="D23" s="44" t="s">
        <v>124</v>
      </c>
      <c r="E23" s="73" t="e">
        <f>IF(D23&lt;&gt;0,D23/D5,0)</f>
        <v>#VALUE!</v>
      </c>
      <c r="F23" s="5"/>
      <c r="G23" s="7" t="s">
        <v>92</v>
      </c>
      <c r="H23" s="8" t="s">
        <v>33</v>
      </c>
      <c r="I23" s="44" t="s">
        <v>171</v>
      </c>
      <c r="J23" s="75" t="e">
        <f>IF(I23&lt;&gt;0,I23/D5,0)</f>
        <v>#VALUE!</v>
      </c>
      <c r="K23" s="5"/>
      <c r="L23" s="5"/>
      <c r="M23" s="5"/>
      <c r="N23" s="5"/>
      <c r="O23" s="5"/>
    </row>
    <row r="24" spans="1:15" x14ac:dyDescent="0.2">
      <c r="A24" s="5"/>
      <c r="B24" s="10" t="s">
        <v>24</v>
      </c>
      <c r="C24" s="8" t="s">
        <v>25</v>
      </c>
      <c r="D24" s="45" t="s">
        <v>125</v>
      </c>
      <c r="E24" s="73" t="e">
        <f>IF(D24&lt;&gt;0,D24/D5,0)</f>
        <v>#VALUE!</v>
      </c>
      <c r="F24" s="5"/>
      <c r="G24" s="7" t="s">
        <v>93</v>
      </c>
      <c r="H24" s="8" t="s">
        <v>35</v>
      </c>
      <c r="I24" s="44" t="s">
        <v>172</v>
      </c>
      <c r="J24" s="75" t="e">
        <f>IF(I24&lt;&gt;0,I24/D5,0)</f>
        <v>#VALUE!</v>
      </c>
      <c r="K24" s="5"/>
      <c r="L24" s="5"/>
      <c r="M24" s="5"/>
      <c r="N24" s="5"/>
      <c r="O24" s="5"/>
    </row>
    <row r="25" spans="1:15" x14ac:dyDescent="0.2">
      <c r="A25" s="5"/>
      <c r="B25" s="10" t="s">
        <v>26</v>
      </c>
      <c r="C25" s="8" t="s">
        <v>27</v>
      </c>
      <c r="D25" s="45" t="s">
        <v>126</v>
      </c>
      <c r="E25" s="73" t="e">
        <f>IF(D25&lt;&gt;0,D25/D5,0)</f>
        <v>#VALUE!</v>
      </c>
      <c r="F25" s="5"/>
      <c r="G25" s="7" t="s">
        <v>94</v>
      </c>
      <c r="H25" s="8" t="s">
        <v>268</v>
      </c>
      <c r="I25" s="44" t="s">
        <v>173</v>
      </c>
      <c r="J25" s="76" t="e">
        <f>I9+I11-I14</f>
        <v>#VALUE!</v>
      </c>
      <c r="K25" s="5"/>
      <c r="L25" s="5"/>
      <c r="M25" s="5"/>
      <c r="N25" s="5"/>
      <c r="O25" s="5"/>
    </row>
    <row r="26" spans="1:15" x14ac:dyDescent="0.2">
      <c r="A26" s="5"/>
      <c r="B26" s="10" t="s">
        <v>28</v>
      </c>
      <c r="C26" s="8" t="s">
        <v>29</v>
      </c>
      <c r="D26" s="44" t="s">
        <v>127</v>
      </c>
      <c r="E26" s="73" t="e">
        <f>IF(D26&lt;&gt;0,D26/D5,0)</f>
        <v>#VALUE!</v>
      </c>
      <c r="F26" s="5"/>
      <c r="G26" s="24">
        <v>6</v>
      </c>
      <c r="H26" s="24" t="s">
        <v>95</v>
      </c>
      <c r="I26" s="42"/>
      <c r="J26" s="75"/>
      <c r="K26" s="5"/>
      <c r="L26" s="5"/>
      <c r="M26" s="5"/>
      <c r="N26" s="5"/>
      <c r="O26" s="5"/>
    </row>
    <row r="27" spans="1:15" x14ac:dyDescent="0.2">
      <c r="A27" s="5"/>
      <c r="B27" s="10" t="s">
        <v>30</v>
      </c>
      <c r="C27" s="8" t="s">
        <v>31</v>
      </c>
      <c r="D27" s="44" t="s">
        <v>128</v>
      </c>
      <c r="E27" s="73" t="e">
        <f>IF(D27&lt;&gt;0,D27/D5,0)</f>
        <v>#VALUE!</v>
      </c>
      <c r="F27" s="5"/>
      <c r="G27" s="22" t="s">
        <v>199</v>
      </c>
      <c r="H27" s="21" t="s">
        <v>190</v>
      </c>
      <c r="I27" s="47" t="s">
        <v>200</v>
      </c>
      <c r="J27" s="75"/>
      <c r="K27" s="5"/>
      <c r="L27" s="5"/>
      <c r="M27" s="5"/>
      <c r="N27" s="5"/>
      <c r="O27" s="5"/>
    </row>
    <row r="28" spans="1:15" x14ac:dyDescent="0.2">
      <c r="A28" s="5"/>
      <c r="B28" s="10" t="s">
        <v>32</v>
      </c>
      <c r="C28" s="8" t="s">
        <v>33</v>
      </c>
      <c r="D28" s="44" t="s">
        <v>129</v>
      </c>
      <c r="E28" s="73" t="e">
        <f>IF(D28&lt;&gt;0,D28/D5,0)</f>
        <v>#VALUE!</v>
      </c>
      <c r="F28" s="5"/>
      <c r="G28" s="11" t="s">
        <v>96</v>
      </c>
      <c r="H28" s="8" t="s">
        <v>8</v>
      </c>
      <c r="I28" s="44" t="s">
        <v>174</v>
      </c>
      <c r="J28" s="75"/>
      <c r="K28" s="5"/>
      <c r="L28" s="5"/>
      <c r="M28" s="5"/>
      <c r="N28" s="5"/>
      <c r="O28" s="5"/>
    </row>
    <row r="29" spans="1:15" x14ac:dyDescent="0.2">
      <c r="A29" s="5"/>
      <c r="B29" s="64" t="s">
        <v>34</v>
      </c>
      <c r="C29" s="19" t="s">
        <v>264</v>
      </c>
      <c r="D29" s="65" t="s">
        <v>130</v>
      </c>
      <c r="E29" s="73" t="e">
        <f>IF(D29&lt;&gt;0,D29/D5,0)</f>
        <v>#VALUE!</v>
      </c>
      <c r="F29" s="5"/>
      <c r="G29" s="11" t="s">
        <v>97</v>
      </c>
      <c r="H29" s="8" t="s">
        <v>10</v>
      </c>
      <c r="I29" s="44" t="s">
        <v>175</v>
      </c>
      <c r="J29" s="75"/>
      <c r="K29" s="5"/>
      <c r="L29" s="5"/>
      <c r="M29" s="5"/>
      <c r="N29" s="5"/>
      <c r="O29" s="5"/>
    </row>
    <row r="30" spans="1:15" x14ac:dyDescent="0.2">
      <c r="A30" s="63"/>
      <c r="B30" s="69" t="s">
        <v>36</v>
      </c>
      <c r="C30" s="70" t="s">
        <v>274</v>
      </c>
      <c r="D30" s="71" t="s">
        <v>131</v>
      </c>
      <c r="E30" s="73" t="e">
        <f>IF(D30&lt;&gt;0,D30/D5,0)</f>
        <v>#VALUE!</v>
      </c>
      <c r="F30" s="5"/>
      <c r="G30" s="11" t="s">
        <v>98</v>
      </c>
      <c r="H30" s="8" t="s">
        <v>12</v>
      </c>
      <c r="I30" s="44" t="s">
        <v>176</v>
      </c>
      <c r="J30" s="75"/>
      <c r="K30" s="5"/>
      <c r="L30" s="5"/>
      <c r="M30" s="5"/>
      <c r="N30" s="5"/>
      <c r="O30" s="5"/>
    </row>
    <row r="31" spans="1:15" x14ac:dyDescent="0.2">
      <c r="A31" s="5"/>
      <c r="B31" s="66" t="s">
        <v>273</v>
      </c>
      <c r="C31" s="67" t="s">
        <v>277</v>
      </c>
      <c r="D31" s="68" t="s">
        <v>275</v>
      </c>
      <c r="E31" s="74" t="e">
        <f>D9+D11-D14+D30</f>
        <v>#VALUE!</v>
      </c>
      <c r="F31" s="5"/>
      <c r="G31" s="11" t="s">
        <v>99</v>
      </c>
      <c r="H31" s="8" t="s">
        <v>14</v>
      </c>
      <c r="I31" s="44" t="s">
        <v>177</v>
      </c>
      <c r="J31" s="75"/>
      <c r="K31" s="5"/>
      <c r="L31" s="5"/>
      <c r="M31" s="5"/>
      <c r="N31" s="5"/>
      <c r="O31" s="5"/>
    </row>
    <row r="32" spans="1:15" x14ac:dyDescent="0.2">
      <c r="A32" s="5"/>
      <c r="B32" s="25" t="s">
        <v>37</v>
      </c>
      <c r="C32" s="24" t="s">
        <v>38</v>
      </c>
      <c r="D32" s="42"/>
      <c r="E32" s="73"/>
      <c r="F32" s="5"/>
      <c r="G32" s="11" t="s">
        <v>100</v>
      </c>
      <c r="H32" s="8" t="s">
        <v>16</v>
      </c>
      <c r="I32" s="44" t="s">
        <v>178</v>
      </c>
      <c r="J32" s="75" t="e">
        <f>IF(I32&lt;&gt;0,I32/D5,0)</f>
        <v>#VALUE!</v>
      </c>
      <c r="K32" s="5"/>
      <c r="L32" s="5"/>
      <c r="M32" s="5"/>
      <c r="N32" s="5"/>
      <c r="O32" s="5"/>
    </row>
    <row r="33" spans="1:15" x14ac:dyDescent="0.2">
      <c r="A33" s="5"/>
      <c r="B33" s="22" t="s">
        <v>192</v>
      </c>
      <c r="C33" s="21" t="s">
        <v>190</v>
      </c>
      <c r="D33" s="43" t="s">
        <v>193</v>
      </c>
      <c r="E33" s="73"/>
      <c r="F33" s="5"/>
      <c r="G33" s="11"/>
      <c r="H33" s="8" t="s">
        <v>17</v>
      </c>
      <c r="I33" s="45"/>
      <c r="J33" s="75"/>
      <c r="K33" s="5"/>
      <c r="L33" s="5"/>
      <c r="M33" s="5"/>
      <c r="N33" s="5"/>
      <c r="O33" s="5"/>
    </row>
    <row r="34" spans="1:15" x14ac:dyDescent="0.2">
      <c r="A34" s="5"/>
      <c r="B34" s="9" t="s">
        <v>39</v>
      </c>
      <c r="C34" s="8" t="s">
        <v>8</v>
      </c>
      <c r="D34" s="44" t="s">
        <v>132</v>
      </c>
      <c r="E34" s="73"/>
      <c r="F34" s="5"/>
      <c r="G34" s="11" t="s">
        <v>101</v>
      </c>
      <c r="H34" s="8" t="s">
        <v>45</v>
      </c>
      <c r="I34" s="44" t="s">
        <v>179</v>
      </c>
      <c r="J34" s="75" t="e">
        <f>IF(I34&lt;&gt;0,I34/D5,0)</f>
        <v>#VALUE!</v>
      </c>
      <c r="K34" s="5"/>
      <c r="L34" s="5"/>
      <c r="M34" s="5"/>
      <c r="N34" s="5"/>
      <c r="O34" s="5"/>
    </row>
    <row r="35" spans="1:15" x14ac:dyDescent="0.2">
      <c r="A35" s="5"/>
      <c r="B35" s="9" t="s">
        <v>40</v>
      </c>
      <c r="C35" s="8" t="s">
        <v>10</v>
      </c>
      <c r="D35" s="44" t="s">
        <v>133</v>
      </c>
      <c r="E35" s="73"/>
      <c r="F35" s="5"/>
      <c r="G35" s="11" t="s">
        <v>102</v>
      </c>
      <c r="H35" s="8" t="s">
        <v>33</v>
      </c>
      <c r="I35" s="44" t="s">
        <v>180</v>
      </c>
      <c r="J35" s="75" t="e">
        <f>IF(I35&lt;&gt;0,I35/D5,0)</f>
        <v>#VALUE!</v>
      </c>
      <c r="K35" s="5"/>
      <c r="L35" s="5"/>
      <c r="M35" s="5"/>
      <c r="N35" s="5"/>
      <c r="O35" s="5"/>
    </row>
    <row r="36" spans="1:15" x14ac:dyDescent="0.2">
      <c r="A36" s="5"/>
      <c r="B36" s="9" t="s">
        <v>41</v>
      </c>
      <c r="C36" s="8" t="s">
        <v>12</v>
      </c>
      <c r="D36" s="44" t="s">
        <v>134</v>
      </c>
      <c r="E36" s="73"/>
      <c r="F36" s="5"/>
      <c r="G36" s="11" t="s">
        <v>103</v>
      </c>
      <c r="H36" s="8" t="s">
        <v>35</v>
      </c>
      <c r="I36" s="44" t="s">
        <v>181</v>
      </c>
      <c r="J36" s="75" t="e">
        <f>IF(I36&lt;&gt;0,I36/D5,0)</f>
        <v>#VALUE!</v>
      </c>
      <c r="K36" s="5"/>
      <c r="L36" s="5"/>
      <c r="M36" s="5"/>
      <c r="N36" s="5"/>
      <c r="O36" s="5"/>
    </row>
    <row r="37" spans="1:15" x14ac:dyDescent="0.2">
      <c r="A37" s="5"/>
      <c r="B37" s="9" t="s">
        <v>42</v>
      </c>
      <c r="C37" s="8" t="s">
        <v>14</v>
      </c>
      <c r="D37" s="44" t="s">
        <v>135</v>
      </c>
      <c r="E37" s="73"/>
      <c r="F37" s="5"/>
      <c r="G37" s="11" t="s">
        <v>104</v>
      </c>
      <c r="H37" s="8" t="s">
        <v>269</v>
      </c>
      <c r="I37" s="44" t="s">
        <v>182</v>
      </c>
      <c r="J37" s="76" t="e">
        <f>I27+I29-I32</f>
        <v>#VALUE!</v>
      </c>
      <c r="K37" s="5"/>
      <c r="L37" s="5"/>
      <c r="M37" s="5"/>
      <c r="N37" s="5"/>
      <c r="O37" s="5"/>
    </row>
    <row r="38" spans="1:15" x14ac:dyDescent="0.2">
      <c r="A38" s="5"/>
      <c r="B38" s="9" t="s">
        <v>43</v>
      </c>
      <c r="C38" s="8" t="s">
        <v>16</v>
      </c>
      <c r="D38" s="44" t="s">
        <v>136</v>
      </c>
      <c r="E38" s="73" t="e">
        <f>IF(D38&lt;&gt;0,D38/D5,0)</f>
        <v>#VALUE!</v>
      </c>
      <c r="F38" s="5"/>
      <c r="G38" s="26">
        <v>7</v>
      </c>
      <c r="H38" s="24" t="s">
        <v>105</v>
      </c>
      <c r="I38" s="42"/>
      <c r="J38" s="75"/>
      <c r="K38" s="5"/>
      <c r="L38" s="5"/>
      <c r="M38" s="5"/>
      <c r="N38" s="5"/>
      <c r="O38" s="5"/>
    </row>
    <row r="39" spans="1:15" x14ac:dyDescent="0.2">
      <c r="A39" s="5"/>
      <c r="B39" s="10" t="s">
        <v>0</v>
      </c>
      <c r="C39" s="8" t="s">
        <v>17</v>
      </c>
      <c r="D39" s="45"/>
      <c r="E39" s="73"/>
      <c r="F39" s="5"/>
      <c r="G39" s="22" t="s">
        <v>224</v>
      </c>
      <c r="H39" s="23" t="s">
        <v>190</v>
      </c>
      <c r="I39" s="47" t="s">
        <v>214</v>
      </c>
      <c r="J39" s="75"/>
      <c r="K39" s="5"/>
      <c r="L39" s="5"/>
      <c r="M39" s="5"/>
      <c r="N39" s="5"/>
      <c r="O39" s="5"/>
    </row>
    <row r="40" spans="1:15" x14ac:dyDescent="0.2">
      <c r="A40" s="5"/>
      <c r="B40" s="10" t="s">
        <v>44</v>
      </c>
      <c r="C40" s="8" t="s">
        <v>45</v>
      </c>
      <c r="D40" s="44" t="s">
        <v>137</v>
      </c>
      <c r="E40" s="73" t="e">
        <f>IF(D40&lt;&gt;0,D40/D5,0)</f>
        <v>#VALUE!</v>
      </c>
      <c r="F40" s="5"/>
      <c r="G40" s="11" t="s">
        <v>225</v>
      </c>
      <c r="H40" s="12" t="s">
        <v>8</v>
      </c>
      <c r="I40" s="45" t="s">
        <v>215</v>
      </c>
      <c r="J40" s="75"/>
      <c r="K40" s="5"/>
      <c r="L40" s="5"/>
      <c r="M40" s="5"/>
      <c r="N40" s="5"/>
      <c r="O40" s="5"/>
    </row>
    <row r="41" spans="1:15" x14ac:dyDescent="0.2">
      <c r="A41" s="5"/>
      <c r="B41" s="10" t="s">
        <v>46</v>
      </c>
      <c r="C41" s="8" t="s">
        <v>33</v>
      </c>
      <c r="D41" s="44" t="s">
        <v>138</v>
      </c>
      <c r="E41" s="73" t="e">
        <f>IF(D41&lt;&gt;0,D41/D5,0)</f>
        <v>#VALUE!</v>
      </c>
      <c r="F41" s="5"/>
      <c r="G41" s="11" t="s">
        <v>226</v>
      </c>
      <c r="H41" s="8" t="s">
        <v>10</v>
      </c>
      <c r="I41" s="45" t="s">
        <v>216</v>
      </c>
      <c r="J41" s="75"/>
      <c r="K41" s="5"/>
      <c r="L41" s="5"/>
      <c r="M41" s="5"/>
      <c r="N41" s="5"/>
      <c r="O41" s="5"/>
    </row>
    <row r="42" spans="1:15" x14ac:dyDescent="0.2">
      <c r="A42" s="5"/>
      <c r="B42" s="10" t="s">
        <v>47</v>
      </c>
      <c r="C42" s="8" t="s">
        <v>35</v>
      </c>
      <c r="D42" s="44" t="s">
        <v>139</v>
      </c>
      <c r="E42" s="73" t="e">
        <f>IF(D42&lt;&gt;0,D42/D5,0)</f>
        <v>#VALUE!</v>
      </c>
      <c r="F42" s="5"/>
      <c r="G42" s="11" t="s">
        <v>227</v>
      </c>
      <c r="H42" s="8" t="s">
        <v>12</v>
      </c>
      <c r="I42" s="45" t="s">
        <v>217</v>
      </c>
      <c r="J42" s="75"/>
      <c r="K42" s="5"/>
      <c r="L42" s="5"/>
      <c r="M42" s="5"/>
      <c r="N42" s="5"/>
      <c r="O42" s="5"/>
    </row>
    <row r="43" spans="1:15" x14ac:dyDescent="0.2">
      <c r="A43" s="5"/>
      <c r="B43" s="10" t="s">
        <v>48</v>
      </c>
      <c r="C43" s="8" t="s">
        <v>265</v>
      </c>
      <c r="D43" s="44" t="s">
        <v>140</v>
      </c>
      <c r="E43" s="74" t="e">
        <f>D33+D35-D38</f>
        <v>#VALUE!</v>
      </c>
      <c r="F43" s="5"/>
      <c r="G43" s="11" t="s">
        <v>228</v>
      </c>
      <c r="H43" s="8" t="s">
        <v>14</v>
      </c>
      <c r="I43" s="45" t="s">
        <v>218</v>
      </c>
      <c r="J43" s="75"/>
      <c r="K43" s="5"/>
      <c r="L43" s="5"/>
      <c r="M43" s="5"/>
      <c r="N43" s="5"/>
      <c r="O43" s="5"/>
    </row>
    <row r="44" spans="1:15" x14ac:dyDescent="0.2">
      <c r="A44" s="5"/>
      <c r="B44" s="25" t="s">
        <v>49</v>
      </c>
      <c r="C44" s="24" t="s">
        <v>50</v>
      </c>
      <c r="D44" s="42"/>
      <c r="E44" s="73"/>
      <c r="F44" s="5"/>
      <c r="G44" s="11" t="s">
        <v>229</v>
      </c>
      <c r="H44" s="8" t="s">
        <v>16</v>
      </c>
      <c r="I44" s="45" t="s">
        <v>219</v>
      </c>
      <c r="J44" s="75" t="e">
        <f>IF(I44&lt;&gt;0,I44/D5,0)</f>
        <v>#VALUE!</v>
      </c>
      <c r="K44" s="5"/>
      <c r="L44" s="5"/>
      <c r="M44" s="5"/>
      <c r="N44" s="5"/>
      <c r="O44" s="5"/>
    </row>
    <row r="45" spans="1:15" x14ac:dyDescent="0.2">
      <c r="A45" s="5"/>
      <c r="B45" s="22" t="s">
        <v>194</v>
      </c>
      <c r="C45" s="21" t="s">
        <v>190</v>
      </c>
      <c r="D45" s="43" t="s">
        <v>195</v>
      </c>
      <c r="E45" s="73"/>
      <c r="F45" s="5"/>
      <c r="G45" s="11"/>
      <c r="H45" s="8" t="s">
        <v>17</v>
      </c>
      <c r="I45" s="45"/>
      <c r="J45" s="75"/>
      <c r="K45" s="5"/>
      <c r="L45" s="5"/>
      <c r="M45" s="5"/>
      <c r="N45" s="5"/>
      <c r="O45" s="5"/>
    </row>
    <row r="46" spans="1:15" x14ac:dyDescent="0.2">
      <c r="A46" s="5"/>
      <c r="B46" s="9" t="s">
        <v>51</v>
      </c>
      <c r="C46" s="8" t="s">
        <v>8</v>
      </c>
      <c r="D46" s="44" t="s">
        <v>141</v>
      </c>
      <c r="E46" s="73"/>
      <c r="F46" s="5"/>
      <c r="G46" s="11" t="s">
        <v>230</v>
      </c>
      <c r="H46" s="8" t="s">
        <v>45</v>
      </c>
      <c r="I46" s="45" t="s">
        <v>220</v>
      </c>
      <c r="J46" s="75" t="e">
        <f>IF(I46&lt;&gt;0,I46/D5,0)</f>
        <v>#VALUE!</v>
      </c>
      <c r="K46" s="5"/>
      <c r="L46" s="5"/>
      <c r="M46" s="5"/>
      <c r="N46" s="5"/>
      <c r="O46" s="5"/>
    </row>
    <row r="47" spans="1:15" x14ac:dyDescent="0.2">
      <c r="A47" s="5"/>
      <c r="B47" s="9" t="s">
        <v>52</v>
      </c>
      <c r="C47" s="8" t="s">
        <v>10</v>
      </c>
      <c r="D47" s="44" t="s">
        <v>142</v>
      </c>
      <c r="E47" s="73"/>
      <c r="F47" s="5"/>
      <c r="G47" s="11" t="s">
        <v>231</v>
      </c>
      <c r="H47" s="8" t="s">
        <v>33</v>
      </c>
      <c r="I47" s="45" t="s">
        <v>221</v>
      </c>
      <c r="J47" s="75" t="e">
        <f>IF(I47&lt;&gt;0,I47/D5,0)</f>
        <v>#VALUE!</v>
      </c>
      <c r="K47" s="5"/>
      <c r="L47" s="5"/>
      <c r="M47" s="5"/>
      <c r="N47" s="5"/>
      <c r="O47" s="5"/>
    </row>
    <row r="48" spans="1:15" x14ac:dyDescent="0.2">
      <c r="A48" s="5"/>
      <c r="B48" s="9" t="s">
        <v>53</v>
      </c>
      <c r="C48" s="8" t="s">
        <v>12</v>
      </c>
      <c r="D48" s="44" t="s">
        <v>143</v>
      </c>
      <c r="E48" s="73"/>
      <c r="F48" s="5"/>
      <c r="G48" s="11" t="s">
        <v>232</v>
      </c>
      <c r="H48" s="8" t="s">
        <v>35</v>
      </c>
      <c r="I48" s="45" t="s">
        <v>222</v>
      </c>
      <c r="J48" s="75" t="e">
        <f>IF(I48&lt;&gt;0,I48/D5,0)</f>
        <v>#VALUE!</v>
      </c>
      <c r="K48" s="5"/>
      <c r="L48" s="5"/>
      <c r="M48" s="5"/>
      <c r="N48" s="5"/>
      <c r="O48" s="5"/>
    </row>
    <row r="49" spans="1:15" x14ac:dyDescent="0.2">
      <c r="A49" s="5"/>
      <c r="B49" s="9" t="s">
        <v>54</v>
      </c>
      <c r="C49" s="8" t="s">
        <v>14</v>
      </c>
      <c r="D49" s="44" t="s">
        <v>144</v>
      </c>
      <c r="E49" s="73"/>
      <c r="F49" s="5"/>
      <c r="G49" s="18" t="s">
        <v>233</v>
      </c>
      <c r="H49" s="19" t="s">
        <v>270</v>
      </c>
      <c r="I49" s="48" t="s">
        <v>223</v>
      </c>
      <c r="J49" s="76" t="e">
        <f>I39+I41-I44</f>
        <v>#VALUE!</v>
      </c>
      <c r="K49" s="5"/>
      <c r="L49" s="5"/>
      <c r="M49" s="5"/>
      <c r="N49" s="5"/>
      <c r="O49" s="5"/>
    </row>
    <row r="50" spans="1:15" x14ac:dyDescent="0.2">
      <c r="A50" s="5"/>
      <c r="B50" s="9" t="s">
        <v>55</v>
      </c>
      <c r="C50" s="8" t="s">
        <v>16</v>
      </c>
      <c r="D50" s="44" t="s">
        <v>145</v>
      </c>
      <c r="E50" s="73" t="e">
        <f>IF(D50&lt;&gt;0,D50/D5,0)</f>
        <v>#VALUE!</v>
      </c>
      <c r="F50" s="5"/>
      <c r="G50" s="27" t="s">
        <v>212</v>
      </c>
      <c r="H50" s="27"/>
      <c r="I50" s="49" t="s">
        <v>213</v>
      </c>
      <c r="J50" s="76" t="e">
        <f>D9+D33+D45+D57+I9+I27+I39</f>
        <v>#VALUE!</v>
      </c>
      <c r="K50" s="5"/>
      <c r="L50" s="5"/>
      <c r="M50" s="5"/>
      <c r="N50" s="5"/>
      <c r="O50" s="5"/>
    </row>
    <row r="51" spans="1:15" x14ac:dyDescent="0.2">
      <c r="A51" s="5"/>
      <c r="B51" s="10" t="s">
        <v>0</v>
      </c>
      <c r="C51" s="8" t="s">
        <v>17</v>
      </c>
      <c r="D51" s="45"/>
      <c r="E51" s="73"/>
      <c r="F51" s="5"/>
      <c r="G51" s="28" t="s">
        <v>106</v>
      </c>
      <c r="H51" s="28"/>
      <c r="I51" s="50" t="s">
        <v>183</v>
      </c>
      <c r="J51" s="76" t="e">
        <f>D10+D34+D46+D58+I10+I28+I40</f>
        <v>#VALUE!</v>
      </c>
      <c r="K51" s="5"/>
      <c r="L51" s="5"/>
      <c r="M51" s="5"/>
      <c r="N51" s="5"/>
      <c r="O51" s="5"/>
    </row>
    <row r="52" spans="1:15" x14ac:dyDescent="0.2">
      <c r="A52" s="5"/>
      <c r="B52" s="10" t="s">
        <v>56</v>
      </c>
      <c r="C52" s="8" t="s">
        <v>45</v>
      </c>
      <c r="D52" s="44" t="s">
        <v>146</v>
      </c>
      <c r="E52" s="73" t="e">
        <f>IF(D52&lt;&gt;0,D52/D5,0)</f>
        <v>#VALUE!</v>
      </c>
      <c r="F52" s="5"/>
      <c r="G52" s="24" t="s">
        <v>107</v>
      </c>
      <c r="H52" s="24"/>
      <c r="I52" s="51" t="s">
        <v>184</v>
      </c>
      <c r="J52" s="76" t="e">
        <f>D11+D35+D47+D59+I11+I29+I41</f>
        <v>#VALUE!</v>
      </c>
      <c r="K52" s="5"/>
    </row>
    <row r="53" spans="1:15" x14ac:dyDescent="0.2">
      <c r="A53" s="5"/>
      <c r="B53" s="10" t="s">
        <v>57</v>
      </c>
      <c r="C53" s="8" t="s">
        <v>33</v>
      </c>
      <c r="D53" s="44" t="s">
        <v>147</v>
      </c>
      <c r="E53" s="73" t="e">
        <f>IF(D53&lt;&gt;0,D53/D5,0)</f>
        <v>#VALUE!</v>
      </c>
      <c r="F53" s="5"/>
      <c r="G53" s="24" t="s">
        <v>271</v>
      </c>
      <c r="H53" s="24"/>
      <c r="I53" s="51" t="s">
        <v>185</v>
      </c>
      <c r="J53" s="76" t="e">
        <f>D12+D36+D48+D60+I12+I30+I41</f>
        <v>#VALUE!</v>
      </c>
      <c r="K53" s="5"/>
    </row>
    <row r="54" spans="1:15" x14ac:dyDescent="0.2">
      <c r="A54" s="5"/>
      <c r="B54" s="10" t="s">
        <v>58</v>
      </c>
      <c r="C54" s="8" t="s">
        <v>35</v>
      </c>
      <c r="D54" s="45" t="s">
        <v>148</v>
      </c>
      <c r="E54" s="73" t="e">
        <f>IF(D54&lt;&gt;0,D54/D5,0)</f>
        <v>#VALUE!</v>
      </c>
      <c r="F54" s="5"/>
      <c r="G54" s="24" t="s">
        <v>108</v>
      </c>
      <c r="H54" s="24"/>
      <c r="I54" s="51" t="s">
        <v>186</v>
      </c>
      <c r="J54" s="76" t="e">
        <f>D13+D37+D49+D61+I13+I31+I43</f>
        <v>#VALUE!</v>
      </c>
      <c r="K54" s="5"/>
    </row>
    <row r="55" spans="1:15" x14ac:dyDescent="0.2">
      <c r="A55" s="5"/>
      <c r="B55" s="9" t="s">
        <v>59</v>
      </c>
      <c r="C55" s="8" t="s">
        <v>266</v>
      </c>
      <c r="D55" s="44" t="s">
        <v>149</v>
      </c>
      <c r="E55" s="74" t="e">
        <f>D45+D47-D50</f>
        <v>#VALUE!</v>
      </c>
      <c r="F55" s="5"/>
      <c r="G55" s="24" t="s">
        <v>109</v>
      </c>
      <c r="H55" s="24"/>
      <c r="I55" s="51" t="s">
        <v>187</v>
      </c>
      <c r="J55" s="76" t="e">
        <f>D14+D38+D50+D62+I14+I32+I44</f>
        <v>#VALUE!</v>
      </c>
      <c r="K55" s="5"/>
    </row>
    <row r="56" spans="1:15" x14ac:dyDescent="0.2">
      <c r="A56" s="5"/>
      <c r="B56" s="25" t="s">
        <v>60</v>
      </c>
      <c r="C56" s="24" t="s">
        <v>61</v>
      </c>
      <c r="D56" s="42"/>
      <c r="E56" s="73"/>
      <c r="F56" s="5"/>
      <c r="G56" s="24" t="s">
        <v>276</v>
      </c>
      <c r="H56" s="24"/>
      <c r="I56" s="51" t="s">
        <v>188</v>
      </c>
      <c r="J56" s="76" t="e">
        <f>D31+D43+D55+D67+I25+I37+I49</f>
        <v>#VALUE!</v>
      </c>
      <c r="K56" s="5"/>
    </row>
    <row r="57" spans="1:15" x14ac:dyDescent="0.2">
      <c r="A57" s="5"/>
      <c r="B57" s="13" t="s">
        <v>196</v>
      </c>
      <c r="C57" s="14" t="s">
        <v>190</v>
      </c>
      <c r="D57" s="46" t="s">
        <v>197</v>
      </c>
      <c r="E57" s="73"/>
      <c r="F57" s="5"/>
      <c r="K57" s="5"/>
    </row>
    <row r="58" spans="1:15" x14ac:dyDescent="0.2">
      <c r="A58" s="5"/>
      <c r="B58" s="9" t="s">
        <v>62</v>
      </c>
      <c r="C58" s="8" t="s">
        <v>8</v>
      </c>
      <c r="D58" s="44" t="s">
        <v>150</v>
      </c>
      <c r="E58" s="73"/>
      <c r="F58" s="5"/>
      <c r="G58" s="5" t="s">
        <v>110</v>
      </c>
      <c r="H58" s="5"/>
      <c r="I58" s="5"/>
      <c r="J58" s="5"/>
      <c r="K58" s="5"/>
    </row>
    <row r="59" spans="1:15" x14ac:dyDescent="0.2">
      <c r="A59" s="5"/>
      <c r="B59" s="9" t="s">
        <v>63</v>
      </c>
      <c r="C59" s="8" t="s">
        <v>10</v>
      </c>
      <c r="D59" s="44" t="s">
        <v>151</v>
      </c>
      <c r="E59" s="73"/>
      <c r="F59" s="5"/>
      <c r="G59" s="5" t="s">
        <v>111</v>
      </c>
      <c r="H59" s="5"/>
      <c r="I59" s="5"/>
      <c r="J59" s="5"/>
      <c r="K59" s="5"/>
    </row>
    <row r="60" spans="1:15" x14ac:dyDescent="0.2">
      <c r="A60" s="5"/>
      <c r="B60" s="9" t="s">
        <v>64</v>
      </c>
      <c r="C60" s="8" t="s">
        <v>12</v>
      </c>
      <c r="D60" s="44" t="s">
        <v>152</v>
      </c>
      <c r="E60" s="73"/>
      <c r="F60" s="5"/>
      <c r="G60" s="5" t="s">
        <v>112</v>
      </c>
      <c r="H60" s="5"/>
      <c r="I60" s="5"/>
      <c r="J60" s="5"/>
      <c r="K60" s="5"/>
    </row>
    <row r="61" spans="1:15" x14ac:dyDescent="0.2">
      <c r="A61" s="5"/>
      <c r="B61" s="9" t="s">
        <v>65</v>
      </c>
      <c r="C61" s="8" t="s">
        <v>14</v>
      </c>
      <c r="D61" s="44" t="s">
        <v>153</v>
      </c>
      <c r="E61" s="73"/>
      <c r="F61" s="5"/>
      <c r="G61" s="5" t="s">
        <v>272</v>
      </c>
      <c r="H61" s="5"/>
      <c r="I61" s="5"/>
      <c r="J61" s="5"/>
      <c r="K61" s="5"/>
    </row>
    <row r="62" spans="1:15" x14ac:dyDescent="0.2">
      <c r="A62" s="5"/>
      <c r="B62" s="9" t="s">
        <v>66</v>
      </c>
      <c r="C62" s="8" t="s">
        <v>16</v>
      </c>
      <c r="D62" s="44" t="s">
        <v>154</v>
      </c>
      <c r="E62" s="73" t="e">
        <f>IF(D62&lt;&gt;0,D62/D5,0)</f>
        <v>#VALUE!</v>
      </c>
      <c r="F62" s="5"/>
      <c r="I62" s="5"/>
      <c r="J62" s="5"/>
      <c r="K62" s="5"/>
    </row>
    <row r="63" spans="1:15" x14ac:dyDescent="0.2">
      <c r="A63" s="5"/>
      <c r="B63" s="10" t="s">
        <v>0</v>
      </c>
      <c r="C63" s="8" t="s">
        <v>17</v>
      </c>
      <c r="D63" s="45"/>
      <c r="E63" s="73"/>
      <c r="F63" s="5"/>
      <c r="G63" s="35" t="s">
        <v>239</v>
      </c>
      <c r="H63" s="5" t="s">
        <v>236</v>
      </c>
      <c r="I63" s="5"/>
      <c r="J63" s="5"/>
      <c r="K63" s="5"/>
    </row>
    <row r="64" spans="1:15" x14ac:dyDescent="0.2">
      <c r="A64" s="5"/>
      <c r="B64" s="10" t="s">
        <v>67</v>
      </c>
      <c r="C64" s="8" t="s">
        <v>45</v>
      </c>
      <c r="D64" s="44" t="s">
        <v>155</v>
      </c>
      <c r="E64" s="73" t="e">
        <f>IF(D64&lt;&gt;0,D64/D5,0)</f>
        <v>#VALUE!</v>
      </c>
      <c r="F64" s="5"/>
      <c r="G64" s="35" t="s">
        <v>238</v>
      </c>
      <c r="H64" s="5" t="s">
        <v>237</v>
      </c>
      <c r="I64" s="5"/>
      <c r="J64" s="5"/>
      <c r="K64" s="5"/>
    </row>
    <row r="65" spans="1:11" x14ac:dyDescent="0.2">
      <c r="A65" s="5"/>
      <c r="B65" s="10" t="s">
        <v>68</v>
      </c>
      <c r="C65" s="8" t="s">
        <v>33</v>
      </c>
      <c r="D65" s="44" t="s">
        <v>156</v>
      </c>
      <c r="E65" s="73" t="e">
        <f>IF(D65&lt;&gt;0,D65/D5,0)</f>
        <v>#VALUE!</v>
      </c>
      <c r="F65" s="5"/>
      <c r="G65" s="5"/>
      <c r="H65" s="5"/>
      <c r="I65" s="5"/>
      <c r="J65" s="5"/>
      <c r="K65" s="5"/>
    </row>
    <row r="66" spans="1:11" x14ac:dyDescent="0.2">
      <c r="A66" s="5"/>
      <c r="B66" s="10" t="s">
        <v>69</v>
      </c>
      <c r="C66" s="8" t="s">
        <v>35</v>
      </c>
      <c r="D66" s="44" t="s">
        <v>157</v>
      </c>
      <c r="E66" s="73" t="e">
        <f>IF(D66&lt;&gt;0,D66/D5,0)</f>
        <v>#VALUE!</v>
      </c>
      <c r="F66" s="5"/>
      <c r="G66" s="5"/>
      <c r="H66" s="5"/>
      <c r="I66" s="5"/>
      <c r="J66" s="5"/>
      <c r="K66" s="5"/>
    </row>
    <row r="67" spans="1:11" x14ac:dyDescent="0.2">
      <c r="A67" s="5"/>
      <c r="B67" s="9" t="s">
        <v>70</v>
      </c>
      <c r="C67" s="8" t="s">
        <v>267</v>
      </c>
      <c r="D67" s="45" t="s">
        <v>158</v>
      </c>
      <c r="E67" s="74" t="e">
        <f>D57+D59-D62</f>
        <v>#VALUE!</v>
      </c>
      <c r="F67" s="5"/>
      <c r="G67" s="5"/>
      <c r="H67" s="5"/>
      <c r="I67" s="5"/>
      <c r="J67" s="5"/>
      <c r="K67" s="5"/>
    </row>
    <row r="68" spans="1:11" x14ac:dyDescent="0.2">
      <c r="A68" s="5"/>
      <c r="F68" s="5"/>
      <c r="G68" s="5"/>
      <c r="H68" s="5"/>
      <c r="I68" s="5"/>
      <c r="J68" s="5"/>
      <c r="K68" s="5"/>
    </row>
    <row r="69" spans="1:11" x14ac:dyDescent="0.2">
      <c r="A69" s="5"/>
      <c r="F69" s="5"/>
      <c r="G69" s="5"/>
      <c r="H69" s="5"/>
      <c r="I69" s="5"/>
      <c r="J69" s="5"/>
      <c r="K69" s="5"/>
    </row>
    <row r="70" spans="1:11" x14ac:dyDescent="0.2">
      <c r="A70" s="5"/>
      <c r="F70" s="5"/>
      <c r="G70" s="5"/>
      <c r="H70" s="5"/>
      <c r="I70" s="5"/>
      <c r="J70" s="5"/>
      <c r="K70" s="5"/>
    </row>
    <row r="71" spans="1:11" x14ac:dyDescent="0.2">
      <c r="A71" s="5"/>
      <c r="F71" s="5"/>
      <c r="G71" s="5"/>
      <c r="H71" s="5"/>
      <c r="I71" s="5"/>
      <c r="J71" s="5"/>
      <c r="K71" s="5"/>
    </row>
    <row r="72" spans="1:11" x14ac:dyDescent="0.2">
      <c r="A72" s="5"/>
      <c r="F72" s="5"/>
      <c r="G72" s="5"/>
      <c r="H72" s="5"/>
      <c r="I72" s="5"/>
      <c r="J72" s="5"/>
      <c r="K72" s="5"/>
    </row>
    <row r="73" spans="1:11" x14ac:dyDescent="0.2">
      <c r="A73" s="5"/>
      <c r="F73" s="5"/>
      <c r="G73" s="5"/>
      <c r="H73" s="5"/>
      <c r="I73" s="5"/>
      <c r="J73" s="5"/>
      <c r="K73" s="5"/>
    </row>
    <row r="74" spans="1:11" x14ac:dyDescent="0.2">
      <c r="A74" s="5"/>
      <c r="F74" s="5"/>
      <c r="G74" s="5"/>
      <c r="H74" s="5"/>
      <c r="I74" s="5"/>
      <c r="J74" s="5"/>
      <c r="K74" s="5"/>
    </row>
    <row r="75" spans="1:11" x14ac:dyDescent="0.2">
      <c r="A75" s="5"/>
      <c r="F75" s="5"/>
      <c r="G75" s="5"/>
      <c r="H75" s="5"/>
      <c r="I75" s="5"/>
      <c r="J75" s="5"/>
      <c r="K75" s="5"/>
    </row>
    <row r="76" spans="1:11" x14ac:dyDescent="0.2">
      <c r="A76" s="5"/>
      <c r="F76" s="5"/>
      <c r="G76" s="5"/>
      <c r="H76" s="5"/>
      <c r="I76" s="5"/>
      <c r="J76" s="5"/>
      <c r="K76" s="5"/>
    </row>
    <row r="77" spans="1:11" x14ac:dyDescent="0.2">
      <c r="A77" s="5"/>
      <c r="F77" s="5"/>
      <c r="G77" s="5"/>
      <c r="H77" s="5"/>
      <c r="I77" s="5"/>
      <c r="J77" s="5"/>
      <c r="K77" s="5"/>
    </row>
    <row r="78" spans="1:11" x14ac:dyDescent="0.2">
      <c r="A78" s="5"/>
      <c r="F78" s="5"/>
      <c r="G78" s="5"/>
      <c r="H78" s="5"/>
      <c r="I78" s="5"/>
      <c r="J78" s="5"/>
      <c r="K78" s="5"/>
    </row>
    <row r="79" spans="1:11" x14ac:dyDescent="0.2">
      <c r="A79" s="5"/>
      <c r="F79" s="5"/>
      <c r="G79" s="5"/>
      <c r="H79" s="5"/>
      <c r="I79" s="5"/>
      <c r="J79" s="5"/>
      <c r="K79" s="5"/>
    </row>
    <row r="80" spans="1:11" x14ac:dyDescent="0.2">
      <c r="B80" s="15"/>
      <c r="G80" s="5"/>
      <c r="H80" s="5"/>
      <c r="I80" s="5"/>
    </row>
    <row r="81" spans="2:9" x14ac:dyDescent="0.2">
      <c r="B81" s="15"/>
      <c r="G81" s="5"/>
      <c r="H81" s="5"/>
      <c r="I81" s="5"/>
    </row>
    <row r="82" spans="2:9" x14ac:dyDescent="0.2">
      <c r="B82" s="15"/>
      <c r="G82" s="5"/>
      <c r="H82" s="5"/>
      <c r="I82" s="5"/>
    </row>
    <row r="83" spans="2:9" x14ac:dyDescent="0.2">
      <c r="B83" s="15"/>
      <c r="G83" s="5"/>
      <c r="H83" s="5"/>
      <c r="I83" s="5"/>
    </row>
    <row r="84" spans="2:9" x14ac:dyDescent="0.2">
      <c r="B84" s="15"/>
      <c r="G84" s="5"/>
      <c r="H84" s="5"/>
      <c r="I84" s="5"/>
    </row>
    <row r="85" spans="2:9" x14ac:dyDescent="0.2">
      <c r="B85" s="15"/>
      <c r="G85" s="5"/>
      <c r="H85" s="5"/>
      <c r="I85" s="5"/>
    </row>
    <row r="86" spans="2:9" x14ac:dyDescent="0.2">
      <c r="B86" s="15"/>
    </row>
    <row r="87" spans="2:9" x14ac:dyDescent="0.2">
      <c r="B87" s="15"/>
    </row>
    <row r="88" spans="2:9" x14ac:dyDescent="0.2">
      <c r="B88" s="15"/>
    </row>
    <row r="89" spans="2:9" x14ac:dyDescent="0.2">
      <c r="B89" s="15"/>
    </row>
    <row r="90" spans="2:9" x14ac:dyDescent="0.2">
      <c r="B90" s="15"/>
    </row>
    <row r="91" spans="2:9" x14ac:dyDescent="0.2">
      <c r="B91" s="15"/>
    </row>
    <row r="92" spans="2:9" x14ac:dyDescent="0.2">
      <c r="B92" s="15"/>
    </row>
    <row r="93" spans="2:9" x14ac:dyDescent="0.2">
      <c r="B93" s="15"/>
    </row>
    <row r="94" spans="2:9" x14ac:dyDescent="0.2">
      <c r="B94" s="15"/>
    </row>
    <row r="95" spans="2:9" x14ac:dyDescent="0.2">
      <c r="B95" s="15"/>
    </row>
    <row r="96" spans="2:9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</sheetData>
  <mergeCells count="2">
    <mergeCell ref="B3:I3"/>
    <mergeCell ref="B4:I4"/>
  </mergeCells>
  <phoneticPr fontId="0" type="noConversion"/>
  <pageMargins left="0.7" right="0.7" top="0.75" bottom="0.75" header="0.3" footer="0.3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2.7109375" style="1" customWidth="1"/>
    <col min="2" max="2" width="33" style="1" customWidth="1"/>
    <col min="3" max="3" width="52.42578125" style="1" customWidth="1"/>
    <col min="4" max="4" width="15.85546875" style="1" customWidth="1"/>
    <col min="5" max="5" width="11.28515625" style="1" customWidth="1"/>
    <col min="6" max="6" width="55.5703125" style="1" customWidth="1"/>
    <col min="7" max="16384" width="9.140625" style="1"/>
  </cols>
  <sheetData>
    <row r="2" spans="1:6" ht="15.75" x14ac:dyDescent="0.2">
      <c r="A2" s="79" t="s">
        <v>211</v>
      </c>
      <c r="B2" s="79"/>
      <c r="C2" s="79"/>
      <c r="D2" s="79"/>
      <c r="E2" s="53"/>
    </row>
    <row r="3" spans="1:6" ht="15.75" x14ac:dyDescent="0.2">
      <c r="A3" s="80"/>
      <c r="B3" s="81"/>
      <c r="C3" s="81"/>
      <c r="D3" s="81"/>
      <c r="E3" s="54"/>
    </row>
    <row r="4" spans="1:6" x14ac:dyDescent="0.2">
      <c r="A4" s="30" t="s">
        <v>234</v>
      </c>
      <c r="B4" s="29" t="s">
        <v>207</v>
      </c>
      <c r="C4" s="4" t="s">
        <v>208</v>
      </c>
      <c r="D4" s="4" t="s">
        <v>209</v>
      </c>
      <c r="E4" s="4" t="s">
        <v>244</v>
      </c>
      <c r="F4" s="4" t="s">
        <v>210</v>
      </c>
    </row>
    <row r="5" spans="1:6" x14ac:dyDescent="0.2">
      <c r="A5" s="2" t="s">
        <v>235</v>
      </c>
      <c r="B5" s="31" t="s">
        <v>202</v>
      </c>
      <c r="C5" s="31" t="s">
        <v>203</v>
      </c>
      <c r="D5" s="32" t="s">
        <v>204</v>
      </c>
      <c r="E5" s="32" t="s">
        <v>241</v>
      </c>
      <c r="F5" s="31" t="s">
        <v>205</v>
      </c>
    </row>
    <row r="6" spans="1:6" x14ac:dyDescent="0.2">
      <c r="A6" s="31"/>
      <c r="B6" s="2"/>
      <c r="C6" s="16" t="s">
        <v>209</v>
      </c>
      <c r="D6" s="17" t="s">
        <v>206</v>
      </c>
      <c r="E6" s="17"/>
      <c r="F6" s="3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1.42578125" style="36" customWidth="1"/>
    <col min="2" max="2" width="36" style="36" customWidth="1"/>
    <col min="3" max="3" width="57.28515625" style="36" customWidth="1"/>
    <col min="4" max="4" width="16.140625" style="36" customWidth="1"/>
    <col min="5" max="5" width="11.140625" style="36" customWidth="1"/>
    <col min="6" max="6" width="19.28515625" style="36" customWidth="1"/>
    <col min="7" max="16384" width="9.140625" style="36"/>
  </cols>
  <sheetData>
    <row r="2" spans="1:6" ht="15.75" x14ac:dyDescent="0.2">
      <c r="A2" s="80" t="s">
        <v>240</v>
      </c>
      <c r="B2" s="80"/>
      <c r="C2" s="80"/>
      <c r="D2" s="80"/>
      <c r="E2" s="54"/>
    </row>
    <row r="3" spans="1:6" ht="15.75" x14ac:dyDescent="0.2">
      <c r="A3" s="80"/>
      <c r="B3" s="80"/>
      <c r="C3" s="80"/>
      <c r="D3" s="80"/>
      <c r="E3" s="54"/>
    </row>
    <row r="4" spans="1:6" x14ac:dyDescent="0.2">
      <c r="A4" s="39" t="s">
        <v>234</v>
      </c>
      <c r="B4" s="4" t="s">
        <v>207</v>
      </c>
      <c r="C4" s="4" t="s">
        <v>208</v>
      </c>
      <c r="D4" s="4" t="s">
        <v>209</v>
      </c>
      <c r="E4" s="4" t="s">
        <v>263</v>
      </c>
      <c r="F4" s="4" t="s">
        <v>210</v>
      </c>
    </row>
    <row r="5" spans="1:6" x14ac:dyDescent="0.2">
      <c r="A5" s="31" t="s">
        <v>235</v>
      </c>
      <c r="B5" s="31" t="s">
        <v>202</v>
      </c>
      <c r="C5" s="31" t="s">
        <v>203</v>
      </c>
      <c r="D5" s="32" t="s">
        <v>204</v>
      </c>
      <c r="E5" s="32" t="s">
        <v>241</v>
      </c>
      <c r="F5" s="31" t="s">
        <v>205</v>
      </c>
    </row>
    <row r="6" spans="1:6" x14ac:dyDescent="0.2">
      <c r="A6" s="31"/>
      <c r="B6" s="31"/>
      <c r="C6" s="37" t="s">
        <v>209</v>
      </c>
      <c r="D6" s="38" t="s">
        <v>206</v>
      </c>
      <c r="E6" s="38"/>
      <c r="F6" s="31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F13"/>
  <sheetViews>
    <sheetView workbookViewId="0">
      <selection activeCell="B3" sqref="B3:F13"/>
    </sheetView>
  </sheetViews>
  <sheetFormatPr defaultRowHeight="12.75" x14ac:dyDescent="0.2"/>
  <cols>
    <col min="1" max="1" width="2.42578125" style="1" customWidth="1"/>
    <col min="2" max="2" width="28.42578125" style="1" customWidth="1"/>
    <col min="3" max="5" width="9.140625" style="1"/>
    <col min="6" max="6" width="15.140625" style="1" customWidth="1"/>
    <col min="7" max="16384" width="9.140625" style="1"/>
  </cols>
  <sheetData>
    <row r="3" spans="2:6" ht="15.75" x14ac:dyDescent="0.25">
      <c r="B3" s="55" t="s">
        <v>87</v>
      </c>
      <c r="C3" s="56" t="s">
        <v>236</v>
      </c>
      <c r="D3" s="57"/>
      <c r="E3" s="57"/>
      <c r="F3" s="58"/>
    </row>
    <row r="4" spans="2:6" ht="15.75" x14ac:dyDescent="0.25">
      <c r="B4" s="55" t="s">
        <v>85</v>
      </c>
      <c r="C4" s="56" t="s">
        <v>237</v>
      </c>
      <c r="D4" s="57"/>
      <c r="E4" s="57"/>
      <c r="F4" s="58"/>
    </row>
    <row r="5" spans="2:6" ht="15.75" x14ac:dyDescent="0.25">
      <c r="B5" s="55" t="s">
        <v>245</v>
      </c>
      <c r="C5" s="56" t="s">
        <v>254</v>
      </c>
      <c r="D5" s="57"/>
      <c r="E5" s="57"/>
      <c r="F5" s="58"/>
    </row>
    <row r="6" spans="2:6" ht="15.75" x14ac:dyDescent="0.25">
      <c r="B6" s="55" t="s">
        <v>246</v>
      </c>
      <c r="C6" s="56" t="s">
        <v>255</v>
      </c>
      <c r="D6" s="57"/>
      <c r="E6" s="57"/>
      <c r="F6" s="58"/>
    </row>
    <row r="7" spans="2:6" ht="15.75" x14ac:dyDescent="0.25">
      <c r="B7" s="55" t="s">
        <v>247</v>
      </c>
      <c r="C7" s="56" t="s">
        <v>256</v>
      </c>
      <c r="D7" s="57"/>
      <c r="E7" s="57"/>
      <c r="F7" s="58"/>
    </row>
    <row r="8" spans="2:6" ht="15.75" x14ac:dyDescent="0.25">
      <c r="B8" s="55" t="s">
        <v>248</v>
      </c>
      <c r="C8" s="56" t="s">
        <v>257</v>
      </c>
      <c r="D8" s="57"/>
      <c r="E8" s="57"/>
      <c r="F8" s="58"/>
    </row>
    <row r="9" spans="2:6" ht="15.75" x14ac:dyDescent="0.25">
      <c r="B9" s="55" t="s">
        <v>249</v>
      </c>
      <c r="C9" s="56" t="s">
        <v>258</v>
      </c>
      <c r="D9" s="57"/>
      <c r="E9" s="57"/>
      <c r="F9" s="58"/>
    </row>
    <row r="10" spans="2:6" ht="15.75" x14ac:dyDescent="0.25">
      <c r="B10" s="55" t="s">
        <v>250</v>
      </c>
      <c r="C10" s="56" t="s">
        <v>259</v>
      </c>
      <c r="D10" s="57"/>
      <c r="E10" s="57"/>
      <c r="F10" s="58"/>
    </row>
    <row r="11" spans="2:6" ht="15.75" x14ac:dyDescent="0.25">
      <c r="B11" s="55" t="s">
        <v>251</v>
      </c>
      <c r="C11" s="56" t="s">
        <v>260</v>
      </c>
      <c r="D11" s="57"/>
      <c r="E11" s="57"/>
      <c r="F11" s="58"/>
    </row>
    <row r="12" spans="2:6" ht="15.75" x14ac:dyDescent="0.25">
      <c r="B12" s="55" t="s">
        <v>252</v>
      </c>
      <c r="C12" s="56" t="s">
        <v>261</v>
      </c>
      <c r="D12" s="57"/>
      <c r="E12" s="57"/>
      <c r="F12" s="58"/>
    </row>
    <row r="13" spans="2:6" ht="15.75" x14ac:dyDescent="0.25">
      <c r="B13" s="59" t="s">
        <v>253</v>
      </c>
      <c r="C13" s="60" t="s">
        <v>262</v>
      </c>
      <c r="D13" s="61"/>
      <c r="E13" s="61"/>
      <c r="F13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Текущий ремонт</vt:lpstr>
      <vt:lpstr>Лифт</vt:lpstr>
      <vt:lpstr>Расшифровки</vt:lpstr>
    </vt:vector>
  </TitlesOfParts>
  <Company>МУП "ДЕЗ Калининского района"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</dc:creator>
  <cp:lastModifiedBy>Victor Borzov</cp:lastModifiedBy>
  <cp:lastPrinted>2012-07-22T18:00:56Z</cp:lastPrinted>
  <dcterms:created xsi:type="dcterms:W3CDTF">2011-05-09T19:16:22Z</dcterms:created>
  <dcterms:modified xsi:type="dcterms:W3CDTF">2014-08-31T09:33:07Z</dcterms:modified>
</cp:coreProperties>
</file>