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y\Documents\"/>
    </mc:Choice>
  </mc:AlternateContent>
  <bookViews>
    <workbookView xWindow="-105" yWindow="-105" windowWidth="23250" windowHeight="12450"/>
  </bookViews>
  <sheets>
    <sheet name="EJEMPLO ROOMING LIST -ESPAÑOL-" sheetId="1" r:id="rId1"/>
    <sheet name="staff" sheetId="3" r:id="rId2"/>
    <sheet name="Descripción" sheetId="2" r:id="rId3"/>
  </sheets>
  <definedNames>
    <definedName name="_xlnm._FilterDatabase" localSheetId="0" hidden="1">'EJEMPLO ROOMING LIST -ESPAÑOL-'!$A$1:$W$131</definedName>
    <definedName name="_xlnm._FilterDatabase" localSheetId="1" hidden="1">staff!$A$1:$S$119</definedName>
    <definedName name="EQ" localSheetId="1">#REF!</definedName>
    <definedName name="EQ">#REF!</definedName>
    <definedName name="evento">#REF!</definedName>
    <definedName name="EVENTO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2" i="1" l="1"/>
  <c r="U121" i="1"/>
  <c r="U120" i="1"/>
  <c r="U119" i="1"/>
  <c r="U118" i="1"/>
  <c r="U12" i="1"/>
  <c r="U117" i="1" l="1"/>
  <c r="U116" i="1"/>
  <c r="U112" i="1"/>
  <c r="U111" i="1"/>
  <c r="U110" i="1"/>
  <c r="U109" i="1"/>
  <c r="U108" i="1"/>
  <c r="U101" i="1"/>
  <c r="U102" i="1"/>
  <c r="U103" i="1"/>
  <c r="U104" i="1"/>
  <c r="U105" i="1"/>
  <c r="U106" i="1"/>
  <c r="U3" i="1"/>
  <c r="U4" i="1"/>
  <c r="U5" i="1"/>
  <c r="U6" i="1"/>
  <c r="U7" i="1"/>
  <c r="U8" i="1"/>
  <c r="U9" i="1"/>
  <c r="U10" i="1"/>
  <c r="U11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7" i="1"/>
  <c r="U113" i="1"/>
  <c r="U114" i="1"/>
  <c r="U115" i="1"/>
  <c r="U2" i="1"/>
  <c r="T131" i="1"/>
  <c r="R5" i="3"/>
  <c r="R4" i="3"/>
  <c r="R3" i="3"/>
  <c r="R2" i="3" l="1"/>
  <c r="Q119" i="3"/>
  <c r="P119" i="3"/>
  <c r="O119" i="3"/>
  <c r="N119" i="3"/>
  <c r="R117" i="3"/>
  <c r="R116" i="3"/>
  <c r="R115" i="3"/>
  <c r="R114" i="3"/>
  <c r="R113" i="3"/>
  <c r="R112" i="3"/>
  <c r="R111" i="3"/>
  <c r="R110" i="3"/>
  <c r="R109" i="3"/>
  <c r="R108" i="3"/>
  <c r="R107" i="3"/>
  <c r="A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119" i="3" l="1"/>
  <c r="P131" i="1" l="1"/>
  <c r="R131" i="1"/>
  <c r="S131" i="1"/>
  <c r="Q131" i="1"/>
  <c r="U131" i="1" l="1"/>
</calcChain>
</file>

<file path=xl/comments1.xml><?xml version="1.0" encoding="utf-8"?>
<comments xmlns="http://schemas.openxmlformats.org/spreadsheetml/2006/main">
  <authors>
    <author>Cecilia Pasarello</author>
  </authors>
  <commentList>
    <comment ref="L81" authorId="0" shapeId="0">
      <text>
        <r>
          <rPr>
            <b/>
            <sz val="9"/>
            <color indexed="81"/>
            <rFont val="Tahoma"/>
            <family val="2"/>
          </rPr>
          <t>luis comparte con Ramiro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Cecilia Pasarello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luis comparte con Ramiro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<sst xmlns="http://schemas.openxmlformats.org/spreadsheetml/2006/main" count="849" uniqueCount="469">
  <si>
    <t>#</t>
  </si>
  <si>
    <t>NOCHES</t>
  </si>
  <si>
    <t>BEDDING</t>
  </si>
  <si>
    <t>TIME ARRIVAL</t>
  </si>
  <si>
    <t>TIME DEPARTURE</t>
  </si>
  <si>
    <t>Queen Deluxe single (1 cama 1 persona)</t>
  </si>
  <si>
    <t>Deluxe Double Double Room (2 camas 2 personas)</t>
  </si>
  <si>
    <t>Queen Executive single (1 cama 1 persona)</t>
  </si>
  <si>
    <t>Queen complimentary (1 cama 1 persona)</t>
  </si>
  <si>
    <t>EMPERSA</t>
  </si>
  <si>
    <t>APELLIDO</t>
  </si>
  <si>
    <t>NOMBRE</t>
  </si>
  <si>
    <t>ACOMPAÑANTE</t>
  </si>
  <si>
    <t>LLEGADA</t>
  </si>
  <si>
    <t>SALIDA</t>
  </si>
  <si>
    <t>DNI</t>
  </si>
  <si>
    <t>COMENTARIO</t>
  </si>
  <si>
    <t>Dilcar SA</t>
  </si>
  <si>
    <t>Centrohogar</t>
  </si>
  <si>
    <t>San Francisco Hogar SRL</t>
  </si>
  <si>
    <t>Casa Lorenzo SA</t>
  </si>
  <si>
    <t>Belgrano Hogar y Muebles SRL</t>
  </si>
  <si>
    <t>Laroz Victor Jaime e Hijos</t>
  </si>
  <si>
    <t>Gomez Hogar</t>
  </si>
  <si>
    <t>Ambientes Mercedinos SRL</t>
  </si>
  <si>
    <t>Asociacion Mutual de Venado Tuerto</t>
  </si>
  <si>
    <t>Hernandez Javier</t>
  </si>
  <si>
    <t>Sucesores de Yeizel Katz SH</t>
  </si>
  <si>
    <t>Don Jose Hogar SA</t>
  </si>
  <si>
    <t>Saturno Hogar SA</t>
  </si>
  <si>
    <t xml:space="preserve">Toselli Hogar </t>
  </si>
  <si>
    <t>Alfredo Calatayud SA</t>
  </si>
  <si>
    <t>Casa Silvia</t>
  </si>
  <si>
    <t>Alejandro Gómez</t>
  </si>
  <si>
    <t>Centro Electrico (Nexon)</t>
  </si>
  <si>
    <t>Carloni Hnos SRL</t>
  </si>
  <si>
    <t xml:space="preserve">Luis Maria Capdevielle SA </t>
  </si>
  <si>
    <t>Lux Hogar SA</t>
  </si>
  <si>
    <t>Grafale Hogar SRL</t>
  </si>
  <si>
    <t>TT Hogar SA</t>
  </si>
  <si>
    <t>Coop. Trenque Lauquen</t>
  </si>
  <si>
    <t>Buttigliero Hogar</t>
  </si>
  <si>
    <t>Dante Capomaggi SRL</t>
  </si>
  <si>
    <t>Casa Diez SRL</t>
  </si>
  <si>
    <t>Mario Martinez y CIA SA</t>
  </si>
  <si>
    <t>Epoka SA</t>
  </si>
  <si>
    <t>Casa Al SA</t>
  </si>
  <si>
    <t>Multihogar SA</t>
  </si>
  <si>
    <t>LH Confort SRL</t>
  </si>
  <si>
    <t>Roberto Pinasco e hijos SRL</t>
  </si>
  <si>
    <t>Montecarlo Hogar SRL</t>
  </si>
  <si>
    <t>A.J. Olivero e hijos</t>
  </si>
  <si>
    <t>Libertad Hogar SA</t>
  </si>
  <si>
    <t>Castagno hnos</t>
  </si>
  <si>
    <t xml:space="preserve">Accion Mercantil SA </t>
  </si>
  <si>
    <t>Lascalea Javier Agustin</t>
  </si>
  <si>
    <t>Mutual AMR</t>
  </si>
  <si>
    <t>Mastronardi Hogar srl</t>
  </si>
  <si>
    <t>Bodron SA</t>
  </si>
  <si>
    <t>Demelf SA</t>
  </si>
  <si>
    <t>Icasa SA</t>
  </si>
  <si>
    <t>Casa Lady Electrohogar SRL</t>
  </si>
  <si>
    <t>Roberto Abatedaga SA</t>
  </si>
  <si>
    <t>Ruiz Moreno</t>
  </si>
  <si>
    <t>Stein Jaime</t>
  </si>
  <si>
    <t xml:space="preserve">Tejada Hnos SRL </t>
  </si>
  <si>
    <t>Calcina SRL</t>
  </si>
  <si>
    <t>Casa Reig</t>
  </si>
  <si>
    <t xml:space="preserve">Manci SRL </t>
  </si>
  <si>
    <t xml:space="preserve">Diamant Hogar srl  </t>
  </si>
  <si>
    <t>Maxihogar SRL</t>
  </si>
  <si>
    <t>Maitess S.A.</t>
  </si>
  <si>
    <t xml:space="preserve">Barbagelatta e hijos SA </t>
  </si>
  <si>
    <t>Brick Art sa</t>
  </si>
  <si>
    <t>Tio Musa S.A.</t>
  </si>
  <si>
    <t xml:space="preserve">Centro Siccardi </t>
  </si>
  <si>
    <t>Petenatti Hnos. S.A.</t>
  </si>
  <si>
    <t>Juarez Hijos SA</t>
  </si>
  <si>
    <t xml:space="preserve"> Troisi</t>
  </si>
  <si>
    <t>Marchisio</t>
  </si>
  <si>
    <t>Siccardi</t>
  </si>
  <si>
    <t>Pasten</t>
  </si>
  <si>
    <t>Ocorso</t>
  </si>
  <si>
    <t>Losada</t>
  </si>
  <si>
    <t>Laroz</t>
  </si>
  <si>
    <t>Gomez</t>
  </si>
  <si>
    <t>Lares</t>
  </si>
  <si>
    <t>Gazzaniga</t>
  </si>
  <si>
    <t>Hernandez</t>
  </si>
  <si>
    <t>Katz</t>
  </si>
  <si>
    <t>Herrada</t>
  </si>
  <si>
    <t>Alcazar</t>
  </si>
  <si>
    <t>Toselli</t>
  </si>
  <si>
    <t>Angaroni</t>
  </si>
  <si>
    <t>Ikasovic</t>
  </si>
  <si>
    <t>Gómez Blanco</t>
  </si>
  <si>
    <t>Sborovsky</t>
  </si>
  <si>
    <t>Boggia</t>
  </si>
  <si>
    <t>Carloni</t>
  </si>
  <si>
    <t>Capdevielle Hardoy</t>
  </si>
  <si>
    <t>Lazo</t>
  </si>
  <si>
    <t>Graneros</t>
  </si>
  <si>
    <t>Torti</t>
  </si>
  <si>
    <t>Garcia Ribot</t>
  </si>
  <si>
    <t>Buttigliero</t>
  </si>
  <si>
    <t>Garbini</t>
  </si>
  <si>
    <t>Puigrredon</t>
  </si>
  <si>
    <t>Martinez Moreno</t>
  </si>
  <si>
    <t>Balbuena</t>
  </si>
  <si>
    <t>Aloise</t>
  </si>
  <si>
    <t xml:space="preserve">Ruffinengo </t>
  </si>
  <si>
    <t>Hick</t>
  </si>
  <si>
    <t>Pinasco</t>
  </si>
  <si>
    <t>Olivero</t>
  </si>
  <si>
    <t>Martinez</t>
  </si>
  <si>
    <t>Wirz</t>
  </si>
  <si>
    <t>Castagno</t>
  </si>
  <si>
    <t>D´Ricco</t>
  </si>
  <si>
    <t>Bonifacino</t>
  </si>
  <si>
    <t>Lascalea</t>
  </si>
  <si>
    <t>Baruffi</t>
  </si>
  <si>
    <t>Oti</t>
  </si>
  <si>
    <t>Mastronardi</t>
  </si>
  <si>
    <t>Bodrone</t>
  </si>
  <si>
    <t>Font</t>
  </si>
  <si>
    <t>Isuani</t>
  </si>
  <si>
    <t>Volpato</t>
  </si>
  <si>
    <t>Varesko</t>
  </si>
  <si>
    <t>Abatedaga</t>
  </si>
  <si>
    <t>Stein</t>
  </si>
  <si>
    <t>Lagoria</t>
  </si>
  <si>
    <t>Mohaded</t>
  </si>
  <si>
    <t>Calcina</t>
  </si>
  <si>
    <t>Reig</t>
  </si>
  <si>
    <t>Obredor</t>
  </si>
  <si>
    <t>Manta</t>
  </si>
  <si>
    <t>Pugliese</t>
  </si>
  <si>
    <t>Lludgar</t>
  </si>
  <si>
    <t>Vittar</t>
  </si>
  <si>
    <t>Mai</t>
  </si>
  <si>
    <t>Barbagelatta</t>
  </si>
  <si>
    <t>Boykier</t>
  </si>
  <si>
    <t>Chaia</t>
  </si>
  <si>
    <t>Petenatti</t>
  </si>
  <si>
    <t>Conde</t>
  </si>
  <si>
    <t>Juarez</t>
  </si>
  <si>
    <t>Alejandro</t>
  </si>
  <si>
    <t xml:space="preserve">Diego </t>
  </si>
  <si>
    <t>Esteban</t>
  </si>
  <si>
    <t>Gaston</t>
  </si>
  <si>
    <t xml:space="preserve">Ricardo </t>
  </si>
  <si>
    <t>Mario</t>
  </si>
  <si>
    <t>Gustavo Adolfo</t>
  </si>
  <si>
    <t>Marcelo</t>
  </si>
  <si>
    <t>Jose Maria</t>
  </si>
  <si>
    <t>Cristian</t>
  </si>
  <si>
    <t>Juan Carlos</t>
  </si>
  <si>
    <t>Gabriel</t>
  </si>
  <si>
    <t xml:space="preserve">Javier   </t>
  </si>
  <si>
    <t>Luis</t>
  </si>
  <si>
    <t>Guillermo</t>
  </si>
  <si>
    <t>Cesar</t>
  </si>
  <si>
    <t>Javier Federico</t>
  </si>
  <si>
    <t xml:space="preserve">Olga </t>
  </si>
  <si>
    <t>Roberto</t>
  </si>
  <si>
    <t>Pablo Daniel</t>
  </si>
  <si>
    <t xml:space="preserve">Andres </t>
  </si>
  <si>
    <t>Sergio</t>
  </si>
  <si>
    <t xml:space="preserve">Carina </t>
  </si>
  <si>
    <t>Gustavo</t>
  </si>
  <si>
    <t>Hugo</t>
  </si>
  <si>
    <t xml:space="preserve">Luis Maria        </t>
  </si>
  <si>
    <t xml:space="preserve">Luciano   </t>
  </si>
  <si>
    <t>Christian</t>
  </si>
  <si>
    <t>Luis Gustavo</t>
  </si>
  <si>
    <t>Mateo</t>
  </si>
  <si>
    <t>Gino</t>
  </si>
  <si>
    <t>Horacio</t>
  </si>
  <si>
    <t>Santiago</t>
  </si>
  <si>
    <t>Elias</t>
  </si>
  <si>
    <t>Maria Alejandra</t>
  </si>
  <si>
    <t xml:space="preserve">Leonardo  </t>
  </si>
  <si>
    <t>Agustin</t>
  </si>
  <si>
    <t>Javier</t>
  </si>
  <si>
    <t>Roberto Luis</t>
  </si>
  <si>
    <t>Renato</t>
  </si>
  <si>
    <t>Alberto</t>
  </si>
  <si>
    <t>Ricardo Alejandro</t>
  </si>
  <si>
    <t>Andres</t>
  </si>
  <si>
    <t>Mariano</t>
  </si>
  <si>
    <t>Sebastian</t>
  </si>
  <si>
    <t>Ester Patricia</t>
  </si>
  <si>
    <t>Eliana</t>
  </si>
  <si>
    <t>Enrique</t>
  </si>
  <si>
    <t>Juan Ignacio</t>
  </si>
  <si>
    <t>Matias</t>
  </si>
  <si>
    <t>Jaime Rene</t>
  </si>
  <si>
    <t xml:space="preserve">Carlos Martin </t>
  </si>
  <si>
    <t>Hugo Carlos</t>
  </si>
  <si>
    <t>Camila</t>
  </si>
  <si>
    <t>Daniel</t>
  </si>
  <si>
    <t xml:space="preserve">Hernan </t>
  </si>
  <si>
    <t>Claudio</t>
  </si>
  <si>
    <t>Aldo Felipe</t>
  </si>
  <si>
    <t>Leonardo</t>
  </si>
  <si>
    <t>Alfredo</t>
  </si>
  <si>
    <t>Alberto Daniel</t>
  </si>
  <si>
    <t xml:space="preserve">Pablo </t>
  </si>
  <si>
    <t>Diego</t>
  </si>
  <si>
    <t>Maria Victoria</t>
  </si>
  <si>
    <t>Sofia</t>
  </si>
  <si>
    <t>20.287.564</t>
  </si>
  <si>
    <t>Agustin Vega</t>
  </si>
  <si>
    <t>De  9:00  Hasta 14:00 hs</t>
  </si>
  <si>
    <t>-</t>
  </si>
  <si>
    <t>directores</t>
  </si>
  <si>
    <t>normal</t>
  </si>
  <si>
    <t>Juliana Sosa</t>
  </si>
  <si>
    <t>CAMA MATRIMONIAL</t>
  </si>
  <si>
    <t>Martin Tivani</t>
  </si>
  <si>
    <t>Despues de las 14 hs</t>
  </si>
  <si>
    <t>Mario Bardina</t>
  </si>
  <si>
    <t>Marta Lia Bruccoleri Tonello</t>
  </si>
  <si>
    <t>Zulma Sara Popowicz</t>
  </si>
  <si>
    <t>Cristian Lares</t>
  </si>
  <si>
    <t>despues de las 14 hs</t>
  </si>
  <si>
    <t>Maria Rosa Trost</t>
  </si>
  <si>
    <t>se puede agregar un camastro tiene un costo de u$s 60+iva x unica vez</t>
  </si>
  <si>
    <t>matrimonio</t>
  </si>
  <si>
    <t>Gonzalo Herrada</t>
  </si>
  <si>
    <t>Ramiro Alcazar</t>
  </si>
  <si>
    <t>Bertinetti</t>
  </si>
  <si>
    <t>Dario</t>
  </si>
  <si>
    <t>Luis Porta</t>
  </si>
  <si>
    <t>check out el 28/08 a las 10 hs</t>
  </si>
  <si>
    <t>agrega camastro</t>
  </si>
  <si>
    <t>ver con pablo no tiene problema de compartir habitacion</t>
  </si>
  <si>
    <t>AGREGAR CAMASTRO</t>
  </si>
  <si>
    <t>Luciano Mario Toselli</t>
  </si>
  <si>
    <t>Manuela Calatayud</t>
  </si>
  <si>
    <t>Eduardo Gularte</t>
  </si>
  <si>
    <t>Junie Edwina Dieumercy</t>
  </si>
  <si>
    <t>Sergio Arenas</t>
  </si>
  <si>
    <t>Hugo Belzino</t>
  </si>
  <si>
    <t>Luis Maria Capdevielle</t>
  </si>
  <si>
    <t>10 horas</t>
  </si>
  <si>
    <t>Patricia Azorin</t>
  </si>
  <si>
    <t>Leonardo Gustavo Graneros</t>
  </si>
  <si>
    <t>Macarena Torti</t>
  </si>
  <si>
    <t>Martin Mora</t>
  </si>
  <si>
    <t>Valentina Mercante</t>
  </si>
  <si>
    <t>Maria de los milagros Perisset</t>
  </si>
  <si>
    <t>Joaquin Beltramino</t>
  </si>
  <si>
    <t>12 horas</t>
  </si>
  <si>
    <t>Ian Martinez</t>
  </si>
  <si>
    <t>Marcelo Gottero</t>
  </si>
  <si>
    <t>Matias Adrian Sanchez Aloise</t>
  </si>
  <si>
    <t>Agustin Ruffinengo</t>
  </si>
  <si>
    <t>3era persona</t>
  </si>
  <si>
    <t>DNI 3era PERS.</t>
  </si>
  <si>
    <t>Francisco Ruffinengo</t>
  </si>
  <si>
    <t>2 CAMAS + CAMASTRO</t>
  </si>
  <si>
    <t>Federico Hick</t>
  </si>
  <si>
    <t>Paulo Damian Pinasco</t>
  </si>
  <si>
    <t>Agostina Pinasco</t>
  </si>
  <si>
    <t>Piero Carloni</t>
  </si>
  <si>
    <t>Pablo Olivero</t>
  </si>
  <si>
    <t>Carina Sosa</t>
  </si>
  <si>
    <t>Sol Martinez</t>
  </si>
  <si>
    <t>Ricardo Ernesto Wirz</t>
  </si>
  <si>
    <t>Mobi SA</t>
  </si>
  <si>
    <t>Javier Iarritu</t>
  </si>
  <si>
    <t>Ignacio Dorrego</t>
  </si>
  <si>
    <t>German Guillermo Jeannot</t>
  </si>
  <si>
    <t>Fernando Paladini</t>
  </si>
  <si>
    <t>HABITACION ADICIONAL</t>
  </si>
  <si>
    <t>Leandro Gonzalea</t>
  </si>
  <si>
    <t>Esteban Medina</t>
  </si>
  <si>
    <t>Pedro Federico Mastronardi</t>
  </si>
  <si>
    <t>Miranda Bodrone</t>
  </si>
  <si>
    <t>Miguel Cladera</t>
  </si>
  <si>
    <t>Ezequiel Font</t>
  </si>
  <si>
    <t>German Gavotto</t>
  </si>
  <si>
    <t>Mariela Varesko</t>
  </si>
  <si>
    <t>Maxi Ruiz Moreno</t>
  </si>
  <si>
    <t>Matias Homar</t>
  </si>
  <si>
    <t>Hector Daniel Stein</t>
  </si>
  <si>
    <t>Ramiro Gabriel Lagoria</t>
  </si>
  <si>
    <t>Yesica Calcina</t>
  </si>
  <si>
    <t>Maximiliano Reig</t>
  </si>
  <si>
    <t>Mario Bordon</t>
  </si>
  <si>
    <t>Danilo Primo</t>
  </si>
  <si>
    <t>Danilo se queda solo 1 noche la del 26/8</t>
  </si>
  <si>
    <t>Adriana Lludgar</t>
  </si>
  <si>
    <t>18 horas</t>
  </si>
  <si>
    <t>Matias Vittar</t>
  </si>
  <si>
    <t>Gustavo Galiano</t>
  </si>
  <si>
    <t>Fernando Barbagelatta</t>
  </si>
  <si>
    <t>Sebastian Boykier</t>
  </si>
  <si>
    <t>Sandra Mirner Orman</t>
  </si>
  <si>
    <t>13 hs</t>
  </si>
  <si>
    <t>Julieta Ines Siccardi</t>
  </si>
  <si>
    <t>Franco Loska</t>
  </si>
  <si>
    <t>Sebastian Marzi</t>
  </si>
  <si>
    <t>SE RETIRAN EL 28/8 A LAS 19 HS</t>
  </si>
  <si>
    <t>Sofia Juarez</t>
  </si>
  <si>
    <t>el sr Luis Juarez llega el 27/8 x operación</t>
  </si>
  <si>
    <t>Saliva</t>
  </si>
  <si>
    <t xml:space="preserve">Casa Luis Chemes </t>
  </si>
  <si>
    <t>Mariana Saliva</t>
  </si>
  <si>
    <t>Sebastian Daroca</t>
  </si>
  <si>
    <t>Elorriaga</t>
  </si>
  <si>
    <t>Leor SRL</t>
  </si>
  <si>
    <t>Emilio</t>
  </si>
  <si>
    <t>Silvina</t>
  </si>
  <si>
    <t>Tecnohogar</t>
  </si>
  <si>
    <t>Felipe</t>
  </si>
  <si>
    <t>Gentile</t>
  </si>
  <si>
    <t>Victorio Gentile SA</t>
  </si>
  <si>
    <t>LA RED ACERO XXI SA</t>
  </si>
  <si>
    <t>Refrigeracion Datschke</t>
  </si>
  <si>
    <t>Datschke</t>
  </si>
  <si>
    <t>Chapado</t>
  </si>
  <si>
    <t>M y M Net</t>
  </si>
  <si>
    <t>Maximiliano Tarsia</t>
  </si>
  <si>
    <t>Gustavo Gudiño</t>
  </si>
  <si>
    <t>Patricia Saliva</t>
  </si>
  <si>
    <t>Montegrosso</t>
  </si>
  <si>
    <t>Montegrosso Hnos SA</t>
  </si>
  <si>
    <t xml:space="preserve">Carlos  </t>
  </si>
  <si>
    <t>San Miguel Center SRL</t>
  </si>
  <si>
    <t xml:space="preserve">Giraudo </t>
  </si>
  <si>
    <t>Miguel</t>
  </si>
  <si>
    <t>Giovana</t>
  </si>
  <si>
    <t>Villanova</t>
  </si>
  <si>
    <t>Villanova Hogar S.A</t>
  </si>
  <si>
    <t>Luis Maria Bonino</t>
  </si>
  <si>
    <t>Mariano Montegrosso</t>
  </si>
  <si>
    <t>Claudio Dagostino</t>
  </si>
  <si>
    <t>Dominique Giraudo</t>
  </si>
  <si>
    <t>Gabriel Pezzani</t>
  </si>
  <si>
    <t>Carlos y Nestor Sterz SRL</t>
  </si>
  <si>
    <t xml:space="preserve">Sterz </t>
  </si>
  <si>
    <t>Nicolas Sterz</t>
  </si>
  <si>
    <t>Maximiliano Sterz</t>
  </si>
  <si>
    <t>Planeta Hogar</t>
  </si>
  <si>
    <t>Regnicoli</t>
  </si>
  <si>
    <t>Raul</t>
  </si>
  <si>
    <t>Hector Lombardo</t>
  </si>
  <si>
    <t>Pochtaruk</t>
  </si>
  <si>
    <t>Iago</t>
  </si>
  <si>
    <t>Nuevas Mueblerias Avda SA</t>
  </si>
  <si>
    <t>Jose Bainotti</t>
  </si>
  <si>
    <t>Adolfo</t>
  </si>
  <si>
    <t xml:space="preserve">Garrigou </t>
  </si>
  <si>
    <t>Pablo</t>
  </si>
  <si>
    <t>Aste</t>
  </si>
  <si>
    <t>Cecilia</t>
  </si>
  <si>
    <t>Allegri Ezequiel</t>
  </si>
  <si>
    <t>Pasarello</t>
  </si>
  <si>
    <t>Boggia Gisela</t>
  </si>
  <si>
    <t>despues de las 14</t>
  </si>
  <si>
    <t>Maria Paula Ferran</t>
  </si>
  <si>
    <t>HABITACION ADICIONA 50% GRAFALE - 50% CTRO ELECTRICO</t>
  </si>
  <si>
    <t>Campos</t>
  </si>
  <si>
    <t>VER CON PABLO</t>
  </si>
  <si>
    <t>CAMA + CAMASTRO</t>
  </si>
  <si>
    <t>La Red Acero XXI SA</t>
  </si>
  <si>
    <t>Queen Deluxe single</t>
  </si>
  <si>
    <t xml:space="preserve">Almar de Tomini </t>
  </si>
  <si>
    <t>Queen Executive single</t>
  </si>
  <si>
    <t>Cladera Miguel Angel</t>
  </si>
  <si>
    <t>Cladera</t>
  </si>
  <si>
    <t xml:space="preserve">Juan </t>
  </si>
  <si>
    <t>HABITACIÓN ADICIONAL</t>
  </si>
  <si>
    <t xml:space="preserve">Queen Executive single </t>
  </si>
  <si>
    <t xml:space="preserve">Queen Deluxe single </t>
  </si>
  <si>
    <t>Las noches del 25 y 29 son a cargo del huesped</t>
  </si>
  <si>
    <t>Ramiro Alcazar 1 noche  la del 28/08 + AGREGAR CAMASTRO ESA NOCHE</t>
  </si>
  <si>
    <t>FAPESA (Philips)</t>
  </si>
  <si>
    <t>Delia</t>
  </si>
  <si>
    <t>Mabe</t>
  </si>
  <si>
    <t xml:space="preserve">Alejandro </t>
  </si>
  <si>
    <t>Romano</t>
  </si>
  <si>
    <t>Alegandro Gatti</t>
  </si>
  <si>
    <t>Jorge</t>
  </si>
  <si>
    <t>Oveid</t>
  </si>
  <si>
    <t>Nicolas Oveid</t>
  </si>
  <si>
    <t>Dibra</t>
  </si>
  <si>
    <t xml:space="preserve">Walter </t>
  </si>
  <si>
    <t>Díaz</t>
  </si>
  <si>
    <t>Maricel Ana</t>
  </si>
  <si>
    <t>Gramajo</t>
  </si>
  <si>
    <t xml:space="preserve">Karcher </t>
  </si>
  <si>
    <t>Gonzalo</t>
  </si>
  <si>
    <t xml:space="preserve">Spalletti </t>
  </si>
  <si>
    <t>Visuar</t>
  </si>
  <si>
    <t>Mora</t>
  </si>
  <si>
    <t>Marcos</t>
  </si>
  <si>
    <t>Diego Fajardo</t>
  </si>
  <si>
    <t>Mancini</t>
  </si>
  <si>
    <t>Ramiro Gonzalez</t>
  </si>
  <si>
    <t>Fag Sistems</t>
  </si>
  <si>
    <t>Waisman</t>
  </si>
  <si>
    <t>Sejas Hogar</t>
  </si>
  <si>
    <t>Sejas</t>
  </si>
  <si>
    <t>Gonzalo Belletieri</t>
  </si>
  <si>
    <t>Yuhmak S.A.</t>
  </si>
  <si>
    <t>Lemos</t>
  </si>
  <si>
    <t>Sanmarti Hogar</t>
  </si>
  <si>
    <t xml:space="preserve">Sanmarti </t>
  </si>
  <si>
    <t xml:space="preserve">Victor Edgardo </t>
  </si>
  <si>
    <t>Laura Vignuda</t>
  </si>
  <si>
    <t>Luz Sanmarti</t>
  </si>
  <si>
    <t>Morelli</t>
  </si>
  <si>
    <t xml:space="preserve">Garcia  </t>
  </si>
  <si>
    <t>Juan Pablo</t>
  </si>
  <si>
    <t>Ricardo Nicolas</t>
  </si>
  <si>
    <t>Bulfone</t>
  </si>
  <si>
    <t xml:space="preserve">Radio Victoria - TCL </t>
  </si>
  <si>
    <t>Vazquez Gastaldi</t>
  </si>
  <si>
    <t>Robio</t>
  </si>
  <si>
    <t xml:space="preserve">Roberto </t>
  </si>
  <si>
    <t>Valero</t>
  </si>
  <si>
    <t>Avelino</t>
  </si>
  <si>
    <t>Whirlpool</t>
  </si>
  <si>
    <t>Ferullo</t>
  </si>
  <si>
    <t>Martin</t>
  </si>
  <si>
    <t>María</t>
  </si>
  <si>
    <t>Lopez Rouger</t>
  </si>
  <si>
    <t>Calcaterra</t>
  </si>
  <si>
    <t>Ignacio</t>
  </si>
  <si>
    <t>Martin Manincor</t>
  </si>
  <si>
    <t>Martin Castro</t>
  </si>
  <si>
    <t>Calcaterra y Manincor están las noches del 26 y 27 y luego le dejan la habiación a Calcaterra por la noche del 28 al 29</t>
  </si>
  <si>
    <t>BGH</t>
  </si>
  <si>
    <t>Frosio</t>
  </si>
  <si>
    <t>Blas Oscar Martinucci e hijos</t>
  </si>
  <si>
    <t>Cobelli</t>
  </si>
  <si>
    <t>Mauricio</t>
  </si>
  <si>
    <t>Julian Sluys</t>
  </si>
  <si>
    <t>Jacobson</t>
  </si>
  <si>
    <t>Lara Bergese</t>
  </si>
  <si>
    <t>Liliana</t>
  </si>
  <si>
    <t>Electrolux</t>
  </si>
  <si>
    <t>Aguilera</t>
  </si>
  <si>
    <t>Luciano Rocca</t>
  </si>
  <si>
    <t>Zandri</t>
  </si>
  <si>
    <t>Edgardo</t>
  </si>
  <si>
    <t>Maximiliano Bogdanov</t>
  </si>
  <si>
    <t>Fabian Rosas</t>
  </si>
  <si>
    <t>Edgardo Zandri utiliza las 3 noches, Maximiliano la noche del 26 al 27 y luego del 27 al 28 entra Fabian</t>
  </si>
  <si>
    <t>Prieto</t>
  </si>
  <si>
    <t>Macoser</t>
  </si>
  <si>
    <t>Guillermo Van de Grient</t>
  </si>
  <si>
    <t>Sebastian Iemos</t>
  </si>
  <si>
    <t>Maria Castellaro</t>
  </si>
  <si>
    <t xml:space="preserve">Cecilia Delia se hospeda las dos noches, la primera comparte con Sebastian (27 al 28) y del 28 al 29 con Maria. </t>
  </si>
  <si>
    <t>Rodrigo Tocalli</t>
  </si>
  <si>
    <t>Silvina ingresa el 27/08/2024</t>
  </si>
  <si>
    <t>Cristian se retira el 28/8 x la mañana y en su lugar ingresa su mama Nilda Beatriz Aschero (DNI 17.688.253)</t>
  </si>
  <si>
    <t>Ricardo Blarasin</t>
  </si>
  <si>
    <t>Martinucci</t>
  </si>
  <si>
    <t>Leandro</t>
  </si>
  <si>
    <t>Nilda Aschero</t>
  </si>
  <si>
    <t>SE ALOJO EL SR BIZET</t>
  </si>
  <si>
    <t>NO VINIERON AL EVENTO</t>
  </si>
  <si>
    <t>EXTRA</t>
  </si>
  <si>
    <t>EXTRA - 2 NOCHES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</si>
</sst>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3" fontId="0" fillId="0" borderId="0" xfId="0" applyNumberFormat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1" xfId="0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0" fontId="0" fillId="0" borderId="2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left"/>
    </xf>
    <xf numFmtId="3" fontId="0" fillId="5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3" fontId="0" fillId="5" borderId="7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20" fontId="0" fillId="5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0" fontId="0" fillId="5" borderId="0" xfId="0" applyFill="1"/>
    <xf numFmtId="3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3" fontId="0" fillId="6" borderId="2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3" fontId="0" fillId="6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20" fontId="0" fillId="6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3" fontId="0" fillId="7" borderId="2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3" fontId="0" fillId="7" borderId="7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20" fontId="0" fillId="7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/>
    </xf>
    <xf numFmtId="0" fontId="0" fillId="7" borderId="0" xfId="0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1"/>
  <sheetViews>
    <sheetView tabSelected="1" zoomScale="98" zoomScaleNormal="98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4" sqref="A4"/>
    </sheetView>
  </sheetViews>
  <sheetFormatPr baseColWidth="10" defaultColWidth="8.85546875" defaultRowHeight="15" x14ac:dyDescent="0.25"/>
  <cols>
    <col min="1" max="1" width="4.28515625" customWidth="1"/>
    <col min="2" max="2" width="34" style="43" bestFit="1" customWidth="1"/>
    <col min="3" max="3" width="18.42578125" style="43" bestFit="1" customWidth="1"/>
    <col min="4" max="4" width="15.7109375" style="43" customWidth="1"/>
    <col min="5" max="5" width="15.7109375" hidden="1" customWidth="1"/>
    <col min="6" max="6" width="28.42578125" style="43" customWidth="1"/>
    <col min="7" max="7" width="11.28515625" hidden="1" customWidth="1"/>
    <col min="8" max="8" width="19.5703125" style="43" customWidth="1"/>
    <col min="9" max="9" width="18.28515625" bestFit="1" customWidth="1"/>
    <col min="10" max="10" width="15.28515625" customWidth="1"/>
    <col min="11" max="11" width="18.7109375" customWidth="1"/>
    <col min="12" max="12" width="33" customWidth="1"/>
    <col min="13" max="13" width="21.28515625" hidden="1" customWidth="1"/>
    <col min="14" max="14" width="20.7109375" hidden="1" customWidth="1"/>
    <col min="15" max="16" width="14.7109375" customWidth="1"/>
    <col min="17" max="17" width="11" customWidth="1"/>
    <col min="18" max="18" width="13.42578125" customWidth="1"/>
    <col min="19" max="20" width="13.85546875" customWidth="1"/>
    <col min="21" max="21" width="10.7109375" customWidth="1"/>
    <col min="22" max="22" width="81.85546875" customWidth="1"/>
    <col min="23" max="23" width="28.42578125" bestFit="1" customWidth="1"/>
  </cols>
  <sheetData>
    <row r="1" spans="1:23" x14ac:dyDescent="0.25">
      <c r="A1" s="1" t="s">
        <v>0</v>
      </c>
      <c r="B1" s="41" t="s">
        <v>9</v>
      </c>
      <c r="C1" s="41" t="s">
        <v>10</v>
      </c>
      <c r="D1" s="41" t="s">
        <v>11</v>
      </c>
      <c r="E1" s="1" t="s">
        <v>15</v>
      </c>
      <c r="F1" s="41" t="s">
        <v>12</v>
      </c>
      <c r="G1" s="1" t="s">
        <v>15</v>
      </c>
      <c r="H1" s="41" t="s">
        <v>258</v>
      </c>
      <c r="I1" s="1" t="s">
        <v>259</v>
      </c>
      <c r="J1" s="1" t="s">
        <v>13</v>
      </c>
      <c r="K1" s="1" t="s">
        <v>14</v>
      </c>
      <c r="L1" s="1" t="s">
        <v>2</v>
      </c>
      <c r="M1" s="1" t="s">
        <v>3</v>
      </c>
      <c r="N1" s="1" t="s">
        <v>4</v>
      </c>
      <c r="O1" s="2">
        <v>45528</v>
      </c>
      <c r="P1" s="2">
        <v>45529</v>
      </c>
      <c r="Q1" s="2">
        <v>44799</v>
      </c>
      <c r="R1" s="3">
        <v>45531</v>
      </c>
      <c r="S1" s="3">
        <v>45532</v>
      </c>
      <c r="T1" s="3">
        <v>45533</v>
      </c>
      <c r="U1" s="1" t="s">
        <v>1</v>
      </c>
      <c r="V1" s="1" t="s">
        <v>16</v>
      </c>
    </row>
    <row r="2" spans="1:23" x14ac:dyDescent="0.25">
      <c r="A2" s="6">
        <v>1</v>
      </c>
      <c r="B2" s="42" t="s">
        <v>51</v>
      </c>
      <c r="C2" s="42" t="s">
        <v>113</v>
      </c>
      <c r="D2" s="42" t="s">
        <v>186</v>
      </c>
      <c r="E2" s="16">
        <v>11603235</v>
      </c>
      <c r="F2" s="44" t="s">
        <v>266</v>
      </c>
      <c r="G2" s="32">
        <v>32476643</v>
      </c>
      <c r="H2" s="44"/>
      <c r="I2" s="6"/>
      <c r="J2" s="9">
        <v>45529</v>
      </c>
      <c r="K2" s="9">
        <v>45533</v>
      </c>
      <c r="L2" s="39" t="s">
        <v>7</v>
      </c>
      <c r="M2" s="40" t="s">
        <v>220</v>
      </c>
      <c r="N2" s="19">
        <v>0.41666666666666702</v>
      </c>
      <c r="O2" s="7"/>
      <c r="P2" s="7">
        <v>1</v>
      </c>
      <c r="Q2" s="7">
        <v>1</v>
      </c>
      <c r="R2" s="7">
        <v>1</v>
      </c>
      <c r="S2" s="7">
        <v>1</v>
      </c>
      <c r="T2" s="7"/>
      <c r="U2" s="6">
        <f t="shared" ref="U2:U34" si="0">SUM(O2:T2)</f>
        <v>4</v>
      </c>
      <c r="V2" s="6" t="s">
        <v>237</v>
      </c>
    </row>
    <row r="3" spans="1:23" x14ac:dyDescent="0.25">
      <c r="A3" s="6">
        <v>2</v>
      </c>
      <c r="B3" s="42" t="s">
        <v>54</v>
      </c>
      <c r="C3" s="42" t="s">
        <v>117</v>
      </c>
      <c r="D3" s="42" t="s">
        <v>156</v>
      </c>
      <c r="E3" s="16">
        <v>23501936</v>
      </c>
      <c r="F3" s="44" t="s">
        <v>273</v>
      </c>
      <c r="G3" s="32">
        <v>20167430</v>
      </c>
      <c r="H3" s="44"/>
      <c r="I3" s="6"/>
      <c r="J3" s="9">
        <v>45530</v>
      </c>
      <c r="K3" s="9">
        <v>45533</v>
      </c>
      <c r="L3" s="39" t="s">
        <v>6</v>
      </c>
      <c r="M3" s="40" t="s">
        <v>213</v>
      </c>
      <c r="N3" s="19">
        <v>0.41666666666666702</v>
      </c>
      <c r="O3" s="7"/>
      <c r="P3" s="7"/>
      <c r="Q3" s="7">
        <v>1</v>
      </c>
      <c r="R3" s="7">
        <v>1</v>
      </c>
      <c r="S3" s="7">
        <v>1</v>
      </c>
      <c r="T3" s="7"/>
      <c r="U3" s="6">
        <f t="shared" si="0"/>
        <v>3</v>
      </c>
      <c r="V3" s="6"/>
    </row>
    <row r="4" spans="1:23" s="66" customFormat="1" x14ac:dyDescent="0.25">
      <c r="A4" s="57">
        <v>3</v>
      </c>
      <c r="B4" s="58" t="s">
        <v>54</v>
      </c>
      <c r="C4" s="58" t="s">
        <v>118</v>
      </c>
      <c r="D4" s="58" t="s">
        <v>188</v>
      </c>
      <c r="E4" s="59">
        <v>27319705</v>
      </c>
      <c r="F4" s="60" t="s">
        <v>274</v>
      </c>
      <c r="G4" s="61">
        <v>31696140</v>
      </c>
      <c r="H4" s="60"/>
      <c r="I4" s="57"/>
      <c r="J4" s="62">
        <v>45530</v>
      </c>
      <c r="K4" s="62">
        <v>45533</v>
      </c>
      <c r="L4" s="63" t="s">
        <v>6</v>
      </c>
      <c r="M4" s="64" t="s">
        <v>213</v>
      </c>
      <c r="N4" s="65">
        <v>0.41666666666666702</v>
      </c>
      <c r="O4" s="57"/>
      <c r="P4" s="57"/>
      <c r="Q4" s="57">
        <v>1</v>
      </c>
      <c r="R4" s="57">
        <v>1</v>
      </c>
      <c r="S4" s="57">
        <v>1</v>
      </c>
      <c r="T4" s="57"/>
      <c r="U4" s="57">
        <f t="shared" si="0"/>
        <v>3</v>
      </c>
      <c r="V4" s="57" t="s">
        <v>275</v>
      </c>
      <c r="W4" s="66" t="s">
        <v>467</v>
      </c>
    </row>
    <row r="5" spans="1:23" x14ac:dyDescent="0.25">
      <c r="A5" s="6">
        <v>4</v>
      </c>
      <c r="B5" s="42" t="s">
        <v>33</v>
      </c>
      <c r="C5" s="42" t="s">
        <v>95</v>
      </c>
      <c r="D5" s="42" t="s">
        <v>165</v>
      </c>
      <c r="E5" s="16">
        <v>34491331</v>
      </c>
      <c r="F5" s="44" t="s">
        <v>241</v>
      </c>
      <c r="G5" s="32">
        <v>19086832</v>
      </c>
      <c r="H5" s="44"/>
      <c r="I5" s="6"/>
      <c r="J5" s="9">
        <v>45530</v>
      </c>
      <c r="K5" s="9">
        <v>45533</v>
      </c>
      <c r="L5" s="39" t="s">
        <v>368</v>
      </c>
      <c r="M5" s="40" t="s">
        <v>213</v>
      </c>
      <c r="N5" s="19">
        <v>0.41666666666666702</v>
      </c>
      <c r="O5" s="7"/>
      <c r="P5" s="7"/>
      <c r="Q5" s="7">
        <v>1</v>
      </c>
      <c r="R5" s="7">
        <v>1</v>
      </c>
      <c r="S5" s="7">
        <v>1</v>
      </c>
      <c r="T5" s="7"/>
      <c r="U5" s="6">
        <f t="shared" si="0"/>
        <v>3</v>
      </c>
      <c r="V5" s="6" t="s">
        <v>218</v>
      </c>
    </row>
    <row r="6" spans="1:23" x14ac:dyDescent="0.25">
      <c r="A6" s="6">
        <v>5</v>
      </c>
      <c r="B6" s="42" t="s">
        <v>31</v>
      </c>
      <c r="C6" s="42" t="s">
        <v>93</v>
      </c>
      <c r="D6" s="42" t="s">
        <v>163</v>
      </c>
      <c r="E6" s="16">
        <v>11710799</v>
      </c>
      <c r="F6" s="44" t="s">
        <v>239</v>
      </c>
      <c r="G6" s="32">
        <v>38599717</v>
      </c>
      <c r="H6" s="44"/>
      <c r="I6" s="6"/>
      <c r="J6" s="9">
        <v>45530</v>
      </c>
      <c r="K6" s="9">
        <v>45533</v>
      </c>
      <c r="L6" s="39" t="s">
        <v>6</v>
      </c>
      <c r="M6" s="40" t="s">
        <v>213</v>
      </c>
      <c r="N6" s="19">
        <v>0.41666666666666702</v>
      </c>
      <c r="O6" s="7"/>
      <c r="P6" s="7"/>
      <c r="Q6" s="7">
        <v>1</v>
      </c>
      <c r="R6" s="7">
        <v>1</v>
      </c>
      <c r="S6" s="7">
        <v>1</v>
      </c>
      <c r="T6" s="7"/>
      <c r="U6" s="6">
        <f t="shared" si="0"/>
        <v>3</v>
      </c>
      <c r="V6" s="6"/>
    </row>
    <row r="7" spans="1:23" s="55" customFormat="1" x14ac:dyDescent="0.25">
      <c r="A7" s="46">
        <v>6</v>
      </c>
      <c r="B7" s="47" t="s">
        <v>369</v>
      </c>
      <c r="C7" s="47" t="s">
        <v>131</v>
      </c>
      <c r="D7" s="47" t="s">
        <v>198</v>
      </c>
      <c r="E7" s="48">
        <v>10447806</v>
      </c>
      <c r="F7" s="49" t="s">
        <v>461</v>
      </c>
      <c r="G7" s="50">
        <v>18204359</v>
      </c>
      <c r="H7" s="49"/>
      <c r="I7" s="46"/>
      <c r="J7" s="51">
        <v>45530</v>
      </c>
      <c r="K7" s="51">
        <v>45533</v>
      </c>
      <c r="L7" s="52" t="s">
        <v>6</v>
      </c>
      <c r="M7" s="53" t="s">
        <v>213</v>
      </c>
      <c r="N7" s="54">
        <v>0.41666666666666702</v>
      </c>
      <c r="O7" s="46"/>
      <c r="P7" s="46"/>
      <c r="Q7" s="46">
        <v>1</v>
      </c>
      <c r="R7" s="46">
        <v>1</v>
      </c>
      <c r="S7" s="46">
        <v>1</v>
      </c>
      <c r="T7" s="46"/>
      <c r="U7" s="46">
        <f t="shared" si="0"/>
        <v>3</v>
      </c>
      <c r="V7" s="46"/>
    </row>
    <row r="8" spans="1:23" s="55" customFormat="1" x14ac:dyDescent="0.25">
      <c r="A8" s="46">
        <v>7</v>
      </c>
      <c r="B8" s="47" t="s">
        <v>24</v>
      </c>
      <c r="C8" s="47" t="s">
        <v>86</v>
      </c>
      <c r="D8" s="47" t="s">
        <v>153</v>
      </c>
      <c r="E8" s="48">
        <v>13986345</v>
      </c>
      <c r="F8" s="49" t="s">
        <v>224</v>
      </c>
      <c r="G8" s="50">
        <v>32141143</v>
      </c>
      <c r="H8" s="49" t="s">
        <v>464</v>
      </c>
      <c r="I8" s="46"/>
      <c r="J8" s="51">
        <v>45530</v>
      </c>
      <c r="K8" s="51">
        <v>45533</v>
      </c>
      <c r="L8" s="52" t="s">
        <v>6</v>
      </c>
      <c r="M8" s="53" t="s">
        <v>213</v>
      </c>
      <c r="N8" s="54">
        <v>0.41666666666666702</v>
      </c>
      <c r="O8" s="46"/>
      <c r="P8" s="46"/>
      <c r="Q8" s="46">
        <v>1</v>
      </c>
      <c r="R8" s="46">
        <v>1</v>
      </c>
      <c r="S8" s="46">
        <v>1</v>
      </c>
      <c r="T8" s="46"/>
      <c r="U8" s="46">
        <f t="shared" si="0"/>
        <v>3</v>
      </c>
      <c r="V8" s="46" t="s">
        <v>460</v>
      </c>
    </row>
    <row r="9" spans="1:23" s="76" customFormat="1" x14ac:dyDescent="0.25">
      <c r="A9" s="67">
        <v>9</v>
      </c>
      <c r="B9" s="68" t="s">
        <v>25</v>
      </c>
      <c r="C9" s="68" t="s">
        <v>87</v>
      </c>
      <c r="D9" s="68" t="s">
        <v>157</v>
      </c>
      <c r="E9" s="69">
        <v>29349156</v>
      </c>
      <c r="F9" s="70" t="s">
        <v>465</v>
      </c>
      <c r="G9" s="71" t="s">
        <v>214</v>
      </c>
      <c r="H9" s="70"/>
      <c r="I9" s="67"/>
      <c r="J9" s="72">
        <v>45530</v>
      </c>
      <c r="K9" s="72">
        <v>45533</v>
      </c>
      <c r="L9" s="73" t="s">
        <v>5</v>
      </c>
      <c r="M9" s="74" t="s">
        <v>213</v>
      </c>
      <c r="N9" s="75">
        <v>0.41666666666666702</v>
      </c>
      <c r="O9" s="67"/>
      <c r="P9" s="67"/>
      <c r="Q9" s="67">
        <v>1</v>
      </c>
      <c r="R9" s="67">
        <v>1</v>
      </c>
      <c r="S9" s="67">
        <v>1</v>
      </c>
      <c r="T9" s="67"/>
      <c r="U9" s="67">
        <f t="shared" si="0"/>
        <v>3</v>
      </c>
      <c r="V9" s="67" t="s">
        <v>236</v>
      </c>
    </row>
    <row r="10" spans="1:23" x14ac:dyDescent="0.25">
      <c r="A10" s="6">
        <v>10</v>
      </c>
      <c r="B10" s="42" t="s">
        <v>72</v>
      </c>
      <c r="C10" s="42" t="s">
        <v>140</v>
      </c>
      <c r="D10" s="42" t="s">
        <v>205</v>
      </c>
      <c r="E10" s="16">
        <v>4746298</v>
      </c>
      <c r="F10" s="44" t="s">
        <v>297</v>
      </c>
      <c r="G10" s="32">
        <v>23665116</v>
      </c>
      <c r="H10" s="44"/>
      <c r="I10" s="6"/>
      <c r="J10" s="9">
        <v>45530</v>
      </c>
      <c r="K10" s="9">
        <v>45533</v>
      </c>
      <c r="L10" s="39" t="s">
        <v>6</v>
      </c>
      <c r="M10" s="40" t="s">
        <v>213</v>
      </c>
      <c r="N10" s="19">
        <v>0.41666666666666702</v>
      </c>
      <c r="O10" s="7"/>
      <c r="P10" s="7"/>
      <c r="Q10" s="7">
        <v>1</v>
      </c>
      <c r="R10" s="7">
        <v>1</v>
      </c>
      <c r="S10" s="7">
        <v>1</v>
      </c>
      <c r="T10" s="7"/>
      <c r="U10" s="6">
        <f t="shared" si="0"/>
        <v>3</v>
      </c>
      <c r="V10" s="6"/>
    </row>
    <row r="11" spans="1:23" x14ac:dyDescent="0.25">
      <c r="A11" s="6">
        <v>11</v>
      </c>
      <c r="B11" s="42" t="s">
        <v>21</v>
      </c>
      <c r="C11" s="42" t="s">
        <v>83</v>
      </c>
      <c r="D11" s="42" t="s">
        <v>152</v>
      </c>
      <c r="E11" s="16">
        <v>18242784</v>
      </c>
      <c r="F11" s="44" t="s">
        <v>214</v>
      </c>
      <c r="G11" s="32" t="s">
        <v>214</v>
      </c>
      <c r="H11" s="44"/>
      <c r="I11" s="6"/>
      <c r="J11" s="9">
        <v>45530</v>
      </c>
      <c r="K11" s="9">
        <v>45533</v>
      </c>
      <c r="L11" s="39" t="s">
        <v>5</v>
      </c>
      <c r="M11" s="40" t="s">
        <v>213</v>
      </c>
      <c r="N11" s="19">
        <v>0.41666666666666702</v>
      </c>
      <c r="O11" s="7"/>
      <c r="P11" s="7"/>
      <c r="Q11" s="7">
        <v>1</v>
      </c>
      <c r="R11" s="7">
        <v>1</v>
      </c>
      <c r="S11" s="7">
        <v>1</v>
      </c>
      <c r="T11" s="7"/>
      <c r="U11" s="6">
        <f t="shared" si="0"/>
        <v>3</v>
      </c>
      <c r="V11" s="6"/>
    </row>
    <row r="12" spans="1:23" s="55" customFormat="1" x14ac:dyDescent="0.25">
      <c r="A12" s="46">
        <v>12</v>
      </c>
      <c r="B12" s="47" t="s">
        <v>437</v>
      </c>
      <c r="C12" s="47" t="s">
        <v>438</v>
      </c>
      <c r="D12" s="47" t="s">
        <v>439</v>
      </c>
      <c r="E12" s="48">
        <v>32073089</v>
      </c>
      <c r="F12" s="49" t="s">
        <v>440</v>
      </c>
      <c r="G12" s="50">
        <v>36742405</v>
      </c>
      <c r="H12" s="49"/>
      <c r="I12" s="46"/>
      <c r="J12" s="51">
        <v>45530</v>
      </c>
      <c r="K12" s="51">
        <v>45533</v>
      </c>
      <c r="L12" s="52" t="s">
        <v>6</v>
      </c>
      <c r="M12" s="53" t="s">
        <v>213</v>
      </c>
      <c r="N12" s="54">
        <v>0.41666666666666702</v>
      </c>
      <c r="O12" s="46"/>
      <c r="P12" s="46"/>
      <c r="Q12" s="46">
        <v>1</v>
      </c>
      <c r="R12" s="46">
        <v>1</v>
      </c>
      <c r="S12" s="46">
        <v>1</v>
      </c>
      <c r="T12" s="46"/>
      <c r="U12" s="46">
        <f t="shared" si="0"/>
        <v>3</v>
      </c>
      <c r="V12" s="46"/>
    </row>
    <row r="13" spans="1:23" s="55" customFormat="1" x14ac:dyDescent="0.25">
      <c r="A13" s="46">
        <v>13</v>
      </c>
      <c r="B13" s="47" t="s">
        <v>437</v>
      </c>
      <c r="C13" s="47" t="s">
        <v>462</v>
      </c>
      <c r="D13" s="47" t="s">
        <v>463</v>
      </c>
      <c r="E13" s="48">
        <v>23950677</v>
      </c>
      <c r="F13" s="49"/>
      <c r="G13" s="50"/>
      <c r="H13" s="49"/>
      <c r="I13" s="46"/>
      <c r="J13" s="51">
        <v>45530</v>
      </c>
      <c r="K13" s="51">
        <v>45533</v>
      </c>
      <c r="L13" s="52" t="s">
        <v>5</v>
      </c>
      <c r="M13" s="53" t="s">
        <v>213</v>
      </c>
      <c r="N13" s="54">
        <v>0.41666666666666702</v>
      </c>
      <c r="O13" s="46"/>
      <c r="P13" s="46"/>
      <c r="Q13" s="46">
        <v>1</v>
      </c>
      <c r="R13" s="46">
        <v>1</v>
      </c>
      <c r="S13" s="46">
        <v>1</v>
      </c>
      <c r="T13" s="46"/>
      <c r="U13" s="46">
        <v>3</v>
      </c>
      <c r="V13" s="46"/>
    </row>
    <row r="14" spans="1:23" x14ac:dyDescent="0.25">
      <c r="A14" s="6">
        <v>14</v>
      </c>
      <c r="B14" s="42" t="s">
        <v>58</v>
      </c>
      <c r="C14" s="42" t="s">
        <v>123</v>
      </c>
      <c r="D14" s="42" t="s">
        <v>183</v>
      </c>
      <c r="E14" s="16">
        <v>39252603</v>
      </c>
      <c r="F14" s="44" t="s">
        <v>279</v>
      </c>
      <c r="G14" s="32">
        <v>41861196</v>
      </c>
      <c r="H14" s="44"/>
      <c r="I14" s="6"/>
      <c r="J14" s="9">
        <v>45530</v>
      </c>
      <c r="K14" s="9">
        <v>45533</v>
      </c>
      <c r="L14" s="39" t="s">
        <v>6</v>
      </c>
      <c r="M14" s="40" t="s">
        <v>213</v>
      </c>
      <c r="N14" s="19">
        <v>0.41666666666666702</v>
      </c>
      <c r="O14" s="7"/>
      <c r="P14" s="7"/>
      <c r="Q14" s="7">
        <v>1</v>
      </c>
      <c r="R14" s="7">
        <v>1</v>
      </c>
      <c r="S14" s="7">
        <v>1</v>
      </c>
      <c r="T14" s="7"/>
      <c r="U14" s="6">
        <f t="shared" si="0"/>
        <v>3</v>
      </c>
      <c r="V14" s="6"/>
    </row>
    <row r="15" spans="1:23" x14ac:dyDescent="0.25">
      <c r="A15" s="6">
        <v>15</v>
      </c>
      <c r="B15" s="42" t="s">
        <v>73</v>
      </c>
      <c r="C15" s="42" t="s">
        <v>141</v>
      </c>
      <c r="D15" s="42" t="s">
        <v>204</v>
      </c>
      <c r="E15" s="16">
        <v>8271822</v>
      </c>
      <c r="F15" s="44" t="s">
        <v>298</v>
      </c>
      <c r="G15" s="32">
        <v>24776014</v>
      </c>
      <c r="H15" s="44"/>
      <c r="I15" s="6"/>
      <c r="J15" s="9">
        <v>45530</v>
      </c>
      <c r="K15" s="9">
        <v>45533</v>
      </c>
      <c r="L15" s="39" t="s">
        <v>6</v>
      </c>
      <c r="M15" s="40" t="s">
        <v>213</v>
      </c>
      <c r="N15" s="19">
        <v>0.41666666666666702</v>
      </c>
      <c r="O15" s="7"/>
      <c r="P15" s="7"/>
      <c r="Q15" s="7">
        <v>1</v>
      </c>
      <c r="R15" s="7">
        <v>1</v>
      </c>
      <c r="S15" s="7">
        <v>1</v>
      </c>
      <c r="T15" s="7"/>
      <c r="U15" s="6">
        <f t="shared" si="0"/>
        <v>3</v>
      </c>
      <c r="V15" s="6"/>
    </row>
    <row r="16" spans="1:23" x14ac:dyDescent="0.25">
      <c r="A16" s="6">
        <v>16</v>
      </c>
      <c r="B16" s="42" t="s">
        <v>41</v>
      </c>
      <c r="C16" s="42" t="s">
        <v>104</v>
      </c>
      <c r="D16" s="42" t="s">
        <v>176</v>
      </c>
      <c r="E16" s="16">
        <v>46136014</v>
      </c>
      <c r="F16" s="44" t="s">
        <v>250</v>
      </c>
      <c r="G16" s="32">
        <v>46042643</v>
      </c>
      <c r="H16" s="44"/>
      <c r="I16" s="6"/>
      <c r="J16" s="9">
        <v>45530</v>
      </c>
      <c r="K16" s="9">
        <v>45533</v>
      </c>
      <c r="L16" s="39" t="s">
        <v>6</v>
      </c>
      <c r="M16" s="40" t="s">
        <v>213</v>
      </c>
      <c r="N16" s="19">
        <v>0.41666666666666702</v>
      </c>
      <c r="O16" s="7"/>
      <c r="P16" s="7"/>
      <c r="Q16" s="7">
        <v>1</v>
      </c>
      <c r="R16" s="7">
        <v>1</v>
      </c>
      <c r="S16" s="7">
        <v>1</v>
      </c>
      <c r="T16" s="7"/>
      <c r="U16" s="6">
        <f t="shared" si="0"/>
        <v>3</v>
      </c>
      <c r="V16" s="6"/>
    </row>
    <row r="17" spans="1:24" x14ac:dyDescent="0.25">
      <c r="A17" s="6">
        <v>17</v>
      </c>
      <c r="B17" s="42" t="s">
        <v>66</v>
      </c>
      <c r="C17" s="42" t="s">
        <v>132</v>
      </c>
      <c r="D17" s="42" t="s">
        <v>199</v>
      </c>
      <c r="E17" s="16">
        <v>41693094</v>
      </c>
      <c r="F17" s="44" t="s">
        <v>288</v>
      </c>
      <c r="G17" s="32">
        <v>31555766</v>
      </c>
      <c r="H17" s="44"/>
      <c r="I17" s="6"/>
      <c r="J17" s="9">
        <v>45530</v>
      </c>
      <c r="K17" s="9">
        <v>45533</v>
      </c>
      <c r="L17" s="39" t="s">
        <v>6</v>
      </c>
      <c r="M17" s="40" t="s">
        <v>213</v>
      </c>
      <c r="N17" s="19">
        <v>0.41666666666666702</v>
      </c>
      <c r="O17" s="7"/>
      <c r="P17" s="7"/>
      <c r="Q17" s="7">
        <v>1</v>
      </c>
      <c r="R17" s="7">
        <v>1</v>
      </c>
      <c r="S17" s="7">
        <v>1</v>
      </c>
      <c r="T17" s="7"/>
      <c r="U17" s="6">
        <f t="shared" si="0"/>
        <v>3</v>
      </c>
      <c r="V17" s="6"/>
    </row>
    <row r="18" spans="1:24" x14ac:dyDescent="0.25">
      <c r="A18" s="6">
        <v>18</v>
      </c>
      <c r="B18" s="42" t="s">
        <v>35</v>
      </c>
      <c r="C18" s="42" t="s">
        <v>98</v>
      </c>
      <c r="D18" s="42" t="s">
        <v>167</v>
      </c>
      <c r="E18" s="16">
        <v>13795022</v>
      </c>
      <c r="F18" s="44" t="s">
        <v>243</v>
      </c>
      <c r="G18" s="32">
        <v>32432716</v>
      </c>
      <c r="H18" s="44"/>
      <c r="I18" s="6"/>
      <c r="J18" s="9">
        <v>45529</v>
      </c>
      <c r="K18" s="9">
        <v>45533</v>
      </c>
      <c r="L18" s="39" t="s">
        <v>370</v>
      </c>
      <c r="M18" s="40" t="s">
        <v>220</v>
      </c>
      <c r="N18" s="19">
        <v>0.41666666666666702</v>
      </c>
      <c r="O18" s="6"/>
      <c r="P18" s="6">
        <v>1</v>
      </c>
      <c r="Q18" s="6">
        <v>1</v>
      </c>
      <c r="R18" s="6">
        <v>1</v>
      </c>
      <c r="S18" s="6">
        <v>1</v>
      </c>
      <c r="T18" s="6"/>
      <c r="U18" s="6">
        <f t="shared" si="0"/>
        <v>4</v>
      </c>
      <c r="V18" s="6" t="s">
        <v>237</v>
      </c>
    </row>
    <row r="19" spans="1:24" x14ac:dyDescent="0.25">
      <c r="A19" s="6">
        <v>19</v>
      </c>
      <c r="B19" s="42" t="s">
        <v>341</v>
      </c>
      <c r="C19" s="42" t="s">
        <v>342</v>
      </c>
      <c r="D19" s="42" t="s">
        <v>195</v>
      </c>
      <c r="E19" s="16">
        <v>35795600</v>
      </c>
      <c r="F19" s="44" t="s">
        <v>343</v>
      </c>
      <c r="G19" s="32">
        <v>29508007</v>
      </c>
      <c r="H19" s="44" t="s">
        <v>344</v>
      </c>
      <c r="I19" s="6">
        <v>27291787</v>
      </c>
      <c r="J19" s="9">
        <v>45530</v>
      </c>
      <c r="K19" s="9">
        <v>45533</v>
      </c>
      <c r="L19" s="39" t="s">
        <v>6</v>
      </c>
      <c r="M19" s="40" t="s">
        <v>213</v>
      </c>
      <c r="N19" s="19">
        <v>0.41666666666666702</v>
      </c>
      <c r="O19" s="7"/>
      <c r="P19" s="7"/>
      <c r="Q19" s="7">
        <v>1</v>
      </c>
      <c r="R19" s="7">
        <v>1</v>
      </c>
      <c r="S19" s="7">
        <v>1</v>
      </c>
      <c r="T19" s="7"/>
      <c r="U19" s="6">
        <f t="shared" si="0"/>
        <v>3</v>
      </c>
      <c r="V19" s="6" t="s">
        <v>237</v>
      </c>
    </row>
    <row r="20" spans="1:24" x14ac:dyDescent="0.25">
      <c r="A20" s="6">
        <v>20</v>
      </c>
      <c r="B20" s="42" t="s">
        <v>46</v>
      </c>
      <c r="C20" s="42" t="s">
        <v>109</v>
      </c>
      <c r="D20" s="42" t="s">
        <v>180</v>
      </c>
      <c r="E20" s="16">
        <v>17419557</v>
      </c>
      <c r="F20" s="44" t="s">
        <v>256</v>
      </c>
      <c r="G20" s="32">
        <v>34253056</v>
      </c>
      <c r="H20" s="44"/>
      <c r="I20" s="6"/>
      <c r="J20" s="9">
        <v>45530</v>
      </c>
      <c r="K20" s="9">
        <v>45533</v>
      </c>
      <c r="L20" s="39" t="s">
        <v>6</v>
      </c>
      <c r="M20" s="40" t="s">
        <v>213</v>
      </c>
      <c r="N20" s="19">
        <v>0.41666666666666702</v>
      </c>
      <c r="O20" s="7"/>
      <c r="P20" s="7"/>
      <c r="Q20" s="7">
        <v>1</v>
      </c>
      <c r="R20" s="7">
        <v>1</v>
      </c>
      <c r="S20" s="7">
        <v>1</v>
      </c>
      <c r="T20" s="7"/>
      <c r="U20" s="6">
        <f t="shared" si="0"/>
        <v>3</v>
      </c>
      <c r="V20" s="6"/>
    </row>
    <row r="21" spans="1:24" x14ac:dyDescent="0.25">
      <c r="A21" s="6">
        <v>21</v>
      </c>
      <c r="B21" s="42" t="s">
        <v>43</v>
      </c>
      <c r="C21" s="42" t="s">
        <v>106</v>
      </c>
      <c r="D21" s="42" t="s">
        <v>178</v>
      </c>
      <c r="E21" s="16">
        <v>33561896</v>
      </c>
      <c r="F21" s="44" t="s">
        <v>252</v>
      </c>
      <c r="G21" s="32">
        <v>37873206</v>
      </c>
      <c r="H21" s="44"/>
      <c r="I21" s="6"/>
      <c r="J21" s="9">
        <v>45530</v>
      </c>
      <c r="K21" s="9">
        <v>45533</v>
      </c>
      <c r="L21" s="39" t="s">
        <v>6</v>
      </c>
      <c r="M21" s="40" t="s">
        <v>253</v>
      </c>
      <c r="N21" s="19">
        <v>0.41666666666666702</v>
      </c>
      <c r="O21" s="7"/>
      <c r="P21" s="7"/>
      <c r="Q21" s="7">
        <v>1</v>
      </c>
      <c r="R21" s="7">
        <v>1</v>
      </c>
      <c r="S21" s="7">
        <v>1</v>
      </c>
      <c r="T21" s="7"/>
      <c r="U21" s="6">
        <f t="shared" si="0"/>
        <v>3</v>
      </c>
      <c r="V21" s="6"/>
    </row>
    <row r="22" spans="1:24" x14ac:dyDescent="0.25">
      <c r="A22" s="6">
        <v>22</v>
      </c>
      <c r="B22" s="42" t="s">
        <v>61</v>
      </c>
      <c r="C22" s="42" t="s">
        <v>127</v>
      </c>
      <c r="D22" s="42" t="s">
        <v>153</v>
      </c>
      <c r="E22" s="16">
        <v>27939471</v>
      </c>
      <c r="F22" s="44" t="s">
        <v>283</v>
      </c>
      <c r="G22" s="32">
        <v>34303665</v>
      </c>
      <c r="H22" s="44"/>
      <c r="I22" s="6"/>
      <c r="J22" s="9">
        <v>45530</v>
      </c>
      <c r="K22" s="9">
        <v>45533</v>
      </c>
      <c r="L22" s="39" t="s">
        <v>6</v>
      </c>
      <c r="M22" s="40" t="s">
        <v>213</v>
      </c>
      <c r="N22" s="19">
        <v>0.41666666666666702</v>
      </c>
      <c r="O22" s="7"/>
      <c r="P22" s="7"/>
      <c r="Q22" s="7">
        <v>1</v>
      </c>
      <c r="R22" s="7">
        <v>1</v>
      </c>
      <c r="S22" s="7">
        <v>1</v>
      </c>
      <c r="T22" s="7"/>
      <c r="U22" s="6">
        <f t="shared" si="0"/>
        <v>3</v>
      </c>
      <c r="V22" s="6"/>
    </row>
    <row r="23" spans="1:24" x14ac:dyDescent="0.25">
      <c r="A23" s="6">
        <v>23</v>
      </c>
      <c r="B23" s="42" t="s">
        <v>20</v>
      </c>
      <c r="C23" s="42" t="s">
        <v>82</v>
      </c>
      <c r="D23" s="42" t="s">
        <v>150</v>
      </c>
      <c r="E23" s="16">
        <v>11730015</v>
      </c>
      <c r="F23" s="44" t="s">
        <v>221</v>
      </c>
      <c r="G23" s="32">
        <v>33559759</v>
      </c>
      <c r="H23" s="44"/>
      <c r="I23" s="6"/>
      <c r="J23" s="9">
        <v>45530</v>
      </c>
      <c r="K23" s="9">
        <v>45533</v>
      </c>
      <c r="L23" s="39" t="s">
        <v>6</v>
      </c>
      <c r="M23" s="40" t="s">
        <v>213</v>
      </c>
      <c r="N23" s="19">
        <v>0.41666666666666702</v>
      </c>
      <c r="O23" s="7"/>
      <c r="P23" s="7"/>
      <c r="Q23" s="7">
        <v>1</v>
      </c>
      <c r="R23" s="7">
        <v>1</v>
      </c>
      <c r="S23" s="7">
        <v>1</v>
      </c>
      <c r="T23" s="7"/>
      <c r="U23" s="6">
        <f t="shared" si="0"/>
        <v>3</v>
      </c>
      <c r="V23" s="6"/>
    </row>
    <row r="24" spans="1:24" s="55" customFormat="1" x14ac:dyDescent="0.25">
      <c r="A24" s="46">
        <v>24</v>
      </c>
      <c r="B24" s="47" t="s">
        <v>308</v>
      </c>
      <c r="C24" s="47" t="s">
        <v>307</v>
      </c>
      <c r="D24" s="47" t="s">
        <v>183</v>
      </c>
      <c r="E24" s="48">
        <v>29929532</v>
      </c>
      <c r="F24" s="49" t="s">
        <v>309</v>
      </c>
      <c r="G24" s="50">
        <v>33562737</v>
      </c>
      <c r="H24" s="49"/>
      <c r="I24" s="46"/>
      <c r="J24" s="51">
        <v>45530</v>
      </c>
      <c r="K24" s="51">
        <v>45532</v>
      </c>
      <c r="L24" s="52" t="s">
        <v>6</v>
      </c>
      <c r="M24" s="53" t="s">
        <v>213</v>
      </c>
      <c r="N24" s="54">
        <v>0.41666666666666702</v>
      </c>
      <c r="O24" s="46"/>
      <c r="P24" s="46"/>
      <c r="Q24" s="46">
        <v>1</v>
      </c>
      <c r="R24" s="46">
        <v>1</v>
      </c>
      <c r="S24" s="46">
        <v>1</v>
      </c>
      <c r="T24" s="46"/>
      <c r="U24" s="46">
        <f t="shared" si="0"/>
        <v>3</v>
      </c>
      <c r="V24" s="57" t="s">
        <v>459</v>
      </c>
    </row>
    <row r="25" spans="1:24" s="66" customFormat="1" x14ac:dyDescent="0.25">
      <c r="A25" s="57">
        <v>25</v>
      </c>
      <c r="B25" s="58" t="s">
        <v>308</v>
      </c>
      <c r="C25" s="58" t="s">
        <v>307</v>
      </c>
      <c r="D25" s="58" t="s">
        <v>314</v>
      </c>
      <c r="E25" s="59">
        <v>28581882</v>
      </c>
      <c r="F25" s="60" t="s">
        <v>326</v>
      </c>
      <c r="G25" s="61">
        <v>13383844</v>
      </c>
      <c r="H25" s="60"/>
      <c r="I25" s="57"/>
      <c r="J25" s="62">
        <v>45530</v>
      </c>
      <c r="K25" s="62">
        <v>45532</v>
      </c>
      <c r="L25" s="63" t="s">
        <v>6</v>
      </c>
      <c r="M25" s="64" t="s">
        <v>220</v>
      </c>
      <c r="N25" s="65">
        <v>0.41666666666666702</v>
      </c>
      <c r="O25" s="57"/>
      <c r="P25" s="57"/>
      <c r="Q25" s="57">
        <v>1</v>
      </c>
      <c r="R25" s="57">
        <v>1</v>
      </c>
      <c r="S25" s="57">
        <v>1</v>
      </c>
      <c r="T25" s="57"/>
      <c r="U25" s="57">
        <f t="shared" si="0"/>
        <v>3</v>
      </c>
      <c r="V25" s="57" t="s">
        <v>275</v>
      </c>
      <c r="W25" s="66" t="s">
        <v>467</v>
      </c>
      <c r="X25" s="66">
        <v>45533</v>
      </c>
    </row>
    <row r="26" spans="1:24" x14ac:dyDescent="0.25">
      <c r="A26" s="6">
        <v>26</v>
      </c>
      <c r="B26" s="42" t="s">
        <v>67</v>
      </c>
      <c r="C26" s="42" t="s">
        <v>133</v>
      </c>
      <c r="D26" s="42" t="s">
        <v>200</v>
      </c>
      <c r="E26" s="16">
        <v>11413015</v>
      </c>
      <c r="F26" s="44" t="s">
        <v>289</v>
      </c>
      <c r="G26" s="32">
        <v>40001602</v>
      </c>
      <c r="H26" s="44"/>
      <c r="I26" s="6"/>
      <c r="J26" s="9">
        <v>45530</v>
      </c>
      <c r="K26" s="9">
        <v>45533</v>
      </c>
      <c r="L26" s="39" t="s">
        <v>6</v>
      </c>
      <c r="M26" s="40" t="s">
        <v>213</v>
      </c>
      <c r="N26" s="19">
        <v>0.41666666666666702</v>
      </c>
      <c r="O26" s="7"/>
      <c r="P26" s="7"/>
      <c r="Q26" s="7">
        <v>1</v>
      </c>
      <c r="R26" s="7">
        <v>1</v>
      </c>
      <c r="S26" s="7">
        <v>1</v>
      </c>
      <c r="T26" s="7"/>
      <c r="U26" s="6">
        <f t="shared" si="0"/>
        <v>3</v>
      </c>
      <c r="V26" s="6"/>
    </row>
    <row r="27" spans="1:24" s="66" customFormat="1" x14ac:dyDescent="0.25">
      <c r="A27" s="57">
        <v>27</v>
      </c>
      <c r="B27" s="58" t="s">
        <v>67</v>
      </c>
      <c r="C27" s="58" t="s">
        <v>134</v>
      </c>
      <c r="D27" s="58" t="s">
        <v>151</v>
      </c>
      <c r="E27" s="59">
        <v>17295259</v>
      </c>
      <c r="F27" s="60" t="s">
        <v>290</v>
      </c>
      <c r="G27" s="61">
        <v>22358616</v>
      </c>
      <c r="H27" s="60"/>
      <c r="I27" s="57"/>
      <c r="J27" s="62">
        <v>45530</v>
      </c>
      <c r="K27" s="62">
        <v>45533</v>
      </c>
      <c r="L27" s="63" t="s">
        <v>6</v>
      </c>
      <c r="M27" s="64" t="s">
        <v>213</v>
      </c>
      <c r="N27" s="65">
        <v>0.41666666666666702</v>
      </c>
      <c r="O27" s="57"/>
      <c r="P27" s="57"/>
      <c r="Q27" s="57">
        <v>1</v>
      </c>
      <c r="R27" s="57">
        <v>1</v>
      </c>
      <c r="S27" s="57">
        <v>1</v>
      </c>
      <c r="T27" s="57"/>
      <c r="U27" s="57">
        <f t="shared" si="0"/>
        <v>3</v>
      </c>
      <c r="V27" s="57" t="s">
        <v>275</v>
      </c>
      <c r="W27" s="66" t="s">
        <v>467</v>
      </c>
    </row>
    <row r="28" spans="1:24" x14ac:dyDescent="0.25">
      <c r="A28" s="6">
        <v>28</v>
      </c>
      <c r="B28" s="42" t="s">
        <v>32</v>
      </c>
      <c r="C28" s="42" t="s">
        <v>94</v>
      </c>
      <c r="D28" s="42" t="s">
        <v>164</v>
      </c>
      <c r="E28" s="16">
        <v>16537806</v>
      </c>
      <c r="F28" s="44" t="s">
        <v>240</v>
      </c>
      <c r="G28" s="32">
        <v>20057540</v>
      </c>
      <c r="H28" s="44"/>
      <c r="I28" s="6"/>
      <c r="J28" s="9">
        <v>45530</v>
      </c>
      <c r="K28" s="9">
        <v>45533</v>
      </c>
      <c r="L28" s="39" t="s">
        <v>6</v>
      </c>
      <c r="M28" s="40" t="s">
        <v>213</v>
      </c>
      <c r="N28" s="19">
        <v>0.41666666666666702</v>
      </c>
      <c r="O28" s="7"/>
      <c r="P28" s="7"/>
      <c r="Q28" s="7">
        <v>1</v>
      </c>
      <c r="R28" s="7">
        <v>1</v>
      </c>
      <c r="S28" s="7">
        <v>1</v>
      </c>
      <c r="T28" s="7"/>
      <c r="U28" s="6">
        <f t="shared" si="0"/>
        <v>3</v>
      </c>
      <c r="V28" s="6"/>
    </row>
    <row r="29" spans="1:24" x14ac:dyDescent="0.25">
      <c r="A29" s="6">
        <v>29</v>
      </c>
      <c r="B29" s="42" t="s">
        <v>53</v>
      </c>
      <c r="C29" s="42" t="s">
        <v>116</v>
      </c>
      <c r="D29" s="42" t="s">
        <v>188</v>
      </c>
      <c r="E29" s="16">
        <v>17657619</v>
      </c>
      <c r="F29" s="44" t="s">
        <v>271</v>
      </c>
      <c r="G29" s="32">
        <v>28102299</v>
      </c>
      <c r="H29" s="44" t="s">
        <v>272</v>
      </c>
      <c r="I29" s="6">
        <v>20043845</v>
      </c>
      <c r="J29" s="9">
        <v>45530</v>
      </c>
      <c r="K29" s="9">
        <v>45533</v>
      </c>
      <c r="L29" s="39" t="s">
        <v>6</v>
      </c>
      <c r="M29" s="40" t="s">
        <v>213</v>
      </c>
      <c r="N29" s="19">
        <v>0.41666666666666702</v>
      </c>
      <c r="O29" s="7"/>
      <c r="P29" s="7"/>
      <c r="Q29" s="7">
        <v>1</v>
      </c>
      <c r="R29" s="7">
        <v>1</v>
      </c>
      <c r="S29" s="7">
        <v>1</v>
      </c>
      <c r="T29" s="7"/>
      <c r="U29" s="6">
        <f t="shared" si="0"/>
        <v>3</v>
      </c>
      <c r="V29" s="6" t="s">
        <v>237</v>
      </c>
    </row>
    <row r="30" spans="1:24" x14ac:dyDescent="0.25">
      <c r="A30" s="6">
        <v>30</v>
      </c>
      <c r="B30" s="42" t="s">
        <v>34</v>
      </c>
      <c r="C30" s="42" t="s">
        <v>96</v>
      </c>
      <c r="D30" s="42" t="s">
        <v>166</v>
      </c>
      <c r="E30" s="16">
        <v>25758317</v>
      </c>
      <c r="F30" s="44" t="s">
        <v>242</v>
      </c>
      <c r="G30" s="32">
        <v>17038234</v>
      </c>
      <c r="H30" s="44"/>
      <c r="I30" s="6"/>
      <c r="J30" s="9">
        <v>45530</v>
      </c>
      <c r="K30" s="9">
        <v>45533</v>
      </c>
      <c r="L30" s="39" t="s">
        <v>6</v>
      </c>
      <c r="M30" s="40" t="s">
        <v>213</v>
      </c>
      <c r="N30" s="19">
        <v>0.41666666666666702</v>
      </c>
      <c r="O30" s="7"/>
      <c r="P30" s="7"/>
      <c r="Q30" s="7">
        <v>1</v>
      </c>
      <c r="R30" s="7">
        <v>1</v>
      </c>
      <c r="S30" s="7">
        <v>1</v>
      </c>
      <c r="T30" s="7"/>
      <c r="U30" s="6">
        <f t="shared" si="0"/>
        <v>3</v>
      </c>
      <c r="V30" s="6"/>
    </row>
    <row r="31" spans="1:24" s="66" customFormat="1" x14ac:dyDescent="0.25">
      <c r="A31" s="57">
        <v>31</v>
      </c>
      <c r="B31" s="58" t="s">
        <v>34</v>
      </c>
      <c r="C31" s="58" t="s">
        <v>97</v>
      </c>
      <c r="D31" s="58" t="s">
        <v>168</v>
      </c>
      <c r="E31" s="59">
        <v>24958849</v>
      </c>
      <c r="F31" s="60" t="s">
        <v>362</v>
      </c>
      <c r="G31" s="61">
        <v>28137507</v>
      </c>
      <c r="H31" s="60"/>
      <c r="I31" s="57"/>
      <c r="J31" s="62">
        <v>45530</v>
      </c>
      <c r="K31" s="62">
        <v>45533</v>
      </c>
      <c r="L31" s="63" t="s">
        <v>6</v>
      </c>
      <c r="M31" s="64" t="s">
        <v>213</v>
      </c>
      <c r="N31" s="65">
        <v>0.41666666666666702</v>
      </c>
      <c r="O31" s="57"/>
      <c r="P31" s="57"/>
      <c r="Q31" s="57">
        <v>1</v>
      </c>
      <c r="R31" s="57">
        <v>1</v>
      </c>
      <c r="S31" s="57">
        <v>1</v>
      </c>
      <c r="T31" s="57"/>
      <c r="U31" s="57">
        <f t="shared" si="0"/>
        <v>3</v>
      </c>
      <c r="V31" s="57" t="s">
        <v>363</v>
      </c>
      <c r="W31" s="66" t="s">
        <v>467</v>
      </c>
    </row>
    <row r="32" spans="1:24" x14ac:dyDescent="0.25">
      <c r="A32" s="6">
        <v>32</v>
      </c>
      <c r="B32" s="42" t="s">
        <v>75</v>
      </c>
      <c r="C32" s="42" t="s">
        <v>80</v>
      </c>
      <c r="D32" s="42" t="s">
        <v>207</v>
      </c>
      <c r="E32" s="16">
        <v>16806652</v>
      </c>
      <c r="F32" s="44" t="s">
        <v>301</v>
      </c>
      <c r="G32" s="32">
        <v>41458388</v>
      </c>
      <c r="H32" s="44"/>
      <c r="I32" s="6"/>
      <c r="J32" s="9">
        <v>45530</v>
      </c>
      <c r="K32" s="9">
        <v>45533</v>
      </c>
      <c r="L32" s="39" t="s">
        <v>6</v>
      </c>
      <c r="M32" s="40" t="s">
        <v>213</v>
      </c>
      <c r="N32" s="19">
        <v>0.41666666666666702</v>
      </c>
      <c r="O32" s="6"/>
      <c r="P32" s="6"/>
      <c r="Q32" s="6">
        <v>1</v>
      </c>
      <c r="R32" s="6">
        <v>1</v>
      </c>
      <c r="S32" s="6">
        <v>1</v>
      </c>
      <c r="T32" s="6"/>
      <c r="U32" s="6">
        <f t="shared" si="0"/>
        <v>3</v>
      </c>
      <c r="V32" s="6" t="s">
        <v>466</v>
      </c>
    </row>
    <row r="33" spans="1:23" x14ac:dyDescent="0.25">
      <c r="A33" s="6">
        <v>33</v>
      </c>
      <c r="B33" s="42" t="s">
        <v>18</v>
      </c>
      <c r="C33" s="42" t="s">
        <v>80</v>
      </c>
      <c r="D33" s="42" t="s">
        <v>148</v>
      </c>
      <c r="E33" s="16">
        <v>16806775</v>
      </c>
      <c r="F33" s="44" t="s">
        <v>217</v>
      </c>
      <c r="G33" s="32">
        <v>20316046</v>
      </c>
      <c r="H33" s="44"/>
      <c r="I33" s="6"/>
      <c r="J33" s="9">
        <v>45530</v>
      </c>
      <c r="K33" s="9">
        <v>45533</v>
      </c>
      <c r="L33" s="39" t="s">
        <v>370</v>
      </c>
      <c r="M33" s="40" t="s">
        <v>213</v>
      </c>
      <c r="N33" s="19">
        <v>0.41666666666666669</v>
      </c>
      <c r="O33" s="6"/>
      <c r="P33" s="6"/>
      <c r="Q33" s="6">
        <v>1</v>
      </c>
      <c r="R33" s="6">
        <v>1</v>
      </c>
      <c r="S33" s="6">
        <v>1</v>
      </c>
      <c r="T33" s="6"/>
      <c r="U33" s="6">
        <f t="shared" si="0"/>
        <v>3</v>
      </c>
      <c r="V33" s="6" t="s">
        <v>218</v>
      </c>
    </row>
    <row r="34" spans="1:23" x14ac:dyDescent="0.25">
      <c r="A34" s="6">
        <v>34</v>
      </c>
      <c r="B34" s="42" t="s">
        <v>371</v>
      </c>
      <c r="C34" s="42" t="s">
        <v>372</v>
      </c>
      <c r="D34" s="42" t="s">
        <v>373</v>
      </c>
      <c r="E34" s="16">
        <v>38406084</v>
      </c>
      <c r="F34" s="44" t="s">
        <v>280</v>
      </c>
      <c r="G34" s="32">
        <v>16620945</v>
      </c>
      <c r="H34" s="44"/>
      <c r="I34" s="6"/>
      <c r="J34" s="9">
        <v>45530</v>
      </c>
      <c r="K34" s="9">
        <v>45533</v>
      </c>
      <c r="L34" s="39" t="s">
        <v>6</v>
      </c>
      <c r="M34" s="40" t="s">
        <v>213</v>
      </c>
      <c r="N34" s="19">
        <v>0.41666666666666702</v>
      </c>
      <c r="O34" s="7"/>
      <c r="P34" s="7"/>
      <c r="Q34" s="7">
        <v>1</v>
      </c>
      <c r="R34" s="7">
        <v>1</v>
      </c>
      <c r="S34" s="7">
        <v>1</v>
      </c>
      <c r="T34" s="7"/>
      <c r="U34" s="6">
        <f t="shared" si="0"/>
        <v>3</v>
      </c>
      <c r="V34" s="6"/>
    </row>
    <row r="35" spans="1:23" x14ac:dyDescent="0.25">
      <c r="A35" s="6">
        <v>35</v>
      </c>
      <c r="B35" s="42" t="s">
        <v>40</v>
      </c>
      <c r="C35" s="42" t="s">
        <v>103</v>
      </c>
      <c r="D35" s="42" t="s">
        <v>175</v>
      </c>
      <c r="E35" s="16">
        <v>27354616</v>
      </c>
      <c r="F35" s="44" t="s">
        <v>249</v>
      </c>
      <c r="G35" s="32">
        <v>25335380</v>
      </c>
      <c r="H35" s="44"/>
      <c r="I35" s="6"/>
      <c r="J35" s="9">
        <v>45530</v>
      </c>
      <c r="K35" s="9">
        <v>45533</v>
      </c>
      <c r="L35" s="39" t="s">
        <v>6</v>
      </c>
      <c r="M35" s="40" t="s">
        <v>220</v>
      </c>
      <c r="N35" s="19">
        <v>0.41666666666666702</v>
      </c>
      <c r="O35" s="7"/>
      <c r="P35" s="7"/>
      <c r="Q35" s="7">
        <v>1</v>
      </c>
      <c r="R35" s="7">
        <v>1</v>
      </c>
      <c r="S35" s="7">
        <v>1</v>
      </c>
      <c r="T35" s="7"/>
      <c r="U35" s="6">
        <f t="shared" ref="U35:U66" si="1">SUM(O35:T35)</f>
        <v>3</v>
      </c>
      <c r="V35" s="6"/>
    </row>
    <row r="36" spans="1:23" x14ac:dyDescent="0.25">
      <c r="A36" s="6">
        <v>36</v>
      </c>
      <c r="B36" s="42" t="s">
        <v>42</v>
      </c>
      <c r="C36" s="42" t="s">
        <v>105</v>
      </c>
      <c r="D36" s="42" t="s">
        <v>177</v>
      </c>
      <c r="E36" s="16">
        <v>16053077</v>
      </c>
      <c r="F36" s="44" t="s">
        <v>251</v>
      </c>
      <c r="G36" s="32">
        <v>20239230</v>
      </c>
      <c r="H36" s="44"/>
      <c r="I36" s="6"/>
      <c r="J36" s="9">
        <v>45530</v>
      </c>
      <c r="K36" s="9">
        <v>45533</v>
      </c>
      <c r="L36" s="39" t="s">
        <v>370</v>
      </c>
      <c r="M36" s="40" t="s">
        <v>213</v>
      </c>
      <c r="N36" s="19">
        <v>0.41666666666666702</v>
      </c>
      <c r="O36" s="6"/>
      <c r="P36" s="6"/>
      <c r="Q36" s="6">
        <v>1</v>
      </c>
      <c r="R36" s="6">
        <v>1</v>
      </c>
      <c r="S36" s="6">
        <v>1</v>
      </c>
      <c r="T36" s="6"/>
      <c r="U36" s="6">
        <f t="shared" si="1"/>
        <v>3</v>
      </c>
      <c r="V36" s="6" t="s">
        <v>218</v>
      </c>
    </row>
    <row r="37" spans="1:23" x14ac:dyDescent="0.25">
      <c r="A37" s="6">
        <v>37</v>
      </c>
      <c r="B37" s="42" t="s">
        <v>59</v>
      </c>
      <c r="C37" s="42" t="s">
        <v>124</v>
      </c>
      <c r="D37" s="42" t="s">
        <v>192</v>
      </c>
      <c r="E37" s="16">
        <v>27533941</v>
      </c>
      <c r="F37" s="44" t="s">
        <v>281</v>
      </c>
      <c r="G37" s="32">
        <v>31732526</v>
      </c>
      <c r="H37" s="44"/>
      <c r="I37" s="6"/>
      <c r="J37" s="9">
        <v>45530</v>
      </c>
      <c r="K37" s="9">
        <v>45533</v>
      </c>
      <c r="L37" s="39" t="s">
        <v>6</v>
      </c>
      <c r="M37" s="40" t="s">
        <v>213</v>
      </c>
      <c r="N37" s="19">
        <v>0.41666666666666702</v>
      </c>
      <c r="O37" s="7"/>
      <c r="P37" s="7"/>
      <c r="Q37" s="7">
        <v>1</v>
      </c>
      <c r="R37" s="7">
        <v>1</v>
      </c>
      <c r="S37" s="7">
        <v>1</v>
      </c>
      <c r="T37" s="7"/>
      <c r="U37" s="6">
        <f t="shared" si="1"/>
        <v>3</v>
      </c>
      <c r="V37" s="6"/>
    </row>
    <row r="38" spans="1:23" x14ac:dyDescent="0.25">
      <c r="A38" s="6">
        <v>38</v>
      </c>
      <c r="B38" s="42" t="s">
        <v>69</v>
      </c>
      <c r="C38" s="42" t="s">
        <v>136</v>
      </c>
      <c r="D38" s="42" t="s">
        <v>202</v>
      </c>
      <c r="E38" s="16">
        <v>22006481</v>
      </c>
      <c r="F38" s="44"/>
      <c r="G38" s="32"/>
      <c r="H38" s="44"/>
      <c r="I38" s="6"/>
      <c r="J38" s="9">
        <v>45530</v>
      </c>
      <c r="K38" s="9">
        <v>45533</v>
      </c>
      <c r="L38" s="39" t="s">
        <v>5</v>
      </c>
      <c r="M38" s="40" t="s">
        <v>213</v>
      </c>
      <c r="N38" s="19">
        <v>0.41666666666666702</v>
      </c>
      <c r="O38" s="7"/>
      <c r="P38" s="7"/>
      <c r="Q38" s="7">
        <v>1</v>
      </c>
      <c r="R38" s="7">
        <v>1</v>
      </c>
      <c r="S38" s="7">
        <v>1</v>
      </c>
      <c r="T38" s="7"/>
      <c r="U38" s="6">
        <f t="shared" si="1"/>
        <v>3</v>
      </c>
      <c r="V38" s="6"/>
    </row>
    <row r="39" spans="1:23" x14ac:dyDescent="0.25">
      <c r="A39" s="6">
        <v>39</v>
      </c>
      <c r="B39" s="42" t="s">
        <v>17</v>
      </c>
      <c r="C39" s="42" t="s">
        <v>78</v>
      </c>
      <c r="D39" s="42" t="s">
        <v>146</v>
      </c>
      <c r="E39" s="16">
        <v>29720893</v>
      </c>
      <c r="F39" s="44" t="s">
        <v>212</v>
      </c>
      <c r="G39" s="32">
        <v>29834366</v>
      </c>
      <c r="H39" s="44"/>
      <c r="I39" s="6"/>
      <c r="J39" s="9">
        <v>45530</v>
      </c>
      <c r="K39" s="9">
        <v>45533</v>
      </c>
      <c r="L39" s="39" t="s">
        <v>6</v>
      </c>
      <c r="M39" s="40" t="s">
        <v>213</v>
      </c>
      <c r="N39" s="19">
        <v>0.41666666666666669</v>
      </c>
      <c r="O39" s="7"/>
      <c r="P39" s="7"/>
      <c r="Q39" s="7">
        <v>1</v>
      </c>
      <c r="R39" s="7">
        <v>1</v>
      </c>
      <c r="S39" s="7">
        <v>1</v>
      </c>
      <c r="T39" s="7"/>
      <c r="U39" s="6">
        <f t="shared" si="1"/>
        <v>3</v>
      </c>
      <c r="V39" s="6"/>
    </row>
    <row r="40" spans="1:23" s="66" customFormat="1" x14ac:dyDescent="0.25">
      <c r="A40" s="57">
        <v>40</v>
      </c>
      <c r="B40" s="58" t="s">
        <v>17</v>
      </c>
      <c r="C40" s="58" t="s">
        <v>79</v>
      </c>
      <c r="D40" s="58" t="s">
        <v>147</v>
      </c>
      <c r="E40" s="59">
        <v>24733556</v>
      </c>
      <c r="F40" s="60" t="s">
        <v>214</v>
      </c>
      <c r="G40" s="61" t="s">
        <v>214</v>
      </c>
      <c r="H40" s="60"/>
      <c r="I40" s="57"/>
      <c r="J40" s="62">
        <v>45530</v>
      </c>
      <c r="K40" s="62">
        <v>45533</v>
      </c>
      <c r="L40" s="63" t="s">
        <v>5</v>
      </c>
      <c r="M40" s="64" t="s">
        <v>213</v>
      </c>
      <c r="N40" s="65">
        <v>0.41666666666666669</v>
      </c>
      <c r="O40" s="57"/>
      <c r="P40" s="57"/>
      <c r="Q40" s="57">
        <v>1</v>
      </c>
      <c r="R40" s="57">
        <v>1</v>
      </c>
      <c r="S40" s="57">
        <v>1</v>
      </c>
      <c r="T40" s="57"/>
      <c r="U40" s="57">
        <f t="shared" si="1"/>
        <v>3</v>
      </c>
      <c r="V40" s="57" t="s">
        <v>374</v>
      </c>
      <c r="W40" s="66" t="s">
        <v>467</v>
      </c>
    </row>
    <row r="41" spans="1:23" x14ac:dyDescent="0.25">
      <c r="A41" s="6">
        <v>41</v>
      </c>
      <c r="B41" s="42" t="s">
        <v>28</v>
      </c>
      <c r="C41" s="42" t="s">
        <v>90</v>
      </c>
      <c r="D41" s="42" t="s">
        <v>161</v>
      </c>
      <c r="E41" s="16">
        <v>14075100</v>
      </c>
      <c r="F41" s="44" t="s">
        <v>229</v>
      </c>
      <c r="G41" s="32">
        <v>37068833</v>
      </c>
      <c r="H41" s="44"/>
      <c r="I41" s="6"/>
      <c r="J41" s="9">
        <v>45530</v>
      </c>
      <c r="K41" s="9">
        <v>45533</v>
      </c>
      <c r="L41" s="39" t="s">
        <v>6</v>
      </c>
      <c r="M41" s="40" t="s">
        <v>225</v>
      </c>
      <c r="N41" s="19">
        <v>0.41666666666666702</v>
      </c>
      <c r="O41" s="7"/>
      <c r="P41" s="7"/>
      <c r="Q41" s="7">
        <v>1</v>
      </c>
      <c r="R41" s="7">
        <v>1</v>
      </c>
      <c r="S41" s="7">
        <v>1</v>
      </c>
      <c r="T41" s="7"/>
      <c r="U41" s="6">
        <f t="shared" si="1"/>
        <v>3</v>
      </c>
      <c r="V41" s="6" t="s">
        <v>237</v>
      </c>
    </row>
    <row r="42" spans="1:23" x14ac:dyDescent="0.25">
      <c r="A42" s="6">
        <v>42</v>
      </c>
      <c r="B42" s="42" t="s">
        <v>45</v>
      </c>
      <c r="C42" s="42" t="s">
        <v>108</v>
      </c>
      <c r="D42" s="42" t="s">
        <v>179</v>
      </c>
      <c r="E42" s="16">
        <v>32332814</v>
      </c>
      <c r="F42" s="44" t="s">
        <v>255</v>
      </c>
      <c r="G42" s="32">
        <v>34786705</v>
      </c>
      <c r="H42" s="44"/>
      <c r="I42" s="6"/>
      <c r="J42" s="9">
        <v>45530</v>
      </c>
      <c r="K42" s="9">
        <v>45533</v>
      </c>
      <c r="L42" s="39" t="s">
        <v>6</v>
      </c>
      <c r="M42" s="40" t="s">
        <v>253</v>
      </c>
      <c r="N42" s="19">
        <v>0.41666666666666702</v>
      </c>
      <c r="O42" s="7"/>
      <c r="P42" s="7"/>
      <c r="Q42" s="7">
        <v>1</v>
      </c>
      <c r="R42" s="7">
        <v>1</v>
      </c>
      <c r="S42" s="7">
        <v>1</v>
      </c>
      <c r="T42" s="7"/>
      <c r="U42" s="6">
        <f t="shared" si="1"/>
        <v>3</v>
      </c>
      <c r="V42" s="6"/>
    </row>
    <row r="43" spans="1:23" x14ac:dyDescent="0.25">
      <c r="A43" s="6">
        <v>43</v>
      </c>
      <c r="B43" s="42" t="s">
        <v>23</v>
      </c>
      <c r="C43" s="42" t="s">
        <v>85</v>
      </c>
      <c r="D43" s="42" t="s">
        <v>154</v>
      </c>
      <c r="E43" s="16">
        <v>12634114</v>
      </c>
      <c r="F43" s="44" t="s">
        <v>223</v>
      </c>
      <c r="G43" s="32">
        <v>14860583</v>
      </c>
      <c r="H43" s="44"/>
      <c r="I43" s="6"/>
      <c r="J43" s="9">
        <v>45530</v>
      </c>
      <c r="K43" s="9">
        <v>45533</v>
      </c>
      <c r="L43" s="39" t="s">
        <v>370</v>
      </c>
      <c r="M43" s="40" t="s">
        <v>213</v>
      </c>
      <c r="N43" s="19">
        <v>0.41666666666666702</v>
      </c>
      <c r="O43" s="6"/>
      <c r="P43" s="6"/>
      <c r="Q43" s="6">
        <v>1</v>
      </c>
      <c r="R43" s="6">
        <v>1</v>
      </c>
      <c r="S43" s="6">
        <v>1</v>
      </c>
      <c r="T43" s="6"/>
      <c r="U43" s="6">
        <f t="shared" si="1"/>
        <v>3</v>
      </c>
      <c r="V43" s="6" t="s">
        <v>218</v>
      </c>
    </row>
    <row r="44" spans="1:23" x14ac:dyDescent="0.25">
      <c r="A44" s="6">
        <v>44</v>
      </c>
      <c r="B44" s="42" t="s">
        <v>38</v>
      </c>
      <c r="C44" s="42" t="s">
        <v>101</v>
      </c>
      <c r="D44" s="42" t="s">
        <v>173</v>
      </c>
      <c r="E44" s="16">
        <v>26246382</v>
      </c>
      <c r="F44" s="44" t="s">
        <v>247</v>
      </c>
      <c r="G44" s="32"/>
      <c r="H44" s="44"/>
      <c r="I44" s="6"/>
      <c r="J44" s="9">
        <v>45530</v>
      </c>
      <c r="K44" s="9">
        <v>45533</v>
      </c>
      <c r="L44" s="39" t="s">
        <v>6</v>
      </c>
      <c r="M44" s="40" t="s">
        <v>213</v>
      </c>
      <c r="N44" s="19">
        <v>0.41666666666666702</v>
      </c>
      <c r="O44" s="7"/>
      <c r="P44" s="7"/>
      <c r="Q44" s="7">
        <v>1</v>
      </c>
      <c r="R44" s="7">
        <v>1</v>
      </c>
      <c r="S44" s="7">
        <v>1</v>
      </c>
      <c r="T44" s="7"/>
      <c r="U44" s="6">
        <f t="shared" si="1"/>
        <v>3</v>
      </c>
      <c r="V44" s="6"/>
    </row>
    <row r="45" spans="1:23" x14ac:dyDescent="0.25">
      <c r="A45" s="6">
        <v>45</v>
      </c>
      <c r="B45" s="42" t="s">
        <v>26</v>
      </c>
      <c r="C45" s="42" t="s">
        <v>88</v>
      </c>
      <c r="D45" s="42" t="s">
        <v>158</v>
      </c>
      <c r="E45" s="16">
        <v>11057643</v>
      </c>
      <c r="F45" s="44" t="s">
        <v>310</v>
      </c>
      <c r="G45" s="32">
        <v>21426952</v>
      </c>
      <c r="H45" s="44"/>
      <c r="I45" s="6"/>
      <c r="J45" s="9">
        <v>45530</v>
      </c>
      <c r="K45" s="9">
        <v>45533</v>
      </c>
      <c r="L45" s="39" t="s">
        <v>375</v>
      </c>
      <c r="M45" s="40" t="s">
        <v>225</v>
      </c>
      <c r="N45" s="19">
        <v>0.41666666666666702</v>
      </c>
      <c r="O45" s="6"/>
      <c r="P45" s="6">
        <v>1</v>
      </c>
      <c r="Q45" s="6">
        <v>1</v>
      </c>
      <c r="R45" s="6">
        <v>1</v>
      </c>
      <c r="S45" s="6">
        <v>1</v>
      </c>
      <c r="T45" s="6"/>
      <c r="U45" s="6">
        <f t="shared" si="1"/>
        <v>4</v>
      </c>
      <c r="V45" s="6" t="s">
        <v>237</v>
      </c>
    </row>
    <row r="46" spans="1:23" x14ac:dyDescent="0.25">
      <c r="A46" s="6">
        <v>46</v>
      </c>
      <c r="B46" s="42" t="s">
        <v>60</v>
      </c>
      <c r="C46" s="42" t="s">
        <v>125</v>
      </c>
      <c r="D46" s="42" t="s">
        <v>193</v>
      </c>
      <c r="E46" s="16">
        <v>25089314</v>
      </c>
      <c r="F46" s="44" t="s">
        <v>282</v>
      </c>
      <c r="G46" s="32">
        <v>28385865</v>
      </c>
      <c r="H46" s="44"/>
      <c r="I46" s="6"/>
      <c r="J46" s="9">
        <v>45530</v>
      </c>
      <c r="K46" s="9">
        <v>45533</v>
      </c>
      <c r="L46" s="39" t="s">
        <v>6</v>
      </c>
      <c r="M46" s="40" t="s">
        <v>213</v>
      </c>
      <c r="N46" s="19">
        <v>0.41666666666666702</v>
      </c>
      <c r="O46" s="7"/>
      <c r="P46" s="7"/>
      <c r="Q46" s="7">
        <v>1</v>
      </c>
      <c r="R46" s="7">
        <v>1</v>
      </c>
      <c r="S46" s="7">
        <v>1</v>
      </c>
      <c r="T46" s="7"/>
      <c r="U46" s="6">
        <f t="shared" si="1"/>
        <v>3</v>
      </c>
      <c r="V46" s="6"/>
    </row>
    <row r="47" spans="1:23" x14ac:dyDescent="0.25">
      <c r="A47" s="6">
        <v>47</v>
      </c>
      <c r="B47" s="42" t="s">
        <v>77</v>
      </c>
      <c r="C47" s="42" t="s">
        <v>145</v>
      </c>
      <c r="D47" s="42" t="s">
        <v>159</v>
      </c>
      <c r="E47" s="16">
        <v>16569621</v>
      </c>
      <c r="F47" s="44" t="s">
        <v>305</v>
      </c>
      <c r="G47" s="32">
        <v>43243875</v>
      </c>
      <c r="H47" s="44"/>
      <c r="I47" s="6"/>
      <c r="J47" s="9">
        <v>45530</v>
      </c>
      <c r="K47" s="9">
        <v>45533</v>
      </c>
      <c r="L47" s="39" t="s">
        <v>6</v>
      </c>
      <c r="M47" s="40" t="s">
        <v>213</v>
      </c>
      <c r="N47" s="19">
        <v>0.41666666666666702</v>
      </c>
      <c r="O47" s="7"/>
      <c r="P47" s="7"/>
      <c r="Q47" s="7">
        <v>1</v>
      </c>
      <c r="R47" s="7">
        <v>1</v>
      </c>
      <c r="S47" s="7">
        <v>1</v>
      </c>
      <c r="T47" s="7"/>
      <c r="U47" s="6">
        <f t="shared" si="1"/>
        <v>3</v>
      </c>
      <c r="V47" s="6" t="s">
        <v>306</v>
      </c>
    </row>
    <row r="48" spans="1:23" x14ac:dyDescent="0.25">
      <c r="A48" s="6">
        <v>48</v>
      </c>
      <c r="B48" s="42" t="s">
        <v>22</v>
      </c>
      <c r="C48" s="42" t="s">
        <v>84</v>
      </c>
      <c r="D48" s="42" t="s">
        <v>153</v>
      </c>
      <c r="E48" s="16">
        <v>21328498</v>
      </c>
      <c r="F48" s="44" t="s">
        <v>222</v>
      </c>
      <c r="G48" s="32">
        <v>21745156</v>
      </c>
      <c r="H48" s="44"/>
      <c r="I48" s="6"/>
      <c r="J48" s="9">
        <v>45530</v>
      </c>
      <c r="K48" s="9">
        <v>45533</v>
      </c>
      <c r="L48" s="39" t="s">
        <v>376</v>
      </c>
      <c r="M48" s="40" t="s">
        <v>213</v>
      </c>
      <c r="N48" s="19">
        <v>0.41666666666666702</v>
      </c>
      <c r="O48" s="7"/>
      <c r="P48" s="7"/>
      <c r="Q48" s="7">
        <v>1</v>
      </c>
      <c r="R48" s="7">
        <v>1</v>
      </c>
      <c r="S48" s="7">
        <v>1</v>
      </c>
      <c r="T48" s="7"/>
      <c r="U48" s="6">
        <f t="shared" si="1"/>
        <v>3</v>
      </c>
      <c r="V48" s="6" t="s">
        <v>218</v>
      </c>
    </row>
    <row r="49" spans="1:23" x14ac:dyDescent="0.25">
      <c r="A49" s="6">
        <v>49</v>
      </c>
      <c r="B49" s="42" t="s">
        <v>55</v>
      </c>
      <c r="C49" s="42" t="s">
        <v>119</v>
      </c>
      <c r="D49" s="42" t="s">
        <v>153</v>
      </c>
      <c r="E49" s="16" t="s">
        <v>211</v>
      </c>
      <c r="F49" s="44" t="s">
        <v>214</v>
      </c>
      <c r="G49" s="32" t="s">
        <v>214</v>
      </c>
      <c r="H49" s="44" t="s">
        <v>214</v>
      </c>
      <c r="I49" s="6" t="s">
        <v>214</v>
      </c>
      <c r="J49" s="9">
        <v>45530</v>
      </c>
      <c r="K49" s="9">
        <v>45533</v>
      </c>
      <c r="L49" s="39" t="s">
        <v>5</v>
      </c>
      <c r="M49" s="40" t="s">
        <v>213</v>
      </c>
      <c r="N49" s="19">
        <v>0.41666666666666702</v>
      </c>
      <c r="O49" s="7"/>
      <c r="P49" s="7"/>
      <c r="Q49" s="7">
        <v>1</v>
      </c>
      <c r="R49" s="7">
        <v>1</v>
      </c>
      <c r="S49" s="7">
        <v>1</v>
      </c>
      <c r="T49" s="7"/>
      <c r="U49" s="6">
        <f t="shared" si="1"/>
        <v>3</v>
      </c>
      <c r="V49" s="6"/>
    </row>
    <row r="50" spans="1:23" x14ac:dyDescent="0.25">
      <c r="A50" s="6">
        <v>50</v>
      </c>
      <c r="B50" s="42" t="s">
        <v>312</v>
      </c>
      <c r="C50" s="42" t="s">
        <v>311</v>
      </c>
      <c r="D50" s="42" t="s">
        <v>313</v>
      </c>
      <c r="E50" s="16">
        <v>21856627</v>
      </c>
      <c r="F50" s="44" t="s">
        <v>338</v>
      </c>
      <c r="G50" s="32">
        <v>20367415</v>
      </c>
      <c r="H50" s="44"/>
      <c r="I50" s="6"/>
      <c r="J50" s="9">
        <v>45530</v>
      </c>
      <c r="K50" s="9">
        <v>45533</v>
      </c>
      <c r="L50" s="39" t="s">
        <v>6</v>
      </c>
      <c r="M50" s="40" t="s">
        <v>213</v>
      </c>
      <c r="N50" s="19">
        <v>0.41666666666666702</v>
      </c>
      <c r="O50" s="7"/>
      <c r="P50" s="7"/>
      <c r="Q50" s="7">
        <v>1</v>
      </c>
      <c r="R50" s="7">
        <v>1</v>
      </c>
      <c r="S50" s="7">
        <v>1</v>
      </c>
      <c r="T50" s="7"/>
      <c r="U50" s="6">
        <f t="shared" si="1"/>
        <v>3</v>
      </c>
      <c r="V50" s="6"/>
    </row>
    <row r="51" spans="1:23" x14ac:dyDescent="0.25">
      <c r="A51" s="6">
        <v>51</v>
      </c>
      <c r="B51" s="42" t="s">
        <v>48</v>
      </c>
      <c r="C51" s="42" t="s">
        <v>111</v>
      </c>
      <c r="D51" s="42" t="s">
        <v>170</v>
      </c>
      <c r="E51" s="16">
        <v>12633379</v>
      </c>
      <c r="F51" s="44" t="s">
        <v>262</v>
      </c>
      <c r="G51" s="32">
        <v>33196694</v>
      </c>
      <c r="H51" s="44"/>
      <c r="I51" s="6"/>
      <c r="J51" s="9">
        <v>45530</v>
      </c>
      <c r="K51" s="9">
        <v>45533</v>
      </c>
      <c r="L51" s="39" t="s">
        <v>6</v>
      </c>
      <c r="M51" s="40" t="s">
        <v>213</v>
      </c>
      <c r="N51" s="19">
        <v>0.41666666666666702</v>
      </c>
      <c r="O51" s="7"/>
      <c r="P51" s="7"/>
      <c r="Q51" s="7">
        <v>1</v>
      </c>
      <c r="R51" s="7">
        <v>1</v>
      </c>
      <c r="S51" s="7">
        <v>1</v>
      </c>
      <c r="T51" s="7"/>
      <c r="U51" s="6">
        <f t="shared" si="1"/>
        <v>3</v>
      </c>
      <c r="V51" s="6"/>
    </row>
    <row r="52" spans="1:23" x14ac:dyDescent="0.25">
      <c r="A52" s="6">
        <v>52</v>
      </c>
      <c r="B52" s="42" t="s">
        <v>52</v>
      </c>
      <c r="C52" s="42" t="s">
        <v>114</v>
      </c>
      <c r="D52" s="42" t="s">
        <v>155</v>
      </c>
      <c r="E52" s="16">
        <v>20998232</v>
      </c>
      <c r="F52" s="44" t="s">
        <v>267</v>
      </c>
      <c r="G52" s="32">
        <v>22233811</v>
      </c>
      <c r="H52" s="44" t="s">
        <v>268</v>
      </c>
      <c r="I52" s="6">
        <v>39737028</v>
      </c>
      <c r="J52" s="9">
        <v>45530</v>
      </c>
      <c r="K52" s="9">
        <v>45533</v>
      </c>
      <c r="L52" s="39" t="s">
        <v>6</v>
      </c>
      <c r="M52" s="40" t="s">
        <v>245</v>
      </c>
      <c r="N52" s="19">
        <v>0.41666666666666702</v>
      </c>
      <c r="O52" s="7"/>
      <c r="P52" s="7"/>
      <c r="Q52" s="7">
        <v>1</v>
      </c>
      <c r="R52" s="7">
        <v>1</v>
      </c>
      <c r="S52" s="7">
        <v>1</v>
      </c>
      <c r="T52" s="7"/>
      <c r="U52" s="6">
        <f t="shared" si="1"/>
        <v>3</v>
      </c>
      <c r="V52" s="6"/>
    </row>
    <row r="53" spans="1:23" x14ac:dyDescent="0.25">
      <c r="A53" s="6">
        <v>53</v>
      </c>
      <c r="B53" s="42" t="s">
        <v>36</v>
      </c>
      <c r="C53" s="42" t="s">
        <v>99</v>
      </c>
      <c r="D53" s="42" t="s">
        <v>171</v>
      </c>
      <c r="E53" s="16">
        <v>4629711</v>
      </c>
      <c r="F53" s="44" t="s">
        <v>244</v>
      </c>
      <c r="G53" s="32">
        <v>22349326</v>
      </c>
      <c r="H53" s="44"/>
      <c r="I53" s="6"/>
      <c r="J53" s="9">
        <v>45530</v>
      </c>
      <c r="K53" s="9">
        <v>45533</v>
      </c>
      <c r="L53" s="39" t="s">
        <v>6</v>
      </c>
      <c r="M53" s="40" t="s">
        <v>245</v>
      </c>
      <c r="N53" s="19">
        <v>0.41666666666666702</v>
      </c>
      <c r="O53" s="7"/>
      <c r="P53" s="7"/>
      <c r="Q53" s="7">
        <v>1</v>
      </c>
      <c r="R53" s="7">
        <v>1</v>
      </c>
      <c r="S53" s="7">
        <v>1</v>
      </c>
      <c r="T53" s="7"/>
      <c r="U53" s="6">
        <f t="shared" si="1"/>
        <v>3</v>
      </c>
      <c r="V53" s="6"/>
    </row>
    <row r="54" spans="1:23" x14ac:dyDescent="0.25">
      <c r="A54" s="6">
        <v>54</v>
      </c>
      <c r="B54" s="42" t="s">
        <v>37</v>
      </c>
      <c r="C54" s="42" t="s">
        <v>100</v>
      </c>
      <c r="D54" s="42" t="s">
        <v>172</v>
      </c>
      <c r="E54" s="16">
        <v>30440748</v>
      </c>
      <c r="F54" s="44" t="s">
        <v>246</v>
      </c>
      <c r="G54" s="32">
        <v>27378452</v>
      </c>
      <c r="H54" s="44"/>
      <c r="I54" s="6"/>
      <c r="J54" s="9">
        <v>45530</v>
      </c>
      <c r="K54" s="9">
        <v>45533</v>
      </c>
      <c r="L54" s="39" t="s">
        <v>376</v>
      </c>
      <c r="M54" s="40" t="s">
        <v>213</v>
      </c>
      <c r="N54" s="19">
        <v>0.41666666666666702</v>
      </c>
      <c r="O54" s="7"/>
      <c r="P54" s="7"/>
      <c r="Q54" s="7">
        <v>1</v>
      </c>
      <c r="R54" s="7">
        <v>1</v>
      </c>
      <c r="S54" s="7">
        <v>1</v>
      </c>
      <c r="T54" s="7"/>
      <c r="U54" s="6">
        <f t="shared" si="1"/>
        <v>3</v>
      </c>
      <c r="V54" s="6"/>
    </row>
    <row r="55" spans="1:23" x14ac:dyDescent="0.25">
      <c r="A55" s="6">
        <v>55</v>
      </c>
      <c r="B55" s="42" t="s">
        <v>323</v>
      </c>
      <c r="C55" s="42" t="s">
        <v>322</v>
      </c>
      <c r="D55" s="42" t="s">
        <v>153</v>
      </c>
      <c r="E55" s="16">
        <v>23328082</v>
      </c>
      <c r="F55" s="44" t="s">
        <v>324</v>
      </c>
      <c r="G55" s="32">
        <v>25681008</v>
      </c>
      <c r="H55" s="44"/>
      <c r="I55" s="6"/>
      <c r="J55" s="9">
        <v>45529</v>
      </c>
      <c r="K55" s="9">
        <v>45534</v>
      </c>
      <c r="L55" s="39" t="s">
        <v>6</v>
      </c>
      <c r="M55" s="40" t="s">
        <v>225</v>
      </c>
      <c r="N55" s="19">
        <v>0.41666666666666702</v>
      </c>
      <c r="O55" s="7"/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6">
        <f t="shared" si="1"/>
        <v>5</v>
      </c>
      <c r="V55" s="57" t="s">
        <v>377</v>
      </c>
      <c r="W55" t="s">
        <v>468</v>
      </c>
    </row>
    <row r="56" spans="1:23" x14ac:dyDescent="0.25">
      <c r="A56" s="6">
        <v>56</v>
      </c>
      <c r="B56" s="42" t="s">
        <v>71</v>
      </c>
      <c r="C56" s="42" t="s">
        <v>139</v>
      </c>
      <c r="D56" s="42" t="s">
        <v>204</v>
      </c>
      <c r="E56" s="16">
        <v>20244943</v>
      </c>
      <c r="F56" s="44" t="s">
        <v>296</v>
      </c>
      <c r="G56" s="32">
        <v>17300436</v>
      </c>
      <c r="H56" s="44"/>
      <c r="I56" s="6"/>
      <c r="J56" s="9">
        <v>45530</v>
      </c>
      <c r="K56" s="9">
        <v>45533</v>
      </c>
      <c r="L56" s="39" t="s">
        <v>6</v>
      </c>
      <c r="M56" s="40" t="s">
        <v>220</v>
      </c>
      <c r="N56" s="19">
        <v>0.41666666666666702</v>
      </c>
      <c r="O56" s="7"/>
      <c r="P56" s="7"/>
      <c r="Q56" s="7">
        <v>1</v>
      </c>
      <c r="R56" s="7">
        <v>1</v>
      </c>
      <c r="S56" s="7">
        <v>1</v>
      </c>
      <c r="T56" s="7"/>
      <c r="U56" s="6">
        <f t="shared" si="1"/>
        <v>3</v>
      </c>
      <c r="V56" s="6"/>
    </row>
    <row r="57" spans="1:23" x14ac:dyDescent="0.25">
      <c r="A57" s="6">
        <v>57</v>
      </c>
      <c r="B57" s="42" t="s">
        <v>68</v>
      </c>
      <c r="C57" s="42" t="s">
        <v>135</v>
      </c>
      <c r="D57" s="42" t="s">
        <v>201</v>
      </c>
      <c r="E57" s="16">
        <v>26117326</v>
      </c>
      <c r="F57" s="44" t="s">
        <v>291</v>
      </c>
      <c r="G57" s="32">
        <v>31404891</v>
      </c>
      <c r="H57" s="44"/>
      <c r="I57" s="6"/>
      <c r="J57" s="9">
        <v>45530</v>
      </c>
      <c r="K57" s="9">
        <v>45533</v>
      </c>
      <c r="L57" s="39" t="s">
        <v>6</v>
      </c>
      <c r="M57" s="40" t="s">
        <v>213</v>
      </c>
      <c r="N57" s="19">
        <v>0.41666666666666702</v>
      </c>
      <c r="O57" s="7"/>
      <c r="P57" s="7"/>
      <c r="Q57" s="7">
        <v>1</v>
      </c>
      <c r="R57" s="7">
        <v>1</v>
      </c>
      <c r="S57" s="7">
        <v>1</v>
      </c>
      <c r="T57" s="7"/>
      <c r="U57" s="6">
        <f t="shared" si="1"/>
        <v>3</v>
      </c>
      <c r="V57" s="6" t="s">
        <v>292</v>
      </c>
    </row>
    <row r="58" spans="1:23" x14ac:dyDescent="0.25">
      <c r="A58" s="6">
        <v>58</v>
      </c>
      <c r="B58" s="42" t="s">
        <v>44</v>
      </c>
      <c r="C58" s="42" t="s">
        <v>107</v>
      </c>
      <c r="D58" s="42" t="s">
        <v>169</v>
      </c>
      <c r="E58" s="16">
        <v>23262537</v>
      </c>
      <c r="F58" s="44" t="s">
        <v>254</v>
      </c>
      <c r="G58" s="32">
        <v>45422946</v>
      </c>
      <c r="H58" s="44"/>
      <c r="I58" s="6"/>
      <c r="J58" s="9">
        <v>45530</v>
      </c>
      <c r="K58" s="45">
        <v>45532</v>
      </c>
      <c r="L58" s="39" t="s">
        <v>6</v>
      </c>
      <c r="M58" s="40" t="s">
        <v>213</v>
      </c>
      <c r="N58" s="19">
        <v>0.41666666666666702</v>
      </c>
      <c r="O58" s="6"/>
      <c r="P58" s="6"/>
      <c r="Q58" s="6">
        <v>1</v>
      </c>
      <c r="R58" s="6">
        <v>1</v>
      </c>
      <c r="S58" s="6"/>
      <c r="T58" s="6"/>
      <c r="U58" s="6">
        <f t="shared" si="1"/>
        <v>2</v>
      </c>
      <c r="V58" s="6"/>
    </row>
    <row r="59" spans="1:23" x14ac:dyDescent="0.25">
      <c r="A59" s="6">
        <v>59</v>
      </c>
      <c r="B59" s="42" t="s">
        <v>57</v>
      </c>
      <c r="C59" s="42" t="s">
        <v>122</v>
      </c>
      <c r="D59" s="42" t="s">
        <v>191</v>
      </c>
      <c r="E59" s="16">
        <v>21666071</v>
      </c>
      <c r="F59" s="44" t="s">
        <v>278</v>
      </c>
      <c r="G59" s="32">
        <v>30745482</v>
      </c>
      <c r="H59" s="44"/>
      <c r="I59" s="6"/>
      <c r="J59" s="9">
        <v>45530</v>
      </c>
      <c r="K59" s="9">
        <v>45533</v>
      </c>
      <c r="L59" s="39" t="s">
        <v>6</v>
      </c>
      <c r="M59" s="40" t="s">
        <v>213</v>
      </c>
      <c r="N59" s="19">
        <v>0.41666666666666702</v>
      </c>
      <c r="O59" s="7"/>
      <c r="P59" s="7"/>
      <c r="Q59" s="7">
        <v>1</v>
      </c>
      <c r="R59" s="7">
        <v>1</v>
      </c>
      <c r="S59" s="7">
        <v>1</v>
      </c>
      <c r="T59" s="7"/>
      <c r="U59" s="6">
        <f t="shared" si="1"/>
        <v>3</v>
      </c>
      <c r="V59" s="6"/>
    </row>
    <row r="60" spans="1:23" x14ac:dyDescent="0.25">
      <c r="A60" s="6">
        <v>60</v>
      </c>
      <c r="B60" s="42" t="s">
        <v>70</v>
      </c>
      <c r="C60" s="42" t="s">
        <v>137</v>
      </c>
      <c r="D60" s="42" t="s">
        <v>203</v>
      </c>
      <c r="E60" s="16">
        <v>7197797</v>
      </c>
      <c r="F60" s="44" t="s">
        <v>295</v>
      </c>
      <c r="G60" s="32">
        <v>35476997</v>
      </c>
      <c r="H60" s="44"/>
      <c r="I60" s="6"/>
      <c r="J60" s="9">
        <v>45530</v>
      </c>
      <c r="K60" s="9">
        <v>45533</v>
      </c>
      <c r="L60" s="39" t="s">
        <v>6</v>
      </c>
      <c r="M60" s="40" t="s">
        <v>294</v>
      </c>
      <c r="N60" s="19">
        <v>0.41666666666666702</v>
      </c>
      <c r="O60" s="7"/>
      <c r="P60" s="7"/>
      <c r="Q60" s="7">
        <v>1</v>
      </c>
      <c r="R60" s="7">
        <v>1</v>
      </c>
      <c r="S60" s="7">
        <v>1</v>
      </c>
      <c r="T60" s="7"/>
      <c r="U60" s="6">
        <f t="shared" si="1"/>
        <v>3</v>
      </c>
      <c r="V60" s="6"/>
    </row>
    <row r="61" spans="1:23" s="66" customFormat="1" x14ac:dyDescent="0.25">
      <c r="A61" s="57">
        <v>61</v>
      </c>
      <c r="B61" s="58" t="s">
        <v>70</v>
      </c>
      <c r="C61" s="58" t="s">
        <v>138</v>
      </c>
      <c r="D61" s="58" t="s">
        <v>182</v>
      </c>
      <c r="E61" s="59">
        <v>36994099</v>
      </c>
      <c r="F61" s="60" t="s">
        <v>293</v>
      </c>
      <c r="G61" s="61">
        <v>20959165</v>
      </c>
      <c r="H61" s="60"/>
      <c r="I61" s="57"/>
      <c r="J61" s="62">
        <v>45530</v>
      </c>
      <c r="K61" s="62">
        <v>45533</v>
      </c>
      <c r="L61" s="63" t="s">
        <v>6</v>
      </c>
      <c r="M61" s="64" t="s">
        <v>294</v>
      </c>
      <c r="N61" s="65">
        <v>0.41666666666666702</v>
      </c>
      <c r="O61" s="57"/>
      <c r="P61" s="57"/>
      <c r="Q61" s="57">
        <v>1</v>
      </c>
      <c r="R61" s="57">
        <v>1</v>
      </c>
      <c r="S61" s="57">
        <v>1</v>
      </c>
      <c r="T61" s="57"/>
      <c r="U61" s="57">
        <f t="shared" si="1"/>
        <v>3</v>
      </c>
      <c r="V61" s="57" t="s">
        <v>275</v>
      </c>
      <c r="W61" s="66" t="s">
        <v>467</v>
      </c>
    </row>
    <row r="62" spans="1:23" x14ac:dyDescent="0.25">
      <c r="A62" s="6">
        <v>62</v>
      </c>
      <c r="B62" s="42" t="s">
        <v>270</v>
      </c>
      <c r="C62" s="42" t="s">
        <v>115</v>
      </c>
      <c r="D62" s="42" t="s">
        <v>187</v>
      </c>
      <c r="E62" s="16">
        <v>33900364</v>
      </c>
      <c r="F62" s="44" t="s">
        <v>269</v>
      </c>
      <c r="G62" s="32">
        <v>12118188</v>
      </c>
      <c r="H62" s="44"/>
      <c r="I62" s="6"/>
      <c r="J62" s="9">
        <v>45530</v>
      </c>
      <c r="K62" s="9">
        <v>45533</v>
      </c>
      <c r="L62" s="39" t="s">
        <v>6</v>
      </c>
      <c r="M62" s="40" t="s">
        <v>213</v>
      </c>
      <c r="N62" s="19">
        <v>0.41666666666666702</v>
      </c>
      <c r="O62" s="7"/>
      <c r="P62" s="7"/>
      <c r="Q62" s="7">
        <v>1</v>
      </c>
      <c r="R62" s="7">
        <v>1</v>
      </c>
      <c r="S62" s="7">
        <v>1</v>
      </c>
      <c r="T62" s="7"/>
      <c r="U62" s="6">
        <f t="shared" si="1"/>
        <v>3</v>
      </c>
      <c r="V62" s="6"/>
    </row>
    <row r="63" spans="1:23" x14ac:dyDescent="0.25">
      <c r="A63" s="6">
        <v>63</v>
      </c>
      <c r="B63" s="42" t="s">
        <v>50</v>
      </c>
      <c r="C63" s="42" t="s">
        <v>98</v>
      </c>
      <c r="D63" s="42" t="s">
        <v>185</v>
      </c>
      <c r="E63" s="16">
        <v>39121090</v>
      </c>
      <c r="F63" s="44" t="s">
        <v>265</v>
      </c>
      <c r="G63" s="32">
        <v>37449596</v>
      </c>
      <c r="H63" s="44"/>
      <c r="I63" s="6"/>
      <c r="J63" s="9">
        <v>45530</v>
      </c>
      <c r="K63" s="9">
        <v>45533</v>
      </c>
      <c r="L63" s="39" t="s">
        <v>6</v>
      </c>
      <c r="M63" s="40" t="s">
        <v>213</v>
      </c>
      <c r="N63" s="19">
        <v>0.41666666666666702</v>
      </c>
      <c r="O63" s="7"/>
      <c r="P63" s="7"/>
      <c r="Q63" s="7">
        <v>1</v>
      </c>
      <c r="R63" s="7">
        <v>1</v>
      </c>
      <c r="S63" s="7">
        <v>1</v>
      </c>
      <c r="T63" s="7"/>
      <c r="U63" s="6">
        <f t="shared" si="1"/>
        <v>3</v>
      </c>
      <c r="V63" s="6"/>
    </row>
    <row r="64" spans="1:23" x14ac:dyDescent="0.25">
      <c r="A64" s="6">
        <v>64</v>
      </c>
      <c r="B64" s="42" t="s">
        <v>328</v>
      </c>
      <c r="C64" s="42" t="s">
        <v>327</v>
      </c>
      <c r="D64" s="42" t="s">
        <v>329</v>
      </c>
      <c r="E64" s="16">
        <v>10079642</v>
      </c>
      <c r="F64" s="44" t="s">
        <v>337</v>
      </c>
      <c r="G64" s="32">
        <v>31494985</v>
      </c>
      <c r="H64" s="44"/>
      <c r="I64" s="6"/>
      <c r="J64" s="9">
        <v>45530</v>
      </c>
      <c r="K64" s="9">
        <v>45533</v>
      </c>
      <c r="L64" s="39" t="s">
        <v>6</v>
      </c>
      <c r="M64" s="40" t="s">
        <v>213</v>
      </c>
      <c r="N64" s="19">
        <v>0.41666666666666702</v>
      </c>
      <c r="O64" s="7"/>
      <c r="P64" s="7"/>
      <c r="Q64" s="7">
        <v>1</v>
      </c>
      <c r="R64" s="7">
        <v>1</v>
      </c>
      <c r="S64" s="7">
        <v>1</v>
      </c>
      <c r="T64" s="7"/>
      <c r="U64" s="6">
        <f t="shared" si="1"/>
        <v>3</v>
      </c>
      <c r="V64" s="6"/>
    </row>
    <row r="65" spans="1:23" x14ac:dyDescent="0.25">
      <c r="A65" s="6">
        <v>65</v>
      </c>
      <c r="B65" s="42" t="s">
        <v>47</v>
      </c>
      <c r="C65" s="42" t="s">
        <v>110</v>
      </c>
      <c r="D65" s="42" t="s">
        <v>181</v>
      </c>
      <c r="E65" s="16">
        <v>14145725</v>
      </c>
      <c r="F65" s="44" t="s">
        <v>257</v>
      </c>
      <c r="G65" s="32">
        <v>41153289</v>
      </c>
      <c r="H65" s="44" t="s">
        <v>260</v>
      </c>
      <c r="I65" s="6">
        <v>37440898</v>
      </c>
      <c r="J65" s="9">
        <v>45530</v>
      </c>
      <c r="K65" s="9">
        <v>45533</v>
      </c>
      <c r="L65" s="39" t="s">
        <v>6</v>
      </c>
      <c r="M65" s="40" t="s">
        <v>213</v>
      </c>
      <c r="N65" s="19">
        <v>0.41666666666666702</v>
      </c>
      <c r="O65" s="7"/>
      <c r="P65" s="7"/>
      <c r="Q65" s="7">
        <v>1</v>
      </c>
      <c r="R65" s="7">
        <v>1</v>
      </c>
      <c r="S65" s="7">
        <v>1</v>
      </c>
      <c r="T65" s="7"/>
      <c r="U65" s="6">
        <f t="shared" si="1"/>
        <v>3</v>
      </c>
      <c r="V65" s="6" t="s">
        <v>261</v>
      </c>
    </row>
    <row r="66" spans="1:23" x14ac:dyDescent="0.25">
      <c r="A66" s="6">
        <v>66</v>
      </c>
      <c r="B66" s="42" t="s">
        <v>56</v>
      </c>
      <c r="C66" s="42" t="s">
        <v>120</v>
      </c>
      <c r="D66" s="42" t="s">
        <v>189</v>
      </c>
      <c r="E66" s="16">
        <v>29478033</v>
      </c>
      <c r="F66" s="44" t="s">
        <v>276</v>
      </c>
      <c r="G66" s="32">
        <v>25588302</v>
      </c>
      <c r="H66" s="44"/>
      <c r="I66" s="6"/>
      <c r="J66" s="9">
        <v>45530</v>
      </c>
      <c r="K66" s="9">
        <v>45533</v>
      </c>
      <c r="L66" s="39" t="s">
        <v>6</v>
      </c>
      <c r="M66" s="40" t="s">
        <v>213</v>
      </c>
      <c r="N66" s="19">
        <v>0.41666666666666702</v>
      </c>
      <c r="O66" s="7"/>
      <c r="P66" s="7"/>
      <c r="Q66" s="7">
        <v>1</v>
      </c>
      <c r="R66" s="7">
        <v>1</v>
      </c>
      <c r="S66" s="7">
        <v>1</v>
      </c>
      <c r="T66" s="7"/>
      <c r="U66" s="6">
        <f t="shared" si="1"/>
        <v>3</v>
      </c>
      <c r="V66" s="6"/>
    </row>
    <row r="67" spans="1:23" s="66" customFormat="1" x14ac:dyDescent="0.25">
      <c r="A67" s="57">
        <v>67</v>
      </c>
      <c r="B67" s="58" t="s">
        <v>56</v>
      </c>
      <c r="C67" s="58" t="s">
        <v>121</v>
      </c>
      <c r="D67" s="58" t="s">
        <v>190</v>
      </c>
      <c r="E67" s="59">
        <v>25206743</v>
      </c>
      <c r="F67" s="60" t="s">
        <v>277</v>
      </c>
      <c r="G67" s="61">
        <v>28964575</v>
      </c>
      <c r="H67" s="60"/>
      <c r="I67" s="57"/>
      <c r="J67" s="62">
        <v>45530</v>
      </c>
      <c r="K67" s="62">
        <v>45533</v>
      </c>
      <c r="L67" s="63" t="s">
        <v>6</v>
      </c>
      <c r="M67" s="64" t="s">
        <v>213</v>
      </c>
      <c r="N67" s="65">
        <v>0.41666666666666702</v>
      </c>
      <c r="O67" s="57"/>
      <c r="P67" s="57"/>
      <c r="Q67" s="57">
        <v>1</v>
      </c>
      <c r="R67" s="57">
        <v>1</v>
      </c>
      <c r="S67" s="57">
        <v>1</v>
      </c>
      <c r="T67" s="57"/>
      <c r="U67" s="57">
        <f t="shared" ref="U67:U97" si="2">SUM(O67:T67)</f>
        <v>3</v>
      </c>
      <c r="V67" s="57" t="s">
        <v>275</v>
      </c>
      <c r="W67" s="66" t="s">
        <v>467</v>
      </c>
    </row>
    <row r="68" spans="1:23" x14ac:dyDescent="0.25">
      <c r="A68" s="6">
        <v>68</v>
      </c>
      <c r="B68" s="42" t="s">
        <v>351</v>
      </c>
      <c r="C68" s="42" t="s">
        <v>349</v>
      </c>
      <c r="D68" s="42" t="s">
        <v>350</v>
      </c>
      <c r="E68" s="16">
        <v>46649691</v>
      </c>
      <c r="F68" s="44" t="s">
        <v>352</v>
      </c>
      <c r="G68" s="32">
        <v>26718811</v>
      </c>
      <c r="H68" s="44"/>
      <c r="I68" s="6"/>
      <c r="J68" s="9">
        <v>45530</v>
      </c>
      <c r="K68" s="9">
        <v>45533</v>
      </c>
      <c r="L68" s="39" t="s">
        <v>6</v>
      </c>
      <c r="M68" s="40" t="s">
        <v>213</v>
      </c>
      <c r="N68" s="19">
        <v>0.41666666666666702</v>
      </c>
      <c r="O68" s="6"/>
      <c r="P68" s="6"/>
      <c r="Q68" s="6">
        <v>1</v>
      </c>
      <c r="R68" s="6">
        <v>1</v>
      </c>
      <c r="S68" s="6">
        <v>1</v>
      </c>
      <c r="T68" s="6"/>
      <c r="U68" s="6">
        <f t="shared" si="2"/>
        <v>3</v>
      </c>
    </row>
    <row r="69" spans="1:23" s="66" customFormat="1" x14ac:dyDescent="0.25">
      <c r="A69" s="57">
        <v>69</v>
      </c>
      <c r="B69" s="58" t="s">
        <v>351</v>
      </c>
      <c r="C69" s="58" t="s">
        <v>349</v>
      </c>
      <c r="D69" s="58" t="s">
        <v>353</v>
      </c>
      <c r="E69" s="59">
        <v>14550227</v>
      </c>
      <c r="F69" s="60"/>
      <c r="G69" s="61"/>
      <c r="H69" s="60"/>
      <c r="I69" s="57"/>
      <c r="J69" s="62">
        <v>45530</v>
      </c>
      <c r="K69" s="62">
        <v>45533</v>
      </c>
      <c r="L69" s="63" t="s">
        <v>7</v>
      </c>
      <c r="M69" s="64" t="s">
        <v>213</v>
      </c>
      <c r="N69" s="65">
        <v>0.41666666666666702</v>
      </c>
      <c r="O69" s="57"/>
      <c r="P69" s="57"/>
      <c r="Q69" s="57"/>
      <c r="R69" s="57"/>
      <c r="S69" s="57"/>
      <c r="T69" s="57"/>
      <c r="U69" s="57">
        <f t="shared" si="2"/>
        <v>0</v>
      </c>
      <c r="V69" s="57" t="s">
        <v>275</v>
      </c>
      <c r="W69" s="66" t="s">
        <v>467</v>
      </c>
    </row>
    <row r="70" spans="1:23" x14ac:dyDescent="0.25">
      <c r="A70" s="6">
        <v>70</v>
      </c>
      <c r="B70" s="42" t="s">
        <v>76</v>
      </c>
      <c r="C70" s="42" t="s">
        <v>143</v>
      </c>
      <c r="D70" s="42" t="s">
        <v>208</v>
      </c>
      <c r="E70" s="16">
        <v>27060502</v>
      </c>
      <c r="F70" s="44" t="s">
        <v>302</v>
      </c>
      <c r="G70" s="32">
        <v>26781118</v>
      </c>
      <c r="H70" s="44" t="s">
        <v>303</v>
      </c>
      <c r="I70" s="6">
        <v>26489970</v>
      </c>
      <c r="J70" s="9">
        <v>45530</v>
      </c>
      <c r="K70" s="9">
        <v>45533</v>
      </c>
      <c r="L70" s="39" t="s">
        <v>6</v>
      </c>
      <c r="M70" s="40" t="s">
        <v>213</v>
      </c>
      <c r="N70" s="19">
        <v>0.41666666666666702</v>
      </c>
      <c r="O70" s="7"/>
      <c r="P70" s="7"/>
      <c r="Q70" s="7">
        <v>1</v>
      </c>
      <c r="R70" s="7">
        <v>1</v>
      </c>
      <c r="S70" s="7">
        <v>1</v>
      </c>
      <c r="T70" s="7"/>
      <c r="U70" s="6">
        <f t="shared" si="2"/>
        <v>3</v>
      </c>
      <c r="V70" s="6" t="s">
        <v>261</v>
      </c>
      <c r="W70" t="s">
        <v>304</v>
      </c>
    </row>
    <row r="71" spans="1:23" x14ac:dyDescent="0.25">
      <c r="A71" s="6">
        <v>71</v>
      </c>
      <c r="B71" s="42" t="s">
        <v>76</v>
      </c>
      <c r="C71" s="42" t="s">
        <v>144</v>
      </c>
      <c r="D71" s="42" t="s">
        <v>209</v>
      </c>
      <c r="E71" s="16">
        <v>32490124</v>
      </c>
      <c r="F71" s="44"/>
      <c r="G71" s="32"/>
      <c r="H71" s="44"/>
      <c r="I71" s="6"/>
      <c r="J71" s="9">
        <v>45530</v>
      </c>
      <c r="K71" s="9">
        <v>45533</v>
      </c>
      <c r="L71" s="39" t="s">
        <v>5</v>
      </c>
      <c r="M71" s="40" t="s">
        <v>213</v>
      </c>
      <c r="N71" s="19">
        <v>0.41666666666666702</v>
      </c>
      <c r="O71" s="7"/>
      <c r="P71" s="7"/>
      <c r="Q71" s="7">
        <v>1</v>
      </c>
      <c r="R71" s="7">
        <v>1</v>
      </c>
      <c r="S71" s="7">
        <v>1</v>
      </c>
      <c r="T71" s="7"/>
      <c r="U71" s="6">
        <f t="shared" si="2"/>
        <v>3</v>
      </c>
      <c r="V71" s="6"/>
    </row>
    <row r="72" spans="1:23" x14ac:dyDescent="0.25">
      <c r="A72" s="6">
        <v>72</v>
      </c>
      <c r="B72" s="42" t="s">
        <v>345</v>
      </c>
      <c r="C72" s="42" t="s">
        <v>346</v>
      </c>
      <c r="D72" s="42" t="s">
        <v>347</v>
      </c>
      <c r="E72" s="16">
        <v>17049659</v>
      </c>
      <c r="F72" s="44" t="s">
        <v>348</v>
      </c>
      <c r="G72" s="32">
        <v>21373810</v>
      </c>
      <c r="H72" s="44"/>
      <c r="I72" s="6"/>
      <c r="J72" s="9">
        <v>45530</v>
      </c>
      <c r="K72" s="9">
        <v>45533</v>
      </c>
      <c r="L72" s="39" t="s">
        <v>6</v>
      </c>
      <c r="M72" s="40" t="s">
        <v>213</v>
      </c>
      <c r="N72" s="19">
        <v>0.41666666666666702</v>
      </c>
      <c r="O72" s="7"/>
      <c r="P72" s="7"/>
      <c r="Q72" s="7">
        <v>1</v>
      </c>
      <c r="R72" s="7">
        <v>1</v>
      </c>
      <c r="S72" s="7">
        <v>1</v>
      </c>
      <c r="T72" s="7"/>
      <c r="U72" s="6">
        <f t="shared" si="2"/>
        <v>3</v>
      </c>
      <c r="V72" s="6"/>
    </row>
    <row r="73" spans="1:23" x14ac:dyDescent="0.25">
      <c r="A73" s="6">
        <v>73</v>
      </c>
      <c r="B73" s="42" t="s">
        <v>320</v>
      </c>
      <c r="C73" s="42" t="s">
        <v>321</v>
      </c>
      <c r="D73" s="42" t="s">
        <v>168</v>
      </c>
      <c r="E73" s="16">
        <v>29840004</v>
      </c>
      <c r="F73" s="44"/>
      <c r="G73" s="32"/>
      <c r="H73" s="44"/>
      <c r="I73" s="6"/>
      <c r="J73" s="9">
        <v>45530</v>
      </c>
      <c r="K73" s="9">
        <v>45533</v>
      </c>
      <c r="L73" s="39" t="s">
        <v>5</v>
      </c>
      <c r="M73" s="40" t="s">
        <v>225</v>
      </c>
      <c r="N73" s="19">
        <v>0.41666666666666702</v>
      </c>
      <c r="O73" s="7"/>
      <c r="P73" s="7"/>
      <c r="Q73" s="7">
        <v>1</v>
      </c>
      <c r="R73" s="7">
        <v>1</v>
      </c>
      <c r="S73" s="7">
        <v>1</v>
      </c>
      <c r="T73" s="7"/>
      <c r="U73" s="6">
        <f t="shared" si="2"/>
        <v>3</v>
      </c>
      <c r="V73" s="6"/>
    </row>
    <row r="74" spans="1:23" x14ac:dyDescent="0.25">
      <c r="A74" s="6">
        <v>74</v>
      </c>
      <c r="B74" s="42" t="s">
        <v>62</v>
      </c>
      <c r="C74" s="42" t="s">
        <v>128</v>
      </c>
      <c r="D74" s="42" t="s">
        <v>182</v>
      </c>
      <c r="E74" s="16">
        <v>31608603</v>
      </c>
      <c r="F74" s="44" t="s">
        <v>214</v>
      </c>
      <c r="G74" s="32" t="s">
        <v>214</v>
      </c>
      <c r="H74" s="44"/>
      <c r="I74" s="6"/>
      <c r="J74" s="9">
        <v>45530</v>
      </c>
      <c r="K74" s="9">
        <v>45533</v>
      </c>
      <c r="L74" s="39" t="s">
        <v>5</v>
      </c>
      <c r="M74" s="40" t="s">
        <v>213</v>
      </c>
      <c r="N74" s="19">
        <v>0.41666666666666702</v>
      </c>
      <c r="O74" s="7"/>
      <c r="P74" s="7"/>
      <c r="Q74" s="7">
        <v>1</v>
      </c>
      <c r="R74" s="7">
        <v>1</v>
      </c>
      <c r="S74" s="7">
        <v>1</v>
      </c>
      <c r="T74" s="7"/>
      <c r="U74" s="6">
        <f t="shared" si="2"/>
        <v>3</v>
      </c>
      <c r="V74" s="6"/>
    </row>
    <row r="75" spans="1:23" x14ac:dyDescent="0.25">
      <c r="A75" s="6">
        <v>75</v>
      </c>
      <c r="B75" s="42" t="s">
        <v>49</v>
      </c>
      <c r="C75" s="42" t="s">
        <v>112</v>
      </c>
      <c r="D75" s="42" t="s">
        <v>184</v>
      </c>
      <c r="E75" s="16">
        <v>10713424</v>
      </c>
      <c r="F75" s="44" t="s">
        <v>263</v>
      </c>
      <c r="G75" s="32">
        <v>31818518</v>
      </c>
      <c r="H75" s="44" t="s">
        <v>264</v>
      </c>
      <c r="I75" s="6">
        <v>33220437</v>
      </c>
      <c r="J75" s="9">
        <v>45530</v>
      </c>
      <c r="K75" s="9">
        <v>45533</v>
      </c>
      <c r="L75" s="39" t="s">
        <v>7</v>
      </c>
      <c r="M75" s="40" t="s">
        <v>220</v>
      </c>
      <c r="N75" s="19">
        <v>0.41666666666666702</v>
      </c>
      <c r="O75" s="7"/>
      <c r="P75" s="7">
        <v>1</v>
      </c>
      <c r="Q75" s="7">
        <v>1</v>
      </c>
      <c r="R75" s="7">
        <v>1</v>
      </c>
      <c r="S75" s="7">
        <v>1</v>
      </c>
      <c r="T75" s="7"/>
      <c r="U75" s="6">
        <f t="shared" si="2"/>
        <v>4</v>
      </c>
      <c r="V75" s="6" t="s">
        <v>366</v>
      </c>
    </row>
    <row r="76" spans="1:23" x14ac:dyDescent="0.25">
      <c r="A76" s="6">
        <v>76</v>
      </c>
      <c r="B76" s="42" t="s">
        <v>63</v>
      </c>
      <c r="C76" s="42" t="s">
        <v>63</v>
      </c>
      <c r="D76" s="42" t="s">
        <v>170</v>
      </c>
      <c r="E76" s="16">
        <v>8440202</v>
      </c>
      <c r="F76" s="44" t="s">
        <v>284</v>
      </c>
      <c r="G76" s="32">
        <v>23786887</v>
      </c>
      <c r="H76" s="44"/>
      <c r="I76" s="6"/>
      <c r="J76" s="9">
        <v>45530</v>
      </c>
      <c r="K76" s="9">
        <v>45533</v>
      </c>
      <c r="L76" s="39" t="s">
        <v>6</v>
      </c>
      <c r="M76" s="40" t="s">
        <v>213</v>
      </c>
      <c r="N76" s="19">
        <v>0.41666666666666702</v>
      </c>
      <c r="O76" s="7"/>
      <c r="P76" s="7"/>
      <c r="Q76" s="7">
        <v>1</v>
      </c>
      <c r="R76" s="7">
        <v>1</v>
      </c>
      <c r="S76" s="7">
        <v>1</v>
      </c>
      <c r="T76" s="7"/>
      <c r="U76" s="6">
        <f t="shared" si="2"/>
        <v>3</v>
      </c>
      <c r="V76" s="6"/>
    </row>
    <row r="77" spans="1:23" s="66" customFormat="1" x14ac:dyDescent="0.25">
      <c r="A77" s="57">
        <v>77</v>
      </c>
      <c r="B77" s="58" t="s">
        <v>63</v>
      </c>
      <c r="C77" s="58" t="s">
        <v>63</v>
      </c>
      <c r="D77" s="58" t="s">
        <v>194</v>
      </c>
      <c r="E77" s="59">
        <v>30865452</v>
      </c>
      <c r="F77" s="60" t="s">
        <v>285</v>
      </c>
      <c r="G77" s="61">
        <v>24093692</v>
      </c>
      <c r="H77" s="60"/>
      <c r="I77" s="57"/>
      <c r="J77" s="62">
        <v>45530</v>
      </c>
      <c r="K77" s="62">
        <v>45533</v>
      </c>
      <c r="L77" s="63" t="s">
        <v>6</v>
      </c>
      <c r="M77" s="64" t="s">
        <v>213</v>
      </c>
      <c r="N77" s="65">
        <v>0.41666666666666702</v>
      </c>
      <c r="O77" s="57"/>
      <c r="P77" s="57"/>
      <c r="Q77" s="57">
        <v>1</v>
      </c>
      <c r="R77" s="57">
        <v>1</v>
      </c>
      <c r="S77" s="57">
        <v>1</v>
      </c>
      <c r="T77" s="57"/>
      <c r="U77" s="57">
        <f t="shared" si="2"/>
        <v>3</v>
      </c>
      <c r="V77" s="57" t="s">
        <v>275</v>
      </c>
      <c r="W77" s="66" t="s">
        <v>467</v>
      </c>
    </row>
    <row r="78" spans="1:23" x14ac:dyDescent="0.25">
      <c r="A78" s="6">
        <v>78</v>
      </c>
      <c r="B78" s="42" t="s">
        <v>19</v>
      </c>
      <c r="C78" s="42" t="s">
        <v>81</v>
      </c>
      <c r="D78" s="42" t="s">
        <v>149</v>
      </c>
      <c r="E78" s="16">
        <v>31496685</v>
      </c>
      <c r="F78" s="44" t="s">
        <v>219</v>
      </c>
      <c r="G78" s="32">
        <v>20969995</v>
      </c>
      <c r="H78" s="44"/>
      <c r="I78" s="6"/>
      <c r="J78" s="9">
        <v>45530</v>
      </c>
      <c r="K78" s="9">
        <v>45533</v>
      </c>
      <c r="L78" s="39" t="s">
        <v>6</v>
      </c>
      <c r="M78" s="40" t="s">
        <v>220</v>
      </c>
      <c r="N78" s="19">
        <v>0.41666666666666702</v>
      </c>
      <c r="O78" s="7"/>
      <c r="P78" s="7"/>
      <c r="Q78" s="7">
        <v>1</v>
      </c>
      <c r="R78" s="7">
        <v>1</v>
      </c>
      <c r="S78" s="7">
        <v>1</v>
      </c>
      <c r="T78" s="7"/>
      <c r="U78" s="6">
        <f t="shared" si="2"/>
        <v>3</v>
      </c>
      <c r="V78" s="6"/>
    </row>
    <row r="79" spans="1:23" x14ac:dyDescent="0.25">
      <c r="A79" s="6">
        <v>79</v>
      </c>
      <c r="B79" s="42" t="s">
        <v>330</v>
      </c>
      <c r="C79" s="42" t="s">
        <v>331</v>
      </c>
      <c r="D79" s="42" t="s">
        <v>332</v>
      </c>
      <c r="E79" s="16">
        <v>14093922</v>
      </c>
      <c r="F79" s="44" t="s">
        <v>336</v>
      </c>
      <c r="G79" s="32">
        <v>10789022</v>
      </c>
      <c r="H79" s="44"/>
      <c r="I79" s="6"/>
      <c r="J79" s="9">
        <v>45530</v>
      </c>
      <c r="K79" s="9">
        <v>45533</v>
      </c>
      <c r="L79" s="39" t="s">
        <v>6</v>
      </c>
      <c r="M79" s="40" t="s">
        <v>213</v>
      </c>
      <c r="N79" s="19">
        <v>0.41666666666666702</v>
      </c>
      <c r="O79" s="7"/>
      <c r="P79" s="7"/>
      <c r="Q79" s="7">
        <v>1</v>
      </c>
      <c r="R79" s="7">
        <v>1</v>
      </c>
      <c r="S79" s="7">
        <v>1</v>
      </c>
      <c r="T79" s="7"/>
      <c r="U79" s="6">
        <f t="shared" si="2"/>
        <v>3</v>
      </c>
      <c r="V79" s="6"/>
    </row>
    <row r="80" spans="1:23" s="66" customFormat="1" x14ac:dyDescent="0.25">
      <c r="A80" s="57">
        <v>80</v>
      </c>
      <c r="B80" s="58" t="s">
        <v>330</v>
      </c>
      <c r="C80" s="58" t="s">
        <v>331</v>
      </c>
      <c r="D80" s="58" t="s">
        <v>333</v>
      </c>
      <c r="E80" s="59">
        <v>36421498</v>
      </c>
      <c r="F80" s="60" t="s">
        <v>339</v>
      </c>
      <c r="G80" s="61">
        <v>37295676</v>
      </c>
      <c r="H80" s="60"/>
      <c r="I80" s="57"/>
      <c r="J80" s="62">
        <v>45530</v>
      </c>
      <c r="K80" s="62">
        <v>45533</v>
      </c>
      <c r="L80" s="63" t="s">
        <v>6</v>
      </c>
      <c r="M80" s="64" t="s">
        <v>213</v>
      </c>
      <c r="N80" s="65">
        <v>0.41666666666666702</v>
      </c>
      <c r="O80" s="57"/>
      <c r="P80" s="57"/>
      <c r="Q80" s="57">
        <v>1</v>
      </c>
      <c r="R80" s="57">
        <v>1</v>
      </c>
      <c r="S80" s="57">
        <v>1</v>
      </c>
      <c r="T80" s="57"/>
      <c r="U80" s="57">
        <f t="shared" si="2"/>
        <v>3</v>
      </c>
      <c r="V80" s="57" t="s">
        <v>275</v>
      </c>
      <c r="W80" s="66" t="s">
        <v>467</v>
      </c>
    </row>
    <row r="81" spans="1:23" x14ac:dyDescent="0.25">
      <c r="A81" s="6">
        <v>82</v>
      </c>
      <c r="B81" s="42" t="s">
        <v>29</v>
      </c>
      <c r="C81" s="42" t="s">
        <v>91</v>
      </c>
      <c r="D81" s="42" t="s">
        <v>159</v>
      </c>
      <c r="E81" s="16">
        <v>7989308</v>
      </c>
      <c r="F81" s="44" t="s">
        <v>230</v>
      </c>
      <c r="G81" s="32">
        <v>29477247</v>
      </c>
      <c r="H81" s="44"/>
      <c r="I81" s="6"/>
      <c r="J81" s="9">
        <v>45529</v>
      </c>
      <c r="K81" s="9">
        <v>45533</v>
      </c>
      <c r="L81" s="39" t="s">
        <v>7</v>
      </c>
      <c r="M81" s="40" t="s">
        <v>225</v>
      </c>
      <c r="N81" s="19">
        <v>0.41666666666666702</v>
      </c>
      <c r="O81" s="7"/>
      <c r="P81" s="7">
        <v>1</v>
      </c>
      <c r="Q81" s="7">
        <v>1</v>
      </c>
      <c r="R81" s="7">
        <v>1</v>
      </c>
      <c r="S81" s="7">
        <v>1</v>
      </c>
      <c r="T81" s="7"/>
      <c r="U81" s="6">
        <f t="shared" si="2"/>
        <v>4</v>
      </c>
      <c r="V81" s="6" t="s">
        <v>378</v>
      </c>
    </row>
    <row r="82" spans="1:23" s="66" customFormat="1" x14ac:dyDescent="0.25">
      <c r="A82" s="57">
        <v>83</v>
      </c>
      <c r="B82" s="58" t="s">
        <v>29</v>
      </c>
      <c r="C82" s="58" t="s">
        <v>231</v>
      </c>
      <c r="D82" s="58" t="s">
        <v>232</v>
      </c>
      <c r="E82" s="59">
        <v>24473359</v>
      </c>
      <c r="F82" s="60" t="s">
        <v>233</v>
      </c>
      <c r="G82" s="61">
        <v>22035816</v>
      </c>
      <c r="H82" s="60"/>
      <c r="I82" s="57"/>
      <c r="J82" s="62">
        <v>45530</v>
      </c>
      <c r="K82" s="62">
        <v>45533</v>
      </c>
      <c r="L82" s="63" t="s">
        <v>6</v>
      </c>
      <c r="M82" s="64" t="s">
        <v>213</v>
      </c>
      <c r="N82" s="65">
        <v>0.41666666666666702</v>
      </c>
      <c r="O82" s="57"/>
      <c r="P82" s="57"/>
      <c r="Q82" s="57">
        <v>1</v>
      </c>
      <c r="R82" s="57">
        <v>1</v>
      </c>
      <c r="S82" s="57">
        <v>1</v>
      </c>
      <c r="T82" s="57"/>
      <c r="U82" s="57">
        <f t="shared" si="2"/>
        <v>3</v>
      </c>
      <c r="V82" s="57" t="s">
        <v>275</v>
      </c>
      <c r="W82" s="66" t="s">
        <v>467</v>
      </c>
    </row>
    <row r="83" spans="1:23" x14ac:dyDescent="0.25">
      <c r="A83" s="6">
        <v>84</v>
      </c>
      <c r="B83" s="42" t="s">
        <v>64</v>
      </c>
      <c r="C83" s="42" t="s">
        <v>129</v>
      </c>
      <c r="D83" s="42" t="s">
        <v>196</v>
      </c>
      <c r="E83" s="16">
        <v>14904882</v>
      </c>
      <c r="F83" s="44" t="s">
        <v>286</v>
      </c>
      <c r="G83" s="32">
        <v>17020912</v>
      </c>
      <c r="H83" s="44"/>
      <c r="I83" s="6"/>
      <c r="J83" s="9">
        <v>45530</v>
      </c>
      <c r="K83" s="9">
        <v>45533</v>
      </c>
      <c r="L83" s="39" t="s">
        <v>6</v>
      </c>
      <c r="M83" s="40" t="s">
        <v>213</v>
      </c>
      <c r="N83" s="19">
        <v>0.41666666666666702</v>
      </c>
      <c r="O83" s="7"/>
      <c r="P83" s="7"/>
      <c r="Q83" s="7">
        <v>1</v>
      </c>
      <c r="R83" s="7">
        <v>1</v>
      </c>
      <c r="S83" s="7">
        <v>1</v>
      </c>
      <c r="T83" s="7"/>
      <c r="U83" s="6">
        <f t="shared" si="2"/>
        <v>3</v>
      </c>
      <c r="V83" s="6"/>
    </row>
    <row r="84" spans="1:23" x14ac:dyDescent="0.25">
      <c r="A84" s="6">
        <v>85</v>
      </c>
      <c r="B84" s="42" t="s">
        <v>27</v>
      </c>
      <c r="C84" s="42" t="s">
        <v>89</v>
      </c>
      <c r="D84" s="42" t="s">
        <v>159</v>
      </c>
      <c r="E84" s="16">
        <v>10440663</v>
      </c>
      <c r="F84" s="44" t="s">
        <v>226</v>
      </c>
      <c r="G84" s="32">
        <v>10440663</v>
      </c>
      <c r="H84" s="44"/>
      <c r="I84" s="6"/>
      <c r="J84" s="9">
        <v>45530</v>
      </c>
      <c r="K84" s="9">
        <v>45533</v>
      </c>
      <c r="L84" s="39" t="s">
        <v>375</v>
      </c>
      <c r="M84" s="40" t="s">
        <v>213</v>
      </c>
      <c r="N84" s="19">
        <v>0.41666666666666702</v>
      </c>
      <c r="O84" s="7"/>
      <c r="P84" s="7"/>
      <c r="Q84" s="7">
        <v>1</v>
      </c>
      <c r="R84" s="7">
        <v>1</v>
      </c>
      <c r="S84" s="7">
        <v>1</v>
      </c>
      <c r="T84" s="7"/>
      <c r="U84" s="6">
        <f t="shared" si="2"/>
        <v>3</v>
      </c>
      <c r="V84" s="6" t="s">
        <v>218</v>
      </c>
    </row>
    <row r="85" spans="1:23" s="55" customFormat="1" x14ac:dyDescent="0.25">
      <c r="A85" s="6">
        <v>86</v>
      </c>
      <c r="B85" s="47" t="s">
        <v>315</v>
      </c>
      <c r="C85" s="47" t="s">
        <v>126</v>
      </c>
      <c r="D85" s="47" t="s">
        <v>208</v>
      </c>
      <c r="E85" s="48">
        <v>21948825</v>
      </c>
      <c r="F85" s="49" t="s">
        <v>458</v>
      </c>
      <c r="G85" s="50">
        <v>36196372</v>
      </c>
      <c r="H85" s="49"/>
      <c r="I85" s="46"/>
      <c r="J85" s="51">
        <v>45530</v>
      </c>
      <c r="K85" s="51">
        <v>45532</v>
      </c>
      <c r="L85" s="52" t="s">
        <v>6</v>
      </c>
      <c r="M85" s="53" t="s">
        <v>253</v>
      </c>
      <c r="N85" s="54">
        <v>0.41666666666666702</v>
      </c>
      <c r="O85" s="46"/>
      <c r="P85" s="46"/>
      <c r="Q85" s="46">
        <v>1</v>
      </c>
      <c r="R85" s="46">
        <v>1</v>
      </c>
      <c r="S85" s="46"/>
      <c r="T85" s="46"/>
      <c r="U85" s="46">
        <f t="shared" si="2"/>
        <v>2</v>
      </c>
      <c r="V85" s="46"/>
    </row>
    <row r="86" spans="1:23" x14ac:dyDescent="0.25">
      <c r="A86" s="6">
        <v>87</v>
      </c>
      <c r="B86" s="42" t="s">
        <v>65</v>
      </c>
      <c r="C86" s="42" t="s">
        <v>130</v>
      </c>
      <c r="D86" s="42" t="s">
        <v>197</v>
      </c>
      <c r="E86" s="16">
        <v>29527012</v>
      </c>
      <c r="F86" s="44" t="s">
        <v>287</v>
      </c>
      <c r="G86" s="32">
        <v>30805851</v>
      </c>
      <c r="H86" s="44"/>
      <c r="I86" s="6"/>
      <c r="J86" s="9">
        <v>45530</v>
      </c>
      <c r="K86" s="9">
        <v>45533</v>
      </c>
      <c r="L86" s="39" t="s">
        <v>6</v>
      </c>
      <c r="M86" s="40" t="s">
        <v>213</v>
      </c>
      <c r="N86" s="19">
        <v>0.41666666666666702</v>
      </c>
      <c r="O86" s="7"/>
      <c r="P86" s="7"/>
      <c r="Q86" s="7">
        <v>1</v>
      </c>
      <c r="R86" s="7">
        <v>1</v>
      </c>
      <c r="S86" s="7">
        <v>1</v>
      </c>
      <c r="T86" s="7"/>
      <c r="U86" s="6">
        <f t="shared" si="2"/>
        <v>3</v>
      </c>
      <c r="V86" s="6"/>
    </row>
    <row r="87" spans="1:23" x14ac:dyDescent="0.25">
      <c r="A87" s="6">
        <v>88</v>
      </c>
      <c r="B87" s="42" t="s">
        <v>74</v>
      </c>
      <c r="C87" s="42" t="s">
        <v>142</v>
      </c>
      <c r="D87" s="42" t="s">
        <v>206</v>
      </c>
      <c r="E87" s="16">
        <v>21486442</v>
      </c>
      <c r="F87" s="44" t="s">
        <v>299</v>
      </c>
      <c r="G87" s="32">
        <v>21142777</v>
      </c>
      <c r="H87" s="44"/>
      <c r="I87" s="6"/>
      <c r="J87" s="9">
        <v>45530</v>
      </c>
      <c r="K87" s="9">
        <v>45533</v>
      </c>
      <c r="L87" s="39" t="s">
        <v>375</v>
      </c>
      <c r="M87" s="40" t="s">
        <v>300</v>
      </c>
      <c r="N87" s="19">
        <v>0.41666666666666702</v>
      </c>
      <c r="O87" s="7"/>
      <c r="P87" s="7"/>
      <c r="Q87" s="7">
        <v>1</v>
      </c>
      <c r="R87" s="7">
        <v>1</v>
      </c>
      <c r="S87" s="7">
        <v>1</v>
      </c>
      <c r="T87" s="7"/>
      <c r="U87" s="6">
        <f t="shared" si="2"/>
        <v>3</v>
      </c>
      <c r="V87" s="6" t="s">
        <v>218</v>
      </c>
    </row>
    <row r="88" spans="1:23" x14ac:dyDescent="0.25">
      <c r="A88" s="6">
        <v>89</v>
      </c>
      <c r="B88" s="42" t="s">
        <v>30</v>
      </c>
      <c r="C88" s="42" t="s">
        <v>92</v>
      </c>
      <c r="D88" s="42" t="s">
        <v>162</v>
      </c>
      <c r="E88" s="16">
        <v>27133013</v>
      </c>
      <c r="F88" s="44" t="s">
        <v>238</v>
      </c>
      <c r="G88" s="32">
        <v>28309109</v>
      </c>
      <c r="H88" s="44"/>
      <c r="I88" s="6"/>
      <c r="J88" s="9">
        <v>45530</v>
      </c>
      <c r="K88" s="9">
        <v>45533</v>
      </c>
      <c r="L88" s="39" t="s">
        <v>6</v>
      </c>
      <c r="M88" s="40" t="s">
        <v>213</v>
      </c>
      <c r="N88" s="19">
        <v>0.41666666666666702</v>
      </c>
      <c r="O88" s="7"/>
      <c r="P88" s="7"/>
      <c r="Q88" s="7">
        <v>1</v>
      </c>
      <c r="R88" s="7">
        <v>1</v>
      </c>
      <c r="S88" s="7">
        <v>1</v>
      </c>
      <c r="T88" s="7"/>
      <c r="U88" s="6">
        <f t="shared" si="2"/>
        <v>3</v>
      </c>
      <c r="V88" s="6"/>
    </row>
    <row r="89" spans="1:23" x14ac:dyDescent="0.25">
      <c r="A89" s="6">
        <v>90</v>
      </c>
      <c r="B89" s="42" t="s">
        <v>39</v>
      </c>
      <c r="C89" s="42" t="s">
        <v>102</v>
      </c>
      <c r="D89" s="42" t="s">
        <v>174</v>
      </c>
      <c r="E89" s="16">
        <v>17853582</v>
      </c>
      <c r="F89" s="44" t="s">
        <v>248</v>
      </c>
      <c r="G89" s="32">
        <v>35796986</v>
      </c>
      <c r="H89" s="44"/>
      <c r="I89" s="6"/>
      <c r="J89" s="9">
        <v>45530</v>
      </c>
      <c r="K89" s="9">
        <v>45533</v>
      </c>
      <c r="L89" s="39" t="s">
        <v>6</v>
      </c>
      <c r="M89" s="40" t="s">
        <v>213</v>
      </c>
      <c r="N89" s="19">
        <v>0.41666666666666702</v>
      </c>
      <c r="O89" s="7"/>
      <c r="P89" s="7"/>
      <c r="Q89" s="7">
        <v>1</v>
      </c>
      <c r="R89" s="7">
        <v>1</v>
      </c>
      <c r="S89" s="7">
        <v>1</v>
      </c>
      <c r="T89" s="7"/>
      <c r="U89" s="6">
        <f t="shared" si="2"/>
        <v>3</v>
      </c>
      <c r="V89" s="6"/>
    </row>
    <row r="90" spans="1:23" x14ac:dyDescent="0.25">
      <c r="A90" s="6">
        <v>91</v>
      </c>
      <c r="B90" s="42" t="s">
        <v>318</v>
      </c>
      <c r="C90" s="42" t="s">
        <v>317</v>
      </c>
      <c r="D90" s="42" t="s">
        <v>316</v>
      </c>
      <c r="E90" s="16">
        <v>29449533</v>
      </c>
      <c r="F90" s="44" t="s">
        <v>325</v>
      </c>
      <c r="G90" s="32">
        <v>22104320</v>
      </c>
      <c r="H90" s="44"/>
      <c r="I90" s="6"/>
      <c r="J90" s="9">
        <v>45530</v>
      </c>
      <c r="K90" s="9">
        <v>45533</v>
      </c>
      <c r="L90" s="39" t="s">
        <v>6</v>
      </c>
      <c r="M90" s="40" t="s">
        <v>213</v>
      </c>
      <c r="N90" s="19">
        <v>0.41666666666666702</v>
      </c>
      <c r="O90" s="7"/>
      <c r="P90" s="7"/>
      <c r="Q90" s="7">
        <v>1</v>
      </c>
      <c r="R90" s="7">
        <v>1</v>
      </c>
      <c r="S90" s="7">
        <v>1</v>
      </c>
      <c r="T90" s="7"/>
      <c r="U90" s="6">
        <f t="shared" si="2"/>
        <v>3</v>
      </c>
      <c r="V90" s="6"/>
    </row>
    <row r="91" spans="1:23" x14ac:dyDescent="0.25">
      <c r="A91" s="6">
        <v>92</v>
      </c>
      <c r="B91" s="42" t="s">
        <v>335</v>
      </c>
      <c r="C91" s="42" t="s">
        <v>334</v>
      </c>
      <c r="D91" s="42" t="s">
        <v>160</v>
      </c>
      <c r="E91" s="16">
        <v>23220108</v>
      </c>
      <c r="F91" s="44" t="s">
        <v>340</v>
      </c>
      <c r="G91" s="32">
        <v>27789647</v>
      </c>
      <c r="H91" s="44"/>
      <c r="I91" s="6"/>
      <c r="J91" s="9">
        <v>45530</v>
      </c>
      <c r="K91" s="9">
        <v>45533</v>
      </c>
      <c r="L91" s="39" t="s">
        <v>6</v>
      </c>
      <c r="M91" s="40" t="s">
        <v>213</v>
      </c>
      <c r="N91" s="19">
        <v>0.41666666666666702</v>
      </c>
      <c r="O91" s="7"/>
      <c r="P91" s="7"/>
      <c r="Q91" s="7">
        <v>1</v>
      </c>
      <c r="R91" s="7">
        <v>1</v>
      </c>
      <c r="S91" s="7">
        <v>1</v>
      </c>
      <c r="T91" s="7"/>
      <c r="U91" s="6">
        <f t="shared" si="2"/>
        <v>3</v>
      </c>
      <c r="V91" s="6"/>
    </row>
    <row r="92" spans="1:23" x14ac:dyDescent="0.25">
      <c r="A92" s="6">
        <v>94</v>
      </c>
      <c r="B92" s="42" t="s">
        <v>367</v>
      </c>
      <c r="C92" s="42" t="s">
        <v>356</v>
      </c>
      <c r="D92" s="42" t="s">
        <v>357</v>
      </c>
      <c r="E92" s="16">
        <v>29634584</v>
      </c>
      <c r="F92" s="44" t="s">
        <v>358</v>
      </c>
      <c r="G92" s="32">
        <v>29311935</v>
      </c>
      <c r="H92" s="44"/>
      <c r="I92" s="6"/>
      <c r="J92" s="9">
        <v>45530</v>
      </c>
      <c r="K92" s="9">
        <v>45533</v>
      </c>
      <c r="L92" s="39" t="s">
        <v>6</v>
      </c>
      <c r="M92" s="40" t="s">
        <v>213</v>
      </c>
      <c r="N92" s="19">
        <v>0.41666666666666669</v>
      </c>
      <c r="O92" s="7"/>
      <c r="P92" s="7"/>
      <c r="Q92" s="7">
        <v>1</v>
      </c>
      <c r="R92" s="7">
        <v>1</v>
      </c>
      <c r="S92" s="7">
        <v>1</v>
      </c>
      <c r="T92" s="7"/>
      <c r="U92" s="6">
        <f t="shared" si="2"/>
        <v>3</v>
      </c>
      <c r="V92" s="6" t="s">
        <v>218</v>
      </c>
    </row>
    <row r="93" spans="1:23" x14ac:dyDescent="0.25">
      <c r="A93" s="6">
        <v>95</v>
      </c>
      <c r="B93" s="42" t="s">
        <v>367</v>
      </c>
      <c r="C93" s="42" t="s">
        <v>354</v>
      </c>
      <c r="D93" s="42" t="s">
        <v>355</v>
      </c>
      <c r="E93" s="16">
        <v>30015412</v>
      </c>
      <c r="F93" s="44" t="s">
        <v>214</v>
      </c>
      <c r="G93" s="32" t="s">
        <v>214</v>
      </c>
      <c r="H93" s="44"/>
      <c r="I93" s="6"/>
      <c r="J93" s="9">
        <v>45528</v>
      </c>
      <c r="K93" s="9">
        <v>45533</v>
      </c>
      <c r="L93" s="39" t="s">
        <v>5</v>
      </c>
      <c r="M93" s="40" t="s">
        <v>213</v>
      </c>
      <c r="N93" s="19">
        <v>0.41666666666666669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/>
      <c r="U93" s="6">
        <f t="shared" si="2"/>
        <v>5</v>
      </c>
      <c r="V93" s="6"/>
    </row>
    <row r="94" spans="1:23" x14ac:dyDescent="0.25">
      <c r="A94" s="6">
        <v>96</v>
      </c>
      <c r="B94" s="42" t="s">
        <v>367</v>
      </c>
      <c r="C94" s="42" t="s">
        <v>359</v>
      </c>
      <c r="D94" s="42" t="s">
        <v>357</v>
      </c>
      <c r="E94" s="16">
        <v>18320779</v>
      </c>
      <c r="F94" s="44" t="s">
        <v>360</v>
      </c>
      <c r="G94" s="32">
        <v>27507407</v>
      </c>
      <c r="H94" s="44"/>
      <c r="I94" s="6"/>
      <c r="J94" s="9">
        <v>45529</v>
      </c>
      <c r="K94" s="9">
        <v>45533</v>
      </c>
      <c r="L94" s="39" t="s">
        <v>6</v>
      </c>
      <c r="M94" s="40" t="s">
        <v>361</v>
      </c>
      <c r="N94" s="19">
        <v>0.45833333333333298</v>
      </c>
      <c r="O94" s="7"/>
      <c r="P94" s="7">
        <v>1</v>
      </c>
      <c r="Q94" s="7">
        <v>1</v>
      </c>
      <c r="R94" s="7">
        <v>1</v>
      </c>
      <c r="S94" s="7">
        <v>1</v>
      </c>
      <c r="T94" s="7"/>
      <c r="U94" s="6">
        <f t="shared" si="2"/>
        <v>4</v>
      </c>
      <c r="V94" s="6"/>
    </row>
    <row r="95" spans="1:23" x14ac:dyDescent="0.25">
      <c r="A95" s="6">
        <v>97</v>
      </c>
      <c r="B95" s="42" t="s">
        <v>367</v>
      </c>
      <c r="C95" s="42" t="s">
        <v>364</v>
      </c>
      <c r="D95" s="42" t="s">
        <v>190</v>
      </c>
      <c r="E95" s="16">
        <v>32109322</v>
      </c>
      <c r="F95" s="44" t="s">
        <v>214</v>
      </c>
      <c r="G95" s="32"/>
      <c r="H95" s="44"/>
      <c r="I95" s="6"/>
      <c r="J95" s="9">
        <v>45529</v>
      </c>
      <c r="K95" s="9">
        <v>45533</v>
      </c>
      <c r="L95" s="39" t="s">
        <v>5</v>
      </c>
      <c r="M95" s="40" t="s">
        <v>361</v>
      </c>
      <c r="N95" s="19">
        <v>0.41666666666666669</v>
      </c>
      <c r="O95" s="7"/>
      <c r="P95" s="7">
        <v>1</v>
      </c>
      <c r="Q95" s="7">
        <v>1</v>
      </c>
      <c r="R95" s="7">
        <v>1</v>
      </c>
      <c r="S95" s="7">
        <v>1</v>
      </c>
      <c r="T95" s="7"/>
      <c r="U95" s="6">
        <f t="shared" si="2"/>
        <v>4</v>
      </c>
      <c r="V95" s="6"/>
    </row>
    <row r="96" spans="1:23" s="55" customFormat="1" x14ac:dyDescent="0.25">
      <c r="A96" s="6">
        <v>98</v>
      </c>
      <c r="B96" s="47" t="s">
        <v>379</v>
      </c>
      <c r="C96" s="47" t="s">
        <v>380</v>
      </c>
      <c r="D96" s="47" t="s">
        <v>357</v>
      </c>
      <c r="E96" s="48">
        <v>26420496</v>
      </c>
      <c r="F96" s="49" t="s">
        <v>455</v>
      </c>
      <c r="G96" s="50">
        <v>24228649</v>
      </c>
      <c r="H96" s="49" t="s">
        <v>456</v>
      </c>
      <c r="I96" s="56">
        <v>37948038</v>
      </c>
      <c r="J96" s="51">
        <v>45531</v>
      </c>
      <c r="K96" s="51">
        <v>45533</v>
      </c>
      <c r="L96" s="52" t="s">
        <v>5</v>
      </c>
      <c r="M96" s="53" t="s">
        <v>213</v>
      </c>
      <c r="N96" s="54">
        <v>0.45833333333333298</v>
      </c>
      <c r="O96" s="46"/>
      <c r="P96" s="46"/>
      <c r="Q96" s="46"/>
      <c r="R96" s="46">
        <v>1</v>
      </c>
      <c r="S96" s="46">
        <v>1</v>
      </c>
      <c r="T96" s="46"/>
      <c r="U96" s="46">
        <f t="shared" si="2"/>
        <v>2</v>
      </c>
      <c r="V96" s="46" t="s">
        <v>457</v>
      </c>
    </row>
    <row r="97" spans="1:22" x14ac:dyDescent="0.25">
      <c r="A97" s="6">
        <v>99</v>
      </c>
      <c r="B97" s="42" t="s">
        <v>381</v>
      </c>
      <c r="C97" s="42" t="s">
        <v>383</v>
      </c>
      <c r="D97" s="42" t="s">
        <v>146</v>
      </c>
      <c r="E97" s="16">
        <v>24547244</v>
      </c>
      <c r="F97" s="44" t="s">
        <v>384</v>
      </c>
      <c r="G97" s="32">
        <v>20258154</v>
      </c>
      <c r="H97" s="44"/>
      <c r="I97" s="6"/>
      <c r="J97" s="9">
        <v>45530</v>
      </c>
      <c r="K97" s="9">
        <v>45533</v>
      </c>
      <c r="L97" s="39" t="s">
        <v>6</v>
      </c>
      <c r="M97" s="40" t="s">
        <v>213</v>
      </c>
      <c r="N97" s="19">
        <v>0.41666666666666669</v>
      </c>
      <c r="O97" s="7"/>
      <c r="P97" s="7"/>
      <c r="Q97" s="7">
        <v>1</v>
      </c>
      <c r="R97" s="7">
        <v>1</v>
      </c>
      <c r="S97" s="7">
        <v>1</v>
      </c>
      <c r="T97" s="7"/>
      <c r="U97" s="6">
        <f t="shared" si="2"/>
        <v>3</v>
      </c>
      <c r="V97" s="6"/>
    </row>
    <row r="98" spans="1:22" x14ac:dyDescent="0.25">
      <c r="A98" s="6">
        <v>100</v>
      </c>
      <c r="B98" s="42" t="s">
        <v>381</v>
      </c>
      <c r="C98" s="42" t="s">
        <v>386</v>
      </c>
      <c r="D98" s="42" t="s">
        <v>385</v>
      </c>
      <c r="E98" s="16">
        <v>11753233</v>
      </c>
      <c r="F98" s="44" t="s">
        <v>387</v>
      </c>
      <c r="G98" s="32">
        <v>12823101</v>
      </c>
      <c r="H98" s="44"/>
      <c r="I98" s="6"/>
      <c r="J98" s="9">
        <v>45530</v>
      </c>
      <c r="K98" s="9">
        <v>45533</v>
      </c>
      <c r="L98" s="39" t="s">
        <v>6</v>
      </c>
      <c r="M98" s="40" t="s">
        <v>213</v>
      </c>
      <c r="N98" s="19">
        <v>0.41666666666666669</v>
      </c>
      <c r="O98" s="7"/>
      <c r="P98" s="7"/>
      <c r="Q98" s="7">
        <v>1</v>
      </c>
      <c r="R98" s="7">
        <v>1</v>
      </c>
      <c r="S98" s="7">
        <v>1</v>
      </c>
      <c r="T98" s="7"/>
      <c r="U98" s="6">
        <f t="shared" ref="U98:U100" si="3">SUM(O98:T98)</f>
        <v>3</v>
      </c>
      <c r="V98" s="6"/>
    </row>
    <row r="99" spans="1:22" x14ac:dyDescent="0.25">
      <c r="A99" s="6">
        <v>101</v>
      </c>
      <c r="B99" s="42" t="s">
        <v>388</v>
      </c>
      <c r="C99" s="42" t="s">
        <v>390</v>
      </c>
      <c r="D99" s="42" t="s">
        <v>389</v>
      </c>
      <c r="E99" s="16">
        <v>20231543</v>
      </c>
      <c r="F99" s="44"/>
      <c r="G99" s="32"/>
      <c r="H99" s="44"/>
      <c r="I99" s="6"/>
      <c r="J99" s="9">
        <v>45530</v>
      </c>
      <c r="K99" s="9">
        <v>45533</v>
      </c>
      <c r="L99" s="39" t="s">
        <v>5</v>
      </c>
      <c r="M99" s="40" t="s">
        <v>213</v>
      </c>
      <c r="N99" s="19">
        <v>0.41666666666666669</v>
      </c>
      <c r="O99" s="7"/>
      <c r="P99" s="7"/>
      <c r="Q99" s="7">
        <v>1</v>
      </c>
      <c r="R99" s="7">
        <v>1</v>
      </c>
      <c r="S99" s="7">
        <v>1</v>
      </c>
      <c r="T99" s="7"/>
      <c r="U99" s="6">
        <f t="shared" si="3"/>
        <v>3</v>
      </c>
      <c r="V99" s="6"/>
    </row>
    <row r="100" spans="1:22" x14ac:dyDescent="0.25">
      <c r="A100" s="6">
        <v>102</v>
      </c>
      <c r="B100" s="42" t="s">
        <v>388</v>
      </c>
      <c r="C100" s="42" t="s">
        <v>392</v>
      </c>
      <c r="D100" s="42" t="s">
        <v>391</v>
      </c>
      <c r="E100" s="16">
        <v>30023030</v>
      </c>
      <c r="F100" s="44"/>
      <c r="G100" s="32"/>
      <c r="H100" s="44"/>
      <c r="I100" s="6"/>
      <c r="J100" s="9">
        <v>45530</v>
      </c>
      <c r="K100" s="9">
        <v>45533</v>
      </c>
      <c r="L100" s="39" t="s">
        <v>5</v>
      </c>
      <c r="M100" s="40" t="s">
        <v>213</v>
      </c>
      <c r="N100" s="19">
        <v>0.41666666666666669</v>
      </c>
      <c r="O100" s="6"/>
      <c r="P100" s="6"/>
      <c r="Q100" s="6">
        <v>1</v>
      </c>
      <c r="R100" s="6">
        <v>1</v>
      </c>
      <c r="S100" s="6">
        <v>1</v>
      </c>
      <c r="T100" s="6"/>
      <c r="U100" s="6">
        <f t="shared" si="3"/>
        <v>3</v>
      </c>
      <c r="V100" s="6" t="s">
        <v>275</v>
      </c>
    </row>
    <row r="101" spans="1:22" x14ac:dyDescent="0.25">
      <c r="A101" s="6">
        <v>103</v>
      </c>
      <c r="B101" s="42" t="s">
        <v>393</v>
      </c>
      <c r="C101" s="42" t="s">
        <v>395</v>
      </c>
      <c r="D101" s="42" t="s">
        <v>394</v>
      </c>
      <c r="E101" s="16">
        <v>37992162</v>
      </c>
      <c r="F101" s="44"/>
      <c r="G101" s="32"/>
      <c r="H101" s="44"/>
      <c r="I101" s="6"/>
      <c r="J101" s="9">
        <v>45531</v>
      </c>
      <c r="K101" s="9">
        <v>45533</v>
      </c>
      <c r="L101" s="39" t="s">
        <v>5</v>
      </c>
      <c r="M101" s="40" t="s">
        <v>213</v>
      </c>
      <c r="N101" s="19">
        <v>0.41666666666666669</v>
      </c>
      <c r="O101" s="7"/>
      <c r="P101" s="7"/>
      <c r="Q101" s="7"/>
      <c r="R101" s="7">
        <v>1</v>
      </c>
      <c r="S101" s="7">
        <v>1</v>
      </c>
      <c r="T101" s="7"/>
      <c r="U101" s="6">
        <f t="shared" ref="U101:U106" si="4">SUM(O101:T101)</f>
        <v>2</v>
      </c>
      <c r="V101" s="6"/>
    </row>
    <row r="102" spans="1:22" x14ac:dyDescent="0.25">
      <c r="A102" s="6">
        <v>104</v>
      </c>
      <c r="B102" s="42" t="s">
        <v>396</v>
      </c>
      <c r="C102" s="42" t="s">
        <v>397</v>
      </c>
      <c r="D102" s="42" t="s">
        <v>398</v>
      </c>
      <c r="E102" s="16">
        <v>30126391</v>
      </c>
      <c r="F102" s="44" t="s">
        <v>399</v>
      </c>
      <c r="G102" s="32">
        <v>14624667</v>
      </c>
      <c r="H102" s="44"/>
      <c r="I102" s="6"/>
      <c r="J102" s="9">
        <v>45530</v>
      </c>
      <c r="K102" s="9">
        <v>45533</v>
      </c>
      <c r="L102" s="39" t="s">
        <v>6</v>
      </c>
      <c r="M102" s="40" t="s">
        <v>213</v>
      </c>
      <c r="N102" s="19">
        <v>0.41666666666666669</v>
      </c>
      <c r="O102" s="7"/>
      <c r="P102" s="7"/>
      <c r="Q102" s="7">
        <v>1</v>
      </c>
      <c r="R102" s="7">
        <v>1</v>
      </c>
      <c r="S102" s="7">
        <v>1</v>
      </c>
      <c r="T102" s="7"/>
      <c r="U102" s="6">
        <f t="shared" si="4"/>
        <v>3</v>
      </c>
      <c r="V102" s="6"/>
    </row>
    <row r="103" spans="1:22" x14ac:dyDescent="0.25">
      <c r="A103" s="6">
        <v>105</v>
      </c>
      <c r="B103" s="42" t="s">
        <v>396</v>
      </c>
      <c r="C103" s="42" t="s">
        <v>400</v>
      </c>
      <c r="D103" s="42" t="s">
        <v>195</v>
      </c>
      <c r="E103" s="16">
        <v>30501962</v>
      </c>
      <c r="F103" s="44" t="s">
        <v>401</v>
      </c>
      <c r="G103" s="32">
        <v>35221788</v>
      </c>
      <c r="H103" s="44"/>
      <c r="I103" s="6"/>
      <c r="J103" s="9">
        <v>45530</v>
      </c>
      <c r="K103" s="9">
        <v>45533</v>
      </c>
      <c r="L103" s="39" t="s">
        <v>6</v>
      </c>
      <c r="M103" s="40" t="s">
        <v>213</v>
      </c>
      <c r="N103" s="19">
        <v>0.41666666666666669</v>
      </c>
      <c r="O103" s="7"/>
      <c r="P103" s="7"/>
      <c r="Q103" s="7">
        <v>1</v>
      </c>
      <c r="R103" s="7">
        <v>1</v>
      </c>
      <c r="S103" s="7">
        <v>1</v>
      </c>
      <c r="T103" s="7"/>
      <c r="U103" s="6">
        <f t="shared" si="4"/>
        <v>3</v>
      </c>
      <c r="V103" s="6"/>
    </row>
    <row r="104" spans="1:22" x14ac:dyDescent="0.25">
      <c r="A104" s="6">
        <v>106</v>
      </c>
      <c r="B104" s="42" t="s">
        <v>402</v>
      </c>
      <c r="C104" s="42" t="s">
        <v>403</v>
      </c>
      <c r="D104" s="42" t="s">
        <v>382</v>
      </c>
      <c r="E104" s="16"/>
      <c r="F104" s="44"/>
      <c r="G104" s="32"/>
      <c r="H104" s="44"/>
      <c r="I104" s="6"/>
      <c r="J104" s="9">
        <v>45530</v>
      </c>
      <c r="K104" s="9">
        <v>45533</v>
      </c>
      <c r="L104" s="39" t="s">
        <v>5</v>
      </c>
      <c r="M104" s="40" t="s">
        <v>213</v>
      </c>
      <c r="N104" s="19">
        <v>0.41666666666666669</v>
      </c>
      <c r="O104" s="7"/>
      <c r="P104" s="7"/>
      <c r="Q104" s="7">
        <v>1</v>
      </c>
      <c r="R104" s="7">
        <v>1</v>
      </c>
      <c r="S104" s="7">
        <v>1</v>
      </c>
      <c r="T104" s="7"/>
      <c r="U104" s="6">
        <f t="shared" si="4"/>
        <v>3</v>
      </c>
      <c r="V104" s="6"/>
    </row>
    <row r="105" spans="1:22" x14ac:dyDescent="0.25">
      <c r="A105" s="6">
        <v>107</v>
      </c>
      <c r="B105" s="42" t="s">
        <v>404</v>
      </c>
      <c r="C105" s="42" t="s">
        <v>405</v>
      </c>
      <c r="D105" s="42" t="s">
        <v>200</v>
      </c>
      <c r="E105" s="16">
        <v>12684838</v>
      </c>
      <c r="F105" s="44" t="s">
        <v>406</v>
      </c>
      <c r="G105" s="32">
        <v>24376932</v>
      </c>
      <c r="H105" s="44"/>
      <c r="I105" s="6"/>
      <c r="J105" s="9">
        <v>45530</v>
      </c>
      <c r="K105" s="9">
        <v>45533</v>
      </c>
      <c r="L105" s="39" t="s">
        <v>6</v>
      </c>
      <c r="M105" s="40" t="s">
        <v>213</v>
      </c>
      <c r="N105" s="19">
        <v>0.41666666666666669</v>
      </c>
      <c r="O105" s="7"/>
      <c r="P105" s="7"/>
      <c r="Q105" s="7">
        <v>1</v>
      </c>
      <c r="R105" s="7">
        <v>1</v>
      </c>
      <c r="S105" s="7">
        <v>1</v>
      </c>
      <c r="T105" s="7"/>
      <c r="U105" s="6">
        <f t="shared" si="4"/>
        <v>3</v>
      </c>
      <c r="V105" s="6"/>
    </row>
    <row r="106" spans="1:22" x14ac:dyDescent="0.25">
      <c r="A106" s="6">
        <v>108</v>
      </c>
      <c r="B106" s="42" t="s">
        <v>407</v>
      </c>
      <c r="C106" s="42" t="s">
        <v>408</v>
      </c>
      <c r="D106" s="42" t="s">
        <v>373</v>
      </c>
      <c r="E106" s="16">
        <v>29950462</v>
      </c>
      <c r="F106" s="44"/>
      <c r="G106" s="32"/>
      <c r="H106" s="44"/>
      <c r="I106" s="6"/>
      <c r="J106" s="9">
        <v>45530</v>
      </c>
      <c r="K106" s="9">
        <v>45533</v>
      </c>
      <c r="L106" s="39" t="s">
        <v>5</v>
      </c>
      <c r="M106" s="40" t="s">
        <v>213</v>
      </c>
      <c r="N106" s="19">
        <v>0.41666666666666669</v>
      </c>
      <c r="O106" s="7"/>
      <c r="P106" s="7"/>
      <c r="Q106" s="7">
        <v>1</v>
      </c>
      <c r="R106" s="7">
        <v>1</v>
      </c>
      <c r="S106" s="7">
        <v>1</v>
      </c>
      <c r="T106" s="7"/>
      <c r="U106" s="6">
        <f t="shared" si="4"/>
        <v>3</v>
      </c>
      <c r="V106" s="6"/>
    </row>
    <row r="107" spans="1:22" x14ac:dyDescent="0.25">
      <c r="A107" s="6">
        <v>109</v>
      </c>
      <c r="B107" s="42" t="s">
        <v>409</v>
      </c>
      <c r="C107" s="42" t="s">
        <v>410</v>
      </c>
      <c r="D107" s="42" t="s">
        <v>411</v>
      </c>
      <c r="E107" s="16">
        <v>12091893</v>
      </c>
      <c r="F107" s="44" t="s">
        <v>412</v>
      </c>
      <c r="G107" s="32">
        <v>14048874</v>
      </c>
      <c r="H107" s="44" t="s">
        <v>413</v>
      </c>
      <c r="I107" s="30">
        <v>39857975</v>
      </c>
      <c r="J107" s="9">
        <v>45531</v>
      </c>
      <c r="K107" s="9">
        <v>45533</v>
      </c>
      <c r="L107" s="39" t="s">
        <v>6</v>
      </c>
      <c r="M107" s="40" t="s">
        <v>213</v>
      </c>
      <c r="N107" s="19">
        <v>0.41666666666666669</v>
      </c>
      <c r="O107" s="7"/>
      <c r="P107" s="7"/>
      <c r="Q107" s="7"/>
      <c r="R107" s="7">
        <v>1</v>
      </c>
      <c r="S107" s="7">
        <v>1</v>
      </c>
      <c r="T107" s="7"/>
      <c r="U107" s="6">
        <f t="shared" ref="U107:U115" si="5">SUM(O107:T107)</f>
        <v>2</v>
      </c>
      <c r="V107" s="6"/>
    </row>
    <row r="108" spans="1:22" x14ac:dyDescent="0.25">
      <c r="A108" s="6">
        <v>110</v>
      </c>
      <c r="B108" s="42" t="s">
        <v>414</v>
      </c>
      <c r="C108" s="42" t="s">
        <v>415</v>
      </c>
      <c r="D108" s="42" t="s">
        <v>416</v>
      </c>
      <c r="E108" s="16">
        <v>27462472</v>
      </c>
      <c r="F108" s="44" t="s">
        <v>417</v>
      </c>
      <c r="G108" s="32"/>
      <c r="H108" s="44"/>
      <c r="I108" s="6"/>
      <c r="J108" s="9">
        <v>45530</v>
      </c>
      <c r="K108" s="9">
        <v>45533</v>
      </c>
      <c r="L108" s="39" t="s">
        <v>6</v>
      </c>
      <c r="M108" s="40" t="s">
        <v>213</v>
      </c>
      <c r="N108" s="19">
        <v>0.41666666666666669</v>
      </c>
      <c r="O108" s="7"/>
      <c r="P108" s="7"/>
      <c r="Q108" s="7">
        <v>1</v>
      </c>
      <c r="R108" s="7">
        <v>1</v>
      </c>
      <c r="S108" s="7">
        <v>1</v>
      </c>
      <c r="T108" s="7"/>
      <c r="U108" s="6">
        <f>SUM(O108:T108)</f>
        <v>3</v>
      </c>
      <c r="V108" s="6"/>
    </row>
    <row r="109" spans="1:22" x14ac:dyDescent="0.25">
      <c r="A109" s="6">
        <v>111</v>
      </c>
      <c r="B109" s="42" t="s">
        <v>414</v>
      </c>
      <c r="C109" s="42" t="s">
        <v>418</v>
      </c>
      <c r="D109" s="42" t="s">
        <v>208</v>
      </c>
      <c r="E109" s="16">
        <v>26470168</v>
      </c>
      <c r="F109" s="44"/>
      <c r="G109" s="32"/>
      <c r="H109" s="44"/>
      <c r="I109" s="6"/>
      <c r="J109" s="9">
        <v>45530</v>
      </c>
      <c r="K109" s="9">
        <v>45533</v>
      </c>
      <c r="L109" s="39" t="s">
        <v>5</v>
      </c>
      <c r="M109" s="40" t="s">
        <v>213</v>
      </c>
      <c r="N109" s="19">
        <v>0.41666666666666669</v>
      </c>
      <c r="O109" s="7"/>
      <c r="P109" s="7"/>
      <c r="Q109" s="7">
        <v>1</v>
      </c>
      <c r="R109" s="7">
        <v>1</v>
      </c>
      <c r="S109" s="7">
        <v>1</v>
      </c>
      <c r="T109" s="7"/>
      <c r="U109" s="6">
        <f t="shared" ref="U109:U112" si="6">SUM(O109:T109)</f>
        <v>3</v>
      </c>
      <c r="V109" s="6"/>
    </row>
    <row r="110" spans="1:22" x14ac:dyDescent="0.25">
      <c r="A110" s="6">
        <v>112</v>
      </c>
      <c r="B110" s="42" t="s">
        <v>419</v>
      </c>
      <c r="C110" s="42" t="s">
        <v>420</v>
      </c>
      <c r="D110" s="42" t="s">
        <v>169</v>
      </c>
      <c r="E110" s="16">
        <v>30237014</v>
      </c>
      <c r="F110" s="44"/>
      <c r="G110" s="32"/>
      <c r="H110" s="44"/>
      <c r="I110" s="6"/>
      <c r="J110" s="9">
        <v>45530</v>
      </c>
      <c r="K110" s="9">
        <v>45533</v>
      </c>
      <c r="L110" s="39" t="s">
        <v>5</v>
      </c>
      <c r="M110" s="40" t="s">
        <v>213</v>
      </c>
      <c r="N110" s="19">
        <v>0.41666666666666669</v>
      </c>
      <c r="O110" s="7"/>
      <c r="P110" s="7"/>
      <c r="Q110" s="7">
        <v>1</v>
      </c>
      <c r="R110" s="7">
        <v>1</v>
      </c>
      <c r="S110" s="7">
        <v>1</v>
      </c>
      <c r="T110" s="7"/>
      <c r="U110" s="6">
        <f t="shared" si="6"/>
        <v>3</v>
      </c>
      <c r="V110" s="6"/>
    </row>
    <row r="111" spans="1:22" x14ac:dyDescent="0.25">
      <c r="A111" s="6">
        <v>113</v>
      </c>
      <c r="B111" s="42" t="s">
        <v>419</v>
      </c>
      <c r="C111" s="42" t="s">
        <v>421</v>
      </c>
      <c r="D111" s="42" t="s">
        <v>422</v>
      </c>
      <c r="E111" s="16">
        <v>24117117</v>
      </c>
      <c r="F111" s="44"/>
      <c r="G111" s="32"/>
      <c r="H111" s="44"/>
      <c r="I111" s="6"/>
      <c r="J111" s="9">
        <v>45530</v>
      </c>
      <c r="K111" s="9">
        <v>45533</v>
      </c>
      <c r="L111" s="39" t="s">
        <v>5</v>
      </c>
      <c r="M111" s="40" t="s">
        <v>213</v>
      </c>
      <c r="N111" s="19">
        <v>0.41666666666666669</v>
      </c>
      <c r="O111" s="7"/>
      <c r="P111" s="7"/>
      <c r="Q111" s="7">
        <v>1</v>
      </c>
      <c r="R111" s="7">
        <v>1</v>
      </c>
      <c r="S111" s="7">
        <v>1</v>
      </c>
      <c r="T111" s="7"/>
      <c r="U111" s="6">
        <f t="shared" si="6"/>
        <v>3</v>
      </c>
      <c r="V111" s="6"/>
    </row>
    <row r="112" spans="1:22" x14ac:dyDescent="0.25">
      <c r="A112" s="6">
        <v>114</v>
      </c>
      <c r="B112" s="42" t="s">
        <v>419</v>
      </c>
      <c r="C112" s="42" t="s">
        <v>423</v>
      </c>
      <c r="D112" s="42" t="s">
        <v>357</v>
      </c>
      <c r="E112" s="16">
        <v>32636814</v>
      </c>
      <c r="F112" s="44"/>
      <c r="G112" s="32"/>
      <c r="H112" s="44"/>
      <c r="I112" s="6"/>
      <c r="J112" s="9">
        <v>45530</v>
      </c>
      <c r="K112" s="9">
        <v>45533</v>
      </c>
      <c r="L112" s="39" t="s">
        <v>5</v>
      </c>
      <c r="M112" s="40" t="s">
        <v>213</v>
      </c>
      <c r="N112" s="19">
        <v>0.41666666666666669</v>
      </c>
      <c r="O112" s="7"/>
      <c r="P112" s="7"/>
      <c r="Q112" s="7">
        <v>1</v>
      </c>
      <c r="R112" s="7">
        <v>1</v>
      </c>
      <c r="S112" s="7">
        <v>1</v>
      </c>
      <c r="T112" s="7"/>
      <c r="U112" s="6">
        <f t="shared" si="6"/>
        <v>3</v>
      </c>
      <c r="V112" s="6"/>
    </row>
    <row r="113" spans="1:22" x14ac:dyDescent="0.25">
      <c r="A113" s="6">
        <v>115</v>
      </c>
      <c r="B113" s="42" t="s">
        <v>424</v>
      </c>
      <c r="C113" s="42" t="s">
        <v>426</v>
      </c>
      <c r="D113" s="42" t="s">
        <v>427</v>
      </c>
      <c r="E113" s="16">
        <v>31788727</v>
      </c>
      <c r="F113" s="44"/>
      <c r="G113" s="32"/>
      <c r="H113" s="44"/>
      <c r="I113" s="6"/>
      <c r="J113" s="9">
        <v>45530</v>
      </c>
      <c r="K113" s="9">
        <v>45533</v>
      </c>
      <c r="L113" s="39" t="s">
        <v>5</v>
      </c>
      <c r="M113" s="40" t="s">
        <v>213</v>
      </c>
      <c r="N113" s="19">
        <v>0.41666666666666669</v>
      </c>
      <c r="O113" s="7"/>
      <c r="P113" s="7"/>
      <c r="Q113" s="7">
        <v>1</v>
      </c>
      <c r="R113" s="7">
        <v>1</v>
      </c>
      <c r="S113" s="7">
        <v>1</v>
      </c>
      <c r="T113" s="7"/>
      <c r="U113" s="6">
        <f t="shared" si="5"/>
        <v>3</v>
      </c>
      <c r="V113" s="6"/>
    </row>
    <row r="114" spans="1:22" x14ac:dyDescent="0.25">
      <c r="A114" s="6">
        <v>116</v>
      </c>
      <c r="B114" s="42" t="s">
        <v>425</v>
      </c>
      <c r="C114" s="42" t="s">
        <v>429</v>
      </c>
      <c r="D114" s="42" t="s">
        <v>428</v>
      </c>
      <c r="E114" s="16">
        <v>34374579</v>
      </c>
      <c r="F114" s="44"/>
      <c r="G114" s="32"/>
      <c r="H114" s="44"/>
      <c r="I114" s="6"/>
      <c r="J114" s="9">
        <v>45530</v>
      </c>
      <c r="K114" s="9">
        <v>45533</v>
      </c>
      <c r="L114" s="39" t="s">
        <v>5</v>
      </c>
      <c r="M114" s="40" t="s">
        <v>213</v>
      </c>
      <c r="N114" s="19">
        <v>0.41666666666666669</v>
      </c>
      <c r="O114" s="7"/>
      <c r="P114" s="7"/>
      <c r="Q114" s="7">
        <v>1</v>
      </c>
      <c r="R114" s="7">
        <v>1</v>
      </c>
      <c r="S114" s="7">
        <v>1</v>
      </c>
      <c r="T114" s="7"/>
      <c r="U114" s="6">
        <f t="shared" si="5"/>
        <v>3</v>
      </c>
      <c r="V114" s="6"/>
    </row>
    <row r="115" spans="1:22" x14ac:dyDescent="0.25">
      <c r="A115" s="6">
        <v>117</v>
      </c>
      <c r="B115" s="42" t="s">
        <v>425</v>
      </c>
      <c r="C115" s="42" t="s">
        <v>430</v>
      </c>
      <c r="D115" s="42" t="s">
        <v>431</v>
      </c>
      <c r="E115" s="16">
        <v>29150698</v>
      </c>
      <c r="F115" s="44" t="s">
        <v>432</v>
      </c>
      <c r="G115" s="32">
        <v>39587383</v>
      </c>
      <c r="H115" s="44" t="s">
        <v>433</v>
      </c>
      <c r="I115" s="6">
        <v>92730921</v>
      </c>
      <c r="J115" s="9">
        <v>45530</v>
      </c>
      <c r="K115" s="9">
        <v>45533</v>
      </c>
      <c r="L115" s="39" t="s">
        <v>6</v>
      </c>
      <c r="M115" s="40" t="s">
        <v>213</v>
      </c>
      <c r="N115" s="19">
        <v>0.41666666666666669</v>
      </c>
      <c r="O115" s="7"/>
      <c r="P115" s="7"/>
      <c r="Q115" s="7">
        <v>1</v>
      </c>
      <c r="R115" s="7">
        <v>1</v>
      </c>
      <c r="S115" s="7">
        <v>1</v>
      </c>
      <c r="T115" s="7"/>
      <c r="U115" s="6">
        <f t="shared" si="5"/>
        <v>3</v>
      </c>
      <c r="V115" s="6" t="s">
        <v>434</v>
      </c>
    </row>
    <row r="116" spans="1:22" x14ac:dyDescent="0.25">
      <c r="A116" s="6">
        <v>118</v>
      </c>
      <c r="B116" s="42" t="s">
        <v>435</v>
      </c>
      <c r="C116" s="42" t="s">
        <v>114</v>
      </c>
      <c r="D116" s="42" t="s">
        <v>178</v>
      </c>
      <c r="E116" s="16">
        <v>23453570</v>
      </c>
      <c r="F116" s="44"/>
      <c r="G116" s="32"/>
      <c r="H116" s="44"/>
      <c r="I116" s="6"/>
      <c r="J116" s="9">
        <v>45530</v>
      </c>
      <c r="K116" s="9">
        <v>45533</v>
      </c>
      <c r="L116" s="39" t="s">
        <v>5</v>
      </c>
      <c r="M116" s="40" t="s">
        <v>213</v>
      </c>
      <c r="N116" s="19">
        <v>0.41666666666666669</v>
      </c>
      <c r="O116" s="7"/>
      <c r="P116" s="7"/>
      <c r="Q116" s="7">
        <v>1</v>
      </c>
      <c r="R116" s="7">
        <v>1</v>
      </c>
      <c r="S116" s="7">
        <v>1</v>
      </c>
      <c r="T116" s="7"/>
      <c r="U116" s="6">
        <f t="shared" ref="U116:U117" si="7">SUM(O116:T116)</f>
        <v>3</v>
      </c>
      <c r="V116" s="6"/>
    </row>
    <row r="117" spans="1:22" x14ac:dyDescent="0.25">
      <c r="A117" s="6">
        <v>119</v>
      </c>
      <c r="B117" s="42" t="s">
        <v>435</v>
      </c>
      <c r="C117" s="42" t="s">
        <v>436</v>
      </c>
      <c r="D117" s="42" t="s">
        <v>427</v>
      </c>
      <c r="E117" s="16">
        <v>22147647</v>
      </c>
      <c r="F117" s="44"/>
      <c r="G117" s="32"/>
      <c r="H117" s="44"/>
      <c r="I117" s="6"/>
      <c r="J117" s="9">
        <v>45530</v>
      </c>
      <c r="K117" s="9">
        <v>45533</v>
      </c>
      <c r="L117" s="39" t="s">
        <v>5</v>
      </c>
      <c r="M117" s="40" t="s">
        <v>213</v>
      </c>
      <c r="N117" s="19">
        <v>0.41666666666666669</v>
      </c>
      <c r="O117" s="7"/>
      <c r="P117" s="7"/>
      <c r="Q117" s="7">
        <v>1</v>
      </c>
      <c r="R117" s="7">
        <v>1</v>
      </c>
      <c r="S117" s="7">
        <v>1</v>
      </c>
      <c r="T117" s="7"/>
      <c r="U117" s="6">
        <f t="shared" si="7"/>
        <v>3</v>
      </c>
      <c r="V117" s="6"/>
    </row>
    <row r="118" spans="1:22" x14ac:dyDescent="0.25">
      <c r="A118" s="6">
        <v>120</v>
      </c>
      <c r="B118" s="42" t="s">
        <v>443</v>
      </c>
      <c r="C118" s="42" t="s">
        <v>441</v>
      </c>
      <c r="D118" s="42" t="s">
        <v>204</v>
      </c>
      <c r="E118" s="16">
        <v>34139835</v>
      </c>
      <c r="F118" s="44"/>
      <c r="G118" s="32"/>
      <c r="H118" s="44"/>
      <c r="I118" s="6"/>
      <c r="J118" s="9">
        <v>45530</v>
      </c>
      <c r="K118" s="9">
        <v>45533</v>
      </c>
      <c r="L118" s="39" t="s">
        <v>5</v>
      </c>
      <c r="M118" s="40" t="s">
        <v>213</v>
      </c>
      <c r="N118" s="19">
        <v>0.41666666666666669</v>
      </c>
      <c r="O118" s="6"/>
      <c r="P118" s="6"/>
      <c r="Q118" s="6">
        <v>1</v>
      </c>
      <c r="R118" s="6">
        <v>1</v>
      </c>
      <c r="S118" s="6">
        <v>1</v>
      </c>
      <c r="T118" s="6"/>
      <c r="U118" s="6">
        <f>SUM(O118:T118)</f>
        <v>3</v>
      </c>
      <c r="V118" s="6"/>
    </row>
    <row r="119" spans="1:22" s="55" customFormat="1" x14ac:dyDescent="0.25">
      <c r="A119" s="6">
        <v>121</v>
      </c>
      <c r="B119" s="47" t="s">
        <v>443</v>
      </c>
      <c r="C119" s="47" t="s">
        <v>442</v>
      </c>
      <c r="D119" s="47" t="s">
        <v>152</v>
      </c>
      <c r="E119" s="48">
        <v>29966545</v>
      </c>
      <c r="F119" s="49"/>
      <c r="G119" s="50"/>
      <c r="H119" s="49"/>
      <c r="I119" s="46"/>
      <c r="J119" s="51">
        <v>45530</v>
      </c>
      <c r="K119" s="51">
        <v>45533</v>
      </c>
      <c r="L119" s="52" t="s">
        <v>5</v>
      </c>
      <c r="M119" s="53" t="s">
        <v>213</v>
      </c>
      <c r="N119" s="54">
        <v>0.41666666666666669</v>
      </c>
      <c r="O119" s="7"/>
      <c r="P119" s="7"/>
      <c r="Q119" s="7">
        <v>1</v>
      </c>
      <c r="R119" s="7">
        <v>1</v>
      </c>
      <c r="S119" s="7">
        <v>1</v>
      </c>
      <c r="T119" s="7"/>
      <c r="U119" s="46">
        <f>SUM(O119:T119)</f>
        <v>3</v>
      </c>
      <c r="V119" s="46"/>
    </row>
    <row r="120" spans="1:22" s="55" customFormat="1" x14ac:dyDescent="0.25">
      <c r="A120" s="6">
        <v>122</v>
      </c>
      <c r="B120" s="47" t="s">
        <v>444</v>
      </c>
      <c r="C120" s="47" t="s">
        <v>445</v>
      </c>
      <c r="D120" s="47" t="s">
        <v>232</v>
      </c>
      <c r="E120" s="48">
        <v>22300530</v>
      </c>
      <c r="F120" s="49" t="s">
        <v>446</v>
      </c>
      <c r="G120" s="50">
        <v>28101531</v>
      </c>
      <c r="H120" s="49"/>
      <c r="I120" s="46"/>
      <c r="J120" s="51">
        <v>45530</v>
      </c>
      <c r="K120" s="51">
        <v>45533</v>
      </c>
      <c r="L120" s="52" t="s">
        <v>6</v>
      </c>
      <c r="M120" s="53" t="s">
        <v>213</v>
      </c>
      <c r="N120" s="54">
        <v>0.41666666666666669</v>
      </c>
      <c r="O120" s="7"/>
      <c r="P120" s="7"/>
      <c r="Q120" s="7">
        <v>1</v>
      </c>
      <c r="R120" s="7">
        <v>1</v>
      </c>
      <c r="S120" s="7">
        <v>1</v>
      </c>
      <c r="T120" s="7"/>
      <c r="U120" s="46">
        <f>SUM(O120:T120)</f>
        <v>3</v>
      </c>
      <c r="V120" s="46"/>
    </row>
    <row r="121" spans="1:22" s="55" customFormat="1" x14ac:dyDescent="0.25">
      <c r="A121" s="6">
        <v>123</v>
      </c>
      <c r="B121" s="47" t="s">
        <v>444</v>
      </c>
      <c r="C121" s="47" t="s">
        <v>447</v>
      </c>
      <c r="D121" s="47" t="s">
        <v>448</v>
      </c>
      <c r="E121" s="48">
        <v>16777872</v>
      </c>
      <c r="F121" s="49" t="s">
        <v>449</v>
      </c>
      <c r="G121" s="50"/>
      <c r="H121" s="49" t="s">
        <v>450</v>
      </c>
      <c r="I121" s="46"/>
      <c r="J121" s="51">
        <v>45530</v>
      </c>
      <c r="K121" s="51">
        <v>45533</v>
      </c>
      <c r="L121" s="52" t="s">
        <v>6</v>
      </c>
      <c r="M121" s="53" t="s">
        <v>213</v>
      </c>
      <c r="N121" s="54">
        <v>0.41666666666666669</v>
      </c>
      <c r="O121" s="7"/>
      <c r="P121" s="7"/>
      <c r="Q121" s="7">
        <v>1</v>
      </c>
      <c r="R121" s="7">
        <v>1</v>
      </c>
      <c r="S121" s="7">
        <v>1</v>
      </c>
      <c r="T121" s="7"/>
      <c r="U121" s="46">
        <f>SUM(O121:T121)</f>
        <v>3</v>
      </c>
      <c r="V121" s="46" t="s">
        <v>451</v>
      </c>
    </row>
    <row r="122" spans="1:22" s="55" customFormat="1" x14ac:dyDescent="0.25">
      <c r="A122" s="6">
        <v>124</v>
      </c>
      <c r="B122" s="47" t="s">
        <v>453</v>
      </c>
      <c r="C122" s="47" t="s">
        <v>452</v>
      </c>
      <c r="D122" s="47" t="s">
        <v>347</v>
      </c>
      <c r="E122" s="48">
        <v>6074627</v>
      </c>
      <c r="F122" s="49" t="s">
        <v>454</v>
      </c>
      <c r="G122" s="50">
        <v>12520361</v>
      </c>
      <c r="H122" s="49"/>
      <c r="I122" s="46"/>
      <c r="J122" s="51">
        <v>45530</v>
      </c>
      <c r="K122" s="51">
        <v>45533</v>
      </c>
      <c r="L122" s="52" t="s">
        <v>6</v>
      </c>
      <c r="M122" s="53" t="s">
        <v>213</v>
      </c>
      <c r="N122" s="54">
        <v>0.41666666666666669</v>
      </c>
      <c r="O122" s="7"/>
      <c r="P122" s="7"/>
      <c r="Q122" s="7">
        <v>1</v>
      </c>
      <c r="R122" s="7">
        <v>1</v>
      </c>
      <c r="S122" s="7">
        <v>1</v>
      </c>
      <c r="T122" s="7"/>
      <c r="U122" s="46">
        <f>SUM(O122:T122)</f>
        <v>3</v>
      </c>
      <c r="V122" s="46"/>
    </row>
    <row r="123" spans="1:22" x14ac:dyDescent="0.25">
      <c r="A123" s="6">
        <v>125</v>
      </c>
      <c r="B123" s="42"/>
      <c r="C123" s="42"/>
      <c r="D123" s="42"/>
      <c r="E123" s="16"/>
      <c r="F123" s="44"/>
      <c r="G123" s="32"/>
      <c r="H123" s="44"/>
      <c r="I123" s="6"/>
      <c r="J123" s="9"/>
      <c r="K123" s="9"/>
      <c r="L123" s="39"/>
      <c r="M123" s="40"/>
      <c r="N123" s="19"/>
      <c r="O123" s="7"/>
      <c r="P123" s="7"/>
      <c r="Q123" s="7"/>
      <c r="R123" s="7"/>
      <c r="S123" s="7"/>
      <c r="T123" s="7"/>
      <c r="U123" s="6"/>
      <c r="V123" s="6"/>
    </row>
    <row r="124" spans="1:22" x14ac:dyDescent="0.25">
      <c r="A124" s="6">
        <v>126</v>
      </c>
      <c r="B124" s="42"/>
      <c r="C124" s="42"/>
      <c r="D124" s="42"/>
      <c r="E124" s="16"/>
      <c r="F124" s="44"/>
      <c r="G124" s="32"/>
      <c r="H124" s="44"/>
      <c r="I124" s="6"/>
      <c r="J124" s="9"/>
      <c r="K124" s="9"/>
      <c r="L124" s="39"/>
      <c r="M124" s="40"/>
      <c r="N124" s="19"/>
      <c r="O124" s="7"/>
      <c r="P124" s="7"/>
      <c r="Q124" s="7"/>
      <c r="R124" s="7"/>
      <c r="S124" s="7"/>
      <c r="T124" s="7"/>
      <c r="U124" s="6"/>
      <c r="V124" s="6"/>
    </row>
    <row r="125" spans="1:22" x14ac:dyDescent="0.25">
      <c r="A125" s="6">
        <v>127</v>
      </c>
      <c r="B125" s="42"/>
      <c r="C125" s="42"/>
      <c r="D125" s="42"/>
      <c r="E125" s="16"/>
      <c r="F125" s="44"/>
      <c r="G125" s="32"/>
      <c r="H125" s="44"/>
      <c r="I125" s="6"/>
      <c r="J125" s="9"/>
      <c r="K125" s="9"/>
      <c r="L125" s="39"/>
      <c r="M125" s="40"/>
      <c r="N125" s="19"/>
      <c r="O125" s="7"/>
      <c r="P125" s="7"/>
      <c r="Q125" s="7"/>
      <c r="R125" s="7"/>
      <c r="S125" s="7"/>
      <c r="T125" s="7"/>
      <c r="U125" s="6"/>
      <c r="V125" s="6"/>
    </row>
    <row r="126" spans="1:22" x14ac:dyDescent="0.25">
      <c r="A126" s="6">
        <v>128</v>
      </c>
      <c r="B126" s="42"/>
      <c r="C126" s="42"/>
      <c r="D126" s="42"/>
      <c r="E126" s="16"/>
      <c r="F126" s="44"/>
      <c r="G126" s="32"/>
      <c r="H126" s="44"/>
      <c r="I126" s="6"/>
      <c r="J126" s="9"/>
      <c r="K126" s="9"/>
      <c r="L126" s="39"/>
      <c r="M126" s="40"/>
      <c r="N126" s="19"/>
      <c r="O126" s="7"/>
      <c r="P126" s="7"/>
      <c r="Q126" s="7"/>
      <c r="R126" s="7"/>
      <c r="S126" s="7"/>
      <c r="T126" s="7"/>
      <c r="U126" s="6"/>
      <c r="V126" s="6"/>
    </row>
    <row r="127" spans="1:22" x14ac:dyDescent="0.25">
      <c r="A127" s="6">
        <v>129</v>
      </c>
      <c r="B127" s="42"/>
      <c r="C127" s="42"/>
      <c r="D127" s="42"/>
      <c r="E127" s="16"/>
      <c r="F127" s="44"/>
      <c r="G127" s="32"/>
      <c r="H127" s="44"/>
      <c r="I127" s="6"/>
      <c r="J127" s="9"/>
      <c r="K127" s="9"/>
      <c r="L127" s="39"/>
      <c r="M127" s="40"/>
      <c r="N127" s="19"/>
      <c r="O127" s="7"/>
      <c r="P127" s="7"/>
      <c r="Q127" s="7"/>
      <c r="R127" s="7"/>
      <c r="S127" s="7"/>
      <c r="T127" s="7"/>
      <c r="U127" s="6"/>
      <c r="V127" s="6"/>
    </row>
    <row r="128" spans="1:22" x14ac:dyDescent="0.25">
      <c r="A128" s="6">
        <v>129</v>
      </c>
      <c r="B128" s="42"/>
      <c r="C128" s="42"/>
      <c r="D128" s="42"/>
      <c r="E128" s="16"/>
      <c r="F128" s="44"/>
      <c r="G128" s="32"/>
      <c r="H128" s="44"/>
      <c r="I128" s="6"/>
      <c r="J128" s="9"/>
      <c r="K128" s="9"/>
      <c r="L128" s="39"/>
      <c r="M128" s="40"/>
      <c r="N128" s="19"/>
      <c r="O128" s="7"/>
      <c r="P128" s="7"/>
      <c r="Q128" s="7"/>
      <c r="R128" s="7"/>
      <c r="S128" s="7"/>
      <c r="T128" s="7"/>
      <c r="U128" s="6"/>
      <c r="V128" s="6"/>
    </row>
    <row r="129" spans="1:22" x14ac:dyDescent="0.25">
      <c r="A129" s="6">
        <v>130</v>
      </c>
      <c r="B129" s="42"/>
      <c r="C129" s="42"/>
      <c r="D129" s="42"/>
      <c r="E129" s="16"/>
      <c r="F129" s="44"/>
      <c r="G129" s="32"/>
      <c r="H129" s="44"/>
      <c r="I129" s="6"/>
      <c r="J129" s="9"/>
      <c r="K129" s="9"/>
      <c r="L129" s="39"/>
      <c r="M129" s="40"/>
      <c r="N129" s="19"/>
      <c r="O129" s="7"/>
      <c r="P129" s="7"/>
      <c r="Q129" s="7"/>
      <c r="R129" s="7"/>
      <c r="S129" s="7"/>
      <c r="T129" s="7"/>
      <c r="U129" s="6"/>
      <c r="V129" s="6"/>
    </row>
    <row r="130" spans="1:22" x14ac:dyDescent="0.25">
      <c r="A130" s="6">
        <v>131</v>
      </c>
      <c r="B130" s="42"/>
      <c r="C130" s="42"/>
      <c r="D130" s="42"/>
      <c r="E130" s="16"/>
      <c r="F130" s="44"/>
      <c r="G130" s="32"/>
      <c r="H130" s="44"/>
      <c r="I130" s="6"/>
      <c r="J130" s="9"/>
      <c r="K130" s="9"/>
      <c r="L130" s="39"/>
      <c r="M130" s="40"/>
      <c r="N130" s="19"/>
      <c r="O130" s="7"/>
      <c r="P130" s="7"/>
      <c r="Q130" s="7"/>
      <c r="R130" s="7"/>
      <c r="S130" s="7"/>
      <c r="T130" s="7"/>
      <c r="U130" s="6"/>
      <c r="V130" s="6"/>
    </row>
    <row r="131" spans="1:22" x14ac:dyDescent="0.25">
      <c r="A131" s="6">
        <v>132</v>
      </c>
      <c r="F131" s="4"/>
      <c r="G131" s="4"/>
      <c r="H131" s="4"/>
      <c r="I131" s="4"/>
      <c r="J131" s="4"/>
      <c r="K131" s="4"/>
      <c r="L131" s="4"/>
      <c r="M131" s="43"/>
      <c r="N131" s="43"/>
      <c r="O131" s="5"/>
      <c r="P131" s="5">
        <f>SUM(P2:P116)</f>
        <v>9</v>
      </c>
      <c r="Q131" s="5">
        <f>SUM(Q2:Q116)</f>
        <v>111</v>
      </c>
      <c r="R131" s="5">
        <f>SUM(R2:R116)</f>
        <v>114</v>
      </c>
      <c r="S131" s="5">
        <f>SUM(S2:S116)</f>
        <v>112</v>
      </c>
      <c r="T131" s="5">
        <f>SUM(T2:T117)</f>
        <v>1</v>
      </c>
      <c r="U131" s="5">
        <f>SUM(U2:U116)</f>
        <v>348</v>
      </c>
    </row>
  </sheetData>
  <autoFilter ref="A1:W131"/>
  <sortState ref="A2:X134">
    <sortCondition sortBy="fontColor" ref="U97:U134"/>
  </sortState>
  <dataValidations count="6">
    <dataValidation type="list" allowBlank="1" showInputMessage="1" prompt="SELECCIONAR - Aclare el horario de chek in" sqref="B67 M30">
      <formula1>$AT$10:$AT$11</formula1>
      <formula2>0</formula2>
    </dataValidation>
    <dataValidation type="list" allowBlank="1" showInputMessage="1" prompt=" - SELECCIONAR - Aclare el horario de chek in" sqref="M2:M4 M6:M13 M85:M91 M27:M29 M15 M18:M24 M31:M32 M34 M36:M38 M40 M43:M54 M56:M67 M71:M72 M74:M78 M80 M82">
      <formula1>$AT$9:$AT$10</formula1>
    </dataValidation>
    <dataValidation type="list" allowBlank="1" showInputMessage="1" prompt=" - SELECCIONAR - Seleccione la Fecha" sqref="V79">
      <formula1>"30/08/2022,31/08/2022,01/09/2022"</formula1>
    </dataValidation>
    <dataValidation type="list" allowBlank="1" showInputMessage="1" prompt=" - SELECCIONAR - Seleccione la Fecha" sqref="X79">
      <formula1>"31/08/2022,01/09/2022,02/09/2022"</formula1>
    </dataValidation>
    <dataValidation type="list" allowBlank="1" showInputMessage="1" prompt="SELECCIONAR - Aclare el horario de chek in" sqref="W79">
      <formula1>$AR$10:$AR$11</formula1>
      <formula2>0</formula2>
    </dataValidation>
    <dataValidation type="custom" allowBlank="1" showInputMessage="1" showErrorMessage="1" prompt=" -  - " sqref="N2:N91">
      <formula1>EQ(N2,(0.416666666666667))</formula1>
    </dataValidation>
  </dataValidations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U92:U97 R131:S131 P131:Q131 U75:U80 U98:U122" formulaRange="1"/>
    <ignoredError sqref="T13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9"/>
  <sheetViews>
    <sheetView topLeftCell="B1" zoomScale="98" zoomScaleNormal="98" workbookViewId="0">
      <selection activeCell="D2" sqref="D2"/>
    </sheetView>
  </sheetViews>
  <sheetFormatPr baseColWidth="10" defaultColWidth="8.85546875" defaultRowHeight="15" x14ac:dyDescent="0.25"/>
  <cols>
    <col min="1" max="1" width="4.28515625" customWidth="1"/>
    <col min="2" max="2" width="34" bestFit="1" customWidth="1"/>
    <col min="3" max="3" width="18.42578125" bestFit="1" customWidth="1"/>
    <col min="4" max="5" width="15.7109375" customWidth="1"/>
    <col min="6" max="6" width="28.42578125" style="18" customWidth="1"/>
    <col min="7" max="7" width="10.140625" bestFit="1" customWidth="1"/>
    <col min="8" max="8" width="15.28515625" customWidth="1"/>
    <col min="9" max="9" width="18.7109375" customWidth="1"/>
    <col min="10" max="10" width="46" bestFit="1" customWidth="1"/>
    <col min="11" max="11" width="21.28515625" bestFit="1" customWidth="1"/>
    <col min="12" max="12" width="20.28515625" bestFit="1" customWidth="1"/>
    <col min="13" max="14" width="14.7109375" customWidth="1"/>
    <col min="15" max="15" width="11" customWidth="1"/>
    <col min="16" max="16" width="13.42578125" customWidth="1"/>
    <col min="17" max="17" width="13.85546875" customWidth="1"/>
    <col min="18" max="18" width="10.7109375" customWidth="1"/>
    <col min="19" max="19" width="35.42578125" customWidth="1"/>
    <col min="20" max="20" width="28.42578125" bestFit="1" customWidth="1"/>
  </cols>
  <sheetData>
    <row r="1" spans="1:19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12</v>
      </c>
      <c r="G1" s="1" t="s">
        <v>15</v>
      </c>
      <c r="H1" s="1" t="s">
        <v>13</v>
      </c>
      <c r="I1" s="1" t="s">
        <v>14</v>
      </c>
      <c r="J1" s="1" t="s">
        <v>2</v>
      </c>
      <c r="K1" s="1" t="s">
        <v>3</v>
      </c>
      <c r="L1" s="1" t="s">
        <v>4</v>
      </c>
      <c r="M1" s="2">
        <v>45528</v>
      </c>
      <c r="N1" s="2">
        <v>45529</v>
      </c>
      <c r="O1" s="2">
        <v>44799</v>
      </c>
      <c r="P1" s="3">
        <v>45531</v>
      </c>
      <c r="Q1" s="3">
        <v>45532</v>
      </c>
      <c r="R1" s="1" t="s">
        <v>1</v>
      </c>
      <c r="S1" s="31" t="s">
        <v>16</v>
      </c>
    </row>
    <row r="2" spans="1:19" x14ac:dyDescent="0.25">
      <c r="A2" s="6">
        <v>1</v>
      </c>
      <c r="B2" s="14" t="s">
        <v>319</v>
      </c>
      <c r="C2" s="14" t="s">
        <v>356</v>
      </c>
      <c r="D2" s="14" t="s">
        <v>357</v>
      </c>
      <c r="E2" s="16">
        <v>29634584</v>
      </c>
      <c r="F2" s="6" t="s">
        <v>358</v>
      </c>
      <c r="G2" s="16">
        <v>29311935</v>
      </c>
      <c r="H2" s="9">
        <v>45530</v>
      </c>
      <c r="I2" s="9">
        <v>45533</v>
      </c>
      <c r="J2" s="39" t="s">
        <v>6</v>
      </c>
      <c r="K2" s="14" t="s">
        <v>213</v>
      </c>
      <c r="L2" s="19">
        <v>0.41666666666666669</v>
      </c>
      <c r="M2" s="12"/>
      <c r="N2" s="7"/>
      <c r="O2" s="7">
        <v>1</v>
      </c>
      <c r="P2" s="7">
        <v>1</v>
      </c>
      <c r="Q2" s="7">
        <v>1</v>
      </c>
      <c r="R2" s="6">
        <f>SUM(O2:Q2)</f>
        <v>3</v>
      </c>
      <c r="S2" s="38" t="s">
        <v>218</v>
      </c>
    </row>
    <row r="3" spans="1:19" x14ac:dyDescent="0.25">
      <c r="A3" s="6">
        <v>2</v>
      </c>
      <c r="B3" s="14" t="s">
        <v>319</v>
      </c>
      <c r="C3" s="14" t="s">
        <v>354</v>
      </c>
      <c r="D3" s="14" t="s">
        <v>355</v>
      </c>
      <c r="E3" s="16"/>
      <c r="F3" s="6"/>
      <c r="G3" s="6"/>
      <c r="H3" s="9">
        <v>45528</v>
      </c>
      <c r="I3" s="9">
        <v>45533</v>
      </c>
      <c r="J3" s="39" t="s">
        <v>5</v>
      </c>
      <c r="K3" s="14" t="s">
        <v>213</v>
      </c>
      <c r="L3" s="19">
        <v>0.41666666666666669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6">
        <f>SUM(M3:Q3)</f>
        <v>5</v>
      </c>
      <c r="S3" s="6"/>
    </row>
    <row r="4" spans="1:19" x14ac:dyDescent="0.25">
      <c r="A4" s="6">
        <v>3</v>
      </c>
      <c r="B4" s="14" t="s">
        <v>319</v>
      </c>
      <c r="C4" s="14" t="s">
        <v>357</v>
      </c>
      <c r="D4" s="14" t="s">
        <v>359</v>
      </c>
      <c r="E4" s="16">
        <v>18320779</v>
      </c>
      <c r="F4" s="6" t="s">
        <v>360</v>
      </c>
      <c r="G4" s="32">
        <v>27507407</v>
      </c>
      <c r="H4" s="9">
        <v>45529</v>
      </c>
      <c r="I4" s="9">
        <v>45533</v>
      </c>
      <c r="J4" s="39" t="s">
        <v>6</v>
      </c>
      <c r="K4" s="14" t="s">
        <v>361</v>
      </c>
      <c r="L4" s="19">
        <v>0.45833333333333298</v>
      </c>
      <c r="M4" s="12"/>
      <c r="N4" s="7">
        <v>1</v>
      </c>
      <c r="O4" s="7">
        <v>1</v>
      </c>
      <c r="P4" s="7">
        <v>1</v>
      </c>
      <c r="Q4" s="7">
        <v>1</v>
      </c>
      <c r="R4" s="6">
        <f>SUM(N4:Q4)</f>
        <v>4</v>
      </c>
      <c r="S4" s="6"/>
    </row>
    <row r="5" spans="1:19" x14ac:dyDescent="0.25">
      <c r="A5" s="6">
        <v>4</v>
      </c>
      <c r="B5" s="14" t="s">
        <v>319</v>
      </c>
      <c r="C5" s="14" t="s">
        <v>190</v>
      </c>
      <c r="D5" s="14" t="s">
        <v>364</v>
      </c>
      <c r="E5" s="16">
        <v>32109322</v>
      </c>
      <c r="F5" s="6"/>
      <c r="G5" s="32"/>
      <c r="H5" s="9">
        <v>45529</v>
      </c>
      <c r="I5" s="9">
        <v>45533</v>
      </c>
      <c r="J5" s="39" t="s">
        <v>5</v>
      </c>
      <c r="K5" s="14" t="s">
        <v>361</v>
      </c>
      <c r="L5" s="19">
        <v>0.95833333333333337</v>
      </c>
      <c r="M5" s="12"/>
      <c r="N5" s="7">
        <v>1</v>
      </c>
      <c r="O5" s="7">
        <v>1</v>
      </c>
      <c r="P5" s="7">
        <v>1</v>
      </c>
      <c r="Q5" s="7">
        <v>1</v>
      </c>
      <c r="R5" s="6">
        <f>SUM(N5:Q5)</f>
        <v>4</v>
      </c>
      <c r="S5" s="6" t="s">
        <v>365</v>
      </c>
    </row>
    <row r="6" spans="1:19" x14ac:dyDescent="0.25">
      <c r="A6" s="6">
        <v>5</v>
      </c>
      <c r="B6" s="14"/>
      <c r="C6" s="14"/>
      <c r="D6" s="14"/>
      <c r="E6" s="17"/>
      <c r="F6" s="6"/>
      <c r="G6" s="33"/>
      <c r="H6" s="9"/>
      <c r="I6" s="9"/>
      <c r="J6" s="39"/>
      <c r="K6" s="14"/>
      <c r="L6" s="19"/>
      <c r="M6" s="12"/>
      <c r="N6" s="7"/>
      <c r="O6" s="7"/>
      <c r="P6" s="7"/>
      <c r="Q6" s="7"/>
      <c r="R6" s="6"/>
      <c r="S6" s="6"/>
    </row>
    <row r="7" spans="1:19" x14ac:dyDescent="0.25">
      <c r="A7" s="6">
        <v>6</v>
      </c>
      <c r="B7" s="14"/>
      <c r="C7" s="14"/>
      <c r="D7" s="14"/>
      <c r="E7" s="16"/>
      <c r="F7" s="6"/>
      <c r="G7" s="34"/>
      <c r="H7" s="9"/>
      <c r="I7" s="9"/>
      <c r="J7" s="39"/>
      <c r="K7" s="14"/>
      <c r="L7" s="19"/>
      <c r="M7" s="12"/>
      <c r="N7" s="7"/>
      <c r="O7" s="7"/>
      <c r="P7" s="7"/>
      <c r="Q7" s="7"/>
      <c r="R7" s="6"/>
      <c r="S7" s="6"/>
    </row>
    <row r="8" spans="1:19" x14ac:dyDescent="0.25">
      <c r="A8" s="6">
        <v>7</v>
      </c>
      <c r="B8" s="14"/>
      <c r="C8" s="14"/>
      <c r="D8" s="14"/>
      <c r="E8" s="16"/>
      <c r="F8" s="6"/>
      <c r="G8" s="32"/>
      <c r="H8" s="9"/>
      <c r="I8" s="9"/>
      <c r="J8" s="39"/>
      <c r="K8" s="14"/>
      <c r="L8" s="19"/>
      <c r="M8" s="12"/>
      <c r="N8" s="7"/>
      <c r="O8" s="7"/>
      <c r="P8" s="7"/>
      <c r="Q8" s="7"/>
      <c r="R8" s="6"/>
      <c r="S8" s="6"/>
    </row>
    <row r="9" spans="1:19" x14ac:dyDescent="0.25">
      <c r="A9" s="6">
        <v>8</v>
      </c>
      <c r="B9" s="14"/>
      <c r="C9" s="14"/>
      <c r="D9" s="14"/>
      <c r="E9" s="16"/>
      <c r="F9" s="6"/>
      <c r="G9" s="32"/>
      <c r="H9" s="9"/>
      <c r="I9" s="9"/>
      <c r="J9" s="39"/>
      <c r="K9" s="14"/>
      <c r="L9" s="19"/>
      <c r="M9" s="12"/>
      <c r="N9" s="7"/>
      <c r="O9" s="7"/>
      <c r="P9" s="7"/>
      <c r="Q9" s="7"/>
      <c r="R9" s="6"/>
      <c r="S9" s="6"/>
    </row>
    <row r="10" spans="1:19" x14ac:dyDescent="0.25">
      <c r="A10" s="6">
        <v>9</v>
      </c>
      <c r="B10" s="14"/>
      <c r="C10" s="14"/>
      <c r="D10" s="14"/>
      <c r="E10" s="16"/>
      <c r="F10" s="6"/>
      <c r="G10" s="32"/>
      <c r="H10" s="9"/>
      <c r="I10" s="9"/>
      <c r="J10" s="39"/>
      <c r="K10" s="14"/>
      <c r="L10" s="19"/>
      <c r="M10" s="12"/>
      <c r="N10" s="7"/>
      <c r="O10" s="7"/>
      <c r="P10" s="7"/>
      <c r="Q10" s="7"/>
      <c r="R10" s="6"/>
      <c r="S10" s="6"/>
    </row>
    <row r="11" spans="1:19" x14ac:dyDescent="0.25">
      <c r="A11" s="6">
        <v>10</v>
      </c>
      <c r="B11" s="14"/>
      <c r="C11" s="14"/>
      <c r="D11" s="14"/>
      <c r="E11" s="16"/>
      <c r="F11" s="6"/>
      <c r="G11" s="35"/>
      <c r="H11" s="9"/>
      <c r="I11" s="9"/>
      <c r="J11" s="39"/>
      <c r="K11" s="14"/>
      <c r="L11" s="19"/>
      <c r="M11" s="12"/>
      <c r="N11" s="7"/>
      <c r="O11" s="7"/>
      <c r="P11" s="7"/>
      <c r="Q11" s="7"/>
      <c r="R11" s="6"/>
      <c r="S11" s="6"/>
    </row>
    <row r="12" spans="1:19" x14ac:dyDescent="0.25">
      <c r="A12" s="6">
        <v>11</v>
      </c>
      <c r="B12" s="14"/>
      <c r="C12" s="20"/>
      <c r="D12" s="20"/>
      <c r="E12" s="22"/>
      <c r="F12" s="6"/>
      <c r="G12" s="34"/>
      <c r="H12" s="9"/>
      <c r="I12" s="9"/>
      <c r="J12" s="6"/>
      <c r="K12" s="14"/>
      <c r="L12" s="19"/>
      <c r="M12" s="12"/>
      <c r="N12" s="7"/>
      <c r="O12" s="7"/>
      <c r="P12" s="7"/>
      <c r="Q12" s="7"/>
      <c r="R12" s="6"/>
      <c r="S12" s="6"/>
    </row>
    <row r="13" spans="1:19" x14ac:dyDescent="0.25">
      <c r="A13" s="6">
        <v>12</v>
      </c>
      <c r="B13" s="14"/>
      <c r="C13" s="14"/>
      <c r="D13" s="14"/>
      <c r="E13" s="21"/>
      <c r="F13" s="6"/>
      <c r="G13" s="32"/>
      <c r="H13" s="9"/>
      <c r="I13" s="9"/>
      <c r="J13" s="39"/>
      <c r="K13" s="12"/>
      <c r="L13" s="19"/>
      <c r="M13" s="12"/>
      <c r="N13" s="7"/>
      <c r="O13" s="7"/>
      <c r="P13" s="7"/>
      <c r="Q13" s="7"/>
      <c r="R13" s="6"/>
      <c r="S13" s="6"/>
    </row>
    <row r="14" spans="1:19" x14ac:dyDescent="0.25">
      <c r="A14" s="6">
        <v>13</v>
      </c>
      <c r="B14" s="14"/>
      <c r="C14" s="14"/>
      <c r="D14" s="14"/>
      <c r="E14" s="16"/>
      <c r="F14" s="6"/>
      <c r="G14" s="32"/>
      <c r="H14" s="9"/>
      <c r="I14" s="9"/>
      <c r="J14" s="39"/>
      <c r="K14" s="14"/>
      <c r="L14" s="19"/>
      <c r="M14" s="12"/>
      <c r="N14" s="7"/>
      <c r="O14" s="7"/>
      <c r="P14" s="7"/>
      <c r="Q14" s="7"/>
      <c r="R14" s="6"/>
      <c r="S14" s="6"/>
    </row>
    <row r="15" spans="1:19" x14ac:dyDescent="0.25">
      <c r="A15" s="6">
        <v>14</v>
      </c>
      <c r="B15" s="14"/>
      <c r="C15" s="14"/>
      <c r="D15" s="14"/>
      <c r="E15" s="23"/>
      <c r="F15" s="6"/>
      <c r="G15" s="32"/>
      <c r="H15" s="9"/>
      <c r="I15" s="9"/>
      <c r="J15" s="39"/>
      <c r="K15" s="12"/>
      <c r="L15" s="19"/>
      <c r="M15" s="12"/>
      <c r="N15" s="7"/>
      <c r="O15" s="7"/>
      <c r="P15" s="7"/>
      <c r="Q15" s="7"/>
      <c r="R15" s="6"/>
      <c r="S15" s="6"/>
    </row>
    <row r="16" spans="1:19" x14ac:dyDescent="0.25">
      <c r="A16" s="6">
        <v>15</v>
      </c>
      <c r="B16" s="14"/>
      <c r="C16" s="14"/>
      <c r="D16" s="14"/>
      <c r="E16" s="16"/>
      <c r="F16" s="6"/>
      <c r="G16" s="32"/>
      <c r="H16" s="9"/>
      <c r="I16" s="9"/>
      <c r="J16" s="39"/>
      <c r="K16" s="12"/>
      <c r="L16" s="19"/>
      <c r="M16" s="12"/>
      <c r="N16" s="7"/>
      <c r="O16" s="7"/>
      <c r="P16" s="7"/>
      <c r="Q16" s="7"/>
      <c r="R16" s="6"/>
      <c r="S16" s="6"/>
    </row>
    <row r="17" spans="1:19" x14ac:dyDescent="0.25">
      <c r="A17" s="6">
        <v>16</v>
      </c>
      <c r="B17" s="14"/>
      <c r="C17" s="14"/>
      <c r="D17" s="14"/>
      <c r="E17" s="16"/>
      <c r="F17" s="6"/>
      <c r="G17" s="32"/>
      <c r="H17" s="9"/>
      <c r="I17" s="9"/>
      <c r="J17" s="39"/>
      <c r="K17" s="14"/>
      <c r="L17" s="19"/>
      <c r="M17" s="12"/>
      <c r="N17" s="7"/>
      <c r="O17" s="7"/>
      <c r="P17" s="7"/>
      <c r="Q17" s="7"/>
      <c r="R17" s="6"/>
      <c r="S17" s="6"/>
    </row>
    <row r="18" spans="1:19" x14ac:dyDescent="0.25">
      <c r="A18" s="6">
        <v>17</v>
      </c>
      <c r="B18" s="14"/>
      <c r="C18" s="14"/>
      <c r="D18" s="14"/>
      <c r="E18" s="16"/>
      <c r="F18" s="6"/>
      <c r="G18" s="32"/>
      <c r="H18" s="9"/>
      <c r="I18" s="9"/>
      <c r="J18" s="39"/>
      <c r="K18" s="14"/>
      <c r="L18" s="19"/>
      <c r="M18" s="12"/>
      <c r="N18" s="7"/>
      <c r="O18" s="7"/>
      <c r="P18" s="7"/>
      <c r="Q18" s="7"/>
      <c r="R18" s="6"/>
      <c r="S18" s="6"/>
    </row>
    <row r="19" spans="1:19" x14ac:dyDescent="0.25">
      <c r="A19" s="6">
        <v>18</v>
      </c>
      <c r="B19" s="14"/>
      <c r="C19" s="14"/>
      <c r="D19" s="14"/>
      <c r="E19" s="16"/>
      <c r="F19" s="6"/>
      <c r="G19" s="32"/>
      <c r="H19" s="9"/>
      <c r="I19" s="9"/>
      <c r="J19" s="39"/>
      <c r="K19" s="14"/>
      <c r="L19" s="19"/>
      <c r="M19" s="12"/>
      <c r="N19" s="7"/>
      <c r="O19" s="7"/>
      <c r="P19" s="7"/>
      <c r="Q19" s="7"/>
      <c r="R19" s="6"/>
      <c r="S19" s="6"/>
    </row>
    <row r="20" spans="1:19" x14ac:dyDescent="0.25">
      <c r="A20" s="6">
        <v>19</v>
      </c>
      <c r="B20" s="14"/>
      <c r="C20" s="14"/>
      <c r="D20" s="14"/>
      <c r="E20" s="16"/>
      <c r="F20" s="6"/>
      <c r="G20" s="32"/>
      <c r="H20" s="9"/>
      <c r="I20" s="9"/>
      <c r="J20" s="39"/>
      <c r="K20" s="14"/>
      <c r="L20" s="19"/>
      <c r="M20" s="12"/>
      <c r="N20" s="7"/>
      <c r="O20" s="7"/>
      <c r="P20" s="7"/>
      <c r="Q20" s="7"/>
      <c r="R20" s="6"/>
      <c r="S20" s="6"/>
    </row>
    <row r="21" spans="1:19" x14ac:dyDescent="0.25">
      <c r="A21" s="6">
        <v>20</v>
      </c>
      <c r="B21" s="14"/>
      <c r="C21" s="14"/>
      <c r="D21" s="14"/>
      <c r="E21" s="16"/>
      <c r="F21" s="6"/>
      <c r="G21" s="32"/>
      <c r="H21" s="9"/>
      <c r="I21" s="9"/>
      <c r="J21" s="39"/>
      <c r="K21" s="14"/>
      <c r="L21" s="19"/>
      <c r="M21" s="12"/>
      <c r="N21" s="7"/>
      <c r="O21" s="7"/>
      <c r="P21" s="7"/>
      <c r="Q21" s="7"/>
      <c r="R21" s="6"/>
      <c r="S21" s="6"/>
    </row>
    <row r="22" spans="1:19" x14ac:dyDescent="0.25">
      <c r="A22" s="6">
        <v>21</v>
      </c>
      <c r="B22" s="14"/>
      <c r="C22" s="14"/>
      <c r="D22" s="14"/>
      <c r="E22" s="16"/>
      <c r="F22" s="6"/>
      <c r="G22" s="32"/>
      <c r="H22" s="9"/>
      <c r="I22" s="9"/>
      <c r="J22" s="39"/>
      <c r="K22" s="14"/>
      <c r="L22" s="19"/>
      <c r="M22" s="12"/>
      <c r="N22" s="7"/>
      <c r="O22" s="7"/>
      <c r="P22" s="7"/>
      <c r="Q22" s="7"/>
      <c r="R22" s="6"/>
      <c r="S22" s="6"/>
    </row>
    <row r="23" spans="1:19" x14ac:dyDescent="0.25">
      <c r="A23" s="6">
        <v>22</v>
      </c>
      <c r="B23" s="14"/>
      <c r="C23" s="14"/>
      <c r="D23" s="14"/>
      <c r="E23" s="16"/>
      <c r="F23" s="6"/>
      <c r="G23" s="34"/>
      <c r="H23" s="9"/>
      <c r="I23" s="9"/>
      <c r="J23" s="6"/>
      <c r="K23" s="14"/>
      <c r="L23" s="19"/>
      <c r="M23" s="12"/>
      <c r="N23" s="7"/>
      <c r="O23" s="7"/>
      <c r="P23" s="7"/>
      <c r="Q23" s="7"/>
      <c r="R23" s="6"/>
      <c r="S23" s="6"/>
    </row>
    <row r="24" spans="1:19" x14ac:dyDescent="0.25">
      <c r="A24" s="6">
        <v>23</v>
      </c>
      <c r="B24" s="14"/>
      <c r="C24" s="14"/>
      <c r="D24" s="14"/>
      <c r="E24" s="16"/>
      <c r="F24" s="6"/>
      <c r="G24" s="32"/>
      <c r="H24" s="9"/>
      <c r="I24" s="9"/>
      <c r="J24" s="39"/>
      <c r="K24" s="12"/>
      <c r="L24" s="19"/>
      <c r="M24" s="12"/>
      <c r="N24" s="7"/>
      <c r="O24" s="7"/>
      <c r="P24" s="7"/>
      <c r="Q24" s="7"/>
      <c r="R24" s="6"/>
      <c r="S24" s="6"/>
    </row>
    <row r="25" spans="1:19" x14ac:dyDescent="0.25">
      <c r="A25" s="6">
        <v>24</v>
      </c>
      <c r="B25" s="14"/>
      <c r="C25" s="14"/>
      <c r="D25" s="14"/>
      <c r="E25" s="16"/>
      <c r="F25" s="6"/>
      <c r="G25" s="32"/>
      <c r="H25" s="9"/>
      <c r="I25" s="9"/>
      <c r="J25" s="39"/>
      <c r="K25" s="12"/>
      <c r="L25" s="19"/>
      <c r="M25" s="12"/>
      <c r="N25" s="7"/>
      <c r="O25" s="7"/>
      <c r="P25" s="7"/>
      <c r="Q25" s="7"/>
      <c r="R25" s="6"/>
      <c r="S25" s="6"/>
    </row>
    <row r="26" spans="1:19" x14ac:dyDescent="0.25">
      <c r="A26" s="6">
        <v>25</v>
      </c>
      <c r="B26" s="14"/>
      <c r="C26" s="14"/>
      <c r="D26" s="14"/>
      <c r="E26" s="16"/>
      <c r="F26" s="6"/>
      <c r="G26" s="32"/>
      <c r="H26" s="9"/>
      <c r="I26" s="9"/>
      <c r="J26" s="39"/>
      <c r="K26" s="14"/>
      <c r="L26" s="19"/>
      <c r="M26" s="12"/>
      <c r="N26" s="7"/>
      <c r="O26" s="7"/>
      <c r="P26" s="7"/>
      <c r="Q26" s="7"/>
      <c r="R26" s="6"/>
      <c r="S26" s="6"/>
    </row>
    <row r="27" spans="1:19" x14ac:dyDescent="0.25">
      <c r="A27" s="6">
        <v>26</v>
      </c>
      <c r="B27" s="14"/>
      <c r="C27" s="14"/>
      <c r="D27" s="14"/>
      <c r="E27" s="16"/>
      <c r="F27" s="6"/>
      <c r="G27" s="34"/>
      <c r="H27" s="9"/>
      <c r="I27" s="9"/>
      <c r="J27" s="39"/>
      <c r="K27" s="14"/>
      <c r="L27" s="19"/>
      <c r="M27" s="12"/>
      <c r="N27" s="7"/>
      <c r="O27" s="7"/>
      <c r="P27" s="7"/>
      <c r="Q27" s="7"/>
      <c r="R27" s="6"/>
      <c r="S27" s="6"/>
    </row>
    <row r="28" spans="1:19" x14ac:dyDescent="0.25">
      <c r="A28" s="6">
        <v>27</v>
      </c>
      <c r="B28" s="14"/>
      <c r="C28" s="14"/>
      <c r="D28" s="14"/>
      <c r="E28" s="16"/>
      <c r="F28" s="25"/>
      <c r="G28" s="36"/>
      <c r="H28" s="9"/>
      <c r="I28" s="9"/>
      <c r="J28" s="39"/>
      <c r="K28" s="14"/>
      <c r="L28" s="19"/>
      <c r="M28" s="12"/>
      <c r="N28" s="7"/>
      <c r="O28" s="7"/>
      <c r="P28" s="7"/>
      <c r="Q28" s="7"/>
      <c r="R28" s="6"/>
      <c r="S28" s="6"/>
    </row>
    <row r="29" spans="1:19" x14ac:dyDescent="0.25">
      <c r="A29" s="6">
        <v>28</v>
      </c>
      <c r="B29" s="14"/>
      <c r="C29" s="14"/>
      <c r="D29" s="14"/>
      <c r="E29" s="16"/>
      <c r="F29" s="27"/>
      <c r="G29" s="22"/>
      <c r="H29" s="9"/>
      <c r="I29" s="9"/>
      <c r="J29" s="39"/>
      <c r="K29" s="14"/>
      <c r="L29" s="19"/>
      <c r="M29" s="12"/>
      <c r="N29" s="7"/>
      <c r="O29" s="7"/>
      <c r="P29" s="7"/>
      <c r="Q29" s="7"/>
      <c r="R29" s="6"/>
      <c r="S29" s="6"/>
    </row>
    <row r="30" spans="1:19" x14ac:dyDescent="0.25">
      <c r="A30" s="6">
        <v>29</v>
      </c>
      <c r="B30" s="14"/>
      <c r="C30" s="14"/>
      <c r="D30" s="14"/>
      <c r="E30" s="16"/>
      <c r="F30" s="27"/>
      <c r="G30" s="32"/>
      <c r="H30" s="9"/>
      <c r="I30" s="9"/>
      <c r="J30" s="39"/>
      <c r="K30" s="14"/>
      <c r="L30" s="19"/>
      <c r="M30" s="12"/>
      <c r="N30" s="7"/>
      <c r="O30" s="7"/>
      <c r="P30" s="7"/>
      <c r="Q30" s="7"/>
      <c r="R30" s="6"/>
      <c r="S30" s="6"/>
    </row>
    <row r="31" spans="1:19" x14ac:dyDescent="0.25">
      <c r="A31" s="6">
        <v>30</v>
      </c>
      <c r="B31" s="14"/>
      <c r="C31" s="14"/>
      <c r="D31" s="14"/>
      <c r="E31" s="16"/>
      <c r="F31" s="27"/>
      <c r="G31" s="32"/>
      <c r="H31" s="9"/>
      <c r="I31" s="9"/>
      <c r="J31" s="39"/>
      <c r="K31" s="14"/>
      <c r="L31" s="19"/>
      <c r="M31" s="12"/>
      <c r="N31" s="7"/>
      <c r="O31" s="7"/>
      <c r="P31" s="7"/>
      <c r="Q31" s="7"/>
      <c r="R31" s="6"/>
      <c r="S31" s="6"/>
    </row>
    <row r="32" spans="1:19" x14ac:dyDescent="0.25">
      <c r="A32" s="6">
        <v>31</v>
      </c>
      <c r="B32" s="14"/>
      <c r="C32" s="14"/>
      <c r="D32" s="14"/>
      <c r="E32" s="16"/>
      <c r="F32" s="6"/>
      <c r="G32" s="32"/>
      <c r="H32" s="9"/>
      <c r="I32" s="9"/>
      <c r="J32" s="39"/>
      <c r="K32" s="14"/>
      <c r="L32" s="19"/>
      <c r="M32" s="12"/>
      <c r="N32" s="7"/>
      <c r="O32" s="7"/>
      <c r="P32" s="7"/>
      <c r="Q32" s="7"/>
      <c r="R32" s="6"/>
      <c r="S32" s="6"/>
    </row>
    <row r="33" spans="1:19" x14ac:dyDescent="0.25">
      <c r="A33" s="6">
        <v>32</v>
      </c>
      <c r="B33" s="14"/>
      <c r="C33" s="14"/>
      <c r="D33" s="14"/>
      <c r="E33" s="16"/>
      <c r="F33" s="26"/>
      <c r="G33" s="32"/>
      <c r="H33" s="9"/>
      <c r="I33" s="9"/>
      <c r="J33" s="39"/>
      <c r="K33" s="12"/>
      <c r="L33" s="19"/>
      <c r="M33" s="12"/>
      <c r="N33" s="7"/>
      <c r="O33" s="7"/>
      <c r="P33" s="7"/>
      <c r="Q33" s="7"/>
      <c r="R33" s="6"/>
      <c r="S33" s="6"/>
    </row>
    <row r="34" spans="1:19" x14ac:dyDescent="0.25">
      <c r="A34" s="6">
        <v>33</v>
      </c>
      <c r="B34" s="14"/>
      <c r="C34" s="14"/>
      <c r="D34" s="14"/>
      <c r="E34" s="16"/>
      <c r="F34" s="6"/>
      <c r="G34" s="32"/>
      <c r="H34" s="9"/>
      <c r="I34" s="9"/>
      <c r="J34" s="39"/>
      <c r="K34" s="14"/>
      <c r="L34" s="19"/>
      <c r="M34" s="12"/>
      <c r="N34" s="7"/>
      <c r="O34" s="7"/>
      <c r="P34" s="7"/>
      <c r="Q34" s="7"/>
      <c r="R34" s="6"/>
      <c r="S34" s="6"/>
    </row>
    <row r="35" spans="1:19" x14ac:dyDescent="0.25">
      <c r="A35" s="6">
        <v>34</v>
      </c>
      <c r="B35" s="14"/>
      <c r="C35" s="14"/>
      <c r="D35" s="14"/>
      <c r="E35" s="16"/>
      <c r="F35" s="6"/>
      <c r="G35" s="32"/>
      <c r="H35" s="9"/>
      <c r="I35" s="9"/>
      <c r="J35" s="39"/>
      <c r="K35" s="12"/>
      <c r="L35" s="19"/>
      <c r="M35" s="12"/>
      <c r="N35" s="7"/>
      <c r="O35" s="7"/>
      <c r="P35" s="7"/>
      <c r="Q35" s="7"/>
      <c r="R35" s="6"/>
      <c r="S35" s="6"/>
    </row>
    <row r="36" spans="1:19" x14ac:dyDescent="0.25">
      <c r="A36" s="6">
        <v>35</v>
      </c>
      <c r="B36" s="14"/>
      <c r="C36" s="14"/>
      <c r="D36" s="14"/>
      <c r="E36" s="16"/>
      <c r="F36" s="25"/>
      <c r="G36" s="32"/>
      <c r="H36" s="9"/>
      <c r="I36" s="9"/>
      <c r="J36" s="39"/>
      <c r="K36" s="14"/>
      <c r="L36" s="19"/>
      <c r="M36" s="12"/>
      <c r="N36" s="7"/>
      <c r="O36" s="7"/>
      <c r="P36" s="7"/>
      <c r="Q36" s="7"/>
      <c r="R36" s="6"/>
      <c r="S36" s="6"/>
    </row>
    <row r="37" spans="1:19" x14ac:dyDescent="0.25">
      <c r="A37" s="6">
        <v>36</v>
      </c>
      <c r="B37" s="14"/>
      <c r="C37" s="14"/>
      <c r="D37" s="14"/>
      <c r="E37" s="16"/>
      <c r="F37" s="27"/>
      <c r="G37" s="32"/>
      <c r="H37" s="9"/>
      <c r="I37" s="9"/>
      <c r="J37" s="39"/>
      <c r="K37" s="14"/>
      <c r="L37" s="19"/>
      <c r="M37" s="12"/>
      <c r="N37" s="7"/>
      <c r="O37" s="7"/>
      <c r="P37" s="7"/>
      <c r="Q37" s="7"/>
      <c r="R37" s="6"/>
      <c r="S37" s="6"/>
    </row>
    <row r="38" spans="1:19" x14ac:dyDescent="0.25">
      <c r="A38" s="6">
        <v>37</v>
      </c>
      <c r="B38" s="14"/>
      <c r="C38" s="14"/>
      <c r="D38" s="14"/>
      <c r="E38" s="16"/>
      <c r="F38" s="27"/>
      <c r="G38" s="32"/>
      <c r="H38" s="9"/>
      <c r="I38" s="9"/>
      <c r="J38" s="39"/>
      <c r="K38" s="14"/>
      <c r="L38" s="19"/>
      <c r="M38" s="12"/>
      <c r="N38" s="7"/>
      <c r="O38" s="7"/>
      <c r="P38" s="7"/>
      <c r="Q38" s="7"/>
      <c r="R38" s="6"/>
      <c r="S38" s="6"/>
    </row>
    <row r="39" spans="1:19" x14ac:dyDescent="0.25">
      <c r="A39" s="6">
        <v>38</v>
      </c>
      <c r="B39" s="14"/>
      <c r="C39" s="14"/>
      <c r="D39" s="14"/>
      <c r="E39" s="16"/>
      <c r="F39" s="27"/>
      <c r="G39" s="32"/>
      <c r="H39" s="9"/>
      <c r="I39" s="9"/>
      <c r="J39" s="39"/>
      <c r="K39" s="12"/>
      <c r="L39" s="19"/>
      <c r="M39" s="12"/>
      <c r="N39" s="7"/>
      <c r="O39" s="7"/>
      <c r="P39" s="7"/>
      <c r="Q39" s="7"/>
      <c r="R39" s="6"/>
      <c r="S39" s="6"/>
    </row>
    <row r="40" spans="1:19" x14ac:dyDescent="0.25">
      <c r="A40" s="6">
        <v>39</v>
      </c>
      <c r="B40" s="14"/>
      <c r="C40" s="14"/>
      <c r="D40" s="14"/>
      <c r="E40" s="16"/>
      <c r="F40" s="26"/>
      <c r="G40" s="32"/>
      <c r="H40" s="9"/>
      <c r="I40" s="9"/>
      <c r="J40" s="39"/>
      <c r="K40" s="14"/>
      <c r="L40" s="19"/>
      <c r="M40" s="12"/>
      <c r="N40" s="7"/>
      <c r="O40" s="7"/>
      <c r="P40" s="7"/>
      <c r="Q40" s="7"/>
      <c r="R40" s="6"/>
      <c r="S40" s="6"/>
    </row>
    <row r="41" spans="1:19" x14ac:dyDescent="0.25">
      <c r="A41" s="6">
        <v>40</v>
      </c>
      <c r="B41" s="14"/>
      <c r="C41" s="14"/>
      <c r="D41" s="14"/>
      <c r="E41" s="16"/>
      <c r="F41" s="6"/>
      <c r="G41" s="32"/>
      <c r="H41" s="9"/>
      <c r="I41" s="9"/>
      <c r="J41" s="39"/>
      <c r="K41" s="12"/>
      <c r="L41" s="19"/>
      <c r="M41" s="12"/>
      <c r="N41" s="7"/>
      <c r="O41" s="7"/>
      <c r="P41" s="7"/>
      <c r="Q41" s="7"/>
      <c r="R41" s="6"/>
      <c r="S41" s="6"/>
    </row>
    <row r="42" spans="1:19" x14ac:dyDescent="0.25">
      <c r="A42" s="6">
        <v>41</v>
      </c>
      <c r="B42" s="14"/>
      <c r="C42" s="14"/>
      <c r="D42" s="14"/>
      <c r="E42" s="16"/>
      <c r="F42" s="6"/>
      <c r="G42" s="32"/>
      <c r="H42" s="9"/>
      <c r="I42" s="9"/>
      <c r="J42" s="39"/>
      <c r="K42" s="12"/>
      <c r="L42" s="19"/>
      <c r="M42" s="12"/>
      <c r="N42" s="7"/>
      <c r="O42" s="7"/>
      <c r="P42" s="7"/>
      <c r="Q42" s="7"/>
      <c r="R42" s="6"/>
      <c r="S42" s="6"/>
    </row>
    <row r="43" spans="1:19" x14ac:dyDescent="0.25">
      <c r="A43" s="6">
        <v>42</v>
      </c>
      <c r="B43" s="14"/>
      <c r="C43" s="14"/>
      <c r="D43" s="14"/>
      <c r="E43" s="16"/>
      <c r="F43" s="6"/>
      <c r="G43" s="32"/>
      <c r="H43" s="9"/>
      <c r="I43" s="9"/>
      <c r="J43" s="39"/>
      <c r="K43" s="14"/>
      <c r="L43" s="19"/>
      <c r="M43" s="12"/>
      <c r="N43" s="7"/>
      <c r="O43" s="7"/>
      <c r="P43" s="7"/>
      <c r="Q43" s="7"/>
      <c r="R43" s="6"/>
      <c r="S43" s="6"/>
    </row>
    <row r="44" spans="1:19" x14ac:dyDescent="0.25">
      <c r="A44" s="6">
        <v>43</v>
      </c>
      <c r="B44" s="14"/>
      <c r="C44" s="14"/>
      <c r="D44" s="14"/>
      <c r="E44" s="16"/>
      <c r="F44" s="6"/>
      <c r="G44" s="32"/>
      <c r="H44" s="9"/>
      <c r="I44" s="9"/>
      <c r="J44" s="39"/>
      <c r="K44" s="14"/>
      <c r="L44" s="19"/>
      <c r="M44" s="12"/>
      <c r="N44" s="7"/>
      <c r="O44" s="7"/>
      <c r="P44" s="7"/>
      <c r="Q44" s="7"/>
      <c r="R44" s="6"/>
      <c r="S44" s="6"/>
    </row>
    <row r="45" spans="1:19" x14ac:dyDescent="0.25">
      <c r="A45" s="6">
        <v>44</v>
      </c>
      <c r="B45" s="14"/>
      <c r="C45" s="14"/>
      <c r="D45" s="14"/>
      <c r="E45" s="16"/>
      <c r="F45" s="25"/>
      <c r="G45" s="32"/>
      <c r="H45" s="9"/>
      <c r="I45" s="9"/>
      <c r="J45" s="39"/>
      <c r="K45" s="14"/>
      <c r="L45" s="19"/>
      <c r="M45" s="12"/>
      <c r="N45" s="7"/>
      <c r="O45" s="7"/>
      <c r="P45" s="7"/>
      <c r="Q45" s="7"/>
      <c r="R45" s="6"/>
      <c r="S45" s="6"/>
    </row>
    <row r="46" spans="1:19" x14ac:dyDescent="0.25">
      <c r="A46" s="6">
        <v>45</v>
      </c>
      <c r="B46" s="14"/>
      <c r="C46" s="14"/>
      <c r="D46" s="14"/>
      <c r="E46" s="16"/>
      <c r="F46" s="27"/>
      <c r="G46" s="32"/>
      <c r="H46" s="9"/>
      <c r="I46" s="9"/>
      <c r="J46" s="39"/>
      <c r="K46" s="14"/>
      <c r="L46" s="19"/>
      <c r="M46" s="12"/>
      <c r="N46" s="7"/>
      <c r="O46" s="7"/>
      <c r="P46" s="7"/>
      <c r="Q46" s="7"/>
      <c r="R46" s="6"/>
      <c r="S46" s="6"/>
    </row>
    <row r="47" spans="1:19" x14ac:dyDescent="0.25">
      <c r="A47" s="6">
        <v>46</v>
      </c>
      <c r="B47" s="14"/>
      <c r="C47" s="14"/>
      <c r="D47" s="14"/>
      <c r="E47" s="16"/>
      <c r="F47" s="27"/>
      <c r="G47" s="37"/>
      <c r="H47" s="9"/>
      <c r="I47" s="9"/>
      <c r="J47" s="13"/>
      <c r="K47" s="14"/>
      <c r="L47" s="19"/>
      <c r="M47" s="12"/>
      <c r="N47" s="7"/>
      <c r="O47" s="7"/>
      <c r="P47" s="7"/>
      <c r="Q47" s="7"/>
      <c r="R47" s="6"/>
      <c r="S47" s="6"/>
    </row>
    <row r="48" spans="1:19" x14ac:dyDescent="0.25">
      <c r="A48" s="6">
        <v>47</v>
      </c>
      <c r="B48" s="14"/>
      <c r="C48" s="14"/>
      <c r="D48" s="14"/>
      <c r="E48" s="16"/>
      <c r="F48" s="27"/>
      <c r="G48" s="32"/>
      <c r="H48" s="9"/>
      <c r="I48" s="9"/>
      <c r="J48" s="13"/>
      <c r="K48" s="14"/>
      <c r="L48" s="19"/>
      <c r="M48" s="12"/>
      <c r="N48" s="7"/>
      <c r="O48" s="7"/>
      <c r="P48" s="7"/>
      <c r="Q48" s="7"/>
      <c r="R48" s="6"/>
      <c r="S48" s="6"/>
    </row>
    <row r="49" spans="1:19" x14ac:dyDescent="0.25">
      <c r="A49" s="6">
        <v>48</v>
      </c>
      <c r="B49" s="14"/>
      <c r="C49" s="14"/>
      <c r="D49" s="14"/>
      <c r="E49" s="16"/>
      <c r="F49" s="26"/>
      <c r="G49" s="32"/>
      <c r="H49" s="9"/>
      <c r="I49" s="9"/>
      <c r="J49" s="13"/>
      <c r="K49" s="14"/>
      <c r="L49" s="19"/>
      <c r="M49" s="12"/>
      <c r="N49" s="7"/>
      <c r="O49" s="7"/>
      <c r="P49" s="7"/>
      <c r="Q49" s="7"/>
      <c r="R49" s="6"/>
      <c r="S49" s="6"/>
    </row>
    <row r="50" spans="1:19" x14ac:dyDescent="0.25">
      <c r="A50" s="6">
        <v>49</v>
      </c>
      <c r="B50" s="14"/>
      <c r="C50" s="14"/>
      <c r="D50" s="14"/>
      <c r="E50" s="16"/>
      <c r="F50" s="6"/>
      <c r="G50" s="32"/>
      <c r="H50" s="9"/>
      <c r="I50" s="9"/>
      <c r="J50" s="13"/>
      <c r="K50" s="14"/>
      <c r="L50" s="19"/>
      <c r="M50" s="12"/>
      <c r="N50" s="7"/>
      <c r="O50" s="7"/>
      <c r="P50" s="7"/>
      <c r="Q50" s="7"/>
      <c r="R50" s="6"/>
      <c r="S50" s="6"/>
    </row>
    <row r="51" spans="1:19" x14ac:dyDescent="0.25">
      <c r="A51" s="6">
        <v>50</v>
      </c>
      <c r="B51" s="14"/>
      <c r="C51" s="14"/>
      <c r="D51" s="14"/>
      <c r="E51" s="16"/>
      <c r="F51" s="6"/>
      <c r="G51" s="32"/>
      <c r="H51" s="9"/>
      <c r="I51" s="9"/>
      <c r="J51" s="13"/>
      <c r="K51" s="14"/>
      <c r="L51" s="19"/>
      <c r="M51" s="12"/>
      <c r="N51" s="7"/>
      <c r="O51" s="7"/>
      <c r="P51" s="7"/>
      <c r="Q51" s="7"/>
      <c r="R51" s="6"/>
      <c r="S51" s="6"/>
    </row>
    <row r="52" spans="1:19" x14ac:dyDescent="0.25">
      <c r="A52" s="6">
        <v>51</v>
      </c>
      <c r="B52" s="14"/>
      <c r="C52" s="14"/>
      <c r="D52" s="14"/>
      <c r="E52" s="16"/>
      <c r="F52" s="6"/>
      <c r="G52" s="32"/>
      <c r="H52" s="9"/>
      <c r="I52" s="9"/>
      <c r="J52" s="13"/>
      <c r="K52" s="14"/>
      <c r="L52" s="19"/>
      <c r="M52" s="12"/>
      <c r="N52" s="7"/>
      <c r="O52" s="7"/>
      <c r="P52" s="7"/>
      <c r="Q52" s="7"/>
      <c r="R52" s="6"/>
      <c r="S52" s="6"/>
    </row>
    <row r="53" spans="1:19" x14ac:dyDescent="0.25">
      <c r="A53" s="6">
        <v>52</v>
      </c>
      <c r="B53" s="14"/>
      <c r="C53" s="14"/>
      <c r="D53" s="14"/>
      <c r="E53" s="16"/>
      <c r="F53" s="6"/>
      <c r="G53" s="32"/>
      <c r="H53" s="9"/>
      <c r="I53" s="9"/>
      <c r="J53" s="13"/>
      <c r="K53" s="14"/>
      <c r="L53" s="19"/>
      <c r="M53" s="12"/>
      <c r="N53" s="7"/>
      <c r="O53" s="7"/>
      <c r="P53" s="7"/>
      <c r="Q53" s="7"/>
      <c r="R53" s="6"/>
      <c r="S53" s="6"/>
    </row>
    <row r="54" spans="1:19" x14ac:dyDescent="0.25">
      <c r="A54" s="6">
        <v>53</v>
      </c>
      <c r="B54" s="14"/>
      <c r="C54" s="14"/>
      <c r="D54" s="14"/>
      <c r="E54" s="16"/>
      <c r="F54" s="6"/>
      <c r="G54" s="32"/>
      <c r="H54" s="9"/>
      <c r="I54" s="9"/>
      <c r="J54" s="13"/>
      <c r="K54" s="14"/>
      <c r="L54" s="19"/>
      <c r="M54" s="12"/>
      <c r="N54" s="7"/>
      <c r="O54" s="7"/>
      <c r="P54" s="7"/>
      <c r="Q54" s="7"/>
      <c r="R54" s="6"/>
      <c r="S54" s="6"/>
    </row>
    <row r="55" spans="1:19" x14ac:dyDescent="0.25">
      <c r="A55" s="6">
        <v>54</v>
      </c>
      <c r="B55" s="14"/>
      <c r="C55" s="14"/>
      <c r="D55" s="14"/>
      <c r="E55" s="16"/>
      <c r="F55" s="6"/>
      <c r="G55" s="32"/>
      <c r="H55" s="9"/>
      <c r="I55" s="9"/>
      <c r="J55" s="13"/>
      <c r="K55" s="14"/>
      <c r="L55" s="19"/>
      <c r="M55" s="12"/>
      <c r="N55" s="7"/>
      <c r="O55" s="7"/>
      <c r="P55" s="7"/>
      <c r="Q55" s="7"/>
      <c r="R55" s="6"/>
      <c r="S55" s="6"/>
    </row>
    <row r="56" spans="1:19" x14ac:dyDescent="0.25">
      <c r="A56" s="6">
        <v>55</v>
      </c>
      <c r="B56" s="14"/>
      <c r="C56" s="14"/>
      <c r="D56" s="14"/>
      <c r="E56" s="16"/>
      <c r="F56" s="6"/>
      <c r="G56" s="32"/>
      <c r="H56" s="9"/>
      <c r="I56" s="9"/>
      <c r="J56" s="13"/>
      <c r="K56" s="14"/>
      <c r="L56" s="19"/>
      <c r="M56" s="12"/>
      <c r="N56" s="7"/>
      <c r="O56" s="7"/>
      <c r="P56" s="7"/>
      <c r="Q56" s="7"/>
      <c r="R56" s="6"/>
      <c r="S56" s="6"/>
    </row>
    <row r="57" spans="1:19" x14ac:dyDescent="0.25">
      <c r="A57" s="6">
        <v>56</v>
      </c>
      <c r="B57" s="14"/>
      <c r="C57" s="14"/>
      <c r="D57" s="14"/>
      <c r="E57" s="16"/>
      <c r="F57" s="25"/>
      <c r="G57" s="36"/>
      <c r="H57" s="9"/>
      <c r="I57" s="9"/>
      <c r="J57" s="13"/>
      <c r="K57" s="14"/>
      <c r="L57" s="19"/>
      <c r="M57" s="12"/>
      <c r="N57" s="7"/>
      <c r="O57" s="7"/>
      <c r="P57" s="7"/>
      <c r="Q57" s="7"/>
      <c r="R57" s="6"/>
      <c r="S57" s="6"/>
    </row>
    <row r="58" spans="1:19" x14ac:dyDescent="0.25">
      <c r="A58" s="6">
        <v>57</v>
      </c>
      <c r="B58" s="14"/>
      <c r="C58" s="14"/>
      <c r="D58" s="14"/>
      <c r="E58" s="16"/>
      <c r="F58" s="27"/>
      <c r="G58" s="32"/>
      <c r="H58" s="9"/>
      <c r="I58" s="9"/>
      <c r="J58" s="13"/>
      <c r="K58" s="14"/>
      <c r="L58" s="19"/>
      <c r="M58" s="12"/>
      <c r="N58" s="7"/>
      <c r="O58" s="7"/>
      <c r="P58" s="7"/>
      <c r="Q58" s="7"/>
      <c r="R58" s="6"/>
      <c r="S58" s="6"/>
    </row>
    <row r="59" spans="1:19" x14ac:dyDescent="0.25">
      <c r="A59" s="6">
        <v>58</v>
      </c>
      <c r="B59" s="14"/>
      <c r="C59" s="14"/>
      <c r="D59" s="14"/>
      <c r="E59" s="16"/>
      <c r="F59" s="27"/>
      <c r="G59" s="32"/>
      <c r="H59" s="9"/>
      <c r="I59" s="9"/>
      <c r="J59" s="13"/>
      <c r="K59" s="14"/>
      <c r="L59" s="19"/>
      <c r="M59" s="12"/>
      <c r="N59" s="7"/>
      <c r="O59" s="7"/>
      <c r="P59" s="7"/>
      <c r="Q59" s="7"/>
      <c r="R59" s="6"/>
      <c r="S59" s="6"/>
    </row>
    <row r="60" spans="1:19" x14ac:dyDescent="0.25">
      <c r="A60" s="6">
        <v>59</v>
      </c>
      <c r="B60" s="14"/>
      <c r="C60" s="14"/>
      <c r="D60" s="14"/>
      <c r="E60" s="16"/>
      <c r="F60" s="27"/>
      <c r="G60" s="32"/>
      <c r="H60" s="9"/>
      <c r="I60" s="9"/>
      <c r="J60" s="13"/>
      <c r="K60" s="14"/>
      <c r="L60" s="19"/>
      <c r="M60" s="12"/>
      <c r="N60" s="7"/>
      <c r="O60" s="7"/>
      <c r="P60" s="7"/>
      <c r="Q60" s="7"/>
      <c r="R60" s="6"/>
      <c r="S60" s="6"/>
    </row>
    <row r="61" spans="1:19" x14ac:dyDescent="0.25">
      <c r="A61" s="6">
        <v>60</v>
      </c>
      <c r="B61" s="14"/>
      <c r="C61" s="14"/>
      <c r="D61" s="14"/>
      <c r="E61" s="16"/>
      <c r="F61" s="26"/>
      <c r="G61" s="32"/>
      <c r="H61" s="9"/>
      <c r="I61" s="9"/>
      <c r="J61" s="13"/>
      <c r="K61" s="14"/>
      <c r="L61" s="19"/>
      <c r="M61" s="12"/>
      <c r="N61" s="7"/>
      <c r="O61" s="7"/>
      <c r="P61" s="7"/>
      <c r="Q61" s="7"/>
      <c r="R61" s="6"/>
      <c r="S61" s="6"/>
    </row>
    <row r="62" spans="1:19" x14ac:dyDescent="0.25">
      <c r="A62" s="6">
        <v>61</v>
      </c>
      <c r="B62" s="14"/>
      <c r="C62" s="14"/>
      <c r="D62" s="14"/>
      <c r="E62" s="16"/>
      <c r="F62" s="6"/>
      <c r="G62" s="34"/>
      <c r="H62" s="9"/>
      <c r="I62" s="9"/>
      <c r="J62" s="13"/>
      <c r="K62" s="14"/>
      <c r="L62" s="19"/>
      <c r="M62" s="12"/>
      <c r="N62" s="7"/>
      <c r="O62" s="7"/>
      <c r="P62" s="7"/>
      <c r="Q62" s="7"/>
      <c r="R62" s="6"/>
      <c r="S62" s="6"/>
    </row>
    <row r="63" spans="1:19" x14ac:dyDescent="0.25">
      <c r="A63" s="6">
        <v>62</v>
      </c>
      <c r="B63" s="14"/>
      <c r="C63" s="14"/>
      <c r="D63" s="14"/>
      <c r="E63" s="16"/>
      <c r="F63" s="6"/>
      <c r="G63" s="32"/>
      <c r="H63" s="9"/>
      <c r="I63" s="9"/>
      <c r="J63" s="13"/>
      <c r="K63" s="14"/>
      <c r="L63" s="19"/>
      <c r="M63" s="12"/>
      <c r="N63" s="7"/>
      <c r="O63" s="7"/>
      <c r="P63" s="7"/>
      <c r="Q63" s="7"/>
      <c r="R63" s="6"/>
      <c r="S63" s="6"/>
    </row>
    <row r="64" spans="1:19" x14ac:dyDescent="0.25">
      <c r="A64" s="6">
        <v>63</v>
      </c>
      <c r="B64" s="14"/>
      <c r="C64" s="14"/>
      <c r="D64" s="14"/>
      <c r="E64" s="16"/>
      <c r="F64" s="6"/>
      <c r="G64" s="32"/>
      <c r="H64" s="9"/>
      <c r="I64" s="9"/>
      <c r="J64" s="13"/>
      <c r="K64" s="14"/>
      <c r="L64" s="19"/>
      <c r="M64" s="12"/>
      <c r="N64" s="7"/>
      <c r="O64" s="7"/>
      <c r="P64" s="7"/>
      <c r="Q64" s="7"/>
      <c r="R64" s="6"/>
      <c r="S64" s="6"/>
    </row>
    <row r="65" spans="1:20" x14ac:dyDescent="0.25">
      <c r="A65" s="6">
        <v>64</v>
      </c>
      <c r="B65" s="14"/>
      <c r="C65" s="14"/>
      <c r="D65" s="14"/>
      <c r="E65" s="16"/>
      <c r="F65" s="6"/>
      <c r="G65" s="32"/>
      <c r="H65" s="9"/>
      <c r="I65" s="9"/>
      <c r="J65" s="13"/>
      <c r="K65" s="14"/>
      <c r="L65" s="19"/>
      <c r="M65" s="12"/>
      <c r="N65" s="7"/>
      <c r="O65" s="7"/>
      <c r="P65" s="7"/>
      <c r="Q65" s="7"/>
      <c r="R65" s="6"/>
      <c r="S65" s="6"/>
    </row>
    <row r="66" spans="1:20" x14ac:dyDescent="0.25">
      <c r="A66" s="6">
        <v>65</v>
      </c>
      <c r="B66" s="14"/>
      <c r="C66" s="14"/>
      <c r="D66" s="14"/>
      <c r="E66" s="16"/>
      <c r="F66" s="6"/>
      <c r="G66" s="32"/>
      <c r="H66" s="9"/>
      <c r="I66" s="9"/>
      <c r="J66" s="13"/>
      <c r="K66" s="14"/>
      <c r="L66" s="19"/>
      <c r="M66" s="12"/>
      <c r="N66" s="7"/>
      <c r="O66" s="7"/>
      <c r="P66" s="7"/>
      <c r="Q66" s="7"/>
      <c r="R66" s="6"/>
      <c r="S66" s="6"/>
    </row>
    <row r="67" spans="1:20" x14ac:dyDescent="0.25">
      <c r="A67" s="6">
        <v>66</v>
      </c>
      <c r="B67" s="14"/>
      <c r="C67" s="14"/>
      <c r="D67" s="14"/>
      <c r="E67" s="16"/>
      <c r="F67" s="6"/>
      <c r="G67" s="34"/>
      <c r="H67" s="9"/>
      <c r="I67" s="9"/>
      <c r="J67" s="13"/>
      <c r="K67" s="14"/>
      <c r="L67" s="19"/>
      <c r="M67" s="12"/>
      <c r="N67" s="7"/>
      <c r="O67" s="7"/>
      <c r="P67" s="7"/>
      <c r="Q67" s="7"/>
      <c r="R67" s="6"/>
      <c r="S67" s="6"/>
    </row>
    <row r="68" spans="1:20" x14ac:dyDescent="0.25">
      <c r="A68" s="6">
        <v>67</v>
      </c>
      <c r="B68" s="14"/>
      <c r="C68" s="14"/>
      <c r="D68" s="14"/>
      <c r="E68" s="16"/>
      <c r="F68" s="6"/>
      <c r="G68" s="32"/>
      <c r="H68" s="9"/>
      <c r="I68" s="9"/>
      <c r="J68" s="13"/>
      <c r="K68" s="12"/>
      <c r="L68" s="19"/>
      <c r="M68" s="12"/>
      <c r="N68" s="7"/>
      <c r="O68" s="7"/>
      <c r="P68" s="7"/>
      <c r="Q68" s="7"/>
      <c r="R68" s="6"/>
      <c r="S68" s="6"/>
    </row>
    <row r="69" spans="1:20" x14ac:dyDescent="0.25">
      <c r="A69" s="6">
        <v>68</v>
      </c>
      <c r="B69" s="14"/>
      <c r="C69" s="14"/>
      <c r="D69" s="14"/>
      <c r="E69" s="16"/>
      <c r="F69" s="6"/>
      <c r="G69" s="32"/>
      <c r="H69" s="9"/>
      <c r="I69" s="9"/>
      <c r="J69" s="13"/>
      <c r="K69" s="12"/>
      <c r="L69" s="19"/>
      <c r="M69" s="12"/>
      <c r="N69" s="7"/>
      <c r="O69" s="7"/>
      <c r="P69" s="7"/>
      <c r="Q69" s="7"/>
      <c r="R69" s="6"/>
      <c r="S69" s="6"/>
    </row>
    <row r="70" spans="1:20" x14ac:dyDescent="0.25">
      <c r="A70" s="6">
        <v>69</v>
      </c>
      <c r="B70" s="14"/>
      <c r="C70" s="14"/>
      <c r="D70" s="14"/>
      <c r="E70" s="16"/>
      <c r="F70" s="6"/>
      <c r="G70" s="16"/>
      <c r="H70" s="9"/>
      <c r="I70" s="9"/>
      <c r="J70" s="13"/>
      <c r="K70" s="12"/>
      <c r="L70" s="19"/>
      <c r="M70" s="12"/>
      <c r="N70" s="7"/>
      <c r="O70" s="7"/>
      <c r="P70" s="7"/>
      <c r="Q70" s="7"/>
      <c r="R70" s="6"/>
      <c r="S70" s="6"/>
    </row>
    <row r="71" spans="1:20" x14ac:dyDescent="0.25">
      <c r="A71" s="6">
        <v>70</v>
      </c>
      <c r="B71" s="14"/>
      <c r="C71" s="14"/>
      <c r="D71" s="14"/>
      <c r="E71" s="16"/>
      <c r="F71" s="25"/>
      <c r="G71" s="16"/>
      <c r="H71" s="9"/>
      <c r="I71" s="9"/>
      <c r="J71" s="13"/>
      <c r="K71" s="14"/>
      <c r="L71" s="19"/>
      <c r="M71" s="12"/>
      <c r="N71" s="7"/>
      <c r="O71" s="7"/>
      <c r="P71" s="7"/>
      <c r="Q71" s="7"/>
      <c r="R71" s="6"/>
      <c r="S71" s="6"/>
    </row>
    <row r="72" spans="1:20" x14ac:dyDescent="0.25">
      <c r="A72" s="6">
        <v>71</v>
      </c>
      <c r="B72" s="14"/>
      <c r="C72" s="14"/>
      <c r="D72" s="14"/>
      <c r="E72" s="16"/>
      <c r="F72" s="27"/>
      <c r="G72" s="16"/>
      <c r="H72" s="9"/>
      <c r="I72" s="9"/>
      <c r="J72" s="13"/>
      <c r="K72" s="14"/>
      <c r="L72" s="19"/>
      <c r="M72" s="12"/>
      <c r="N72" s="7"/>
      <c r="O72" s="7"/>
      <c r="P72" s="7"/>
      <c r="Q72" s="7"/>
      <c r="R72" s="6"/>
      <c r="S72" s="6"/>
    </row>
    <row r="73" spans="1:20" x14ac:dyDescent="0.25">
      <c r="A73" s="6">
        <v>72</v>
      </c>
      <c r="B73" s="14"/>
      <c r="C73" s="14"/>
      <c r="D73" s="14"/>
      <c r="E73" s="16"/>
      <c r="F73" s="27"/>
      <c r="G73" s="16"/>
      <c r="H73" s="9"/>
      <c r="I73" s="9"/>
      <c r="J73" s="13"/>
      <c r="K73" s="12"/>
      <c r="L73" s="19"/>
      <c r="M73" s="12"/>
      <c r="N73" s="7"/>
      <c r="O73" s="7"/>
      <c r="P73" s="7"/>
      <c r="Q73" s="7"/>
      <c r="R73" s="6"/>
      <c r="S73" s="6"/>
    </row>
    <row r="74" spans="1:20" x14ac:dyDescent="0.25">
      <c r="A74" s="6">
        <v>73</v>
      </c>
      <c r="B74" s="14"/>
      <c r="C74" s="14"/>
      <c r="D74" s="14"/>
      <c r="E74" s="16"/>
      <c r="F74" s="27"/>
      <c r="G74" s="16"/>
      <c r="H74" s="9"/>
      <c r="I74" s="9"/>
      <c r="J74" s="13"/>
      <c r="K74" s="14"/>
      <c r="L74" s="19"/>
      <c r="M74" s="12"/>
      <c r="N74" s="7"/>
      <c r="O74" s="7"/>
      <c r="P74" s="7"/>
      <c r="Q74" s="7"/>
      <c r="R74" s="6"/>
      <c r="S74" s="6"/>
    </row>
    <row r="75" spans="1:20" x14ac:dyDescent="0.25">
      <c r="A75" s="6">
        <v>74</v>
      </c>
      <c r="B75" s="14"/>
      <c r="C75" s="14"/>
      <c r="D75" s="14"/>
      <c r="E75" s="16"/>
      <c r="F75" s="27"/>
      <c r="G75" s="16"/>
      <c r="H75" s="9"/>
      <c r="I75" s="9"/>
      <c r="J75" s="13"/>
      <c r="K75" s="14"/>
      <c r="L75" s="19"/>
      <c r="M75" s="12"/>
      <c r="N75" s="7"/>
      <c r="O75" s="7"/>
      <c r="P75" s="7"/>
      <c r="Q75" s="7"/>
      <c r="R75" s="6"/>
      <c r="S75" s="6"/>
      <c r="T75" s="6"/>
    </row>
    <row r="76" spans="1:20" x14ac:dyDescent="0.25">
      <c r="A76" s="6">
        <v>75</v>
      </c>
      <c r="B76" s="14"/>
      <c r="C76" s="14"/>
      <c r="D76" s="14"/>
      <c r="E76" s="16"/>
      <c r="F76" s="26"/>
      <c r="G76" s="26"/>
      <c r="H76" s="9"/>
      <c r="I76" s="9"/>
      <c r="J76" s="13"/>
      <c r="K76" s="14"/>
      <c r="L76" s="19"/>
      <c r="M76" s="12"/>
      <c r="N76" s="7"/>
      <c r="O76" s="7"/>
      <c r="P76" s="7"/>
      <c r="Q76" s="7"/>
      <c r="R76" s="6"/>
      <c r="S76" s="6"/>
    </row>
    <row r="77" spans="1:20" x14ac:dyDescent="0.25">
      <c r="A77" s="6">
        <v>76</v>
      </c>
      <c r="B77" s="14"/>
      <c r="C77" s="14"/>
      <c r="D77" s="14"/>
      <c r="E77" s="16"/>
      <c r="F77" s="6"/>
      <c r="G77" s="16"/>
      <c r="H77" s="9"/>
      <c r="I77" s="9"/>
      <c r="J77" s="13"/>
      <c r="K77" s="14"/>
      <c r="L77" s="19"/>
      <c r="M77" s="12"/>
      <c r="N77" s="7"/>
      <c r="O77" s="7"/>
      <c r="P77" s="7"/>
      <c r="Q77" s="7"/>
      <c r="R77" s="6"/>
      <c r="S77" s="6"/>
    </row>
    <row r="78" spans="1:20" x14ac:dyDescent="0.25">
      <c r="A78" s="6">
        <v>77</v>
      </c>
      <c r="B78" s="14"/>
      <c r="C78" s="14"/>
      <c r="D78" s="14"/>
      <c r="E78" s="16"/>
      <c r="F78" s="6"/>
      <c r="G78" s="16"/>
      <c r="H78" s="9"/>
      <c r="I78" s="9"/>
      <c r="J78" s="13"/>
      <c r="K78" s="14"/>
      <c r="L78" s="19"/>
      <c r="M78" s="12"/>
      <c r="N78" s="7"/>
      <c r="O78" s="7"/>
      <c r="P78" s="7"/>
      <c r="Q78" s="7"/>
      <c r="R78" s="6"/>
      <c r="S78" s="6"/>
    </row>
    <row r="79" spans="1:20" x14ac:dyDescent="0.25">
      <c r="A79" s="6">
        <v>78</v>
      </c>
      <c r="B79" s="14"/>
      <c r="C79" s="14"/>
      <c r="D79" s="14"/>
      <c r="E79" s="22"/>
      <c r="F79" s="6"/>
      <c r="G79" s="30"/>
      <c r="H79" s="9"/>
      <c r="I79" s="9"/>
      <c r="J79" s="13"/>
      <c r="K79" s="12"/>
      <c r="L79" s="19"/>
      <c r="M79" s="12"/>
      <c r="N79" s="7"/>
      <c r="O79" s="7"/>
      <c r="P79" s="7"/>
      <c r="Q79" s="7"/>
      <c r="R79" s="6"/>
      <c r="S79" s="29"/>
      <c r="T79" s="14"/>
    </row>
    <row r="80" spans="1:20" x14ac:dyDescent="0.25">
      <c r="A80" s="6">
        <v>91</v>
      </c>
      <c r="B80" s="14"/>
      <c r="C80" s="14"/>
      <c r="D80" s="14"/>
      <c r="E80" s="22"/>
      <c r="F80" s="6"/>
      <c r="G80" s="30"/>
      <c r="H80" s="9"/>
      <c r="I80" s="9"/>
      <c r="J80" s="13"/>
      <c r="K80" s="14"/>
      <c r="L80" s="19"/>
      <c r="M80" s="12"/>
      <c r="N80" s="7"/>
      <c r="O80" s="7"/>
      <c r="P80" s="7"/>
      <c r="Q80" s="7"/>
      <c r="R80" s="6"/>
      <c r="S80" s="6"/>
    </row>
    <row r="81" spans="1:19" x14ac:dyDescent="0.25">
      <c r="A81" s="6">
        <v>92</v>
      </c>
      <c r="B81" s="14"/>
      <c r="C81" s="14"/>
      <c r="D81" s="14"/>
      <c r="E81" s="16"/>
      <c r="F81" s="6"/>
      <c r="G81" s="6"/>
      <c r="H81" s="9"/>
      <c r="I81" s="9"/>
      <c r="J81" s="13"/>
      <c r="K81" s="12"/>
      <c r="L81" s="19"/>
      <c r="M81" s="12"/>
      <c r="N81" s="7"/>
      <c r="O81" s="7"/>
      <c r="P81" s="7"/>
      <c r="Q81" s="7"/>
      <c r="R81" s="6"/>
      <c r="S81" s="6"/>
    </row>
    <row r="82" spans="1:19" x14ac:dyDescent="0.25">
      <c r="A82" s="6">
        <v>95</v>
      </c>
      <c r="B82" s="14"/>
      <c r="C82" s="14"/>
      <c r="D82" s="14"/>
      <c r="E82" s="22"/>
      <c r="F82" s="6"/>
      <c r="G82" s="30"/>
      <c r="H82" s="9"/>
      <c r="I82" s="9"/>
      <c r="J82" s="13"/>
      <c r="K82" s="14"/>
      <c r="L82" s="19"/>
      <c r="M82" s="12"/>
      <c r="N82" s="7"/>
      <c r="O82" s="7"/>
      <c r="P82" s="7"/>
      <c r="Q82" s="7"/>
      <c r="R82" s="6"/>
      <c r="S82" s="6"/>
    </row>
    <row r="83" spans="1:19" x14ac:dyDescent="0.25">
      <c r="A83" s="6">
        <v>96</v>
      </c>
      <c r="B83" s="14"/>
      <c r="C83" s="14"/>
      <c r="D83" s="14"/>
      <c r="E83" s="14"/>
      <c r="F83" s="6"/>
      <c r="G83" s="6"/>
      <c r="H83" s="9"/>
      <c r="I83" s="9"/>
      <c r="J83" s="6"/>
      <c r="K83" s="12"/>
      <c r="L83" s="12"/>
      <c r="M83" s="12"/>
      <c r="N83" s="7"/>
      <c r="O83" s="7"/>
      <c r="P83" s="7"/>
      <c r="Q83" s="7"/>
      <c r="R83" s="6">
        <f t="shared" ref="R83:R88" si="0">SUM(O83:Q83)</f>
        <v>0</v>
      </c>
      <c r="S83" s="6"/>
    </row>
    <row r="84" spans="1:19" x14ac:dyDescent="0.25">
      <c r="A84" s="6">
        <v>97</v>
      </c>
      <c r="B84" s="14"/>
      <c r="C84" s="14"/>
      <c r="D84" s="14"/>
      <c r="F84" s="6"/>
      <c r="G84" s="6"/>
      <c r="H84" s="9"/>
      <c r="I84" s="9"/>
      <c r="J84" s="6"/>
      <c r="K84" s="12"/>
      <c r="L84" s="12"/>
      <c r="M84" s="12"/>
      <c r="N84" s="7"/>
      <c r="O84" s="7"/>
      <c r="P84" s="7"/>
      <c r="Q84" s="7"/>
      <c r="R84" s="6">
        <f t="shared" si="0"/>
        <v>0</v>
      </c>
      <c r="S84" s="6"/>
    </row>
    <row r="85" spans="1:19" x14ac:dyDescent="0.25">
      <c r="A85" s="6">
        <v>100</v>
      </c>
      <c r="B85" s="14"/>
      <c r="C85" s="14"/>
      <c r="D85" s="14"/>
      <c r="F85" s="6"/>
      <c r="G85" s="6"/>
      <c r="H85" s="9"/>
      <c r="I85" s="9"/>
      <c r="J85" s="6"/>
      <c r="K85" s="12"/>
      <c r="L85" s="12"/>
      <c r="M85" s="12"/>
      <c r="N85" s="7"/>
      <c r="O85" s="7"/>
      <c r="P85" s="7"/>
      <c r="Q85" s="7"/>
      <c r="R85" s="6">
        <f t="shared" si="0"/>
        <v>0</v>
      </c>
      <c r="S85" s="6"/>
    </row>
    <row r="86" spans="1:19" x14ac:dyDescent="0.25">
      <c r="A86" s="6">
        <v>101</v>
      </c>
      <c r="B86" s="14"/>
      <c r="C86" s="14"/>
      <c r="D86" s="14"/>
      <c r="E86" s="14"/>
      <c r="F86" s="6"/>
      <c r="G86" s="6"/>
      <c r="H86" s="9"/>
      <c r="I86" s="9"/>
      <c r="J86" s="6"/>
      <c r="K86" s="12"/>
      <c r="L86" s="12"/>
      <c r="M86" s="12"/>
      <c r="N86" s="7"/>
      <c r="O86" s="7"/>
      <c r="P86" s="7"/>
      <c r="Q86" s="7"/>
      <c r="R86" s="6">
        <f t="shared" si="0"/>
        <v>0</v>
      </c>
      <c r="S86" s="6"/>
    </row>
    <row r="87" spans="1:19" x14ac:dyDescent="0.25">
      <c r="A87" s="6">
        <v>102</v>
      </c>
      <c r="B87" s="14"/>
      <c r="C87" s="14"/>
      <c r="D87" s="14"/>
      <c r="E87" s="14"/>
      <c r="F87" s="6"/>
      <c r="G87" s="6"/>
      <c r="H87" s="9"/>
      <c r="I87" s="9"/>
      <c r="J87" s="6"/>
      <c r="K87" s="12"/>
      <c r="L87" s="12"/>
      <c r="M87" s="12"/>
      <c r="N87" s="7"/>
      <c r="O87" s="7"/>
      <c r="P87" s="7"/>
      <c r="Q87" s="7"/>
      <c r="R87" s="6">
        <f t="shared" si="0"/>
        <v>0</v>
      </c>
      <c r="S87" s="6"/>
    </row>
    <row r="88" spans="1:19" x14ac:dyDescent="0.25">
      <c r="A88" s="6">
        <v>103</v>
      </c>
      <c r="B88" s="14"/>
      <c r="C88" s="14"/>
      <c r="D88" s="14"/>
      <c r="E88" s="16"/>
      <c r="F88" s="6"/>
      <c r="G88" s="6"/>
      <c r="H88" s="9"/>
      <c r="I88" s="9"/>
      <c r="J88" s="6"/>
      <c r="K88" s="12"/>
      <c r="L88" s="12"/>
      <c r="M88" s="12"/>
      <c r="N88" s="7"/>
      <c r="O88" s="7"/>
      <c r="P88" s="7"/>
      <c r="Q88" s="7"/>
      <c r="R88" s="6">
        <f t="shared" si="0"/>
        <v>0</v>
      </c>
      <c r="S88" s="6"/>
    </row>
    <row r="89" spans="1:19" x14ac:dyDescent="0.25">
      <c r="A89" s="6">
        <v>104</v>
      </c>
      <c r="B89" s="14"/>
      <c r="C89" s="14"/>
      <c r="D89" s="14"/>
      <c r="F89" s="6"/>
      <c r="G89" s="6"/>
      <c r="H89" s="9"/>
      <c r="I89" s="9"/>
      <c r="J89" s="6"/>
      <c r="K89" s="12"/>
      <c r="L89" s="12"/>
      <c r="M89" s="12"/>
      <c r="N89" s="7"/>
      <c r="O89" s="7"/>
      <c r="P89" s="7"/>
      <c r="Q89" s="7"/>
      <c r="R89" s="6">
        <f t="shared" ref="R89:R115" si="1">SUM(O89:Q89)</f>
        <v>0</v>
      </c>
      <c r="S89" s="6"/>
    </row>
    <row r="90" spans="1:19" x14ac:dyDescent="0.25">
      <c r="A90" s="6">
        <v>105</v>
      </c>
      <c r="B90" s="14"/>
      <c r="C90" s="14"/>
      <c r="D90" s="14"/>
      <c r="E90" s="16"/>
      <c r="F90" s="6"/>
      <c r="G90" s="6"/>
      <c r="H90" s="9"/>
      <c r="I90" s="9"/>
      <c r="J90" s="6"/>
      <c r="K90" s="12"/>
      <c r="L90" s="12"/>
      <c r="M90" s="12"/>
      <c r="N90" s="7"/>
      <c r="O90" s="7"/>
      <c r="P90" s="7"/>
      <c r="Q90" s="7"/>
      <c r="R90" s="6">
        <f t="shared" si="1"/>
        <v>0</v>
      </c>
      <c r="S90" s="6"/>
    </row>
    <row r="91" spans="1:19" x14ac:dyDescent="0.25">
      <c r="A91" s="6">
        <v>106</v>
      </c>
      <c r="B91" s="14"/>
      <c r="C91" s="14"/>
      <c r="D91" s="14"/>
      <c r="E91" s="16"/>
      <c r="F91" s="6"/>
      <c r="G91" s="6"/>
      <c r="H91" s="9"/>
      <c r="I91" s="9"/>
      <c r="J91" s="6"/>
      <c r="K91" s="12"/>
      <c r="L91" s="12"/>
      <c r="M91" s="12"/>
      <c r="N91" s="7"/>
      <c r="O91" s="7"/>
      <c r="P91" s="7"/>
      <c r="Q91" s="7"/>
      <c r="R91" s="6">
        <f t="shared" si="1"/>
        <v>0</v>
      </c>
      <c r="S91" s="6"/>
    </row>
    <row r="92" spans="1:19" x14ac:dyDescent="0.25">
      <c r="A92" s="6">
        <v>107</v>
      </c>
      <c r="B92" s="14"/>
      <c r="C92" s="14"/>
      <c r="D92" s="14"/>
      <c r="F92" s="6"/>
      <c r="G92" s="6"/>
      <c r="H92" s="9"/>
      <c r="I92" s="9"/>
      <c r="J92" s="6"/>
      <c r="K92" s="12"/>
      <c r="L92" s="12"/>
      <c r="M92" s="12"/>
      <c r="N92" s="7"/>
      <c r="O92" s="7"/>
      <c r="P92" s="7"/>
      <c r="Q92" s="7"/>
      <c r="R92" s="6">
        <f t="shared" si="1"/>
        <v>0</v>
      </c>
      <c r="S92" s="6"/>
    </row>
    <row r="93" spans="1:19" x14ac:dyDescent="0.25">
      <c r="A93" s="6">
        <v>108</v>
      </c>
      <c r="B93" s="14"/>
      <c r="C93" s="14"/>
      <c r="D93" s="14"/>
      <c r="E93" s="16"/>
      <c r="F93" s="6"/>
      <c r="G93" s="6"/>
      <c r="H93" s="9"/>
      <c r="I93" s="9"/>
      <c r="J93" s="6"/>
      <c r="K93" s="12"/>
      <c r="L93" s="12"/>
      <c r="M93" s="12"/>
      <c r="N93" s="7"/>
      <c r="O93" s="7"/>
      <c r="P93" s="7"/>
      <c r="Q93" s="7"/>
      <c r="R93" s="6">
        <f t="shared" si="1"/>
        <v>0</v>
      </c>
      <c r="S93" s="6"/>
    </row>
    <row r="94" spans="1:19" x14ac:dyDescent="0.25">
      <c r="A94" s="6">
        <v>109</v>
      </c>
      <c r="B94" s="14"/>
      <c r="C94" s="14"/>
      <c r="D94" s="14"/>
      <c r="F94" s="6"/>
      <c r="G94" s="6"/>
      <c r="H94" s="9"/>
      <c r="I94" s="9"/>
      <c r="J94" s="6"/>
      <c r="K94" s="12"/>
      <c r="L94" s="12"/>
      <c r="M94" s="12"/>
      <c r="N94" s="7"/>
      <c r="O94" s="7"/>
      <c r="P94" s="7"/>
      <c r="Q94" s="7"/>
      <c r="R94" s="6">
        <f t="shared" si="1"/>
        <v>0</v>
      </c>
      <c r="S94" s="6"/>
    </row>
    <row r="95" spans="1:19" x14ac:dyDescent="0.25">
      <c r="A95" s="6">
        <v>110</v>
      </c>
      <c r="B95" s="14"/>
      <c r="C95" s="14"/>
      <c r="D95" s="14"/>
      <c r="E95" s="16"/>
      <c r="F95" s="6"/>
      <c r="G95" s="6"/>
      <c r="H95" s="9"/>
      <c r="I95" s="9"/>
      <c r="J95" s="6"/>
      <c r="K95" s="12"/>
      <c r="L95" s="12"/>
      <c r="M95" s="12"/>
      <c r="N95" s="7"/>
      <c r="O95" s="7"/>
      <c r="P95" s="7"/>
      <c r="Q95" s="7"/>
      <c r="R95" s="6">
        <f t="shared" si="1"/>
        <v>0</v>
      </c>
      <c r="S95" s="6"/>
    </row>
    <row r="96" spans="1:19" x14ac:dyDescent="0.25">
      <c r="A96" s="6">
        <v>111</v>
      </c>
      <c r="B96" s="14"/>
      <c r="C96" s="14"/>
      <c r="D96" s="14"/>
      <c r="F96" s="6"/>
      <c r="G96" s="6"/>
      <c r="H96" s="9"/>
      <c r="I96" s="9"/>
      <c r="J96" s="6"/>
      <c r="K96" s="12"/>
      <c r="L96" s="12"/>
      <c r="M96" s="12"/>
      <c r="N96" s="7"/>
      <c r="O96" s="7"/>
      <c r="P96" s="7"/>
      <c r="Q96" s="7"/>
      <c r="R96" s="6">
        <f t="shared" si="1"/>
        <v>0</v>
      </c>
      <c r="S96" s="6"/>
    </row>
    <row r="97" spans="1:19" x14ac:dyDescent="0.25">
      <c r="A97" s="6">
        <v>112</v>
      </c>
      <c r="B97" s="14"/>
      <c r="C97" s="14"/>
      <c r="D97" s="14"/>
      <c r="E97" s="16"/>
      <c r="F97" s="6"/>
      <c r="G97" s="6"/>
      <c r="H97" s="9"/>
      <c r="I97" s="9"/>
      <c r="J97" s="6"/>
      <c r="K97" s="12"/>
      <c r="L97" s="12"/>
      <c r="M97" s="12"/>
      <c r="N97" s="7"/>
      <c r="O97" s="7"/>
      <c r="P97" s="7"/>
      <c r="Q97" s="7"/>
      <c r="R97" s="6">
        <f t="shared" si="1"/>
        <v>0</v>
      </c>
      <c r="S97" s="6"/>
    </row>
    <row r="98" spans="1:19" x14ac:dyDescent="0.25">
      <c r="A98" s="6">
        <v>113</v>
      </c>
      <c r="B98" s="14"/>
      <c r="C98" s="14"/>
      <c r="D98" s="14"/>
      <c r="E98" s="16"/>
      <c r="F98" s="6"/>
      <c r="G98" s="6"/>
      <c r="H98" s="9"/>
      <c r="I98" s="9"/>
      <c r="J98" s="6"/>
      <c r="K98" s="12"/>
      <c r="L98" s="12"/>
      <c r="M98" s="12"/>
      <c r="N98" s="7"/>
      <c r="O98" s="7"/>
      <c r="P98" s="7"/>
      <c r="Q98" s="7"/>
      <c r="R98" s="6">
        <f t="shared" si="1"/>
        <v>0</v>
      </c>
      <c r="S98" s="6"/>
    </row>
    <row r="99" spans="1:19" x14ac:dyDescent="0.25">
      <c r="A99" s="6">
        <v>114</v>
      </c>
      <c r="B99" s="14"/>
      <c r="C99" s="14"/>
      <c r="D99" s="14"/>
      <c r="F99" s="6"/>
      <c r="G99" s="6"/>
      <c r="H99" s="9"/>
      <c r="I99" s="9"/>
      <c r="J99" s="6"/>
      <c r="K99" s="12"/>
      <c r="L99" s="12"/>
      <c r="M99" s="12"/>
      <c r="N99" s="7"/>
      <c r="O99" s="7"/>
      <c r="P99" s="7"/>
      <c r="Q99" s="7"/>
      <c r="R99" s="6">
        <f t="shared" si="1"/>
        <v>0</v>
      </c>
      <c r="S99" s="6"/>
    </row>
    <row r="100" spans="1:19" x14ac:dyDescent="0.25">
      <c r="A100" s="6">
        <v>115</v>
      </c>
      <c r="B100" s="14"/>
      <c r="C100" s="14"/>
      <c r="D100" s="14"/>
      <c r="E100" s="16"/>
      <c r="F100" s="6"/>
      <c r="G100" s="6"/>
      <c r="H100" s="9"/>
      <c r="I100" s="9"/>
      <c r="J100" s="6"/>
      <c r="K100" s="12"/>
      <c r="L100" s="12"/>
      <c r="M100" s="12"/>
      <c r="N100" s="7"/>
      <c r="O100" s="7"/>
      <c r="P100" s="7"/>
      <c r="Q100" s="7"/>
      <c r="R100" s="6">
        <f t="shared" si="1"/>
        <v>0</v>
      </c>
      <c r="S100" s="6"/>
    </row>
    <row r="101" spans="1:19" x14ac:dyDescent="0.25">
      <c r="A101" s="6">
        <v>116</v>
      </c>
      <c r="B101" s="14"/>
      <c r="C101" s="14"/>
      <c r="D101" s="14"/>
      <c r="E101" s="16"/>
      <c r="F101" s="6"/>
      <c r="G101" s="6"/>
      <c r="H101" s="9"/>
      <c r="I101" s="9"/>
      <c r="J101" s="6"/>
      <c r="K101" s="12"/>
      <c r="L101" s="12"/>
      <c r="M101" s="12"/>
      <c r="N101" s="7"/>
      <c r="O101" s="7"/>
      <c r="P101" s="7"/>
      <c r="Q101" s="7"/>
      <c r="R101" s="6">
        <f t="shared" si="1"/>
        <v>0</v>
      </c>
      <c r="S101" s="6"/>
    </row>
    <row r="102" spans="1:19" x14ac:dyDescent="0.25">
      <c r="A102" s="6">
        <v>117</v>
      </c>
      <c r="B102" s="14"/>
      <c r="C102" s="14"/>
      <c r="D102" s="14"/>
      <c r="F102" s="6"/>
      <c r="G102" s="6"/>
      <c r="H102" s="9"/>
      <c r="I102" s="9"/>
      <c r="J102" s="6"/>
      <c r="K102" s="12"/>
      <c r="L102" s="12"/>
      <c r="M102" s="12"/>
      <c r="N102" s="7"/>
      <c r="O102" s="7"/>
      <c r="P102" s="7"/>
      <c r="Q102" s="7"/>
      <c r="R102" s="6">
        <f t="shared" si="1"/>
        <v>0</v>
      </c>
      <c r="S102" s="6"/>
    </row>
    <row r="103" spans="1:19" x14ac:dyDescent="0.25">
      <c r="A103" s="6">
        <v>2</v>
      </c>
      <c r="B103" s="14"/>
      <c r="C103" s="14"/>
      <c r="D103" s="14"/>
      <c r="E103" s="16"/>
      <c r="F103" s="6"/>
      <c r="G103" s="6"/>
      <c r="H103" s="9"/>
      <c r="I103" s="9"/>
      <c r="J103" s="6"/>
      <c r="K103" s="12"/>
      <c r="L103" s="12"/>
      <c r="M103" s="12"/>
      <c r="N103" s="7"/>
      <c r="O103" s="7"/>
      <c r="P103" s="7"/>
      <c r="Q103" s="7"/>
      <c r="R103" s="6">
        <f t="shared" si="1"/>
        <v>0</v>
      </c>
      <c r="S103" s="6"/>
    </row>
    <row r="104" spans="1:19" x14ac:dyDescent="0.25">
      <c r="A104" s="6">
        <v>3</v>
      </c>
      <c r="B104" s="14"/>
      <c r="C104" s="14"/>
      <c r="D104" s="14"/>
      <c r="F104" s="6"/>
      <c r="G104" s="6"/>
      <c r="H104" s="9"/>
      <c r="I104" s="9"/>
      <c r="J104" s="6"/>
      <c r="K104" s="12"/>
      <c r="L104" s="12"/>
      <c r="M104" s="12"/>
      <c r="N104" s="7"/>
      <c r="O104" s="7"/>
      <c r="P104" s="7"/>
      <c r="Q104" s="7"/>
      <c r="R104" s="6">
        <f t="shared" si="1"/>
        <v>0</v>
      </c>
      <c r="S104" s="6"/>
    </row>
    <row r="105" spans="1:19" x14ac:dyDescent="0.25">
      <c r="A105" s="6">
        <v>4</v>
      </c>
      <c r="B105" s="14"/>
      <c r="C105" s="14"/>
      <c r="D105" s="14"/>
      <c r="E105" s="16"/>
      <c r="F105" s="6"/>
      <c r="G105" s="6"/>
      <c r="H105" s="9"/>
      <c r="I105" s="9"/>
      <c r="J105" s="6"/>
      <c r="K105" s="12"/>
      <c r="L105" s="12"/>
      <c r="M105" s="12"/>
      <c r="N105" s="7"/>
      <c r="O105" s="7"/>
      <c r="P105" s="7"/>
      <c r="Q105" s="7"/>
      <c r="R105" s="6">
        <f t="shared" si="1"/>
        <v>0</v>
      </c>
      <c r="S105" s="6"/>
    </row>
    <row r="106" spans="1:19" x14ac:dyDescent="0.25">
      <c r="A106" s="11"/>
      <c r="B106" s="14"/>
      <c r="C106" s="14"/>
      <c r="D106" s="14"/>
      <c r="H106" s="9"/>
      <c r="I106" s="9"/>
      <c r="J106" s="6"/>
      <c r="K106" s="12"/>
      <c r="L106" s="12"/>
      <c r="M106" s="12"/>
      <c r="N106" s="7"/>
      <c r="O106" s="7"/>
      <c r="P106" s="7"/>
      <c r="Q106" s="7"/>
      <c r="R106" s="6">
        <f t="shared" si="1"/>
        <v>0</v>
      </c>
      <c r="S106" s="6"/>
    </row>
    <row r="107" spans="1:19" x14ac:dyDescent="0.25">
      <c r="A107" s="10">
        <f>COUNT(A2:A105)</f>
        <v>104</v>
      </c>
      <c r="B107" s="14"/>
      <c r="C107" s="14"/>
      <c r="D107" s="14"/>
      <c r="E107" s="16"/>
      <c r="F107" s="28"/>
      <c r="G107" s="4"/>
      <c r="H107" s="9"/>
      <c r="I107" s="9"/>
      <c r="J107" s="6"/>
      <c r="K107" s="12"/>
      <c r="L107" s="12"/>
      <c r="M107" s="12"/>
      <c r="N107" s="7"/>
      <c r="O107" s="7"/>
      <c r="P107" s="7"/>
      <c r="Q107" s="7"/>
      <c r="R107" s="6">
        <f t="shared" si="1"/>
        <v>0</v>
      </c>
      <c r="S107" s="6"/>
    </row>
    <row r="108" spans="1:19" x14ac:dyDescent="0.25">
      <c r="B108" s="14"/>
      <c r="C108" s="14"/>
      <c r="D108" s="14"/>
      <c r="E108" s="16"/>
      <c r="H108" s="9"/>
      <c r="I108" s="9"/>
      <c r="J108" s="6"/>
      <c r="K108" s="12"/>
      <c r="L108" s="12"/>
      <c r="M108" s="12"/>
      <c r="N108" s="7"/>
      <c r="O108" s="7"/>
      <c r="P108" s="7"/>
      <c r="Q108" s="7"/>
      <c r="R108" s="6">
        <f t="shared" si="1"/>
        <v>0</v>
      </c>
      <c r="S108" s="6"/>
    </row>
    <row r="109" spans="1:19" x14ac:dyDescent="0.25">
      <c r="B109" s="14"/>
      <c r="C109" s="14"/>
      <c r="D109" s="14"/>
      <c r="H109" s="9"/>
      <c r="I109" s="9"/>
      <c r="J109" s="6"/>
      <c r="K109" s="12"/>
      <c r="L109" s="12"/>
      <c r="M109" s="12"/>
      <c r="N109" s="7"/>
      <c r="O109" s="7"/>
      <c r="P109" s="7"/>
      <c r="Q109" s="7"/>
      <c r="R109" s="6">
        <f t="shared" si="1"/>
        <v>0</v>
      </c>
      <c r="S109" s="6"/>
    </row>
    <row r="110" spans="1:19" x14ac:dyDescent="0.25">
      <c r="B110" s="14"/>
      <c r="C110" s="14"/>
      <c r="D110" s="14"/>
      <c r="E110" s="16"/>
      <c r="H110" s="9"/>
      <c r="I110" s="9"/>
      <c r="J110" s="6"/>
      <c r="K110" s="12"/>
      <c r="L110" s="12"/>
      <c r="M110" s="12"/>
      <c r="N110" s="7"/>
      <c r="O110" s="7"/>
      <c r="P110" s="7"/>
      <c r="Q110" s="7"/>
      <c r="R110" s="6">
        <f t="shared" si="1"/>
        <v>0</v>
      </c>
      <c r="S110" s="6"/>
    </row>
    <row r="111" spans="1:19" x14ac:dyDescent="0.25">
      <c r="B111" s="14"/>
      <c r="C111" s="14"/>
      <c r="D111" s="14"/>
      <c r="H111" s="9"/>
      <c r="I111" s="9"/>
      <c r="J111" s="6"/>
      <c r="K111" s="12"/>
      <c r="L111" s="12"/>
      <c r="M111" s="12"/>
      <c r="N111" s="7"/>
      <c r="O111" s="7"/>
      <c r="P111" s="7"/>
      <c r="Q111" s="7"/>
      <c r="R111" s="6">
        <f t="shared" si="1"/>
        <v>0</v>
      </c>
      <c r="S111" s="6"/>
    </row>
    <row r="112" spans="1:19" x14ac:dyDescent="0.25">
      <c r="B112" s="14"/>
      <c r="C112" s="14"/>
      <c r="D112" s="14"/>
      <c r="E112" s="16"/>
      <c r="H112" s="9"/>
      <c r="I112" s="9"/>
      <c r="J112" s="6"/>
      <c r="K112" s="12"/>
      <c r="L112" s="12"/>
      <c r="M112" s="12"/>
      <c r="N112" s="7"/>
      <c r="O112" s="7"/>
      <c r="P112" s="7"/>
      <c r="Q112" s="7"/>
      <c r="R112" s="6">
        <f t="shared" si="1"/>
        <v>0</v>
      </c>
      <c r="S112" s="6"/>
    </row>
    <row r="113" spans="2:19" x14ac:dyDescent="0.25">
      <c r="B113" s="14"/>
      <c r="C113" s="14"/>
      <c r="D113" s="14"/>
      <c r="H113" s="9"/>
      <c r="I113" s="9"/>
      <c r="J113" s="6"/>
      <c r="K113" s="12"/>
      <c r="L113" s="12"/>
      <c r="M113" s="12"/>
      <c r="N113" s="7"/>
      <c r="O113" s="7"/>
      <c r="P113" s="7"/>
      <c r="Q113" s="7"/>
      <c r="R113" s="6">
        <f t="shared" si="1"/>
        <v>0</v>
      </c>
      <c r="S113" s="6"/>
    </row>
    <row r="114" spans="2:19" x14ac:dyDescent="0.25">
      <c r="B114" s="14"/>
      <c r="C114" s="14"/>
      <c r="D114" s="14"/>
      <c r="E114" s="16"/>
      <c r="H114" s="9"/>
      <c r="I114" s="9"/>
      <c r="J114" s="6"/>
      <c r="K114" s="12"/>
      <c r="L114" s="12"/>
      <c r="M114" s="12"/>
      <c r="N114" s="7"/>
      <c r="O114" s="7"/>
      <c r="P114" s="7"/>
      <c r="Q114" s="7"/>
      <c r="R114" s="6">
        <f t="shared" si="1"/>
        <v>0</v>
      </c>
      <c r="S114" s="6"/>
    </row>
    <row r="115" spans="2:19" x14ac:dyDescent="0.25">
      <c r="B115" s="14"/>
      <c r="C115" s="14"/>
      <c r="D115" s="14"/>
      <c r="H115" s="9"/>
      <c r="I115" s="9"/>
      <c r="J115" s="6"/>
      <c r="K115" s="12"/>
      <c r="L115" s="12"/>
      <c r="M115" s="12"/>
      <c r="N115" s="7"/>
      <c r="O115" s="7"/>
      <c r="P115" s="7"/>
      <c r="Q115" s="7"/>
      <c r="R115" s="6">
        <f t="shared" si="1"/>
        <v>0</v>
      </c>
      <c r="S115" s="6"/>
    </row>
    <row r="116" spans="2:19" x14ac:dyDescent="0.25">
      <c r="B116" s="14"/>
      <c r="C116" s="14"/>
      <c r="D116" s="14"/>
      <c r="E116" s="16"/>
      <c r="H116" s="9"/>
      <c r="I116" s="9"/>
      <c r="J116" s="6"/>
      <c r="K116" s="12"/>
      <c r="L116" s="12"/>
      <c r="M116" s="12"/>
      <c r="N116" s="7"/>
      <c r="O116" s="7"/>
      <c r="P116" s="7"/>
      <c r="Q116" s="7"/>
      <c r="R116" s="6">
        <f>SUM(O116:Q116)</f>
        <v>0</v>
      </c>
      <c r="S116" s="6"/>
    </row>
    <row r="117" spans="2:19" x14ac:dyDescent="0.25">
      <c r="B117" s="14"/>
      <c r="C117" s="14"/>
      <c r="D117" s="14"/>
      <c r="E117" s="16"/>
      <c r="H117" s="9"/>
      <c r="I117" s="9"/>
      <c r="J117" s="6"/>
      <c r="K117" s="6"/>
      <c r="L117" s="12"/>
      <c r="M117" s="12"/>
      <c r="N117" s="7"/>
      <c r="O117" s="7"/>
      <c r="P117" s="7"/>
      <c r="Q117" s="7"/>
      <c r="R117" s="6">
        <f>SUM(O117:Q117)</f>
        <v>0</v>
      </c>
      <c r="S117" s="6"/>
    </row>
    <row r="118" spans="2:19" x14ac:dyDescent="0.25">
      <c r="B118" s="14"/>
      <c r="C118" s="14"/>
      <c r="D118" s="14"/>
    </row>
    <row r="119" spans="2:19" x14ac:dyDescent="0.25">
      <c r="B119" s="14"/>
      <c r="C119" s="14"/>
      <c r="D119" s="14"/>
      <c r="E119" s="16"/>
      <c r="H119" s="4"/>
      <c r="I119" s="4"/>
      <c r="J119" s="4"/>
      <c r="K119" s="4"/>
      <c r="L119" s="4"/>
      <c r="M119" s="4"/>
      <c r="N119" s="5">
        <f>SUM(N2:N117)</f>
        <v>3</v>
      </c>
      <c r="O119" s="5">
        <f>SUM(O2:O117)</f>
        <v>4</v>
      </c>
      <c r="P119" s="8">
        <f>SUM(P2:P117)</f>
        <v>4</v>
      </c>
      <c r="Q119" s="8">
        <f>SUM(Q2:Q117)</f>
        <v>4</v>
      </c>
      <c r="R119" s="5">
        <f>SUM(R2:R117)</f>
        <v>16</v>
      </c>
    </row>
    <row r="120" spans="2:19" x14ac:dyDescent="0.25">
      <c r="B120" s="14"/>
      <c r="C120" s="14"/>
      <c r="D120" s="14"/>
    </row>
    <row r="121" spans="2:19" x14ac:dyDescent="0.25">
      <c r="B121" s="14"/>
      <c r="C121" s="14"/>
      <c r="D121" s="14"/>
    </row>
    <row r="122" spans="2:19" x14ac:dyDescent="0.25">
      <c r="B122" s="14"/>
      <c r="C122" s="14"/>
      <c r="D122" s="14"/>
    </row>
    <row r="125" spans="2:19" x14ac:dyDescent="0.25">
      <c r="B125" s="14" t="s">
        <v>77</v>
      </c>
      <c r="C125" s="14" t="s">
        <v>145</v>
      </c>
      <c r="D125" s="14" t="s">
        <v>159</v>
      </c>
      <c r="E125" s="16">
        <v>16569621</v>
      </c>
    </row>
    <row r="126" spans="2:19" x14ac:dyDescent="0.25">
      <c r="B126" s="14" t="s">
        <v>77</v>
      </c>
      <c r="C126" s="14" t="s">
        <v>145</v>
      </c>
      <c r="D126" s="14" t="s">
        <v>210</v>
      </c>
    </row>
    <row r="137" spans="3:6" x14ac:dyDescent="0.25">
      <c r="F137" s="24" t="s">
        <v>235</v>
      </c>
    </row>
    <row r="139" spans="3:6" x14ac:dyDescent="0.25">
      <c r="F139" s="24" t="s">
        <v>234</v>
      </c>
    </row>
    <row r="142" spans="3:6" x14ac:dyDescent="0.25">
      <c r="C142" s="14"/>
      <c r="D142" s="14"/>
      <c r="E142" s="16"/>
    </row>
    <row r="155" spans="3:4" x14ac:dyDescent="0.25">
      <c r="C155" s="14"/>
      <c r="D155" s="14"/>
    </row>
    <row r="156" spans="3:4" x14ac:dyDescent="0.25">
      <c r="D156" s="14"/>
    </row>
    <row r="157" spans="3:4" x14ac:dyDescent="0.25">
      <c r="D157" s="14"/>
    </row>
    <row r="158" spans="3:4" x14ac:dyDescent="0.25">
      <c r="D158" s="14"/>
    </row>
    <row r="159" spans="3:4" x14ac:dyDescent="0.25">
      <c r="D159" s="14"/>
    </row>
    <row r="160" spans="3:4" x14ac:dyDescent="0.25">
      <c r="D160" s="14"/>
    </row>
    <row r="161" spans="4:4" x14ac:dyDescent="0.25">
      <c r="D161" s="14"/>
    </row>
    <row r="162" spans="4:4" x14ac:dyDescent="0.25">
      <c r="D162" s="14"/>
    </row>
    <row r="163" spans="4:4" x14ac:dyDescent="0.25">
      <c r="D163" s="14"/>
    </row>
    <row r="164" spans="4:4" x14ac:dyDescent="0.25">
      <c r="D164" s="14"/>
    </row>
    <row r="165" spans="4:4" x14ac:dyDescent="0.25">
      <c r="D165" s="14"/>
    </row>
    <row r="166" spans="4:4" x14ac:dyDescent="0.25">
      <c r="D166" s="14"/>
    </row>
    <row r="167" spans="4:4" x14ac:dyDescent="0.25">
      <c r="D167" s="14"/>
    </row>
    <row r="168" spans="4:4" x14ac:dyDescent="0.25">
      <c r="D168" s="14"/>
    </row>
    <row r="169" spans="4:4" x14ac:dyDescent="0.25">
      <c r="D169" s="15"/>
    </row>
    <row r="170" spans="4:4" x14ac:dyDescent="0.25">
      <c r="D170" s="14"/>
    </row>
    <row r="171" spans="4:4" x14ac:dyDescent="0.25">
      <c r="D171" s="14"/>
    </row>
    <row r="172" spans="4:4" x14ac:dyDescent="0.25">
      <c r="D172" s="15"/>
    </row>
    <row r="173" spans="4:4" x14ac:dyDescent="0.25">
      <c r="D173" s="14"/>
    </row>
    <row r="174" spans="4:4" x14ac:dyDescent="0.25">
      <c r="D174" s="15"/>
    </row>
    <row r="175" spans="4:4" x14ac:dyDescent="0.25">
      <c r="D175" s="15"/>
    </row>
    <row r="176" spans="4:4" x14ac:dyDescent="0.25">
      <c r="D176" s="15"/>
    </row>
    <row r="177" spans="4:4" x14ac:dyDescent="0.25">
      <c r="D177" s="14"/>
    </row>
    <row r="178" spans="4:4" x14ac:dyDescent="0.25">
      <c r="D178" s="15"/>
    </row>
    <row r="179" spans="4:4" x14ac:dyDescent="0.25">
      <c r="D179" s="14"/>
    </row>
    <row r="180" spans="4:4" x14ac:dyDescent="0.25">
      <c r="D180" s="14"/>
    </row>
    <row r="181" spans="4:4" x14ac:dyDescent="0.25">
      <c r="D181" s="15"/>
    </row>
    <row r="182" spans="4:4" x14ac:dyDescent="0.25">
      <c r="D182" s="15"/>
    </row>
    <row r="183" spans="4:4" x14ac:dyDescent="0.25">
      <c r="D183" s="15"/>
    </row>
    <row r="184" spans="4:4" x14ac:dyDescent="0.25">
      <c r="D184" s="14"/>
    </row>
    <row r="185" spans="4:4" x14ac:dyDescent="0.25">
      <c r="D185" s="14"/>
    </row>
    <row r="186" spans="4:4" x14ac:dyDescent="0.25">
      <c r="D186" s="14"/>
    </row>
    <row r="187" spans="4:4" x14ac:dyDescent="0.25">
      <c r="D187" s="14"/>
    </row>
    <row r="188" spans="4:4" x14ac:dyDescent="0.25">
      <c r="D188" s="14"/>
    </row>
    <row r="189" spans="4:4" x14ac:dyDescent="0.25">
      <c r="D189" s="14"/>
    </row>
    <row r="190" spans="4:4" x14ac:dyDescent="0.25">
      <c r="D190" s="14"/>
    </row>
    <row r="191" spans="4:4" x14ac:dyDescent="0.25">
      <c r="D191" s="14"/>
    </row>
    <row r="192" spans="4:4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198" spans="4:4" x14ac:dyDescent="0.25">
      <c r="D198" s="14"/>
    </row>
    <row r="199" spans="4:4" x14ac:dyDescent="0.25">
      <c r="D199" s="14"/>
    </row>
    <row r="200" spans="4:4" x14ac:dyDescent="0.25">
      <c r="D200" s="14"/>
    </row>
    <row r="201" spans="4:4" x14ac:dyDescent="0.25">
      <c r="D201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06" spans="4:4" x14ac:dyDescent="0.25">
      <c r="D206" s="14"/>
    </row>
    <row r="207" spans="4:4" x14ac:dyDescent="0.25">
      <c r="D207" s="14"/>
    </row>
    <row r="208" spans="4:4" x14ac:dyDescent="0.25">
      <c r="D208" s="14"/>
    </row>
    <row r="209" spans="4:4" x14ac:dyDescent="0.25">
      <c r="D209" s="14"/>
    </row>
    <row r="210" spans="4:4" x14ac:dyDescent="0.25">
      <c r="D210" s="14"/>
    </row>
    <row r="211" spans="4:4" x14ac:dyDescent="0.25">
      <c r="D211" s="14"/>
    </row>
    <row r="212" spans="4:4" x14ac:dyDescent="0.25">
      <c r="D212" s="14"/>
    </row>
    <row r="213" spans="4:4" x14ac:dyDescent="0.25">
      <c r="D213" s="14"/>
    </row>
    <row r="214" spans="4:4" x14ac:dyDescent="0.25">
      <c r="D214" s="14"/>
    </row>
    <row r="215" spans="4:4" x14ac:dyDescent="0.25">
      <c r="D215" s="14"/>
    </row>
    <row r="216" spans="4:4" x14ac:dyDescent="0.25">
      <c r="D216" s="14"/>
    </row>
    <row r="217" spans="4:4" x14ac:dyDescent="0.25">
      <c r="D217" s="14"/>
    </row>
    <row r="218" spans="4:4" x14ac:dyDescent="0.25">
      <c r="D218" s="14"/>
    </row>
    <row r="219" spans="4:4" x14ac:dyDescent="0.25">
      <c r="D219" s="14"/>
    </row>
    <row r="220" spans="4:4" x14ac:dyDescent="0.25">
      <c r="D220" s="14"/>
    </row>
    <row r="221" spans="4:4" x14ac:dyDescent="0.25">
      <c r="D221" s="14"/>
    </row>
    <row r="222" spans="4:4" x14ac:dyDescent="0.25">
      <c r="D222" s="14"/>
    </row>
    <row r="223" spans="4:4" x14ac:dyDescent="0.25">
      <c r="D223" s="14"/>
    </row>
    <row r="224" spans="4:4" x14ac:dyDescent="0.25">
      <c r="D224" s="14"/>
    </row>
    <row r="225" spans="4:4" x14ac:dyDescent="0.25">
      <c r="D225" s="14"/>
    </row>
    <row r="226" spans="4:4" x14ac:dyDescent="0.25">
      <c r="D226" s="14"/>
    </row>
    <row r="227" spans="4:4" x14ac:dyDescent="0.25">
      <c r="D227" s="14"/>
    </row>
    <row r="228" spans="4:4" x14ac:dyDescent="0.25">
      <c r="D228" s="14"/>
    </row>
    <row r="229" spans="4:4" x14ac:dyDescent="0.25">
      <c r="D229" s="14"/>
    </row>
  </sheetData>
  <autoFilter ref="A1:S119"/>
  <dataValidations count="6">
    <dataValidation type="list" allowBlank="1" showInputMessage="1" prompt="SELECCIONAR - Aclare el horario de chek in" sqref="T79">
      <formula1>$AN$11:$AN$12</formula1>
      <formula2>0</formula2>
    </dataValidation>
    <dataValidation type="list" allowBlank="1" showInputMessage="1" prompt=" - SELECCIONAR - Seleccione la Fecha" sqref="S79">
      <formula1>"30/08/2022,31/08/2022,01/09/2022"</formula1>
    </dataValidation>
    <dataValidation type="custom" allowBlank="1" showInputMessage="1" showErrorMessage="1" prompt=" -  - " sqref="L2:L82">
      <formula1>EQ(L2,(0.416666666666667))</formula1>
    </dataValidation>
    <dataValidation type="list" allowBlank="1" showInputMessage="1" prompt=" - SELECCIONAR - Aclare el horario de chek in" sqref="K82 K14 K17:K23 K26:K29 K31:K32 K34 K36:K38 K40 K43:K54 K56:K67 K71:K72 K74:K78 K80 K4:K12">
      <formula1>$AP$10:$AP$11</formula1>
    </dataValidation>
    <dataValidation type="list" allowBlank="1" showInputMessage="1" prompt="SELECCIONAR - Aclare el horario de chek in" sqref="B116 K30 B67">
      <formula1>$AP$11:$AP$12</formula1>
      <formula2>0</formula2>
    </dataValidation>
    <dataValidation type="list" allowBlank="1" showInputMessage="1" prompt=" - SELECCIONAR - Aclare el horario de chek in" sqref="K2:K3">
      <formula1>$AQ$10:$AQ$11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RowHeight="15" x14ac:dyDescent="0.25"/>
  <cols>
    <col min="1" max="1" width="42.42578125" bestFit="1" customWidth="1"/>
  </cols>
  <sheetData>
    <row r="1" spans="1:9" x14ac:dyDescent="0.25">
      <c r="A1" s="13" t="s">
        <v>5</v>
      </c>
      <c r="B1" t="s">
        <v>216</v>
      </c>
      <c r="C1" t="s">
        <v>227</v>
      </c>
      <c r="I1" t="s">
        <v>228</v>
      </c>
    </row>
    <row r="2" spans="1:9" x14ac:dyDescent="0.25">
      <c r="A2" s="13" t="s">
        <v>6</v>
      </c>
    </row>
    <row r="3" spans="1:9" x14ac:dyDescent="0.25">
      <c r="A3" s="13" t="s">
        <v>8</v>
      </c>
    </row>
    <row r="10" spans="1:9" x14ac:dyDescent="0.25">
      <c r="A10" s="13" t="s">
        <v>7</v>
      </c>
      <c r="B1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ROOMING LIST -ESPAÑOL-</vt:lpstr>
      <vt:lpstr>staff</vt:lpstr>
      <vt:lpstr>Descripción</vt:lpstr>
    </vt:vector>
  </TitlesOfParts>
  <Company>Hilton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Ferreyra</dc:creator>
  <cp:lastModifiedBy>Vicky</cp:lastModifiedBy>
  <cp:lastPrinted>2024-09-11T14:33:23Z</cp:lastPrinted>
  <dcterms:created xsi:type="dcterms:W3CDTF">2022-07-20T18:02:39Z</dcterms:created>
  <dcterms:modified xsi:type="dcterms:W3CDTF">2025-07-19T14:50:49Z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