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trabajo_ia\"/>
    </mc:Choice>
  </mc:AlternateContent>
  <xr:revisionPtr revIDLastSave="0" documentId="13_ncr:1_{E523CB44-649F-4FB9-BD4D-29E07D776AD3}" xr6:coauthVersionLast="47" xr6:coauthVersionMax="47" xr10:uidLastSave="{00000000-0000-0000-0000-000000000000}"/>
  <bookViews>
    <workbookView xWindow="-108" yWindow="-108" windowWidth="23256" windowHeight="12576" activeTab="3" xr2:uid="{708DF960-73EC-4FC8-9583-9683357BDC6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4" l="1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H14" i="3"/>
  <c r="G12" i="3"/>
  <c r="H12" i="3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3" i="3"/>
  <c r="H3" i="3" s="1"/>
  <c r="G3" i="2"/>
  <c r="H3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H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H14" i="4" l="1"/>
  <c r="H23" i="2"/>
</calcChain>
</file>

<file path=xl/sharedStrings.xml><?xml version="1.0" encoding="utf-8"?>
<sst xmlns="http://schemas.openxmlformats.org/spreadsheetml/2006/main" count="94" uniqueCount="33">
  <si>
    <t>Hiperparámetro de suavizado</t>
  </si>
  <si>
    <t>k = 1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</si>
  <si>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</si>
  <si>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</si>
  <si>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</si>
  <si>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</si>
  <si>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</si>
  <si>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</si>
  <si>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</si>
  <si>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</si>
  <si>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</si>
  <si>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k = 11</t>
  </si>
  <si>
    <t>k = 12</t>
  </si>
  <si>
    <t>k = 13</t>
  </si>
  <si>
    <t>k = 14</t>
  </si>
  <si>
    <t>k = 15</t>
  </si>
  <si>
    <t>k = 16</t>
  </si>
  <si>
    <t>k = 17</t>
  </si>
  <si>
    <t>k = 18</t>
  </si>
  <si>
    <t>k = 19</t>
  </si>
  <si>
    <t>VP</t>
  </si>
  <si>
    <t>FN</t>
  </si>
  <si>
    <t>FP</t>
  </si>
  <si>
    <t>VN</t>
  </si>
  <si>
    <t>PRECISIÓN BOLSA DE PALABRAS (SIN MEJORAS)</t>
  </si>
  <si>
    <t>PRECISION</t>
  </si>
  <si>
    <t>MAX K</t>
  </si>
  <si>
    <t xml:space="preserve">MAX </t>
  </si>
  <si>
    <t>PRECISIÓN BOLSA DE PALABRAS (CON MEJORAS)</t>
  </si>
  <si>
    <t>PRECISION TF-IDF (SIN MEJORAS)</t>
  </si>
  <si>
    <t>PARAMETRO K DE KNN</t>
  </si>
  <si>
    <t>MAX</t>
  </si>
  <si>
    <t>PRECISION TF-IDF (CON MEJORAS)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</si>
</sst>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DCD1-5C1D-44FE-A93E-65DEBEF8716C}">
  <dimension ref="A1:H24"/>
  <sheetViews>
    <sheetView workbookViewId="0">
      <selection activeCell="I23" sqref="I23"/>
    </sheetView>
  </sheetViews>
  <sheetFormatPr baseColWidth="10" defaultRowHeight="14.4" x14ac:dyDescent="0.3"/>
  <cols>
    <col min="1" max="1" width="26.77734375" customWidth="1"/>
  </cols>
  <sheetData>
    <row r="1" spans="1:8" x14ac:dyDescent="0.3">
      <c r="A1" s="5" t="s">
        <v>24</v>
      </c>
      <c r="B1" s="6"/>
      <c r="C1" s="6"/>
      <c r="D1" s="6"/>
      <c r="E1" s="6"/>
    </row>
    <row r="2" spans="1:8" x14ac:dyDescent="0.3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2237</v>
      </c>
      <c r="C3">
        <v>137</v>
      </c>
      <c r="D3">
        <v>17</v>
      </c>
      <c r="E3">
        <v>2691</v>
      </c>
      <c r="G3">
        <f>(B3+E3)/(SUM(B3:E3))</f>
        <v>0.96969696969696972</v>
      </c>
      <c r="H3" s="3">
        <f>G3</f>
        <v>0.96969696969696972</v>
      </c>
    </row>
    <row r="4" spans="1:8" x14ac:dyDescent="0.3">
      <c r="A4" t="s">
        <v>2</v>
      </c>
      <c r="B4">
        <v>2238</v>
      </c>
      <c r="C4">
        <v>136</v>
      </c>
      <c r="D4">
        <v>19</v>
      </c>
      <c r="E4">
        <v>2689</v>
      </c>
      <c r="G4">
        <f t="shared" ref="G4:G21" si="0">(B4+E4)/(SUM(B4:E4))</f>
        <v>0.96950019677292409</v>
      </c>
      <c r="H4" s="3">
        <f t="shared" ref="H4:H21" si="1">G4</f>
        <v>0.96950019677292409</v>
      </c>
    </row>
    <row r="5" spans="1:8" x14ac:dyDescent="0.3">
      <c r="A5" t="s">
        <v>3</v>
      </c>
      <c r="B5">
        <v>2240</v>
      </c>
      <c r="C5">
        <v>134</v>
      </c>
      <c r="D5">
        <v>19</v>
      </c>
      <c r="E5">
        <v>2689</v>
      </c>
      <c r="G5">
        <f t="shared" si="0"/>
        <v>0.96989374262101535</v>
      </c>
      <c r="H5" s="3">
        <f t="shared" si="1"/>
        <v>0.96989374262101535</v>
      </c>
    </row>
    <row r="6" spans="1:8" x14ac:dyDescent="0.3">
      <c r="A6" t="s">
        <v>4</v>
      </c>
      <c r="B6">
        <v>2241</v>
      </c>
      <c r="C6">
        <v>133</v>
      </c>
      <c r="D6">
        <v>20</v>
      </c>
      <c r="E6">
        <v>2688</v>
      </c>
      <c r="G6">
        <f t="shared" si="0"/>
        <v>0.96989374262101535</v>
      </c>
      <c r="H6" s="3">
        <f t="shared" si="1"/>
        <v>0.96989374262101535</v>
      </c>
    </row>
    <row r="7" spans="1:8" x14ac:dyDescent="0.3">
      <c r="A7" t="s">
        <v>5</v>
      </c>
      <c r="B7">
        <v>2244</v>
      </c>
      <c r="C7">
        <v>130</v>
      </c>
      <c r="D7">
        <v>22</v>
      </c>
      <c r="E7">
        <v>2686</v>
      </c>
      <c r="G7">
        <f t="shared" si="0"/>
        <v>0.97009051554506098</v>
      </c>
      <c r="H7" s="3">
        <f t="shared" si="1"/>
        <v>0.97009051554506098</v>
      </c>
    </row>
    <row r="8" spans="1:8" x14ac:dyDescent="0.3">
      <c r="A8" t="s">
        <v>6</v>
      </c>
      <c r="B8">
        <v>2259</v>
      </c>
      <c r="C8">
        <v>115</v>
      </c>
      <c r="D8">
        <v>22</v>
      </c>
      <c r="E8">
        <v>2686</v>
      </c>
      <c r="G8">
        <f t="shared" si="0"/>
        <v>0.97304210940574576</v>
      </c>
      <c r="H8" s="3">
        <f t="shared" si="1"/>
        <v>0.97304210940574576</v>
      </c>
    </row>
    <row r="9" spans="1:8" x14ac:dyDescent="0.3">
      <c r="A9" t="s">
        <v>7</v>
      </c>
      <c r="B9">
        <v>2264</v>
      </c>
      <c r="C9">
        <v>110</v>
      </c>
      <c r="D9">
        <v>23</v>
      </c>
      <c r="E9">
        <v>2685</v>
      </c>
      <c r="G9">
        <f t="shared" si="0"/>
        <v>0.97382920110192839</v>
      </c>
      <c r="H9" s="3">
        <f t="shared" si="1"/>
        <v>0.97382920110192839</v>
      </c>
    </row>
    <row r="10" spans="1:8" x14ac:dyDescent="0.3">
      <c r="A10" t="s">
        <v>8</v>
      </c>
      <c r="B10">
        <v>2267</v>
      </c>
      <c r="C10">
        <v>107</v>
      </c>
      <c r="D10">
        <v>25</v>
      </c>
      <c r="E10">
        <v>2683</v>
      </c>
      <c r="G10">
        <f t="shared" si="0"/>
        <v>0.97402597402597402</v>
      </c>
      <c r="H10" s="3">
        <f t="shared" si="1"/>
        <v>0.97402597402597402</v>
      </c>
    </row>
    <row r="11" spans="1:8" x14ac:dyDescent="0.3">
      <c r="A11" t="s">
        <v>9</v>
      </c>
      <c r="B11">
        <v>2267</v>
      </c>
      <c r="C11">
        <v>107</v>
      </c>
      <c r="D11">
        <v>25</v>
      </c>
      <c r="E11">
        <v>2683</v>
      </c>
      <c r="G11">
        <f t="shared" si="0"/>
        <v>0.97402597402597402</v>
      </c>
      <c r="H11" s="3">
        <f t="shared" si="1"/>
        <v>0.97402597402597402</v>
      </c>
    </row>
    <row r="12" spans="1:8" x14ac:dyDescent="0.3">
      <c r="A12" t="s">
        <v>10</v>
      </c>
      <c r="B12">
        <v>2268</v>
      </c>
      <c r="C12">
        <v>106</v>
      </c>
      <c r="D12">
        <v>25</v>
      </c>
      <c r="E12">
        <v>2683</v>
      </c>
      <c r="G12">
        <f t="shared" si="0"/>
        <v>0.97422274695001965</v>
      </c>
      <c r="H12" s="3">
        <f t="shared" si="1"/>
        <v>0.97422274695001965</v>
      </c>
    </row>
    <row r="13" spans="1:8" x14ac:dyDescent="0.3">
      <c r="A13" t="s">
        <v>11</v>
      </c>
      <c r="B13">
        <v>2272</v>
      </c>
      <c r="C13">
        <v>102</v>
      </c>
      <c r="D13">
        <v>25</v>
      </c>
      <c r="E13">
        <v>2683</v>
      </c>
      <c r="G13">
        <f t="shared" si="0"/>
        <v>0.97500983864620228</v>
      </c>
      <c r="H13" s="3">
        <f t="shared" si="1"/>
        <v>0.97500983864620228</v>
      </c>
    </row>
    <row r="14" spans="1:8" x14ac:dyDescent="0.3">
      <c r="A14" t="s">
        <v>12</v>
      </c>
      <c r="B14">
        <v>2278</v>
      </c>
      <c r="C14">
        <v>96</v>
      </c>
      <c r="D14">
        <v>26</v>
      </c>
      <c r="E14">
        <v>2682</v>
      </c>
      <c r="G14">
        <f t="shared" si="0"/>
        <v>0.97599370326643053</v>
      </c>
      <c r="H14" s="3">
        <f t="shared" si="1"/>
        <v>0.97599370326643053</v>
      </c>
    </row>
    <row r="15" spans="1:8" x14ac:dyDescent="0.3">
      <c r="A15" t="s">
        <v>13</v>
      </c>
      <c r="B15">
        <v>2279</v>
      </c>
      <c r="C15">
        <v>95</v>
      </c>
      <c r="D15">
        <v>27</v>
      </c>
      <c r="E15">
        <v>2681</v>
      </c>
      <c r="G15">
        <f t="shared" si="0"/>
        <v>0.97599370326643053</v>
      </c>
      <c r="H15" s="3">
        <f t="shared" si="1"/>
        <v>0.97599370326643053</v>
      </c>
    </row>
    <row r="16" spans="1:8" x14ac:dyDescent="0.3">
      <c r="A16" t="s">
        <v>14</v>
      </c>
      <c r="B16">
        <v>2282</v>
      </c>
      <c r="C16">
        <v>92</v>
      </c>
      <c r="D16">
        <v>28</v>
      </c>
      <c r="E16">
        <v>2680</v>
      </c>
      <c r="G16">
        <f t="shared" si="0"/>
        <v>0.97638724911452179</v>
      </c>
      <c r="H16" s="3">
        <f t="shared" si="1"/>
        <v>0.97638724911452179</v>
      </c>
    </row>
    <row r="17" spans="1:8" x14ac:dyDescent="0.3">
      <c r="A17" t="s">
        <v>15</v>
      </c>
      <c r="B17">
        <v>2285</v>
      </c>
      <c r="C17">
        <v>89</v>
      </c>
      <c r="D17">
        <v>29</v>
      </c>
      <c r="E17">
        <v>2679</v>
      </c>
      <c r="G17">
        <f t="shared" si="0"/>
        <v>0.97678079496261316</v>
      </c>
      <c r="H17" s="3">
        <f t="shared" si="1"/>
        <v>0.97678079496261316</v>
      </c>
    </row>
    <row r="18" spans="1:8" x14ac:dyDescent="0.3">
      <c r="A18" t="s">
        <v>16</v>
      </c>
      <c r="B18">
        <v>2290</v>
      </c>
      <c r="C18">
        <v>84</v>
      </c>
      <c r="D18">
        <v>29</v>
      </c>
      <c r="E18">
        <v>2679</v>
      </c>
      <c r="G18">
        <f t="shared" si="0"/>
        <v>0.97776465958284142</v>
      </c>
      <c r="H18" s="3">
        <f t="shared" si="1"/>
        <v>0.97776465958284142</v>
      </c>
    </row>
    <row r="19" spans="1:8" x14ac:dyDescent="0.3">
      <c r="A19" t="s">
        <v>17</v>
      </c>
      <c r="B19">
        <v>2291</v>
      </c>
      <c r="C19">
        <v>83</v>
      </c>
      <c r="D19">
        <v>31</v>
      </c>
      <c r="E19">
        <v>2677</v>
      </c>
      <c r="G19">
        <f t="shared" si="0"/>
        <v>0.97756788665879579</v>
      </c>
      <c r="H19" s="3">
        <f t="shared" si="1"/>
        <v>0.97756788665879579</v>
      </c>
    </row>
    <row r="20" spans="1:8" x14ac:dyDescent="0.3">
      <c r="A20" t="s">
        <v>18</v>
      </c>
      <c r="B20">
        <v>2292</v>
      </c>
      <c r="C20">
        <v>82</v>
      </c>
      <c r="D20">
        <v>31</v>
      </c>
      <c r="E20">
        <v>2677</v>
      </c>
      <c r="G20">
        <f t="shared" si="0"/>
        <v>0.97776465958284142</v>
      </c>
      <c r="H20" s="3">
        <f t="shared" si="1"/>
        <v>0.97776465958284142</v>
      </c>
    </row>
    <row r="21" spans="1:8" x14ac:dyDescent="0.3">
      <c r="A21" t="s">
        <v>19</v>
      </c>
      <c r="B21">
        <v>2295</v>
      </c>
      <c r="C21">
        <v>79</v>
      </c>
      <c r="D21">
        <v>33</v>
      </c>
      <c r="E21">
        <v>2675</v>
      </c>
      <c r="G21">
        <f t="shared" si="0"/>
        <v>0.97796143250688705</v>
      </c>
      <c r="H21" s="3">
        <f t="shared" si="1"/>
        <v>0.97796143250688705</v>
      </c>
    </row>
    <row r="23" spans="1:8" x14ac:dyDescent="0.3">
      <c r="G23" t="s">
        <v>27</v>
      </c>
      <c r="H23" s="3">
        <f>MAX(H3:H21)</f>
        <v>0.97796143250688705</v>
      </c>
    </row>
    <row r="24" spans="1:8" x14ac:dyDescent="0.3">
      <c r="G24" t="s">
        <v>26</v>
      </c>
      <c r="H24">
        <v>19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4A94-71CD-4A3B-8DD1-8488776C0527}">
  <dimension ref="A1:H24"/>
  <sheetViews>
    <sheetView workbookViewId="0">
      <selection activeCell="H24" sqref="H24"/>
    </sheetView>
  </sheetViews>
  <sheetFormatPr baseColWidth="10" defaultRowHeight="14.4" x14ac:dyDescent="0.3"/>
  <cols>
    <col min="1" max="1" width="26" customWidth="1"/>
  </cols>
  <sheetData>
    <row r="1" spans="1:8" x14ac:dyDescent="0.3">
      <c r="A1" s="5" t="s">
        <v>28</v>
      </c>
      <c r="B1" s="6"/>
      <c r="C1" s="6"/>
      <c r="D1" s="6"/>
      <c r="E1" s="6"/>
    </row>
    <row r="2" spans="1:8" x14ac:dyDescent="0.3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2223</v>
      </c>
      <c r="C3">
        <v>151</v>
      </c>
      <c r="D3">
        <v>73</v>
      </c>
      <c r="E3">
        <v>2635</v>
      </c>
      <c r="G3">
        <f>(B3+E3)/(SUM(B3:E3))</f>
        <v>0.9559228650137741</v>
      </c>
      <c r="H3" s="3">
        <f>G3</f>
        <v>0.9559228650137741</v>
      </c>
    </row>
    <row r="4" spans="1:8" x14ac:dyDescent="0.3">
      <c r="A4" t="s">
        <v>2</v>
      </c>
      <c r="B4">
        <v>2218</v>
      </c>
      <c r="C4">
        <v>156</v>
      </c>
      <c r="D4">
        <v>74</v>
      </c>
      <c r="E4">
        <v>2634</v>
      </c>
      <c r="G4">
        <f t="shared" ref="G4:G21" si="0">(B4+E4)/(SUM(B4:E4))</f>
        <v>0.95474222746950022</v>
      </c>
      <c r="H4" s="3">
        <f t="shared" ref="H4:H21" si="1">G4</f>
        <v>0.95474222746950022</v>
      </c>
    </row>
    <row r="5" spans="1:8" x14ac:dyDescent="0.3">
      <c r="A5" t="s">
        <v>3</v>
      </c>
      <c r="B5">
        <v>2212</v>
      </c>
      <c r="C5">
        <v>162</v>
      </c>
      <c r="D5">
        <v>74</v>
      </c>
      <c r="E5">
        <v>2634</v>
      </c>
      <c r="G5">
        <f t="shared" si="0"/>
        <v>0.95356158992522633</v>
      </c>
      <c r="H5" s="3">
        <f t="shared" si="1"/>
        <v>0.95356158992522633</v>
      </c>
    </row>
    <row r="6" spans="1:8" x14ac:dyDescent="0.3">
      <c r="A6" t="s">
        <v>4</v>
      </c>
      <c r="B6">
        <v>2207</v>
      </c>
      <c r="C6">
        <v>167</v>
      </c>
      <c r="D6">
        <v>71</v>
      </c>
      <c r="E6">
        <v>2637</v>
      </c>
      <c r="G6">
        <f t="shared" si="0"/>
        <v>0.95316804407713496</v>
      </c>
      <c r="H6" s="3">
        <f t="shared" si="1"/>
        <v>0.95316804407713496</v>
      </c>
    </row>
    <row r="7" spans="1:8" x14ac:dyDescent="0.3">
      <c r="A7" t="s">
        <v>5</v>
      </c>
      <c r="B7">
        <v>2204</v>
      </c>
      <c r="C7">
        <v>170</v>
      </c>
      <c r="D7">
        <v>72</v>
      </c>
      <c r="E7">
        <v>2636</v>
      </c>
      <c r="G7">
        <f t="shared" si="0"/>
        <v>0.95238095238095233</v>
      </c>
      <c r="H7" s="3">
        <f t="shared" si="1"/>
        <v>0.95238095238095233</v>
      </c>
    </row>
    <row r="8" spans="1:8" x14ac:dyDescent="0.3">
      <c r="A8" t="s">
        <v>6</v>
      </c>
      <c r="B8">
        <v>2197</v>
      </c>
      <c r="C8">
        <v>177</v>
      </c>
      <c r="D8">
        <v>72</v>
      </c>
      <c r="E8">
        <v>2636</v>
      </c>
      <c r="G8">
        <f t="shared" si="0"/>
        <v>0.95100354191263281</v>
      </c>
      <c r="H8" s="3">
        <f t="shared" si="1"/>
        <v>0.95100354191263281</v>
      </c>
    </row>
    <row r="9" spans="1:8" x14ac:dyDescent="0.3">
      <c r="A9" t="s">
        <v>7</v>
      </c>
      <c r="B9">
        <v>2192</v>
      </c>
      <c r="C9">
        <v>182</v>
      </c>
      <c r="D9">
        <v>70</v>
      </c>
      <c r="E9">
        <v>2638</v>
      </c>
      <c r="G9">
        <f t="shared" si="0"/>
        <v>0.95041322314049592</v>
      </c>
      <c r="H9" s="3">
        <f t="shared" si="1"/>
        <v>0.95041322314049592</v>
      </c>
    </row>
    <row r="10" spans="1:8" x14ac:dyDescent="0.3">
      <c r="A10" t="s">
        <v>8</v>
      </c>
      <c r="B10">
        <v>2189</v>
      </c>
      <c r="C10">
        <v>185</v>
      </c>
      <c r="D10">
        <v>69</v>
      </c>
      <c r="E10">
        <v>2639</v>
      </c>
      <c r="G10">
        <f t="shared" si="0"/>
        <v>0.95001967729240455</v>
      </c>
      <c r="H10" s="3">
        <f t="shared" si="1"/>
        <v>0.95001967729240455</v>
      </c>
    </row>
    <row r="11" spans="1:8" x14ac:dyDescent="0.3">
      <c r="A11" t="s">
        <v>9</v>
      </c>
      <c r="B11">
        <v>2185</v>
      </c>
      <c r="C11">
        <v>189</v>
      </c>
      <c r="D11">
        <v>68</v>
      </c>
      <c r="E11">
        <v>2640</v>
      </c>
      <c r="G11">
        <f t="shared" si="0"/>
        <v>0.94942935852026766</v>
      </c>
      <c r="H11" s="3">
        <f t="shared" si="1"/>
        <v>0.94942935852026766</v>
      </c>
    </row>
    <row r="12" spans="1:8" x14ac:dyDescent="0.3">
      <c r="A12" t="s">
        <v>10</v>
      </c>
      <c r="B12">
        <v>2181</v>
      </c>
      <c r="C12">
        <v>193</v>
      </c>
      <c r="D12">
        <v>67</v>
      </c>
      <c r="E12">
        <v>2641</v>
      </c>
      <c r="G12">
        <f t="shared" si="0"/>
        <v>0.94883903974813066</v>
      </c>
      <c r="H12" s="3">
        <f t="shared" si="1"/>
        <v>0.94883903974813066</v>
      </c>
    </row>
    <row r="13" spans="1:8" x14ac:dyDescent="0.3">
      <c r="A13" t="s">
        <v>11</v>
      </c>
      <c r="B13">
        <v>2180</v>
      </c>
      <c r="C13">
        <v>194</v>
      </c>
      <c r="D13">
        <v>66</v>
      </c>
      <c r="E13">
        <v>2642</v>
      </c>
      <c r="G13">
        <f t="shared" si="0"/>
        <v>0.94883903974813066</v>
      </c>
      <c r="H13" s="3">
        <f t="shared" si="1"/>
        <v>0.94883903974813066</v>
      </c>
    </row>
    <row r="14" spans="1:8" x14ac:dyDescent="0.3">
      <c r="A14" t="s">
        <v>12</v>
      </c>
      <c r="B14">
        <v>2179</v>
      </c>
      <c r="C14">
        <v>195</v>
      </c>
      <c r="D14">
        <v>66</v>
      </c>
      <c r="E14">
        <v>2642</v>
      </c>
      <c r="G14">
        <f t="shared" si="0"/>
        <v>0.94864226682408503</v>
      </c>
      <c r="H14" s="3">
        <f t="shared" si="1"/>
        <v>0.94864226682408503</v>
      </c>
    </row>
    <row r="15" spans="1:8" x14ac:dyDescent="0.3">
      <c r="A15" t="s">
        <v>13</v>
      </c>
      <c r="B15">
        <v>2176</v>
      </c>
      <c r="C15">
        <v>198</v>
      </c>
      <c r="D15">
        <v>66</v>
      </c>
      <c r="E15">
        <v>2642</v>
      </c>
      <c r="G15">
        <f t="shared" si="0"/>
        <v>0.94805194805194803</v>
      </c>
      <c r="H15" s="3">
        <f t="shared" si="1"/>
        <v>0.94805194805194803</v>
      </c>
    </row>
    <row r="16" spans="1:8" x14ac:dyDescent="0.3">
      <c r="A16" t="s">
        <v>14</v>
      </c>
      <c r="B16">
        <v>2175</v>
      </c>
      <c r="C16">
        <v>199</v>
      </c>
      <c r="D16">
        <v>66</v>
      </c>
      <c r="E16">
        <v>2642</v>
      </c>
      <c r="G16">
        <f t="shared" si="0"/>
        <v>0.94785517512790241</v>
      </c>
      <c r="H16" s="3">
        <f t="shared" si="1"/>
        <v>0.94785517512790241</v>
      </c>
    </row>
    <row r="17" spans="1:8" x14ac:dyDescent="0.3">
      <c r="A17" t="s">
        <v>15</v>
      </c>
      <c r="B17">
        <v>2175</v>
      </c>
      <c r="C17">
        <v>199</v>
      </c>
      <c r="D17">
        <v>66</v>
      </c>
      <c r="E17">
        <v>2642</v>
      </c>
      <c r="G17">
        <f t="shared" si="0"/>
        <v>0.94785517512790241</v>
      </c>
      <c r="H17" s="3">
        <f t="shared" si="1"/>
        <v>0.94785517512790241</v>
      </c>
    </row>
    <row r="18" spans="1:8" x14ac:dyDescent="0.3">
      <c r="A18" t="s">
        <v>16</v>
      </c>
      <c r="B18">
        <v>2174</v>
      </c>
      <c r="C18">
        <v>200</v>
      </c>
      <c r="D18">
        <v>66</v>
      </c>
      <c r="E18">
        <v>2642</v>
      </c>
      <c r="G18">
        <f t="shared" si="0"/>
        <v>0.94765840220385678</v>
      </c>
      <c r="H18" s="3">
        <f t="shared" si="1"/>
        <v>0.94765840220385678</v>
      </c>
    </row>
    <row r="19" spans="1:8" x14ac:dyDescent="0.3">
      <c r="A19" t="s">
        <v>17</v>
      </c>
      <c r="B19">
        <v>2173</v>
      </c>
      <c r="C19">
        <v>201</v>
      </c>
      <c r="D19">
        <v>66</v>
      </c>
      <c r="E19">
        <v>2642</v>
      </c>
      <c r="G19">
        <f t="shared" si="0"/>
        <v>0.94746162927981115</v>
      </c>
      <c r="H19" s="3">
        <f t="shared" si="1"/>
        <v>0.94746162927981115</v>
      </c>
    </row>
    <row r="20" spans="1:8" x14ac:dyDescent="0.3">
      <c r="A20" t="s">
        <v>18</v>
      </c>
      <c r="B20">
        <v>2171</v>
      </c>
      <c r="C20">
        <v>203</v>
      </c>
      <c r="D20">
        <v>66</v>
      </c>
      <c r="E20">
        <v>2642</v>
      </c>
      <c r="G20">
        <f t="shared" si="0"/>
        <v>0.94706808343171978</v>
      </c>
      <c r="H20" s="3">
        <f t="shared" si="1"/>
        <v>0.94706808343171978</v>
      </c>
    </row>
    <row r="21" spans="1:8" x14ac:dyDescent="0.3">
      <c r="A21" t="s">
        <v>19</v>
      </c>
      <c r="B21">
        <v>2170</v>
      </c>
      <c r="C21">
        <v>204</v>
      </c>
      <c r="D21">
        <v>66</v>
      </c>
      <c r="E21">
        <v>2642</v>
      </c>
      <c r="G21">
        <f t="shared" si="0"/>
        <v>0.94687131050767415</v>
      </c>
      <c r="H21" s="3">
        <f t="shared" si="1"/>
        <v>0.94687131050767415</v>
      </c>
    </row>
    <row r="23" spans="1:8" x14ac:dyDescent="0.3">
      <c r="G23" t="s">
        <v>27</v>
      </c>
      <c r="H23" s="3">
        <f>MAX(H3:H21)</f>
        <v>0.9559228650137741</v>
      </c>
    </row>
    <row r="24" spans="1:8" x14ac:dyDescent="0.3">
      <c r="G24" t="s">
        <v>26</v>
      </c>
      <c r="H24">
        <v>1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D6F-77C8-45EE-98A5-E07A2C5F1CB3}">
  <dimension ref="A1:H23"/>
  <sheetViews>
    <sheetView workbookViewId="0">
      <selection activeCell="C23" sqref="C23"/>
    </sheetView>
  </sheetViews>
  <sheetFormatPr baseColWidth="10" defaultRowHeight="14.4" x14ac:dyDescent="0.3"/>
  <cols>
    <col min="1" max="1" width="27.88671875" customWidth="1"/>
  </cols>
  <sheetData>
    <row r="1" spans="1:8" x14ac:dyDescent="0.3">
      <c r="A1" s="5" t="s">
        <v>29</v>
      </c>
      <c r="B1" s="6"/>
      <c r="C1" s="6"/>
      <c r="D1" s="6"/>
      <c r="E1" s="6"/>
    </row>
    <row r="2" spans="1:8" x14ac:dyDescent="0.3">
      <c r="A2" s="2" t="s">
        <v>30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2351</v>
      </c>
      <c r="C3">
        <v>23</v>
      </c>
      <c r="D3">
        <v>26</v>
      </c>
      <c r="E3">
        <v>2682</v>
      </c>
      <c r="G3">
        <f>(B3+E3)/(SUM(B3:E3))</f>
        <v>0.99035812672176304</v>
      </c>
      <c r="H3" s="3">
        <f>G3</f>
        <v>0.99035812672176304</v>
      </c>
    </row>
    <row r="4" spans="1:8" x14ac:dyDescent="0.3">
      <c r="A4" t="s">
        <v>3</v>
      </c>
      <c r="B4">
        <v>2348</v>
      </c>
      <c r="C4">
        <v>26</v>
      </c>
      <c r="D4">
        <v>30</v>
      </c>
      <c r="E4">
        <v>2678</v>
      </c>
      <c r="G4">
        <f t="shared" ref="G4:G12" si="0">(B4+E4)/(SUM(B4:E4))</f>
        <v>0.98898071625344353</v>
      </c>
      <c r="H4" s="3">
        <f t="shared" ref="H4:H12" si="1">G4</f>
        <v>0.98898071625344353</v>
      </c>
    </row>
    <row r="5" spans="1:8" x14ac:dyDescent="0.3">
      <c r="A5" t="s">
        <v>5</v>
      </c>
      <c r="B5">
        <v>2347</v>
      </c>
      <c r="C5">
        <v>27</v>
      </c>
      <c r="D5">
        <v>35</v>
      </c>
      <c r="E5">
        <v>2673</v>
      </c>
      <c r="G5">
        <f t="shared" si="0"/>
        <v>0.98780007870916964</v>
      </c>
      <c r="H5" s="3">
        <f t="shared" si="1"/>
        <v>0.98780007870916964</v>
      </c>
    </row>
    <row r="6" spans="1:8" x14ac:dyDescent="0.3">
      <c r="A6" t="s">
        <v>7</v>
      </c>
      <c r="B6">
        <v>2351</v>
      </c>
      <c r="C6">
        <v>23</v>
      </c>
      <c r="D6">
        <v>35</v>
      </c>
      <c r="E6">
        <v>2673</v>
      </c>
      <c r="G6">
        <f t="shared" si="0"/>
        <v>0.98858717040535227</v>
      </c>
      <c r="H6" s="3">
        <f t="shared" si="1"/>
        <v>0.98858717040535227</v>
      </c>
    </row>
    <row r="7" spans="1:8" x14ac:dyDescent="0.3">
      <c r="A7" t="s">
        <v>9</v>
      </c>
      <c r="B7">
        <v>2353</v>
      </c>
      <c r="C7">
        <v>21</v>
      </c>
      <c r="D7">
        <v>42</v>
      </c>
      <c r="E7">
        <v>2666</v>
      </c>
      <c r="G7">
        <f t="shared" si="0"/>
        <v>0.98760330578512401</v>
      </c>
      <c r="H7" s="3">
        <f t="shared" si="1"/>
        <v>0.98760330578512401</v>
      </c>
    </row>
    <row r="8" spans="1:8" x14ac:dyDescent="0.3">
      <c r="A8" t="s">
        <v>11</v>
      </c>
      <c r="B8">
        <v>2356</v>
      </c>
      <c r="C8">
        <v>18</v>
      </c>
      <c r="D8">
        <v>44</v>
      </c>
      <c r="E8">
        <v>2664</v>
      </c>
      <c r="G8">
        <f t="shared" si="0"/>
        <v>0.98780007870916964</v>
      </c>
      <c r="H8" s="3">
        <f t="shared" si="1"/>
        <v>0.98780007870916964</v>
      </c>
    </row>
    <row r="9" spans="1:8" x14ac:dyDescent="0.3">
      <c r="A9" t="s">
        <v>13</v>
      </c>
      <c r="B9">
        <v>2356</v>
      </c>
      <c r="C9">
        <v>18</v>
      </c>
      <c r="D9">
        <v>53</v>
      </c>
      <c r="E9">
        <v>2655</v>
      </c>
      <c r="G9">
        <f t="shared" si="0"/>
        <v>0.98602912239275875</v>
      </c>
      <c r="H9" s="3">
        <f t="shared" si="1"/>
        <v>0.98602912239275875</v>
      </c>
    </row>
    <row r="10" spans="1:8" x14ac:dyDescent="0.3">
      <c r="A10" t="s">
        <v>15</v>
      </c>
      <c r="B10">
        <v>2356</v>
      </c>
      <c r="C10">
        <v>18</v>
      </c>
      <c r="D10">
        <v>51</v>
      </c>
      <c r="E10">
        <v>2657</v>
      </c>
      <c r="G10">
        <f t="shared" si="0"/>
        <v>0.98642266824085001</v>
      </c>
      <c r="H10" s="3">
        <f t="shared" si="1"/>
        <v>0.98642266824085001</v>
      </c>
    </row>
    <row r="11" spans="1:8" x14ac:dyDescent="0.3">
      <c r="A11" t="s">
        <v>17</v>
      </c>
      <c r="B11">
        <v>2356</v>
      </c>
      <c r="C11">
        <v>18</v>
      </c>
      <c r="D11">
        <v>52</v>
      </c>
      <c r="E11">
        <v>2656</v>
      </c>
      <c r="G11">
        <f t="shared" si="0"/>
        <v>0.98622589531680438</v>
      </c>
      <c r="H11" s="3">
        <f t="shared" si="1"/>
        <v>0.98622589531680438</v>
      </c>
    </row>
    <row r="12" spans="1:8" x14ac:dyDescent="0.3">
      <c r="A12" t="s">
        <v>19</v>
      </c>
      <c r="B12">
        <v>2359</v>
      </c>
      <c r="C12">
        <v>15</v>
      </c>
      <c r="D12">
        <v>53</v>
      </c>
      <c r="E12">
        <v>2655</v>
      </c>
      <c r="G12">
        <f t="shared" si="0"/>
        <v>0.98661944116489575</v>
      </c>
      <c r="H12" s="3">
        <f t="shared" si="1"/>
        <v>0.98661944116489575</v>
      </c>
    </row>
    <row r="13" spans="1:8" x14ac:dyDescent="0.3">
      <c r="H13" s="3"/>
    </row>
    <row r="14" spans="1:8" x14ac:dyDescent="0.3">
      <c r="G14" t="s">
        <v>31</v>
      </c>
      <c r="H14" s="3">
        <f>MAX(H3:H12)</f>
        <v>0.99035812672176304</v>
      </c>
    </row>
    <row r="15" spans="1:8" x14ac:dyDescent="0.3">
      <c r="G15" t="s">
        <v>26</v>
      </c>
      <c r="H15" s="4">
        <v>1</v>
      </c>
    </row>
    <row r="16" spans="1:8" x14ac:dyDescent="0.3">
      <c r="H16" s="3"/>
    </row>
    <row r="17" spans="8:8" x14ac:dyDescent="0.3">
      <c r="H17" s="3"/>
    </row>
    <row r="18" spans="8:8" x14ac:dyDescent="0.3">
      <c r="H18" s="3"/>
    </row>
    <row r="19" spans="8:8" x14ac:dyDescent="0.3">
      <c r="H19" s="3"/>
    </row>
    <row r="20" spans="8:8" x14ac:dyDescent="0.3">
      <c r="H20" s="3"/>
    </row>
    <row r="21" spans="8:8" x14ac:dyDescent="0.3">
      <c r="H21" s="3"/>
    </row>
    <row r="23" spans="8:8" x14ac:dyDescent="0.3">
      <c r="H23" s="3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4EC2-4DF6-4014-96A3-CA877DD98E26}">
  <dimension ref="A1:H15"/>
  <sheetViews>
    <sheetView tabSelected="1" workbookViewId="0">
      <selection activeCell="C15" sqref="C15"/>
    </sheetView>
  </sheetViews>
  <sheetFormatPr baseColWidth="10" defaultRowHeight="14.4" x14ac:dyDescent="0.3"/>
  <cols>
    <col min="1" max="1" width="23.88671875" customWidth="1"/>
  </cols>
  <sheetData>
    <row r="1" spans="1:8" x14ac:dyDescent="0.3">
      <c r="A1" s="5" t="s">
        <v>32</v>
      </c>
      <c r="B1" s="6"/>
      <c r="C1" s="6"/>
      <c r="D1" s="6"/>
      <c r="E1" s="6"/>
    </row>
    <row r="2" spans="1:8" x14ac:dyDescent="0.3">
      <c r="A2" s="2" t="s">
        <v>30</v>
      </c>
      <c r="B2" s="2" t="s">
        <v>20</v>
      </c>
      <c r="C2" s="2" t="s">
        <v>21</v>
      </c>
      <c r="D2" s="2" t="s">
        <v>22</v>
      </c>
      <c r="E2" s="2" t="s">
        <v>23</v>
      </c>
      <c r="G2" s="1" t="s">
        <v>25</v>
      </c>
    </row>
    <row r="3" spans="1:8" x14ac:dyDescent="0.3">
      <c r="A3" t="s">
        <v>1</v>
      </c>
      <c r="B3">
        <v>2258</v>
      </c>
      <c r="C3">
        <v>116</v>
      </c>
      <c r="D3">
        <v>98</v>
      </c>
      <c r="E3">
        <v>2610</v>
      </c>
      <c r="G3">
        <f>(B3+E3)/(SUM(B3:E3))</f>
        <v>0.95789059425423062</v>
      </c>
      <c r="H3" s="3">
        <f>G3</f>
        <v>0.95789059425423062</v>
      </c>
    </row>
    <row r="4" spans="1:8" x14ac:dyDescent="0.3">
      <c r="A4" t="s">
        <v>3</v>
      </c>
      <c r="B4">
        <v>2240</v>
      </c>
      <c r="C4">
        <v>134</v>
      </c>
      <c r="D4">
        <v>92</v>
      </c>
      <c r="E4">
        <v>2616</v>
      </c>
      <c r="G4">
        <f t="shared" ref="G4:G12" si="0">(B4+E4)/(SUM(B4:E4))</f>
        <v>0.95552931916568284</v>
      </c>
      <c r="H4" s="3">
        <f t="shared" ref="H4:H12" si="1">G4</f>
        <v>0.95552931916568284</v>
      </c>
    </row>
    <row r="5" spans="1:8" x14ac:dyDescent="0.3">
      <c r="A5" t="s">
        <v>5</v>
      </c>
      <c r="B5">
        <v>2244</v>
      </c>
      <c r="C5">
        <v>130</v>
      </c>
      <c r="D5">
        <v>97</v>
      </c>
      <c r="E5">
        <v>2611</v>
      </c>
      <c r="G5">
        <f t="shared" si="0"/>
        <v>0.9553325462416371</v>
      </c>
      <c r="H5" s="3">
        <f t="shared" si="1"/>
        <v>0.9553325462416371</v>
      </c>
    </row>
    <row r="6" spans="1:8" x14ac:dyDescent="0.3">
      <c r="A6" t="s">
        <v>7</v>
      </c>
      <c r="B6">
        <v>2238</v>
      </c>
      <c r="C6">
        <v>136</v>
      </c>
      <c r="D6">
        <v>99</v>
      </c>
      <c r="E6">
        <v>2609</v>
      </c>
      <c r="G6">
        <f t="shared" si="0"/>
        <v>0.95375836284927196</v>
      </c>
      <c r="H6" s="3">
        <f t="shared" si="1"/>
        <v>0.95375836284927196</v>
      </c>
    </row>
    <row r="7" spans="1:8" x14ac:dyDescent="0.3">
      <c r="A7" t="s">
        <v>9</v>
      </c>
      <c r="B7">
        <v>2234</v>
      </c>
      <c r="C7">
        <v>140</v>
      </c>
      <c r="D7">
        <v>94</v>
      </c>
      <c r="E7">
        <v>2614</v>
      </c>
      <c r="G7">
        <f t="shared" si="0"/>
        <v>0.95395513577331759</v>
      </c>
      <c r="H7" s="3">
        <f t="shared" si="1"/>
        <v>0.95395513577331759</v>
      </c>
    </row>
    <row r="8" spans="1:8" x14ac:dyDescent="0.3">
      <c r="A8" t="s">
        <v>11</v>
      </c>
      <c r="B8">
        <v>2225</v>
      </c>
      <c r="C8">
        <v>149</v>
      </c>
      <c r="D8">
        <v>95</v>
      </c>
      <c r="E8">
        <v>2613</v>
      </c>
      <c r="G8">
        <f t="shared" si="0"/>
        <v>0.95198740653286107</v>
      </c>
      <c r="H8" s="3">
        <f t="shared" si="1"/>
        <v>0.95198740653286107</v>
      </c>
    </row>
    <row r="9" spans="1:8" x14ac:dyDescent="0.3">
      <c r="A9" t="s">
        <v>13</v>
      </c>
      <c r="B9">
        <v>2224</v>
      </c>
      <c r="C9">
        <v>150</v>
      </c>
      <c r="D9">
        <v>96</v>
      </c>
      <c r="E9">
        <v>2612</v>
      </c>
      <c r="G9">
        <f t="shared" si="0"/>
        <v>0.95159386068476981</v>
      </c>
      <c r="H9" s="3">
        <f t="shared" si="1"/>
        <v>0.95159386068476981</v>
      </c>
    </row>
    <row r="10" spans="1:8" x14ac:dyDescent="0.3">
      <c r="A10" t="s">
        <v>15</v>
      </c>
      <c r="B10">
        <v>2218</v>
      </c>
      <c r="C10">
        <v>156</v>
      </c>
      <c r="D10">
        <v>97</v>
      </c>
      <c r="E10">
        <v>2611</v>
      </c>
      <c r="G10">
        <f t="shared" si="0"/>
        <v>0.95021645021645018</v>
      </c>
      <c r="H10" s="3">
        <f t="shared" si="1"/>
        <v>0.95021645021645018</v>
      </c>
    </row>
    <row r="11" spans="1:8" x14ac:dyDescent="0.3">
      <c r="A11" t="s">
        <v>17</v>
      </c>
      <c r="B11">
        <v>2215</v>
      </c>
      <c r="C11">
        <v>159</v>
      </c>
      <c r="D11">
        <v>102</v>
      </c>
      <c r="E11">
        <v>2606</v>
      </c>
      <c r="G11">
        <f t="shared" si="0"/>
        <v>0.94864226682408503</v>
      </c>
      <c r="H11" s="3">
        <f t="shared" si="1"/>
        <v>0.94864226682408503</v>
      </c>
    </row>
    <row r="12" spans="1:8" x14ac:dyDescent="0.3">
      <c r="A12" t="s">
        <v>19</v>
      </c>
      <c r="B12">
        <v>2218</v>
      </c>
      <c r="C12">
        <v>156</v>
      </c>
      <c r="D12">
        <v>101</v>
      </c>
      <c r="E12">
        <v>2607</v>
      </c>
      <c r="G12">
        <f t="shared" si="0"/>
        <v>0.94942935852026766</v>
      </c>
      <c r="H12" s="3">
        <f t="shared" si="1"/>
        <v>0.94942935852026766</v>
      </c>
    </row>
    <row r="13" spans="1:8" x14ac:dyDescent="0.3">
      <c r="H13" s="3"/>
    </row>
    <row r="14" spans="1:8" x14ac:dyDescent="0.3">
      <c r="G14" t="s">
        <v>31</v>
      </c>
      <c r="H14" s="3">
        <f>MAX(H3:H12)</f>
        <v>0.95789059425423062</v>
      </c>
    </row>
    <row r="15" spans="1:8" x14ac:dyDescent="0.3">
      <c r="G15" t="s">
        <v>26</v>
      </c>
      <c r="H15" s="4">
        <v>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Cambrón Tocados</dc:creator>
  <cp:lastModifiedBy>Vicente Cambrón Tocados</cp:lastModifiedBy>
  <dcterms:created xsi:type="dcterms:W3CDTF">2022-06-23T13:56:17Z</dcterms:created>
  <dcterms:modified xsi:type="dcterms:W3CDTF">2022-06-24T14:26:20Z</dcterms:modified>
</cp:coreProperties>
</file>