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BL6PEPF0000D752\EXCELCNV\4148effb-45e2-4a6a-9551-7167cf9e0719\"/>
    </mc:Choice>
  </mc:AlternateContent>
  <xr:revisionPtr revIDLastSave="0" documentId="8_{82C04F89-CEF3-4D3B-8BF9-290543F05CC8}" xr6:coauthVersionLast="47" xr6:coauthVersionMax="47" xr10:uidLastSave="{00000000-0000-0000-0000-000000000000}"/>
  <bookViews>
    <workbookView xWindow="-60" yWindow="-60" windowWidth="15480" windowHeight="11640" firstSheet="1" activeTab="2" xr2:uid="{A754CC1E-0347-4F8B-8DBE-C92BE4BA198F}"/>
  </bookViews>
  <sheets>
    <sheet name="Sheet1" sheetId="2" r:id="rId1"/>
    <sheet name="Sheet2" sheetId="3" r:id="rId2"/>
    <sheet name="Sheet3" sheetId="4" r:id="rId3"/>
    <sheet name="in" sheetId="1" r:id="rId4"/>
  </sheets>
  <calcPr calcId="191028"/>
  <pivotCaches>
    <pivotCache cacheId="1854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<sst xmlns="http://schemas.openxmlformats.org/spreadsheetml/2006/main" count="167" uniqueCount="40">
  <si>
    <t>Department</t>
  </si>
  <si>
    <t>Sum of Equipment Count</t>
  </si>
  <si>
    <t>Fire and Rescue</t>
  </si>
  <si>
    <t>Environmental Protection</t>
  </si>
  <si>
    <t>Correction and Rehabiliation</t>
  </si>
  <si>
    <t>Community Engagement Cluster</t>
  </si>
  <si>
    <t>County Exceutives Office</t>
  </si>
  <si>
    <t>Finance</t>
  </si>
  <si>
    <t>Board of Elections</t>
  </si>
  <si>
    <t>Consumer Protection</t>
  </si>
  <si>
    <t>Community Use of Public Facilities</t>
  </si>
  <si>
    <t>Circuit Court</t>
  </si>
  <si>
    <t>Economic Development</t>
  </si>
  <si>
    <t>Grand Total</t>
  </si>
  <si>
    <t>Equipment Class</t>
  </si>
  <si>
    <t>Off Road Vehicle Equipment</t>
  </si>
  <si>
    <t>Van</t>
  </si>
  <si>
    <t>Board of Elections Total</t>
  </si>
  <si>
    <t>CUV</t>
  </si>
  <si>
    <t>CUV Total</t>
  </si>
  <si>
    <t>Heavy Duty</t>
  </si>
  <si>
    <t>Medium Duty</t>
  </si>
  <si>
    <t>Pick Up Trucks</t>
  </si>
  <si>
    <t>Public Safety CUV</t>
  </si>
  <si>
    <t>Public Safety Heavy Duty</t>
  </si>
  <si>
    <t>Public Safety Pick Up Trucks</t>
  </si>
  <si>
    <t>Public Safety Sedan</t>
  </si>
  <si>
    <t>Public Safety SUV</t>
  </si>
  <si>
    <t>Public Safety Van</t>
  </si>
  <si>
    <t>Sedan</t>
  </si>
  <si>
    <t>SUV</t>
  </si>
  <si>
    <t>Transit Bus</t>
  </si>
  <si>
    <t>Equipment Count</t>
  </si>
  <si>
    <t>Sum:</t>
  </si>
  <si>
    <t>Average:</t>
  </si>
  <si>
    <t>Min:</t>
  </si>
  <si>
    <t>Max:</t>
  </si>
  <si>
    <t>Count:</t>
  </si>
  <si>
    <t>General Services</t>
  </si>
  <si>
    <t>Health and Human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</si>
</sst>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82.734250231479" createdVersion="8" refreshedVersion="8" minRefreshableVersion="3" recordCount="39" xr:uid="{074D0C59-DEB2-46AE-893D-D188A0E44078}">
  <cacheSource type="worksheet">
    <worksheetSource name="Table1"/>
  </cacheSource>
  <cacheFields count="3">
    <cacheField name="Department" numFmtId="0">
      <sharedItems count="11">
        <s v="Board of Elections"/>
        <s v="Circuit Court"/>
        <s v="Community Engagement Cluster"/>
        <s v="Community Use of Public Facilities"/>
        <s v="Consumer Protection"/>
        <s v="Correction and Rehabiliation"/>
        <s v="County Exceutives Office"/>
        <s v="Economic Development"/>
        <s v="Environmental Protection"/>
        <s v="Finance"/>
        <s v="Fire and Rescue"/>
      </sharedItems>
    </cacheField>
    <cacheField name="Equipment Class" numFmtId="0">
      <sharedItems count="15">
        <s v="Van"/>
        <s v="Off Road Vehicle Equipment"/>
        <s v="SUV"/>
        <s v="Pick Up Trucks"/>
        <s v="Sedan"/>
        <s v="Public Safety Sedan"/>
        <s v="Public Safety SUV"/>
        <s v="CUV"/>
        <s v="Medium Duty"/>
        <s v="Public Safety Pick Up Trucks"/>
        <s v="Public Safety Van"/>
        <s v="Public Safety CUV"/>
        <s v="Public Safety Heavy Duty"/>
        <s v="Heavy Duty"/>
        <s v="Transit Bus"/>
      </sharedItems>
    </cacheField>
    <cacheField name="Equipment Count" numFmtId="0">
      <sharedItems containsSemiMixedTypes="0" containsString="0" containsNumber="1" containsInteger="1" minValue="1" maxValue="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x v="0"/>
    <n v="1"/>
  </r>
  <r>
    <x v="0"/>
    <x v="1"/>
    <n v="2"/>
  </r>
  <r>
    <x v="1"/>
    <x v="2"/>
    <n v="1"/>
  </r>
  <r>
    <x v="2"/>
    <x v="3"/>
    <n v="8"/>
  </r>
  <r>
    <x v="2"/>
    <x v="1"/>
    <n v="7"/>
  </r>
  <r>
    <x v="2"/>
    <x v="2"/>
    <n v="2"/>
  </r>
  <r>
    <x v="3"/>
    <x v="4"/>
    <n v="1"/>
  </r>
  <r>
    <x v="4"/>
    <x v="4"/>
    <n v="1"/>
  </r>
  <r>
    <x v="5"/>
    <x v="1"/>
    <n v="3"/>
  </r>
  <r>
    <x v="5"/>
    <x v="5"/>
    <n v="1"/>
  </r>
  <r>
    <x v="5"/>
    <x v="6"/>
    <n v="2"/>
  </r>
  <r>
    <x v="5"/>
    <x v="2"/>
    <n v="3"/>
  </r>
  <r>
    <x v="5"/>
    <x v="3"/>
    <n v="1"/>
  </r>
  <r>
    <x v="5"/>
    <x v="0"/>
    <n v="8"/>
  </r>
  <r>
    <x v="5"/>
    <x v="4"/>
    <n v="10"/>
  </r>
  <r>
    <x v="5"/>
    <x v="7"/>
    <n v="1"/>
  </r>
  <r>
    <x v="6"/>
    <x v="4"/>
    <n v="2"/>
  </r>
  <r>
    <x v="6"/>
    <x v="6"/>
    <n v="3"/>
  </r>
  <r>
    <x v="7"/>
    <x v="2"/>
    <n v="1"/>
  </r>
  <r>
    <x v="8"/>
    <x v="2"/>
    <n v="18"/>
  </r>
  <r>
    <x v="8"/>
    <x v="4"/>
    <n v="15"/>
  </r>
  <r>
    <x v="8"/>
    <x v="0"/>
    <n v="3"/>
  </r>
  <r>
    <x v="8"/>
    <x v="7"/>
    <n v="1"/>
  </r>
  <r>
    <x v="8"/>
    <x v="8"/>
    <n v="2"/>
  </r>
  <r>
    <x v="8"/>
    <x v="3"/>
    <n v="33"/>
  </r>
  <r>
    <x v="9"/>
    <x v="4"/>
    <n v="3"/>
  </r>
  <r>
    <x v="10"/>
    <x v="6"/>
    <n v="27"/>
  </r>
  <r>
    <x v="10"/>
    <x v="9"/>
    <n v="12"/>
  </r>
  <r>
    <x v="10"/>
    <x v="5"/>
    <n v="18"/>
  </r>
  <r>
    <x v="10"/>
    <x v="10"/>
    <n v="11"/>
  </r>
  <r>
    <x v="10"/>
    <x v="2"/>
    <n v="6"/>
  </r>
  <r>
    <x v="10"/>
    <x v="0"/>
    <n v="4"/>
  </r>
  <r>
    <x v="10"/>
    <x v="1"/>
    <n v="2"/>
  </r>
  <r>
    <x v="10"/>
    <x v="3"/>
    <n v="12"/>
  </r>
  <r>
    <x v="10"/>
    <x v="4"/>
    <n v="1"/>
  </r>
  <r>
    <x v="10"/>
    <x v="11"/>
    <n v="4"/>
  </r>
  <r>
    <x v="10"/>
    <x v="12"/>
    <n v="1"/>
  </r>
  <r>
    <x v="10"/>
    <x v="13"/>
    <n v="1"/>
  </r>
  <r>
    <x v="10"/>
    <x v="1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CAED03-6A0C-4688-BD9C-6E2AD1B4B6BD}" name="PivotTable1" cacheId="185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5" firstHeaderRow="1" firstDataRow="1" firstDataCol="1"/>
  <pivotFields count="3">
    <pivotField axis="axisRow" compact="0" outline="0" showAll="0" sortType="de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2">
    <i>
      <x v="10"/>
    </i>
    <i>
      <x v="8"/>
    </i>
    <i>
      <x v="5"/>
    </i>
    <i>
      <x v="2"/>
    </i>
    <i>
      <x v="6"/>
    </i>
    <i>
      <x v="9"/>
    </i>
    <i>
      <x/>
    </i>
    <i>
      <x v="4"/>
    </i>
    <i>
      <x v="3"/>
    </i>
    <i>
      <x v="1"/>
    </i>
    <i>
      <x v="7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2225E3-5465-4E6F-9545-8F6B8631605F}" name="PivotTable1" cacheId="185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17" firstHeaderRow="1" firstDataRow="1" firstDataCol="2"/>
  <pivotFields count="3">
    <pivotField axis="axisRow" compact="0" outline="0" showAll="0">
      <items count="12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  <pivotField axis="axisRow" compact="0" outline="0" showAll="0">
      <items count="16">
        <item x="7"/>
        <item x="13"/>
        <item x="8"/>
        <item x="1"/>
        <item x="3"/>
        <item x="11"/>
        <item x="12"/>
        <item x="9"/>
        <item x="5"/>
        <item x="6"/>
        <item x="10"/>
        <item x="4"/>
        <item x="2"/>
        <item x="14"/>
        <item x="0"/>
        <item t="default"/>
      </items>
    </pivotField>
    <pivotField dataField="1" compact="0" outline="0" showAll="0"/>
  </pivotFields>
  <rowFields count="2">
    <field x="0"/>
    <field x="1"/>
  </rowFields>
  <rowItems count="14">
    <i>
      <x/>
      <x v="3"/>
    </i>
    <i r="1">
      <x v="14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595AB1-278D-471F-9851-4421FC76DD8F}" name="PivotTable1" cacheId="185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21" firstHeaderRow="1" firstDataRow="1" firstDataCol="2"/>
  <pivotFields count="3">
    <pivotField axis="axisRow"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compact="0" outline="0" showAll="0">
      <items count="16">
        <item x="7"/>
        <item sd="0" x="13"/>
        <item sd="0" x="8"/>
        <item sd="0" x="1"/>
        <item sd="0" x="3"/>
        <item sd="0" x="11"/>
        <item sd="0" x="12"/>
        <item sd="0" x="9"/>
        <item sd="0" x="5"/>
        <item sd="0" x="6"/>
        <item sd="0" x="10"/>
        <item sd="0" x="4"/>
        <item sd="0" x="2"/>
        <item sd="0" x="14"/>
        <item sd="0" x="0"/>
        <item t="default"/>
      </items>
    </pivotField>
    <pivotField compact="0" outline="0" showAll="0"/>
  </pivotFields>
  <rowFields count="2">
    <field x="1"/>
    <field x="0"/>
  </rowFields>
  <rowItems count="18">
    <i>
      <x/>
      <x v="5"/>
    </i>
    <i r="1">
      <x v="8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CA070A-CA42-428D-98F6-9CBCCD10B200}" name="Table1" displayName="Table1" ref="A1:C40" totalsRowShown="0">
  <autoFilter ref="A1:C40" xr:uid="{2BCA070A-CA42-428D-98F6-9CBCCD10B200}"/>
  <tableColumns count="3">
    <tableColumn id="5" xr3:uid="{C8613DDD-35F9-4D55-BEDE-EF253E46C946}" name="Department"/>
    <tableColumn id="3" xr3:uid="{880589AD-8CCD-4E62-917D-DE4802297E55}" name="Equipment Class"/>
    <tableColumn id="4" xr3:uid="{A3812F3F-2099-46A0-BD30-D351C0EE1C1B}" name="Equipment Cou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856FF-5189-4B2D-96D3-DCBD8FF6E157}">
  <dimension ref="A3:B15"/>
  <sheetViews>
    <sheetView workbookViewId="0">
      <selection activeCell="F15" sqref="F15"/>
    </sheetView>
  </sheetViews>
  <sheetFormatPr defaultRowHeight="15"/>
  <cols>
    <col min="1" max="1" width="31.7109375" bestFit="1" customWidth="1"/>
    <col min="2" max="2" width="23.85546875" bestFit="1" customWidth="1"/>
  </cols>
  <sheetData>
    <row r="3" spans="1:2">
      <c r="A3" s="1" t="s">
        <v>0</v>
      </c>
      <c r="B3" t="s">
        <v>1</v>
      </c>
    </row>
    <row r="4" spans="1:2">
      <c r="A4" t="s">
        <v>2</v>
      </c>
      <c r="B4">
        <v>100</v>
      </c>
    </row>
    <row r="5" spans="1:2">
      <c r="A5" t="s">
        <v>3</v>
      </c>
      <c r="B5">
        <v>72</v>
      </c>
    </row>
    <row r="6" spans="1:2">
      <c r="A6" t="s">
        <v>4</v>
      </c>
      <c r="B6">
        <v>29</v>
      </c>
    </row>
    <row r="7" spans="1:2">
      <c r="A7" t="s">
        <v>5</v>
      </c>
      <c r="B7">
        <v>17</v>
      </c>
    </row>
    <row r="8" spans="1:2">
      <c r="A8" t="s">
        <v>6</v>
      </c>
      <c r="B8">
        <v>5</v>
      </c>
    </row>
    <row r="9" spans="1:2">
      <c r="A9" t="s">
        <v>7</v>
      </c>
      <c r="B9">
        <v>3</v>
      </c>
    </row>
    <row r="10" spans="1:2">
      <c r="A10" t="s">
        <v>8</v>
      </c>
      <c r="B10">
        <v>3</v>
      </c>
    </row>
    <row r="11" spans="1:2">
      <c r="A11" t="s">
        <v>9</v>
      </c>
      <c r="B11">
        <v>1</v>
      </c>
    </row>
    <row r="12" spans="1:2">
      <c r="A12" t="s">
        <v>10</v>
      </c>
      <c r="B12">
        <v>1</v>
      </c>
    </row>
    <row r="13" spans="1:2">
      <c r="A13" t="s">
        <v>11</v>
      </c>
      <c r="B13">
        <v>1</v>
      </c>
    </row>
    <row r="14" spans="1:2">
      <c r="A14" t="s">
        <v>12</v>
      </c>
      <c r="B14">
        <v>1</v>
      </c>
    </row>
    <row r="15" spans="1:2">
      <c r="A15" t="s">
        <v>13</v>
      </c>
      <c r="B15">
        <v>233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CBE65-B8F7-442F-98BE-38FA0FF1C1CA}">
  <dimension ref="A3:C17"/>
  <sheetViews>
    <sheetView topLeftCell="A13" workbookViewId="0">
      <selection activeCell="A4" sqref="A4"/>
    </sheetView>
  </sheetViews>
  <sheetFormatPr defaultRowHeight="15"/>
  <cols>
    <col min="1" max="1" width="31.7109375" bestFit="1" customWidth="1"/>
    <col min="2" max="2" width="26.28515625" bestFit="1" customWidth="1"/>
    <col min="3" max="3" width="23.85546875" bestFit="1" customWidth="1"/>
  </cols>
  <sheetData>
    <row r="3" spans="1:3">
      <c r="A3" s="1" t="s">
        <v>0</v>
      </c>
      <c r="B3" s="1" t="s">
        <v>14</v>
      </c>
      <c r="C3" t="s">
        <v>1</v>
      </c>
    </row>
    <row r="4" spans="1:3">
      <c r="A4" t="s">
        <v>8</v>
      </c>
      <c r="B4" t="s">
        <v>15</v>
      </c>
      <c r="C4" s="2">
        <v>2</v>
      </c>
    </row>
    <row r="5" spans="1:3">
      <c r="B5" t="s">
        <v>16</v>
      </c>
      <c r="C5" s="2">
        <v>1</v>
      </c>
    </row>
    <row r="6" spans="1:3">
      <c r="A6" t="s">
        <v>17</v>
      </c>
      <c r="C6" s="2">
        <v>3</v>
      </c>
    </row>
    <row r="7" spans="1:3">
      <c r="A7" t="s">
        <v>11</v>
      </c>
      <c r="C7" s="2">
        <v>1</v>
      </c>
    </row>
    <row r="8" spans="1:3">
      <c r="A8" t="s">
        <v>5</v>
      </c>
      <c r="C8" s="2">
        <v>17</v>
      </c>
    </row>
    <row r="9" spans="1:3">
      <c r="A9" t="s">
        <v>10</v>
      </c>
      <c r="C9" s="2">
        <v>1</v>
      </c>
    </row>
    <row r="10" spans="1:3">
      <c r="A10" t="s">
        <v>9</v>
      </c>
      <c r="C10" s="2">
        <v>1</v>
      </c>
    </row>
    <row r="11" spans="1:3">
      <c r="A11" t="s">
        <v>4</v>
      </c>
      <c r="C11" s="2">
        <v>29</v>
      </c>
    </row>
    <row r="12" spans="1:3">
      <c r="A12" t="s">
        <v>6</v>
      </c>
      <c r="C12" s="2">
        <v>5</v>
      </c>
    </row>
    <row r="13" spans="1:3">
      <c r="A13" t="s">
        <v>12</v>
      </c>
      <c r="C13" s="2">
        <v>1</v>
      </c>
    </row>
    <row r="14" spans="1:3">
      <c r="A14" t="s">
        <v>3</v>
      </c>
      <c r="C14" s="2">
        <v>72</v>
      </c>
    </row>
    <row r="15" spans="1:3">
      <c r="A15" t="s">
        <v>7</v>
      </c>
      <c r="C15" s="2">
        <v>3</v>
      </c>
    </row>
    <row r="16" spans="1:3">
      <c r="A16" t="s">
        <v>2</v>
      </c>
      <c r="C16" s="2">
        <v>100</v>
      </c>
    </row>
    <row r="17" spans="1:3">
      <c r="A17" t="s">
        <v>13</v>
      </c>
      <c r="C17" s="2">
        <v>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57436-7025-4343-AE7A-3441657F75DD}">
  <dimension ref="A3:B21"/>
  <sheetViews>
    <sheetView tabSelected="1" workbookViewId="0">
      <selection activeCell="A3" sqref="A3"/>
    </sheetView>
  </sheetViews>
  <sheetFormatPr defaultRowHeight="15"/>
  <cols>
    <col min="1" max="1" width="26.28515625" bestFit="1" customWidth="1"/>
    <col min="2" max="2" width="26.5703125" bestFit="1" customWidth="1"/>
  </cols>
  <sheetData>
    <row r="3" spans="1:2">
      <c r="A3" s="1" t="s">
        <v>14</v>
      </c>
      <c r="B3" s="1" t="s">
        <v>0</v>
      </c>
    </row>
    <row r="4" spans="1:2">
      <c r="A4" t="s">
        <v>18</v>
      </c>
      <c r="B4" t="s">
        <v>4</v>
      </c>
    </row>
    <row r="5" spans="1:2">
      <c r="B5" t="s">
        <v>3</v>
      </c>
    </row>
    <row r="6" spans="1:2">
      <c r="A6" t="s">
        <v>19</v>
      </c>
    </row>
    <row r="7" spans="1:2">
      <c r="A7" t="s">
        <v>20</v>
      </c>
    </row>
    <row r="8" spans="1:2">
      <c r="A8" t="s">
        <v>21</v>
      </c>
    </row>
    <row r="9" spans="1:2">
      <c r="A9" t="s">
        <v>15</v>
      </c>
    </row>
    <row r="10" spans="1:2">
      <c r="A10" t="s">
        <v>22</v>
      </c>
    </row>
    <row r="11" spans="1:2">
      <c r="A11" t="s">
        <v>23</v>
      </c>
    </row>
    <row r="12" spans="1:2">
      <c r="A12" t="s">
        <v>24</v>
      </c>
    </row>
    <row r="13" spans="1:2">
      <c r="A13" t="s">
        <v>25</v>
      </c>
    </row>
    <row r="14" spans="1:2">
      <c r="A14" t="s">
        <v>26</v>
      </c>
    </row>
    <row r="15" spans="1:2">
      <c r="A15" t="s">
        <v>27</v>
      </c>
    </row>
    <row r="16" spans="1:2">
      <c r="A16" t="s">
        <v>28</v>
      </c>
    </row>
    <row r="17" spans="1:1">
      <c r="A17" t="s">
        <v>29</v>
      </c>
    </row>
    <row r="18" spans="1:1">
      <c r="A18" t="s">
        <v>30</v>
      </c>
    </row>
    <row r="19" spans="1:1">
      <c r="A19" t="s">
        <v>31</v>
      </c>
    </row>
    <row r="20" spans="1:1">
      <c r="A20" t="s">
        <v>16</v>
      </c>
    </row>
    <row r="21" spans="1:1">
      <c r="A21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4D671-2BDD-47B7-BEED-86928E8F6F43}">
  <dimension ref="A1:F54"/>
  <sheetViews>
    <sheetView workbookViewId="0">
      <selection activeCell="B7" sqref="B7"/>
    </sheetView>
  </sheetViews>
  <sheetFormatPr defaultRowHeight="15"/>
  <cols>
    <col min="1" max="1" width="32.28515625" customWidth="1"/>
    <col min="2" max="2" width="26.28515625" customWidth="1"/>
    <col min="3" max="3" width="19.140625" customWidth="1"/>
  </cols>
  <sheetData>
    <row r="1" spans="1:6">
      <c r="A1" t="s">
        <v>0</v>
      </c>
      <c r="B1" t="s">
        <v>14</v>
      </c>
      <c r="C1" t="s">
        <v>32</v>
      </c>
    </row>
    <row r="2" spans="1:6">
      <c r="A2" t="s">
        <v>8</v>
      </c>
      <c r="B2" t="s">
        <v>16</v>
      </c>
      <c r="C2">
        <v>1</v>
      </c>
      <c r="E2" t="s">
        <v>33</v>
      </c>
      <c r="F2">
        <f>SUM(C2:C54)</f>
        <v>531</v>
      </c>
    </row>
    <row r="3" spans="1:6">
      <c r="A3" t="s">
        <v>8</v>
      </c>
      <c r="B3" t="s">
        <v>15</v>
      </c>
      <c r="C3">
        <v>2</v>
      </c>
      <c r="E3" t="s">
        <v>34</v>
      </c>
      <c r="F3">
        <f>AVERAGE(C2:C54)</f>
        <v>10.018867924528301</v>
      </c>
    </row>
    <row r="4" spans="1:6">
      <c r="A4" t="s">
        <v>11</v>
      </c>
      <c r="B4" t="s">
        <v>30</v>
      </c>
      <c r="C4">
        <v>1</v>
      </c>
      <c r="E4" t="s">
        <v>35</v>
      </c>
      <c r="F4">
        <f>MIN(C2:C54)</f>
        <v>1</v>
      </c>
    </row>
    <row r="5" spans="1:6">
      <c r="A5" t="s">
        <v>5</v>
      </c>
      <c r="B5" t="s">
        <v>22</v>
      </c>
      <c r="C5">
        <v>8</v>
      </c>
      <c r="E5" t="s">
        <v>36</v>
      </c>
      <c r="F5">
        <f>MAX(C2:C54)</f>
        <v>75</v>
      </c>
    </row>
    <row r="6" spans="1:6">
      <c r="A6" t="s">
        <v>5</v>
      </c>
      <c r="B6" t="s">
        <v>15</v>
      </c>
      <c r="C6">
        <v>7</v>
      </c>
      <c r="E6" t="s">
        <v>37</v>
      </c>
      <c r="F6">
        <f>COUNT(C2:C54)</f>
        <v>53</v>
      </c>
    </row>
    <row r="7" spans="1:6">
      <c r="A7" t="s">
        <v>5</v>
      </c>
      <c r="B7" t="s">
        <v>30</v>
      </c>
      <c r="C7">
        <v>2</v>
      </c>
    </row>
    <row r="8" spans="1:6">
      <c r="A8" t="s">
        <v>10</v>
      </c>
      <c r="B8" t="s">
        <v>29</v>
      </c>
      <c r="C8">
        <v>1</v>
      </c>
    </row>
    <row r="9" spans="1:6">
      <c r="A9" t="s">
        <v>9</v>
      </c>
      <c r="B9" t="s">
        <v>29</v>
      </c>
      <c r="C9">
        <v>1</v>
      </c>
    </row>
    <row r="10" spans="1:6">
      <c r="A10" t="s">
        <v>4</v>
      </c>
      <c r="B10" t="s">
        <v>15</v>
      </c>
      <c r="C10">
        <v>3</v>
      </c>
    </row>
    <row r="11" spans="1:6">
      <c r="A11" t="s">
        <v>4</v>
      </c>
      <c r="B11" t="s">
        <v>26</v>
      </c>
      <c r="C11">
        <v>1</v>
      </c>
    </row>
    <row r="12" spans="1:6">
      <c r="A12" t="s">
        <v>4</v>
      </c>
      <c r="B12" t="s">
        <v>27</v>
      </c>
      <c r="C12">
        <v>2</v>
      </c>
    </row>
    <row r="13" spans="1:6">
      <c r="A13" t="s">
        <v>4</v>
      </c>
      <c r="B13" t="s">
        <v>30</v>
      </c>
      <c r="C13">
        <v>3</v>
      </c>
    </row>
    <row r="14" spans="1:6">
      <c r="A14" t="s">
        <v>4</v>
      </c>
      <c r="B14" t="s">
        <v>22</v>
      </c>
      <c r="C14">
        <v>1</v>
      </c>
    </row>
    <row r="15" spans="1:6">
      <c r="A15" t="s">
        <v>4</v>
      </c>
      <c r="B15" t="s">
        <v>16</v>
      </c>
      <c r="C15">
        <v>8</v>
      </c>
    </row>
    <row r="16" spans="1:6">
      <c r="A16" t="s">
        <v>4</v>
      </c>
      <c r="B16" t="s">
        <v>29</v>
      </c>
      <c r="C16">
        <v>10</v>
      </c>
    </row>
    <row r="17" spans="1:3">
      <c r="A17" t="s">
        <v>4</v>
      </c>
      <c r="B17" t="s">
        <v>18</v>
      </c>
      <c r="C17">
        <v>1</v>
      </c>
    </row>
    <row r="18" spans="1:3">
      <c r="A18" t="s">
        <v>6</v>
      </c>
      <c r="B18" t="s">
        <v>29</v>
      </c>
      <c r="C18">
        <v>2</v>
      </c>
    </row>
    <row r="19" spans="1:3">
      <c r="A19" t="s">
        <v>6</v>
      </c>
      <c r="B19" t="s">
        <v>27</v>
      </c>
      <c r="C19">
        <v>3</v>
      </c>
    </row>
    <row r="20" spans="1:3">
      <c r="A20" t="s">
        <v>12</v>
      </c>
      <c r="B20" t="s">
        <v>30</v>
      </c>
      <c r="C20">
        <v>1</v>
      </c>
    </row>
    <row r="21" spans="1:3">
      <c r="A21" t="s">
        <v>3</v>
      </c>
      <c r="B21" t="s">
        <v>30</v>
      </c>
      <c r="C21">
        <v>18</v>
      </c>
    </row>
    <row r="22" spans="1:3">
      <c r="A22" t="s">
        <v>3</v>
      </c>
      <c r="B22" t="s">
        <v>29</v>
      </c>
      <c r="C22">
        <v>15</v>
      </c>
    </row>
    <row r="23" spans="1:3">
      <c r="A23" t="s">
        <v>3</v>
      </c>
      <c r="B23" t="s">
        <v>16</v>
      </c>
      <c r="C23">
        <v>3</v>
      </c>
    </row>
    <row r="24" spans="1:3">
      <c r="A24" t="s">
        <v>3</v>
      </c>
      <c r="B24" t="s">
        <v>18</v>
      </c>
      <c r="C24">
        <v>1</v>
      </c>
    </row>
    <row r="25" spans="1:3">
      <c r="A25" t="s">
        <v>3</v>
      </c>
      <c r="B25" t="s">
        <v>21</v>
      </c>
      <c r="C25">
        <v>2</v>
      </c>
    </row>
    <row r="26" spans="1:3">
      <c r="A26" t="s">
        <v>3</v>
      </c>
      <c r="B26" t="s">
        <v>22</v>
      </c>
      <c r="C26">
        <v>33</v>
      </c>
    </row>
    <row r="27" spans="1:3">
      <c r="A27" t="s">
        <v>7</v>
      </c>
      <c r="B27" t="s">
        <v>29</v>
      </c>
      <c r="C27">
        <v>3</v>
      </c>
    </row>
    <row r="28" spans="1:3">
      <c r="A28" t="s">
        <v>2</v>
      </c>
      <c r="B28" t="s">
        <v>27</v>
      </c>
      <c r="C28">
        <v>27</v>
      </c>
    </row>
    <row r="29" spans="1:3">
      <c r="A29" t="s">
        <v>2</v>
      </c>
      <c r="B29" t="s">
        <v>25</v>
      </c>
      <c r="C29">
        <v>12</v>
      </c>
    </row>
    <row r="30" spans="1:3">
      <c r="A30" t="s">
        <v>2</v>
      </c>
      <c r="B30" t="s">
        <v>26</v>
      </c>
      <c r="C30">
        <v>18</v>
      </c>
    </row>
    <row r="31" spans="1:3">
      <c r="A31" t="s">
        <v>2</v>
      </c>
      <c r="B31" t="s">
        <v>28</v>
      </c>
      <c r="C31">
        <v>11</v>
      </c>
    </row>
    <row r="32" spans="1:3">
      <c r="A32" t="s">
        <v>2</v>
      </c>
      <c r="B32" t="s">
        <v>30</v>
      </c>
      <c r="C32">
        <v>6</v>
      </c>
    </row>
    <row r="33" spans="1:3">
      <c r="A33" t="s">
        <v>2</v>
      </c>
      <c r="B33" t="s">
        <v>16</v>
      </c>
      <c r="C33">
        <v>4</v>
      </c>
    </row>
    <row r="34" spans="1:3">
      <c r="A34" t="s">
        <v>2</v>
      </c>
      <c r="B34" t="s">
        <v>15</v>
      </c>
      <c r="C34">
        <v>2</v>
      </c>
    </row>
    <row r="35" spans="1:3">
      <c r="A35" t="s">
        <v>2</v>
      </c>
      <c r="B35" t="s">
        <v>22</v>
      </c>
      <c r="C35">
        <v>12</v>
      </c>
    </row>
    <row r="36" spans="1:3">
      <c r="A36" t="s">
        <v>2</v>
      </c>
      <c r="B36" t="s">
        <v>29</v>
      </c>
      <c r="C36">
        <v>1</v>
      </c>
    </row>
    <row r="37" spans="1:3">
      <c r="A37" t="s">
        <v>2</v>
      </c>
      <c r="B37" t="s">
        <v>23</v>
      </c>
      <c r="C37">
        <v>4</v>
      </c>
    </row>
    <row r="38" spans="1:3">
      <c r="A38" t="s">
        <v>2</v>
      </c>
      <c r="B38" t="s">
        <v>24</v>
      </c>
      <c r="C38">
        <v>1</v>
      </c>
    </row>
    <row r="39" spans="1:3">
      <c r="A39" t="s">
        <v>2</v>
      </c>
      <c r="B39" t="s">
        <v>20</v>
      </c>
      <c r="C39">
        <v>1</v>
      </c>
    </row>
    <row r="40" spans="1:3">
      <c r="A40" t="s">
        <v>2</v>
      </c>
      <c r="B40" t="s">
        <v>31</v>
      </c>
      <c r="C40">
        <v>1</v>
      </c>
    </row>
    <row r="41" spans="1:3">
      <c r="A41" t="s">
        <v>38</v>
      </c>
      <c r="B41" t="s">
        <v>28</v>
      </c>
      <c r="C41">
        <v>1</v>
      </c>
    </row>
    <row r="42" spans="1:3">
      <c r="A42" t="s">
        <v>38</v>
      </c>
      <c r="B42" t="s">
        <v>30</v>
      </c>
      <c r="C42">
        <v>21</v>
      </c>
    </row>
    <row r="43" spans="1:3">
      <c r="A43" t="s">
        <v>38</v>
      </c>
      <c r="B43" t="s">
        <v>24</v>
      </c>
      <c r="C43">
        <v>1</v>
      </c>
    </row>
    <row r="44" spans="1:3">
      <c r="A44" t="s">
        <v>38</v>
      </c>
      <c r="B44" t="s">
        <v>15</v>
      </c>
      <c r="C44">
        <v>45</v>
      </c>
    </row>
    <row r="45" spans="1:3">
      <c r="A45" t="s">
        <v>38</v>
      </c>
      <c r="B45" t="s">
        <v>29</v>
      </c>
      <c r="C45">
        <v>31</v>
      </c>
    </row>
    <row r="46" spans="1:3">
      <c r="A46" t="s">
        <v>38</v>
      </c>
      <c r="B46" t="s">
        <v>21</v>
      </c>
      <c r="C46">
        <v>3</v>
      </c>
    </row>
    <row r="47" spans="1:3">
      <c r="A47" t="s">
        <v>38</v>
      </c>
      <c r="B47" t="s">
        <v>16</v>
      </c>
      <c r="C47">
        <v>42</v>
      </c>
    </row>
    <row r="48" spans="1:3">
      <c r="A48" t="s">
        <v>38</v>
      </c>
      <c r="B48" t="s">
        <v>18</v>
      </c>
      <c r="C48">
        <v>5</v>
      </c>
    </row>
    <row r="49" spans="1:3">
      <c r="A49" t="s">
        <v>38</v>
      </c>
      <c r="B49" t="s">
        <v>20</v>
      </c>
      <c r="C49">
        <v>5</v>
      </c>
    </row>
    <row r="50" spans="1:3">
      <c r="A50" t="s">
        <v>38</v>
      </c>
      <c r="B50" t="s">
        <v>22</v>
      </c>
      <c r="C50">
        <v>48</v>
      </c>
    </row>
    <row r="51" spans="1:3">
      <c r="A51" t="s">
        <v>39</v>
      </c>
      <c r="B51" t="s">
        <v>18</v>
      </c>
      <c r="C51">
        <v>5</v>
      </c>
    </row>
    <row r="52" spans="1:3">
      <c r="A52" t="s">
        <v>39</v>
      </c>
      <c r="B52" t="s">
        <v>16</v>
      </c>
      <c r="C52">
        <v>15</v>
      </c>
    </row>
    <row r="53" spans="1:3">
      <c r="A53" t="s">
        <v>39</v>
      </c>
      <c r="B53" t="s">
        <v>27</v>
      </c>
      <c r="C53">
        <v>1</v>
      </c>
    </row>
    <row r="54" spans="1:3">
      <c r="A54" t="s">
        <v>39</v>
      </c>
      <c r="B54" t="s">
        <v>29</v>
      </c>
      <c r="C54">
        <v>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2024-07-05T23:59:04Z</dcterms:created>
  <dcterms:modified xsi:type="dcterms:W3CDTF">2024-07-09T22:57:29Z</dcterms:modified>
  <cp:category/>
  <cp:contentStatus/>
</cp:coreProperties>
</file>