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mbihealth01-my.sharepoint.com/personal/sankalp_vartak_humbihealth_com/Documents/Desktop/"/>
    </mc:Choice>
  </mc:AlternateContent>
  <xr:revisionPtr revIDLastSave="0" documentId="8_{24D1755C-DAD0-48D6-8969-2E1B44C2490A}" xr6:coauthVersionLast="47" xr6:coauthVersionMax="47" xr10:uidLastSave="{00000000-0000-0000-0000-000000000000}"/>
  <bookViews>
    <workbookView xWindow="-108" yWindow="-108" windowWidth="23256" windowHeight="12456" activeTab="1" xr2:uid="{D7F12933-2F02-4145-B4C4-19CE5CEA69CF}"/>
  </bookViews>
  <sheets>
    <sheet name="HCPCS EXHIBIT" sheetId="2" r:id="rId1"/>
    <sheet name="Main Data" sheetId="4" r:id="rId2"/>
    <sheet name="HCPCS Mapping" sheetId="1" r:id="rId3"/>
    <sheet name="NPI Mappi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8" i="2" l="1"/>
  <c r="AG8" i="2"/>
  <c r="AG7" i="2"/>
  <c r="Q7" i="2"/>
  <c r="AG6" i="2"/>
  <c r="Q6" i="2"/>
  <c r="AG5" i="2"/>
  <c r="Q5" i="2"/>
</calcChain>
</file>

<file path=xl/sharedStrings.xml><?xml version="1.0" encoding="utf-8"?>
<sst xmlns="http://schemas.openxmlformats.org/spreadsheetml/2006/main" count="201" uniqueCount="112">
  <si>
    <t>LAYOUT 1</t>
  </si>
  <si>
    <t>HCPCS - PHYSICIANS</t>
  </si>
  <si>
    <t>LAYOUT 2</t>
  </si>
  <si>
    <t>PHYSICIANS - HCPCS</t>
  </si>
  <si>
    <t>LAYOUT 3</t>
  </si>
  <si>
    <t>CUSTOMIZED VIEW</t>
  </si>
  <si>
    <t>HCPCS FILTER</t>
  </si>
  <si>
    <t>PROVIDER INFORMATION</t>
  </si>
  <si>
    <t>Place Of Service</t>
  </si>
  <si>
    <t>HCPCS INFORMATION</t>
  </si>
  <si>
    <t>PLACE OF SERVICE</t>
  </si>
  <si>
    <t>Filters :</t>
  </si>
  <si>
    <t>HCPCS</t>
  </si>
  <si>
    <t>NPI_DOC</t>
  </si>
  <si>
    <t>PLNAME</t>
  </si>
  <si>
    <t>PFNAME</t>
  </si>
  <si>
    <t>DOC_SPECIALTY</t>
  </si>
  <si>
    <t>DOC_CITY</t>
  </si>
  <si>
    <t>DOC_STATE</t>
  </si>
  <si>
    <t>DOC_ZIP</t>
  </si>
  <si>
    <t>IP</t>
  </si>
  <si>
    <t>OP</t>
  </si>
  <si>
    <t>ASC</t>
  </si>
  <si>
    <t>OFFICE</t>
  </si>
  <si>
    <t>TOTAL</t>
  </si>
  <si>
    <t>HCPCS_Desc</t>
  </si>
  <si>
    <t>HCPCS CATEGORY</t>
  </si>
  <si>
    <t>HCPCS SUB-CATEGORY</t>
  </si>
  <si>
    <t>HCPCS FAMILY</t>
  </si>
  <si>
    <t>DESCRIPTION</t>
  </si>
  <si>
    <t>Xcapsl ctrc rmvl w/o ecp</t>
  </si>
  <si>
    <t>DAVIS</t>
  </si>
  <si>
    <t>ANDREW</t>
  </si>
  <si>
    <t>Ophthalmology Physician</t>
  </si>
  <si>
    <t>BELLEVUE</t>
  </si>
  <si>
    <t>WA</t>
  </si>
  <si>
    <t>Injection eye drug</t>
  </si>
  <si>
    <t>PROCEDURE</t>
  </si>
  <si>
    <t>EYE</t>
  </si>
  <si>
    <t>Intravitreal Injection</t>
  </si>
  <si>
    <t>CATEGORY</t>
  </si>
  <si>
    <t>VINCENT</t>
  </si>
  <si>
    <t>RYAN</t>
  </si>
  <si>
    <t>AMES</t>
  </si>
  <si>
    <t>IA</t>
  </si>
  <si>
    <t>Trabeculoplasty laser surg</t>
  </si>
  <si>
    <t>No RBCS Family</t>
  </si>
  <si>
    <t>STATE</t>
  </si>
  <si>
    <t>ZIPCODE</t>
  </si>
  <si>
    <t>SUB-CATEGORY</t>
  </si>
  <si>
    <t>TAYLOR</t>
  </si>
  <si>
    <t>BRADLEY</t>
  </si>
  <si>
    <t>EDMOND</t>
  </si>
  <si>
    <t>OK</t>
  </si>
  <si>
    <t>Cataract Surgery</t>
  </si>
  <si>
    <t>ROWS</t>
  </si>
  <si>
    <t>COLUMNS</t>
  </si>
  <si>
    <t>FAMILY</t>
  </si>
  <si>
    <t>Xcapsl ctrc rmvl cplx wo ecp</t>
  </si>
  <si>
    <t>AZ</t>
  </si>
  <si>
    <t>POS</t>
  </si>
  <si>
    <t>GEOGRAPHIC FILTERS</t>
  </si>
  <si>
    <t>COUNTY</t>
  </si>
  <si>
    <t>CITY</t>
  </si>
  <si>
    <t>PROVIDER FILTERS</t>
  </si>
  <si>
    <t>NPI DOC</t>
  </si>
  <si>
    <t>FILTERS</t>
  </si>
  <si>
    <t>MEASURES</t>
  </si>
  <si>
    <t>NY</t>
  </si>
  <si>
    <t>PHYSICIAN</t>
  </si>
  <si>
    <t>DAVIS ANDREW</t>
  </si>
  <si>
    <t>NPI ORG</t>
  </si>
  <si>
    <t>TOTAL SERVICES</t>
  </si>
  <si>
    <t>ORGNAME</t>
  </si>
  <si>
    <t>XYZ</t>
  </si>
  <si>
    <t>SPECIALTY</t>
  </si>
  <si>
    <t>PARAMETRIC</t>
  </si>
  <si>
    <t>METRIC</t>
  </si>
  <si>
    <t xml:space="preserve">PAID </t>
  </si>
  <si>
    <t>PAID</t>
  </si>
  <si>
    <t>ALWD</t>
  </si>
  <si>
    <t>David: starrt with high level and go to detail</t>
  </si>
  <si>
    <t>General to most detailed</t>
  </si>
  <si>
    <t>HCPCS Code</t>
  </si>
  <si>
    <t>HCPCS Desc</t>
  </si>
  <si>
    <t>HCPCS Group</t>
  </si>
  <si>
    <t>HCPCS Class</t>
  </si>
  <si>
    <t>HCPCS Subclass</t>
  </si>
  <si>
    <t>HCPCS Subsubclass</t>
  </si>
  <si>
    <t>DOC_TELEPHONE</t>
  </si>
  <si>
    <t>NPI_ORG</t>
  </si>
  <si>
    <t>ORG_NAME</t>
  </si>
  <si>
    <t>DOC_COUNTY</t>
  </si>
  <si>
    <t>Year</t>
  </si>
  <si>
    <t>SRVS_ASC_FAC</t>
  </si>
  <si>
    <t>SRVS_ASC_PHY</t>
  </si>
  <si>
    <t>SRVS_OP_PHY</t>
  </si>
  <si>
    <t>SRVS_IP_PHY</t>
  </si>
  <si>
    <t>SRVS_OFF</t>
  </si>
  <si>
    <t>SRVS_OP_FAC</t>
  </si>
  <si>
    <t>ALWD_ASC_PHY</t>
  </si>
  <si>
    <t>ALWD_OP_FAC</t>
  </si>
  <si>
    <t>ALWD_OP_PHY</t>
  </si>
  <si>
    <t>ALWD_IP_PHY</t>
  </si>
  <si>
    <t>ALWD_OFF</t>
  </si>
  <si>
    <t>ALWD_ASC_FAC</t>
  </si>
  <si>
    <t>PAID_ASC_PHY</t>
  </si>
  <si>
    <t>PAID_OP_PHY</t>
  </si>
  <si>
    <t>PAID_IP_PHY</t>
  </si>
  <si>
    <t>PAID_OFF</t>
  </si>
  <si>
    <t>PAID_ASC_FAC</t>
  </si>
  <si>
    <t>PAID_OP_FAC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</si>
</sst>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/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top"/>
    </xf>
    <xf numFmtId="0" fontId="0" fillId="0" borderId="13" xfId="0" applyBorder="1"/>
    <xf numFmtId="0" fontId="0" fillId="0" borderId="14" xfId="0" applyBorder="1" applyAlignment="1">
      <alignment horizontal="center" vertical="top"/>
    </xf>
    <xf numFmtId="0" fontId="0" fillId="0" borderId="15" xfId="0" applyBorder="1"/>
    <xf numFmtId="0" fontId="0" fillId="5" borderId="5" xfId="0" applyFill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9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17FE-84E4-45B2-A38A-A83AE61E5833}">
  <dimension ref="B1:BD39"/>
  <sheetViews>
    <sheetView showGridLines="0" zoomScale="85" zoomScaleNormal="85" workbookViewId="0">
      <selection activeCell="T4" sqref="T4"/>
    </sheetView>
  </sheetViews>
  <sheetFormatPr defaultRowHeight="15" x14ac:dyDescent="0.25"/>
  <cols>
    <col min="2" max="2" width="18.85546875" customWidth="1"/>
    <col min="3" max="3" width="23.5703125" bestFit="1" customWidth="1"/>
    <col min="4" max="5" width="2" customWidth="1"/>
    <col min="6" max="6" width="13.5703125" bestFit="1" customWidth="1"/>
    <col min="7" max="7" width="8.7109375" customWidth="1"/>
    <col min="8" max="8" width="8.5703125" bestFit="1" customWidth="1"/>
    <col min="9" max="9" width="24.140625" customWidth="1"/>
    <col min="10" max="10" width="9.28515625" bestFit="1" customWidth="1"/>
    <col min="11" max="11" width="10.7109375" bestFit="1" customWidth="1"/>
    <col min="12" max="12" width="8.140625" bestFit="1" customWidth="1"/>
    <col min="18" max="18" width="4.7109375" customWidth="1"/>
    <col min="19" max="19" width="4.5703125" customWidth="1"/>
    <col min="20" max="20" width="14" bestFit="1" customWidth="1"/>
    <col min="21" max="21" width="25.28515625" bestFit="1" customWidth="1"/>
    <col min="22" max="22" width="5.7109375" customWidth="1"/>
    <col min="23" max="23" width="4.28515625" customWidth="1"/>
    <col min="24" max="24" width="11.28515625" bestFit="1" customWidth="1"/>
    <col min="25" max="25" width="27.7109375" bestFit="1" customWidth="1"/>
    <col min="26" max="26" width="20.28515625" bestFit="1" customWidth="1"/>
    <col min="27" max="27" width="25.7109375" customWidth="1"/>
    <col min="28" max="28" width="19.28515625" bestFit="1" customWidth="1"/>
    <col min="34" max="34" width="4.85546875" customWidth="1"/>
    <col min="35" max="35" width="6.28515625" customWidth="1"/>
    <col min="36" max="36" width="14" bestFit="1" customWidth="1"/>
    <col min="37" max="37" width="25.28515625" bestFit="1" customWidth="1"/>
  </cols>
  <sheetData>
    <row r="1" spans="2:56" ht="15.75" thickBot="1" x14ac:dyDescent="0.3">
      <c r="B1" s="1"/>
      <c r="C1" s="2"/>
      <c r="D1" s="2"/>
      <c r="E1" s="2"/>
      <c r="F1" s="2" t="s">
        <v>0</v>
      </c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3"/>
      <c r="X1" t="s">
        <v>2</v>
      </c>
      <c r="Y1" t="s">
        <v>3</v>
      </c>
      <c r="AJ1" t="s">
        <v>4</v>
      </c>
      <c r="AK1" t="s">
        <v>5</v>
      </c>
    </row>
    <row r="2" spans="2:56" ht="15.75" thickBot="1" x14ac:dyDescent="0.3">
      <c r="B2" s="4"/>
      <c r="Q2" s="5"/>
      <c r="AU2" s="1"/>
      <c r="AV2" s="2"/>
      <c r="AW2" s="2"/>
      <c r="AX2" s="2"/>
      <c r="AY2" s="2"/>
      <c r="AZ2" s="2"/>
      <c r="BA2" s="2"/>
      <c r="BB2" s="2"/>
      <c r="BC2" s="2"/>
      <c r="BD2" s="3"/>
    </row>
    <row r="3" spans="2:56" ht="15.75" thickBot="1" x14ac:dyDescent="0.3">
      <c r="B3" s="6" t="s">
        <v>6</v>
      </c>
      <c r="C3" s="7"/>
      <c r="F3" s="8" t="s">
        <v>7</v>
      </c>
      <c r="G3" s="9"/>
      <c r="H3" s="9"/>
      <c r="I3" s="9"/>
      <c r="J3" s="9"/>
      <c r="K3" s="9"/>
      <c r="L3" s="10"/>
      <c r="M3" s="11" t="s">
        <v>8</v>
      </c>
      <c r="N3" s="11"/>
      <c r="O3" s="11"/>
      <c r="P3" s="11"/>
      <c r="Q3" s="12"/>
      <c r="T3" s="6" t="s">
        <v>6</v>
      </c>
      <c r="U3" s="7"/>
      <c r="X3" s="13" t="s">
        <v>9</v>
      </c>
      <c r="Y3" s="14"/>
      <c r="Z3" s="14"/>
      <c r="AA3" s="14"/>
      <c r="AB3" s="15"/>
      <c r="AC3" s="11" t="s">
        <v>10</v>
      </c>
      <c r="AD3" s="11"/>
      <c r="AE3" s="11"/>
      <c r="AF3" s="11"/>
      <c r="AG3" s="12"/>
      <c r="AJ3" s="6" t="s">
        <v>6</v>
      </c>
      <c r="AK3" s="7"/>
      <c r="AU3" s="4" t="s">
        <v>11</v>
      </c>
      <c r="AV3" t="s">
        <v>12</v>
      </c>
      <c r="AW3">
        <v>66984</v>
      </c>
      <c r="BD3" s="5"/>
    </row>
    <row r="4" spans="2:56" ht="15.75" thickBot="1" x14ac:dyDescent="0.3">
      <c r="B4" s="16" t="s">
        <v>12</v>
      </c>
      <c r="C4" s="5">
        <v>66984</v>
      </c>
      <c r="F4" s="17" t="s">
        <v>13</v>
      </c>
      <c r="G4" s="18" t="s">
        <v>14</v>
      </c>
      <c r="H4" s="18" t="s">
        <v>15</v>
      </c>
      <c r="I4" s="18" t="s">
        <v>16</v>
      </c>
      <c r="J4" s="18" t="s">
        <v>17</v>
      </c>
      <c r="K4" s="18" t="s">
        <v>18</v>
      </c>
      <c r="L4" s="19" t="s">
        <v>19</v>
      </c>
      <c r="M4" s="20" t="s">
        <v>20</v>
      </c>
      <c r="N4" s="20" t="s">
        <v>21</v>
      </c>
      <c r="O4" s="20" t="s">
        <v>22</v>
      </c>
      <c r="P4" s="20" t="s">
        <v>23</v>
      </c>
      <c r="Q4" s="21" t="s">
        <v>24</v>
      </c>
      <c r="T4" s="16" t="s">
        <v>12</v>
      </c>
      <c r="U4" s="5"/>
      <c r="X4" s="22" t="s">
        <v>12</v>
      </c>
      <c r="Y4" s="23" t="s">
        <v>25</v>
      </c>
      <c r="Z4" s="23" t="s">
        <v>26</v>
      </c>
      <c r="AA4" s="23" t="s">
        <v>27</v>
      </c>
      <c r="AB4" s="24" t="s">
        <v>28</v>
      </c>
      <c r="AC4" s="20" t="s">
        <v>20</v>
      </c>
      <c r="AD4" s="20" t="s">
        <v>21</v>
      </c>
      <c r="AE4" s="20" t="s">
        <v>22</v>
      </c>
      <c r="AF4" s="20" t="s">
        <v>23</v>
      </c>
      <c r="AG4" s="21" t="s">
        <v>24</v>
      </c>
      <c r="AJ4" s="25" t="s">
        <v>12</v>
      </c>
      <c r="AK4" s="26"/>
      <c r="AU4" s="4"/>
      <c r="BD4" s="5"/>
    </row>
    <row r="5" spans="2:56" ht="15.75" thickBot="1" x14ac:dyDescent="0.3">
      <c r="B5" s="16" t="s">
        <v>29</v>
      </c>
      <c r="C5" s="5" t="s">
        <v>30</v>
      </c>
      <c r="F5" s="27">
        <v>1295741296</v>
      </c>
      <c r="G5" s="28" t="s">
        <v>31</v>
      </c>
      <c r="H5" s="28" t="s">
        <v>32</v>
      </c>
      <c r="I5" s="28" t="s">
        <v>33</v>
      </c>
      <c r="J5" s="28" t="s">
        <v>34</v>
      </c>
      <c r="K5" s="28" t="s">
        <v>35</v>
      </c>
      <c r="L5" s="29">
        <v>98004</v>
      </c>
      <c r="M5" s="28">
        <v>23</v>
      </c>
      <c r="N5" s="28">
        <v>54</v>
      </c>
      <c r="O5" s="28">
        <v>123</v>
      </c>
      <c r="P5" s="28">
        <v>34</v>
      </c>
      <c r="Q5" s="29">
        <f>SUM(M5:P5)</f>
        <v>234</v>
      </c>
      <c r="T5" s="16" t="s">
        <v>29</v>
      </c>
      <c r="U5" s="5"/>
      <c r="X5" s="30">
        <v>67028</v>
      </c>
      <c r="Y5" s="31" t="s">
        <v>36</v>
      </c>
      <c r="Z5" s="31" t="s">
        <v>37</v>
      </c>
      <c r="AA5" s="31" t="s">
        <v>38</v>
      </c>
      <c r="AB5" s="32" t="s">
        <v>39</v>
      </c>
      <c r="AC5" s="28">
        <v>21</v>
      </c>
      <c r="AD5" s="28">
        <v>124</v>
      </c>
      <c r="AE5" s="28">
        <v>98</v>
      </c>
      <c r="AF5" s="28">
        <v>32</v>
      </c>
      <c r="AG5" s="29">
        <f>SUM(AC5:AF5)</f>
        <v>275</v>
      </c>
      <c r="AJ5" s="33" t="s">
        <v>29</v>
      </c>
      <c r="AK5" s="34"/>
      <c r="AU5" s="4"/>
      <c r="BD5" s="5"/>
    </row>
    <row r="6" spans="2:56" ht="15.75" thickBot="1" x14ac:dyDescent="0.3">
      <c r="B6" s="16" t="s">
        <v>40</v>
      </c>
      <c r="C6" s="5"/>
      <c r="F6" s="27">
        <v>1700094109</v>
      </c>
      <c r="G6" s="28" t="s">
        <v>41</v>
      </c>
      <c r="H6" s="28" t="s">
        <v>42</v>
      </c>
      <c r="I6" s="28" t="s">
        <v>33</v>
      </c>
      <c r="J6" s="28" t="s">
        <v>43</v>
      </c>
      <c r="K6" s="28" t="s">
        <v>44</v>
      </c>
      <c r="L6" s="29">
        <v>50010</v>
      </c>
      <c r="M6" s="28">
        <v>3</v>
      </c>
      <c r="N6" s="28">
        <v>120</v>
      </c>
      <c r="O6" s="28">
        <v>42</v>
      </c>
      <c r="P6" s="28">
        <v>21</v>
      </c>
      <c r="Q6" s="29">
        <f t="shared" ref="Q6:Q7" si="0">SUM(M6:P6)</f>
        <v>186</v>
      </c>
      <c r="T6" s="16" t="s">
        <v>40</v>
      </c>
      <c r="U6" s="5"/>
      <c r="X6" s="30">
        <v>65855</v>
      </c>
      <c r="Y6" s="31" t="s">
        <v>45</v>
      </c>
      <c r="Z6" s="31" t="s">
        <v>37</v>
      </c>
      <c r="AA6" s="31" t="s">
        <v>38</v>
      </c>
      <c r="AB6" s="32" t="s">
        <v>46</v>
      </c>
      <c r="AC6" s="28">
        <v>7</v>
      </c>
      <c r="AD6" s="28">
        <v>27</v>
      </c>
      <c r="AE6" s="28">
        <v>25</v>
      </c>
      <c r="AF6" s="28">
        <v>12</v>
      </c>
      <c r="AG6" s="29">
        <f t="shared" ref="AG6:AG8" si="1">SUM(AC6:AF6)</f>
        <v>71</v>
      </c>
      <c r="AJ6" s="33" t="s">
        <v>40</v>
      </c>
      <c r="AK6" s="34"/>
      <c r="AU6" s="35" t="s">
        <v>47</v>
      </c>
      <c r="AV6" s="36" t="s">
        <v>48</v>
      </c>
      <c r="AW6" s="37" t="s">
        <v>8</v>
      </c>
      <c r="AX6" s="37"/>
      <c r="AY6" s="37"/>
      <c r="AZ6" s="26"/>
      <c r="BD6" s="5"/>
    </row>
    <row r="7" spans="2:56" ht="15.75" thickBot="1" x14ac:dyDescent="0.3">
      <c r="B7" s="16" t="s">
        <v>49</v>
      </c>
      <c r="C7" s="5"/>
      <c r="F7" s="27">
        <v>1902809643</v>
      </c>
      <c r="G7" s="28" t="s">
        <v>50</v>
      </c>
      <c r="H7" s="28" t="s">
        <v>51</v>
      </c>
      <c r="I7" s="28" t="s">
        <v>33</v>
      </c>
      <c r="J7" s="28" t="s">
        <v>52</v>
      </c>
      <c r="K7" s="28" t="s">
        <v>53</v>
      </c>
      <c r="L7" s="29">
        <v>73013</v>
      </c>
      <c r="M7" s="28">
        <v>15</v>
      </c>
      <c r="N7" s="28">
        <v>150</v>
      </c>
      <c r="O7" s="28">
        <v>143</v>
      </c>
      <c r="P7" s="28">
        <v>32</v>
      </c>
      <c r="Q7" s="29">
        <f t="shared" si="0"/>
        <v>340</v>
      </c>
      <c r="T7" s="16" t="s">
        <v>49</v>
      </c>
      <c r="U7" s="5"/>
      <c r="X7" s="30">
        <v>66984</v>
      </c>
      <c r="Y7" s="31" t="s">
        <v>30</v>
      </c>
      <c r="Z7" s="31" t="s">
        <v>37</v>
      </c>
      <c r="AA7" s="31" t="s">
        <v>38</v>
      </c>
      <c r="AB7" s="32" t="s">
        <v>54</v>
      </c>
      <c r="AC7" s="28">
        <v>23</v>
      </c>
      <c r="AD7" s="28">
        <v>54</v>
      </c>
      <c r="AE7" s="28">
        <v>123</v>
      </c>
      <c r="AF7" s="28">
        <v>34</v>
      </c>
      <c r="AG7" s="29">
        <f>SUM(AC7:AF7)</f>
        <v>234</v>
      </c>
      <c r="AJ7" s="33" t="s">
        <v>49</v>
      </c>
      <c r="AK7" s="34"/>
      <c r="AM7" s="38" t="s">
        <v>55</v>
      </c>
      <c r="AN7" s="39"/>
      <c r="AO7" s="40"/>
      <c r="AQ7" s="38" t="s">
        <v>56</v>
      </c>
      <c r="AR7" s="39"/>
      <c r="AS7" s="40"/>
      <c r="AU7" s="41"/>
      <c r="AV7" s="42"/>
      <c r="AW7" s="43" t="s">
        <v>20</v>
      </c>
      <c r="AX7" s="43" t="s">
        <v>21</v>
      </c>
      <c r="AY7" s="43" t="s">
        <v>22</v>
      </c>
      <c r="AZ7" s="44" t="s">
        <v>23</v>
      </c>
      <c r="BD7" s="5"/>
    </row>
    <row r="8" spans="2:56" ht="15.75" thickBot="1" x14ac:dyDescent="0.3">
      <c r="B8" s="16" t="s">
        <v>57</v>
      </c>
      <c r="C8" s="5"/>
      <c r="F8" s="27"/>
      <c r="G8" s="28"/>
      <c r="H8" s="28"/>
      <c r="I8" s="28"/>
      <c r="J8" s="28"/>
      <c r="K8" s="28"/>
      <c r="L8" s="29"/>
      <c r="M8" s="28"/>
      <c r="N8" s="28"/>
      <c r="O8" s="28"/>
      <c r="P8" s="28"/>
      <c r="Q8" s="29"/>
      <c r="T8" s="16" t="s">
        <v>57</v>
      </c>
      <c r="U8" s="5"/>
      <c r="X8" s="30">
        <v>66982</v>
      </c>
      <c r="Y8" s="31" t="s">
        <v>58</v>
      </c>
      <c r="Z8" s="31" t="s">
        <v>37</v>
      </c>
      <c r="AA8" s="31" t="s">
        <v>38</v>
      </c>
      <c r="AB8" s="32" t="s">
        <v>54</v>
      </c>
      <c r="AC8" s="28">
        <v>6</v>
      </c>
      <c r="AD8" s="28">
        <v>74</v>
      </c>
      <c r="AE8" s="28">
        <v>35</v>
      </c>
      <c r="AF8" s="28">
        <v>16</v>
      </c>
      <c r="AG8" s="29">
        <f t="shared" si="1"/>
        <v>131</v>
      </c>
      <c r="AJ8" s="33" t="s">
        <v>57</v>
      </c>
      <c r="AK8" s="34"/>
      <c r="AM8" s="45"/>
      <c r="AN8" s="46"/>
      <c r="AO8" s="47"/>
      <c r="AQ8" s="45"/>
      <c r="AR8" s="46"/>
      <c r="AS8" s="47"/>
      <c r="AU8" s="48" t="s">
        <v>59</v>
      </c>
      <c r="AV8">
        <v>85003</v>
      </c>
      <c r="AW8">
        <v>76</v>
      </c>
      <c r="AX8">
        <v>132</v>
      </c>
      <c r="AY8">
        <v>237</v>
      </c>
      <c r="AZ8">
        <v>10</v>
      </c>
      <c r="BD8" s="5"/>
    </row>
    <row r="9" spans="2:56" ht="15.75" thickBot="1" x14ac:dyDescent="0.3">
      <c r="B9" s="4"/>
      <c r="C9" s="5"/>
      <c r="F9" s="27"/>
      <c r="G9" s="28"/>
      <c r="H9" s="28"/>
      <c r="I9" s="28"/>
      <c r="J9" s="28"/>
      <c r="K9" s="28"/>
      <c r="L9" s="29"/>
      <c r="M9" s="28"/>
      <c r="N9" s="28"/>
      <c r="O9" s="28"/>
      <c r="P9" s="28"/>
      <c r="Q9" s="29"/>
      <c r="T9" s="4"/>
      <c r="U9" s="5"/>
      <c r="X9" s="30"/>
      <c r="Y9" s="31"/>
      <c r="Z9" s="31"/>
      <c r="AA9" s="31"/>
      <c r="AB9" s="32"/>
      <c r="AC9" s="28"/>
      <c r="AD9" s="28"/>
      <c r="AE9" s="28"/>
      <c r="AF9" s="28"/>
      <c r="AG9" s="29"/>
      <c r="AJ9" s="4"/>
      <c r="AK9" s="5"/>
      <c r="AM9" s="25" t="s">
        <v>47</v>
      </c>
      <c r="AN9" s="37"/>
      <c r="AO9" s="26"/>
      <c r="AQ9" s="49" t="s">
        <v>60</v>
      </c>
      <c r="AR9" s="50"/>
      <c r="AS9" s="50"/>
      <c r="AU9" s="48"/>
      <c r="AV9">
        <v>85004</v>
      </c>
      <c r="AW9">
        <v>90</v>
      </c>
      <c r="AX9">
        <v>23</v>
      </c>
      <c r="AY9">
        <v>229</v>
      </c>
      <c r="AZ9">
        <v>103</v>
      </c>
      <c r="BD9" s="5"/>
    </row>
    <row r="10" spans="2:56" ht="15.75" thickBot="1" x14ac:dyDescent="0.3">
      <c r="B10" s="6" t="s">
        <v>61</v>
      </c>
      <c r="C10" s="7"/>
      <c r="F10" s="27"/>
      <c r="G10" s="28"/>
      <c r="H10" s="28"/>
      <c r="I10" s="28"/>
      <c r="J10" s="28"/>
      <c r="K10" s="28"/>
      <c r="L10" s="29"/>
      <c r="M10" s="28"/>
      <c r="N10" s="28"/>
      <c r="O10" s="28"/>
      <c r="P10" s="28"/>
      <c r="Q10" s="29"/>
      <c r="T10" s="6" t="s">
        <v>61</v>
      </c>
      <c r="U10" s="7"/>
      <c r="X10" s="30"/>
      <c r="Y10" s="31"/>
      <c r="Z10" s="31"/>
      <c r="AA10" s="31"/>
      <c r="AB10" s="32"/>
      <c r="AC10" s="28"/>
      <c r="AD10" s="28"/>
      <c r="AE10" s="28"/>
      <c r="AF10" s="28"/>
      <c r="AG10" s="29"/>
      <c r="AJ10" s="6" t="s">
        <v>61</v>
      </c>
      <c r="AK10" s="7"/>
      <c r="AM10" s="33" t="s">
        <v>48</v>
      </c>
      <c r="AN10" s="51"/>
      <c r="AO10" s="34"/>
      <c r="AQ10" s="4"/>
      <c r="AS10" s="5"/>
      <c r="AU10" s="48"/>
      <c r="AV10">
        <v>85006</v>
      </c>
      <c r="AW10">
        <v>202</v>
      </c>
      <c r="AX10">
        <v>99</v>
      </c>
      <c r="AY10">
        <v>23</v>
      </c>
      <c r="AZ10">
        <v>47</v>
      </c>
      <c r="BD10" s="5"/>
    </row>
    <row r="11" spans="2:56" x14ac:dyDescent="0.25">
      <c r="B11" s="16" t="s">
        <v>47</v>
      </c>
      <c r="C11" s="32"/>
      <c r="F11" s="27"/>
      <c r="G11" s="28"/>
      <c r="H11" s="28"/>
      <c r="I11" s="28"/>
      <c r="J11" s="28"/>
      <c r="K11" s="28"/>
      <c r="L11" s="29"/>
      <c r="M11" s="28"/>
      <c r="N11" s="28"/>
      <c r="O11" s="28"/>
      <c r="P11" s="28"/>
      <c r="Q11" s="29"/>
      <c r="T11" s="16" t="s">
        <v>47</v>
      </c>
      <c r="U11" s="32"/>
      <c r="X11" s="30"/>
      <c r="Y11" s="31"/>
      <c r="Z11" s="31"/>
      <c r="AA11" s="31"/>
      <c r="AB11" s="32"/>
      <c r="AC11" s="28"/>
      <c r="AD11" s="28"/>
      <c r="AE11" s="28"/>
      <c r="AF11" s="28"/>
      <c r="AG11" s="29"/>
      <c r="AJ11" s="25" t="s">
        <v>47</v>
      </c>
      <c r="AK11" s="26"/>
      <c r="AM11" s="4"/>
      <c r="AO11" s="5"/>
      <c r="AQ11" s="4"/>
      <c r="AS11" s="5"/>
      <c r="AU11" s="48"/>
      <c r="AV11">
        <v>85007</v>
      </c>
      <c r="AW11">
        <v>235</v>
      </c>
      <c r="AX11">
        <v>144</v>
      </c>
      <c r="AY11">
        <v>81</v>
      </c>
      <c r="AZ11">
        <v>62</v>
      </c>
      <c r="BD11" s="5"/>
    </row>
    <row r="12" spans="2:56" x14ac:dyDescent="0.25">
      <c r="B12" s="16" t="s">
        <v>62</v>
      </c>
      <c r="C12" s="5"/>
      <c r="F12" s="27"/>
      <c r="G12" s="28"/>
      <c r="H12" s="28"/>
      <c r="I12" s="28"/>
      <c r="J12" s="28"/>
      <c r="K12" s="28"/>
      <c r="L12" s="29"/>
      <c r="M12" s="28"/>
      <c r="N12" s="28"/>
      <c r="O12" s="28"/>
      <c r="P12" s="28"/>
      <c r="Q12" s="29"/>
      <c r="T12" s="16" t="s">
        <v>62</v>
      </c>
      <c r="U12" s="5"/>
      <c r="X12" s="30"/>
      <c r="Y12" s="31"/>
      <c r="Z12" s="31"/>
      <c r="AA12" s="31"/>
      <c r="AB12" s="32"/>
      <c r="AC12" s="28"/>
      <c r="AD12" s="28"/>
      <c r="AE12" s="28"/>
      <c r="AF12" s="28"/>
      <c r="AG12" s="29"/>
      <c r="AJ12" s="33" t="s">
        <v>62</v>
      </c>
      <c r="AK12" s="34"/>
      <c r="AM12" s="4"/>
      <c r="AO12" s="5"/>
      <c r="AQ12" s="4"/>
      <c r="AS12" s="5"/>
      <c r="AU12" s="48"/>
      <c r="AV12">
        <v>85008</v>
      </c>
      <c r="AW12">
        <v>72</v>
      </c>
      <c r="AX12">
        <v>15</v>
      </c>
      <c r="AY12">
        <v>90</v>
      </c>
      <c r="AZ12">
        <v>141</v>
      </c>
      <c r="BD12" s="5"/>
    </row>
    <row r="13" spans="2:56" ht="15.75" thickBot="1" x14ac:dyDescent="0.3">
      <c r="B13" s="16" t="s">
        <v>63</v>
      </c>
      <c r="C13" s="5"/>
      <c r="F13" s="27"/>
      <c r="G13" s="28"/>
      <c r="H13" s="28"/>
      <c r="I13" s="28"/>
      <c r="J13" s="28"/>
      <c r="K13" s="28"/>
      <c r="L13" s="29"/>
      <c r="M13" s="28"/>
      <c r="N13" s="28"/>
      <c r="O13" s="28"/>
      <c r="P13" s="28"/>
      <c r="Q13" s="29"/>
      <c r="T13" s="16" t="s">
        <v>63</v>
      </c>
      <c r="U13" s="5"/>
      <c r="X13" s="30"/>
      <c r="Y13" s="31"/>
      <c r="Z13" s="31"/>
      <c r="AA13" s="31"/>
      <c r="AB13" s="32"/>
      <c r="AC13" s="28"/>
      <c r="AD13" s="28"/>
      <c r="AE13" s="28"/>
      <c r="AF13" s="28"/>
      <c r="AG13" s="29"/>
      <c r="AJ13" s="33" t="s">
        <v>63</v>
      </c>
      <c r="AK13" s="34"/>
      <c r="AM13" s="52"/>
      <c r="AN13" s="53"/>
      <c r="AO13" s="54"/>
      <c r="AQ13" s="52"/>
      <c r="AR13" s="53"/>
      <c r="AS13" s="54"/>
      <c r="AU13" s="48"/>
      <c r="AV13">
        <v>85009</v>
      </c>
      <c r="AW13">
        <v>17</v>
      </c>
      <c r="AX13">
        <v>143</v>
      </c>
      <c r="AY13">
        <v>115</v>
      </c>
      <c r="AZ13">
        <v>42</v>
      </c>
      <c r="BD13" s="5"/>
    </row>
    <row r="14" spans="2:56" x14ac:dyDescent="0.25">
      <c r="B14" s="16" t="s">
        <v>48</v>
      </c>
      <c r="C14" s="5"/>
      <c r="F14" s="27"/>
      <c r="G14" s="28"/>
      <c r="H14" s="28"/>
      <c r="I14" s="28"/>
      <c r="J14" s="28"/>
      <c r="K14" s="28"/>
      <c r="L14" s="29"/>
      <c r="M14" s="28"/>
      <c r="N14" s="28"/>
      <c r="O14" s="28"/>
      <c r="P14" s="28"/>
      <c r="Q14" s="29"/>
      <c r="T14" s="16" t="s">
        <v>48</v>
      </c>
      <c r="U14" s="5"/>
      <c r="X14" s="30"/>
      <c r="Y14" s="31"/>
      <c r="Z14" s="31"/>
      <c r="AA14" s="31"/>
      <c r="AB14" s="32"/>
      <c r="AC14" s="28"/>
      <c r="AD14" s="28"/>
      <c r="AE14" s="28"/>
      <c r="AF14" s="28"/>
      <c r="AG14" s="29"/>
      <c r="AJ14" s="33" t="s">
        <v>48</v>
      </c>
      <c r="AK14" s="34"/>
      <c r="AU14" s="48"/>
      <c r="AV14">
        <v>85012</v>
      </c>
      <c r="AW14">
        <v>30</v>
      </c>
      <c r="AX14">
        <v>138</v>
      </c>
      <c r="AY14">
        <v>84</v>
      </c>
      <c r="AZ14">
        <v>73</v>
      </c>
      <c r="BD14" s="5"/>
    </row>
    <row r="15" spans="2:56" ht="15.75" thickBot="1" x14ac:dyDescent="0.3">
      <c r="B15" s="4"/>
      <c r="C15" s="5"/>
      <c r="F15" s="27"/>
      <c r="G15" s="28"/>
      <c r="H15" s="28"/>
      <c r="I15" s="28"/>
      <c r="J15" s="28"/>
      <c r="K15" s="28"/>
      <c r="L15" s="29"/>
      <c r="M15" s="28"/>
      <c r="N15" s="28"/>
      <c r="O15" s="28"/>
      <c r="P15" s="28"/>
      <c r="Q15" s="29"/>
      <c r="T15" s="4"/>
      <c r="U15" s="5"/>
      <c r="X15" s="30"/>
      <c r="Y15" s="31"/>
      <c r="Z15" s="31"/>
      <c r="AA15" s="31"/>
      <c r="AB15" s="32"/>
      <c r="AC15" s="28"/>
      <c r="AD15" s="28"/>
      <c r="AE15" s="28"/>
      <c r="AF15" s="28"/>
      <c r="AG15" s="29"/>
      <c r="AJ15" s="4"/>
      <c r="AK15" s="5"/>
      <c r="AU15" s="48"/>
      <c r="AV15">
        <v>85013</v>
      </c>
      <c r="AW15">
        <v>147</v>
      </c>
      <c r="AX15">
        <v>20</v>
      </c>
      <c r="AY15">
        <v>62</v>
      </c>
      <c r="AZ15">
        <v>95</v>
      </c>
      <c r="BD15" s="5"/>
    </row>
    <row r="16" spans="2:56" ht="15.75" thickBot="1" x14ac:dyDescent="0.3">
      <c r="B16" s="6" t="s">
        <v>64</v>
      </c>
      <c r="C16" s="7"/>
      <c r="F16" s="27"/>
      <c r="G16" s="28"/>
      <c r="H16" s="28"/>
      <c r="I16" s="28"/>
      <c r="J16" s="28"/>
      <c r="K16" s="28"/>
      <c r="L16" s="29"/>
      <c r="M16" s="28"/>
      <c r="N16" s="28"/>
      <c r="O16" s="28"/>
      <c r="P16" s="28"/>
      <c r="Q16" s="29"/>
      <c r="T16" s="6" t="s">
        <v>64</v>
      </c>
      <c r="U16" s="7"/>
      <c r="X16" s="30"/>
      <c r="Y16" s="31"/>
      <c r="Z16" s="31"/>
      <c r="AA16" s="31"/>
      <c r="AB16" s="32"/>
      <c r="AC16" s="28"/>
      <c r="AD16" s="28"/>
      <c r="AE16" s="28"/>
      <c r="AF16" s="28"/>
      <c r="AG16" s="29"/>
      <c r="AJ16" s="6" t="s">
        <v>64</v>
      </c>
      <c r="AK16" s="7"/>
      <c r="AU16" s="55"/>
      <c r="AV16" s="56">
        <v>85014</v>
      </c>
      <c r="AW16" s="56">
        <v>23</v>
      </c>
      <c r="AX16" s="56">
        <v>216</v>
      </c>
      <c r="AY16" s="56">
        <v>107</v>
      </c>
      <c r="AZ16" s="56">
        <v>29</v>
      </c>
      <c r="BD16" s="5"/>
    </row>
    <row r="17" spans="2:56" x14ac:dyDescent="0.25">
      <c r="B17" s="16" t="s">
        <v>65</v>
      </c>
      <c r="C17" s="32"/>
      <c r="F17" s="27"/>
      <c r="G17" s="28"/>
      <c r="H17" s="28"/>
      <c r="I17" s="28"/>
      <c r="J17" s="28"/>
      <c r="K17" s="28"/>
      <c r="L17" s="29"/>
      <c r="M17" s="28"/>
      <c r="N17" s="28"/>
      <c r="O17" s="28"/>
      <c r="P17" s="28"/>
      <c r="Q17" s="29"/>
      <c r="T17" s="16" t="s">
        <v>65</v>
      </c>
      <c r="U17" s="29">
        <v>1295741296</v>
      </c>
      <c r="X17" s="30"/>
      <c r="Y17" s="31"/>
      <c r="Z17" s="31"/>
      <c r="AA17" s="31"/>
      <c r="AB17" s="32"/>
      <c r="AC17" s="28"/>
      <c r="AD17" s="28"/>
      <c r="AE17" s="28"/>
      <c r="AF17" s="28"/>
      <c r="AG17" s="29"/>
      <c r="AJ17" s="25" t="s">
        <v>65</v>
      </c>
      <c r="AK17" s="26"/>
      <c r="AM17" s="38" t="s">
        <v>66</v>
      </c>
      <c r="AN17" s="39"/>
      <c r="AO17" s="40"/>
      <c r="AQ17" s="38" t="s">
        <v>67</v>
      </c>
      <c r="AR17" s="39"/>
      <c r="AS17" s="40"/>
      <c r="AU17" s="57" t="s">
        <v>68</v>
      </c>
      <c r="AV17" s="58">
        <v>10125</v>
      </c>
      <c r="AW17" s="58">
        <v>77</v>
      </c>
      <c r="AX17" s="58">
        <v>176</v>
      </c>
      <c r="AY17" s="58">
        <v>224</v>
      </c>
      <c r="AZ17" s="58">
        <v>21</v>
      </c>
      <c r="BD17" s="5"/>
    </row>
    <row r="18" spans="2:56" ht="15.75" thickBot="1" x14ac:dyDescent="0.3">
      <c r="B18" s="16" t="s">
        <v>69</v>
      </c>
      <c r="C18" s="5"/>
      <c r="F18" s="27"/>
      <c r="G18" s="28"/>
      <c r="H18" s="28"/>
      <c r="I18" s="28"/>
      <c r="J18" s="28"/>
      <c r="K18" s="28"/>
      <c r="L18" s="29"/>
      <c r="M18" s="28"/>
      <c r="N18" s="28"/>
      <c r="O18" s="28"/>
      <c r="P18" s="28"/>
      <c r="Q18" s="29"/>
      <c r="T18" s="16" t="s">
        <v>69</v>
      </c>
      <c r="U18" s="29" t="s">
        <v>70</v>
      </c>
      <c r="X18" s="30"/>
      <c r="Y18" s="31"/>
      <c r="Z18" s="31"/>
      <c r="AA18" s="31"/>
      <c r="AB18" s="32"/>
      <c r="AC18" s="28"/>
      <c r="AD18" s="28"/>
      <c r="AE18" s="28"/>
      <c r="AF18" s="28"/>
      <c r="AG18" s="29"/>
      <c r="AJ18" s="33" t="s">
        <v>69</v>
      </c>
      <c r="AK18" s="34"/>
      <c r="AM18" s="45"/>
      <c r="AN18" s="46"/>
      <c r="AO18" s="47"/>
      <c r="AQ18" s="45"/>
      <c r="AR18" s="46"/>
      <c r="AS18" s="47"/>
      <c r="AU18" s="48"/>
      <c r="AV18">
        <v>10126</v>
      </c>
      <c r="AW18">
        <v>247</v>
      </c>
      <c r="AX18">
        <v>30</v>
      </c>
      <c r="AY18">
        <v>129</v>
      </c>
      <c r="AZ18">
        <v>234</v>
      </c>
      <c r="BD18" s="5"/>
    </row>
    <row r="19" spans="2:56" x14ac:dyDescent="0.25">
      <c r="B19" s="16" t="s">
        <v>71</v>
      </c>
      <c r="C19" s="5"/>
      <c r="F19" s="27"/>
      <c r="G19" s="28"/>
      <c r="H19" s="28"/>
      <c r="I19" s="28"/>
      <c r="J19" s="28"/>
      <c r="K19" s="28"/>
      <c r="L19" s="29"/>
      <c r="M19" s="28"/>
      <c r="N19" s="28"/>
      <c r="O19" s="28"/>
      <c r="P19" s="28"/>
      <c r="Q19" s="29"/>
      <c r="T19" s="16" t="s">
        <v>71</v>
      </c>
      <c r="U19" s="29" t="s">
        <v>33</v>
      </c>
      <c r="X19" s="30"/>
      <c r="Y19" s="31"/>
      <c r="Z19" s="31"/>
      <c r="AA19" s="31"/>
      <c r="AB19" s="32"/>
      <c r="AC19" s="28"/>
      <c r="AD19" s="28"/>
      <c r="AE19" s="28"/>
      <c r="AF19" s="28"/>
      <c r="AG19" s="29"/>
      <c r="AJ19" s="33" t="s">
        <v>71</v>
      </c>
      <c r="AK19" s="34"/>
      <c r="AM19" s="25" t="s">
        <v>12</v>
      </c>
      <c r="AN19" s="37"/>
      <c r="AO19" s="26"/>
      <c r="AQ19" s="25" t="s">
        <v>72</v>
      </c>
      <c r="AR19" s="37"/>
      <c r="AS19" s="26"/>
      <c r="AU19" s="48"/>
      <c r="AV19">
        <v>10128</v>
      </c>
      <c r="AW19">
        <v>144</v>
      </c>
      <c r="AX19">
        <v>241</v>
      </c>
      <c r="AY19">
        <v>126</v>
      </c>
      <c r="AZ19">
        <v>110</v>
      </c>
      <c r="BD19" s="5"/>
    </row>
    <row r="20" spans="2:56" x14ac:dyDescent="0.25">
      <c r="B20" s="16" t="s">
        <v>73</v>
      </c>
      <c r="C20" s="5" t="s">
        <v>74</v>
      </c>
      <c r="F20" s="27"/>
      <c r="G20" s="28"/>
      <c r="H20" s="28"/>
      <c r="I20" s="28"/>
      <c r="J20" s="28"/>
      <c r="K20" s="28"/>
      <c r="L20" s="29"/>
      <c r="M20" s="28"/>
      <c r="N20" s="28"/>
      <c r="O20" s="28"/>
      <c r="P20" s="28"/>
      <c r="Q20" s="29"/>
      <c r="T20" s="16" t="s">
        <v>73</v>
      </c>
      <c r="U20" s="5"/>
      <c r="X20" s="30"/>
      <c r="Y20" s="31"/>
      <c r="Z20" s="31"/>
      <c r="AA20" s="31"/>
      <c r="AB20" s="32"/>
      <c r="AC20" s="28"/>
      <c r="AD20" s="28"/>
      <c r="AE20" s="28"/>
      <c r="AF20" s="28"/>
      <c r="AG20" s="29"/>
      <c r="AJ20" s="33" t="s">
        <v>73</v>
      </c>
      <c r="AK20" s="34"/>
      <c r="AM20" s="4"/>
      <c r="AO20" s="5"/>
      <c r="AQ20" s="4"/>
      <c r="AS20" s="5"/>
      <c r="AU20" s="48"/>
      <c r="AV20">
        <v>10130</v>
      </c>
      <c r="AW20">
        <v>209</v>
      </c>
      <c r="AX20">
        <v>151</v>
      </c>
      <c r="AY20">
        <v>139</v>
      </c>
      <c r="AZ20">
        <v>147</v>
      </c>
      <c r="BD20" s="5"/>
    </row>
    <row r="21" spans="2:56" x14ac:dyDescent="0.25">
      <c r="B21" s="16" t="s">
        <v>75</v>
      </c>
      <c r="C21" s="5"/>
      <c r="F21" s="27"/>
      <c r="G21" s="28"/>
      <c r="H21" s="28"/>
      <c r="I21" s="28"/>
      <c r="J21" s="28"/>
      <c r="K21" s="28"/>
      <c r="L21" s="29"/>
      <c r="M21" s="28"/>
      <c r="N21" s="28"/>
      <c r="O21" s="28"/>
      <c r="P21" s="28"/>
      <c r="Q21" s="29"/>
      <c r="T21" s="16" t="s">
        <v>75</v>
      </c>
      <c r="U21" s="5"/>
      <c r="X21" s="30"/>
      <c r="Y21" s="31"/>
      <c r="Z21" s="31"/>
      <c r="AA21" s="31"/>
      <c r="AB21" s="32"/>
      <c r="AC21" s="28"/>
      <c r="AD21" s="28"/>
      <c r="AE21" s="28"/>
      <c r="AF21" s="28"/>
      <c r="AG21" s="29"/>
      <c r="AJ21" s="33" t="s">
        <v>75</v>
      </c>
      <c r="AK21" s="34"/>
      <c r="AM21" s="4"/>
      <c r="AO21" s="5"/>
      <c r="AQ21" s="4"/>
      <c r="AS21" s="5"/>
      <c r="AU21" s="48"/>
      <c r="AV21">
        <v>10131</v>
      </c>
      <c r="AW21">
        <v>66</v>
      </c>
      <c r="AX21">
        <v>38</v>
      </c>
      <c r="AY21">
        <v>201</v>
      </c>
      <c r="AZ21">
        <v>20</v>
      </c>
      <c r="BD21" s="5"/>
    </row>
    <row r="22" spans="2:56" ht="15.75" thickBot="1" x14ac:dyDescent="0.3">
      <c r="B22" s="4"/>
      <c r="C22" s="5"/>
      <c r="F22" s="27"/>
      <c r="G22" s="28"/>
      <c r="H22" s="28"/>
      <c r="I22" s="28"/>
      <c r="J22" s="28"/>
      <c r="K22" s="28"/>
      <c r="L22" s="29"/>
      <c r="M22" s="28"/>
      <c r="N22" s="28"/>
      <c r="O22" s="28"/>
      <c r="P22" s="28"/>
      <c r="Q22" s="29"/>
      <c r="T22" s="4"/>
      <c r="U22" s="5"/>
      <c r="X22" s="30"/>
      <c r="Y22" s="31"/>
      <c r="Z22" s="31"/>
      <c r="AA22" s="31"/>
      <c r="AB22" s="32"/>
      <c r="AC22" s="28"/>
      <c r="AD22" s="28"/>
      <c r="AE22" s="28"/>
      <c r="AF22" s="28"/>
      <c r="AG22" s="29"/>
      <c r="AJ22" s="4"/>
      <c r="AK22" s="5"/>
      <c r="AM22" s="4"/>
      <c r="AO22" s="5"/>
      <c r="AQ22" s="4"/>
      <c r="AS22" s="5"/>
      <c r="AU22" s="48"/>
      <c r="AV22">
        <v>10132</v>
      </c>
      <c r="AW22">
        <v>196</v>
      </c>
      <c r="AX22">
        <v>68</v>
      </c>
      <c r="AY22">
        <v>232</v>
      </c>
      <c r="AZ22">
        <v>86</v>
      </c>
      <c r="BD22" s="5"/>
    </row>
    <row r="23" spans="2:56" ht="15.75" thickBot="1" x14ac:dyDescent="0.3">
      <c r="B23" s="6" t="s">
        <v>76</v>
      </c>
      <c r="C23" s="7"/>
      <c r="F23" s="27"/>
      <c r="G23" s="28"/>
      <c r="H23" s="28"/>
      <c r="I23" s="28"/>
      <c r="J23" s="28"/>
      <c r="K23" s="28"/>
      <c r="L23" s="29"/>
      <c r="M23" s="28"/>
      <c r="N23" s="28"/>
      <c r="O23" s="28"/>
      <c r="P23" s="28"/>
      <c r="Q23" s="29"/>
      <c r="T23" s="6" t="s">
        <v>76</v>
      </c>
      <c r="U23" s="7"/>
      <c r="X23" s="30"/>
      <c r="Y23" s="31"/>
      <c r="Z23" s="31"/>
      <c r="AA23" s="31"/>
      <c r="AB23" s="32"/>
      <c r="AC23" s="28"/>
      <c r="AD23" s="28"/>
      <c r="AE23" s="28"/>
      <c r="AF23" s="28"/>
      <c r="AG23" s="29"/>
      <c r="AJ23" s="6" t="s">
        <v>76</v>
      </c>
      <c r="AK23" s="7"/>
      <c r="AM23" s="52"/>
      <c r="AN23" s="53"/>
      <c r="AO23" s="54"/>
      <c r="AQ23" s="52"/>
      <c r="AR23" s="53"/>
      <c r="AS23" s="54"/>
      <c r="AU23" s="55"/>
      <c r="AV23" s="56">
        <v>10133</v>
      </c>
      <c r="AW23" s="56">
        <v>201</v>
      </c>
      <c r="AX23" s="56">
        <v>80</v>
      </c>
      <c r="AY23" s="56">
        <v>97</v>
      </c>
      <c r="AZ23" s="56">
        <v>164</v>
      </c>
      <c r="BD23" s="5"/>
    </row>
    <row r="24" spans="2:56" x14ac:dyDescent="0.25">
      <c r="B24" s="16" t="s">
        <v>77</v>
      </c>
      <c r="C24" s="59" t="s">
        <v>72</v>
      </c>
      <c r="F24" s="27"/>
      <c r="G24" s="28"/>
      <c r="H24" s="28"/>
      <c r="I24" s="28"/>
      <c r="J24" s="28"/>
      <c r="K24" s="28"/>
      <c r="L24" s="29"/>
      <c r="M24" s="28"/>
      <c r="N24" s="28"/>
      <c r="O24" s="28"/>
      <c r="P24" s="28"/>
      <c r="Q24" s="29"/>
      <c r="T24" s="16" t="s">
        <v>77</v>
      </c>
      <c r="U24" s="59" t="s">
        <v>72</v>
      </c>
      <c r="X24" s="30"/>
      <c r="Y24" s="31"/>
      <c r="Z24" s="31"/>
      <c r="AA24" s="31"/>
      <c r="AB24" s="32"/>
      <c r="AC24" s="28"/>
      <c r="AD24" s="28"/>
      <c r="AE24" s="28"/>
      <c r="AF24" s="28"/>
      <c r="AG24" s="29"/>
      <c r="AJ24" s="16" t="s">
        <v>77</v>
      </c>
      <c r="AK24" s="5" t="s">
        <v>72</v>
      </c>
      <c r="AU24" s="4"/>
      <c r="BD24" s="5"/>
    </row>
    <row r="25" spans="2:56" ht="15.75" thickBot="1" x14ac:dyDescent="0.3">
      <c r="B25" s="4"/>
      <c r="C25" s="5" t="s">
        <v>78</v>
      </c>
      <c r="F25" s="27"/>
      <c r="G25" s="28"/>
      <c r="H25" s="28"/>
      <c r="I25" s="28"/>
      <c r="J25" s="28"/>
      <c r="K25" s="28"/>
      <c r="L25" s="29"/>
      <c r="M25" s="28"/>
      <c r="N25" s="28"/>
      <c r="O25" s="28"/>
      <c r="P25" s="28"/>
      <c r="Q25" s="29"/>
      <c r="T25" s="4"/>
      <c r="U25" s="5" t="s">
        <v>78</v>
      </c>
      <c r="X25" s="30"/>
      <c r="Y25" s="31"/>
      <c r="Z25" s="31"/>
      <c r="AA25" s="31"/>
      <c r="AB25" s="32"/>
      <c r="AC25" s="28"/>
      <c r="AD25" s="28"/>
      <c r="AE25" s="28"/>
      <c r="AF25" s="28"/>
      <c r="AG25" s="29"/>
      <c r="AJ25" s="4"/>
      <c r="AK25" s="5" t="s">
        <v>79</v>
      </c>
      <c r="AU25" s="52"/>
      <c r="AV25" s="53"/>
      <c r="AW25" s="53"/>
      <c r="AX25" s="53"/>
      <c r="AY25" s="53"/>
      <c r="AZ25" s="53"/>
      <c r="BA25" s="53"/>
      <c r="BB25" s="53"/>
      <c r="BC25" s="53"/>
      <c r="BD25" s="54"/>
    </row>
    <row r="26" spans="2:56" ht="15.75" thickBot="1" x14ac:dyDescent="0.3">
      <c r="B26" s="4"/>
      <c r="C26" s="5" t="s">
        <v>80</v>
      </c>
      <c r="F26" s="60"/>
      <c r="G26" s="61"/>
      <c r="H26" s="61"/>
      <c r="I26" s="61"/>
      <c r="J26" s="61"/>
      <c r="K26" s="61"/>
      <c r="L26" s="62"/>
      <c r="M26" s="61"/>
      <c r="N26" s="61"/>
      <c r="O26" s="61"/>
      <c r="P26" s="61"/>
      <c r="Q26" s="62"/>
      <c r="T26" s="4"/>
      <c r="U26" s="5" t="s">
        <v>80</v>
      </c>
      <c r="X26" s="63"/>
      <c r="Y26" s="64"/>
      <c r="Z26" s="64"/>
      <c r="AA26" s="64"/>
      <c r="AB26" s="65"/>
      <c r="AC26" s="61"/>
      <c r="AD26" s="61"/>
      <c r="AE26" s="61"/>
      <c r="AF26" s="61"/>
      <c r="AG26" s="62"/>
      <c r="AJ26" s="4"/>
      <c r="AK26" s="5" t="s">
        <v>80</v>
      </c>
    </row>
    <row r="27" spans="2:56" ht="15.75" thickBot="1" x14ac:dyDescent="0.3">
      <c r="B27" s="66" t="s">
        <v>60</v>
      </c>
      <c r="C27" s="54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4"/>
      <c r="T27" s="66" t="s">
        <v>60</v>
      </c>
      <c r="U27" s="54"/>
      <c r="AJ27" s="66" t="s">
        <v>60</v>
      </c>
      <c r="AK27" s="54"/>
    </row>
    <row r="32" spans="2:56" x14ac:dyDescent="0.25">
      <c r="B32" t="s">
        <v>81</v>
      </c>
    </row>
    <row r="33" spans="2:14" x14ac:dyDescent="0.25">
      <c r="B33" s="16" t="s">
        <v>40</v>
      </c>
      <c r="F33" t="s">
        <v>82</v>
      </c>
    </row>
    <row r="34" spans="2:14" x14ac:dyDescent="0.25">
      <c r="B34" s="16" t="s">
        <v>49</v>
      </c>
    </row>
    <row r="35" spans="2:14" x14ac:dyDescent="0.25">
      <c r="B35" s="16" t="s">
        <v>57</v>
      </c>
    </row>
    <row r="36" spans="2:14" x14ac:dyDescent="0.25">
      <c r="B36" s="16" t="s">
        <v>12</v>
      </c>
      <c r="J36" s="67"/>
      <c r="K36" s="67"/>
      <c r="L36" s="67"/>
      <c r="M36" s="67"/>
    </row>
    <row r="37" spans="2:14" x14ac:dyDescent="0.25">
      <c r="B37" s="16" t="s">
        <v>29</v>
      </c>
      <c r="J37" s="67"/>
      <c r="K37" s="67"/>
      <c r="L37" s="67"/>
      <c r="M37" s="67"/>
    </row>
    <row r="38" spans="2:14" x14ac:dyDescent="0.25">
      <c r="J38" s="67"/>
      <c r="K38" s="67"/>
      <c r="L38" s="67"/>
      <c r="M38" s="67"/>
      <c r="N38">
        <f>13000*0.27*800</f>
        <v>2808000.0000000005</v>
      </c>
    </row>
    <row r="39" spans="2:14" x14ac:dyDescent="0.25">
      <c r="J39" s="67"/>
      <c r="K39" s="67"/>
      <c r="L39" s="67"/>
      <c r="M39" s="67"/>
    </row>
  </sheetData>
  <mergeCells count="44">
    <mergeCell ref="B23:C23"/>
    <mergeCell ref="T23:U23"/>
    <mergeCell ref="AJ23:AK23"/>
    <mergeCell ref="AU17:AU23"/>
    <mergeCell ref="AJ18:AK18"/>
    <mergeCell ref="AJ19:AK19"/>
    <mergeCell ref="AM19:AO19"/>
    <mergeCell ref="AQ19:AS19"/>
    <mergeCell ref="AJ20:AK20"/>
    <mergeCell ref="AJ21:AK21"/>
    <mergeCell ref="B16:C16"/>
    <mergeCell ref="T16:U16"/>
    <mergeCell ref="AJ16:AK16"/>
    <mergeCell ref="AJ17:AK17"/>
    <mergeCell ref="AM17:AO18"/>
    <mergeCell ref="AQ17:AS18"/>
    <mergeCell ref="B10:C10"/>
    <mergeCell ref="T10:U10"/>
    <mergeCell ref="AJ10:AK10"/>
    <mergeCell ref="AM10:AO10"/>
    <mergeCell ref="AJ11:AK11"/>
    <mergeCell ref="AJ12:AK12"/>
    <mergeCell ref="AW6:AZ6"/>
    <mergeCell ref="AJ7:AK7"/>
    <mergeCell ref="AM7:AO8"/>
    <mergeCell ref="AQ7:AS8"/>
    <mergeCell ref="AJ8:AK8"/>
    <mergeCell ref="AU8:AU16"/>
    <mergeCell ref="AM9:AO9"/>
    <mergeCell ref="AQ9:AS9"/>
    <mergeCell ref="AJ13:AK13"/>
    <mergeCell ref="AJ14:AK14"/>
    <mergeCell ref="AJ3:AK3"/>
    <mergeCell ref="AJ4:AK4"/>
    <mergeCell ref="AJ5:AK5"/>
    <mergeCell ref="AJ6:AK6"/>
    <mergeCell ref="AU6:AU7"/>
    <mergeCell ref="AV6:AV7"/>
    <mergeCell ref="B3:C3"/>
    <mergeCell ref="F3:L3"/>
    <mergeCell ref="M3:Q3"/>
    <mergeCell ref="T3:U3"/>
    <mergeCell ref="X3:AB3"/>
    <mergeCell ref="AC3:A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EB2D-6BC0-49A8-B0DF-93E382C9423C}">
  <dimension ref="A1:U1"/>
  <sheetViews>
    <sheetView tabSelected="1" workbookViewId="0">
      <selection activeCell="A2" sqref="A2"/>
    </sheetView>
  </sheetViews>
  <sheetFormatPr defaultRowHeight="15" x14ac:dyDescent="0.25"/>
  <cols>
    <col min="1" max="1" width="10.140625" customWidth="1"/>
    <col min="2" max="2" width="11.7109375" bestFit="1" customWidth="1"/>
    <col min="4" max="4" width="14.42578125" bestFit="1" customWidth="1"/>
    <col min="5" max="5" width="13.5703125" bestFit="1" customWidth="1"/>
    <col min="6" max="6" width="12.5703125" bestFit="1" customWidth="1"/>
    <col min="8" max="8" width="14.42578125" bestFit="1" customWidth="1"/>
    <col min="9" max="9" width="13.5703125" bestFit="1" customWidth="1"/>
    <col min="10" max="10" width="15.28515625" bestFit="1" customWidth="1"/>
    <col min="11" max="11" width="14.42578125" bestFit="1" customWidth="1"/>
    <col min="12" max="12" width="13.5703125" bestFit="1" customWidth="1"/>
    <col min="13" max="13" width="10.7109375" bestFit="1" customWidth="1"/>
    <col min="14" max="14" width="15.28515625" bestFit="1" customWidth="1"/>
    <col min="15" max="15" width="14.42578125" bestFit="1" customWidth="1"/>
    <col min="16" max="16" width="15.28515625" bestFit="1" customWidth="1"/>
    <col min="17" max="17" width="14.42578125" bestFit="1" customWidth="1"/>
    <col min="18" max="18" width="13.5703125" bestFit="1" customWidth="1"/>
    <col min="19" max="19" width="10.7109375" bestFit="1" customWidth="1"/>
    <col min="20" max="20" width="15.28515625" bestFit="1" customWidth="1"/>
    <col min="21" max="21" width="14.42578125" bestFit="1" customWidth="1"/>
  </cols>
  <sheetData>
    <row r="1" spans="1:21" x14ac:dyDescent="0.25">
      <c r="A1" t="s">
        <v>93</v>
      </c>
      <c r="B1" t="s">
        <v>83</v>
      </c>
      <c r="C1" t="s">
        <v>13</v>
      </c>
      <c r="D1" t="s">
        <v>95</v>
      </c>
      <c r="E1" t="s">
        <v>96</v>
      </c>
      <c r="F1" t="s">
        <v>97</v>
      </c>
      <c r="G1" t="s">
        <v>98</v>
      </c>
      <c r="H1" t="s">
        <v>94</v>
      </c>
      <c r="I1" t="s">
        <v>99</v>
      </c>
      <c r="J1" t="s">
        <v>100</v>
      </c>
      <c r="K1" t="s">
        <v>102</v>
      </c>
      <c r="L1" t="s">
        <v>103</v>
      </c>
      <c r="M1" t="s">
        <v>104</v>
      </c>
      <c r="N1" t="s">
        <v>105</v>
      </c>
      <c r="O1" t="s">
        <v>101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1E40-A96F-42C0-9340-F998440A2F90}">
  <dimension ref="A1:F1"/>
  <sheetViews>
    <sheetView workbookViewId="0"/>
  </sheetViews>
  <sheetFormatPr defaultRowHeight="15" x14ac:dyDescent="0.25"/>
  <cols>
    <col min="1" max="1" width="11.7109375" bestFit="1" customWidth="1"/>
    <col min="2" max="2" width="12.140625" bestFit="1" customWidth="1"/>
    <col min="3" max="3" width="12.5703125" bestFit="1" customWidth="1"/>
    <col min="4" max="4" width="14.28515625" bestFit="1" customWidth="1"/>
    <col min="5" max="5" width="17.5703125" bestFit="1" customWidth="1"/>
    <col min="6" max="6" width="18" bestFit="1" customWidth="1"/>
  </cols>
  <sheetData>
    <row r="1" spans="1:6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2D23-CBF6-4A8E-AF9C-31C4A44CEA23}">
  <dimension ref="A1:K1"/>
  <sheetViews>
    <sheetView workbookViewId="0"/>
  </sheetViews>
  <sheetFormatPr defaultRowHeight="15" x14ac:dyDescent="0.25"/>
  <cols>
    <col min="1" max="1" width="9" bestFit="1" customWidth="1"/>
    <col min="2" max="2" width="8.42578125" bestFit="1" customWidth="1"/>
    <col min="3" max="3" width="8.5703125" bestFit="1" customWidth="1"/>
    <col min="4" max="4" width="9" bestFit="1" customWidth="1"/>
    <col min="5" max="5" width="11.28515625" bestFit="1" customWidth="1"/>
    <col min="6" max="6" width="9.5703125" bestFit="1" customWidth="1"/>
    <col min="7" max="7" width="13.28515625" bestFit="1" customWidth="1"/>
    <col min="8" max="8" width="11.140625" bestFit="1" customWidth="1"/>
    <col min="9" max="9" width="8.5703125" bestFit="1" customWidth="1"/>
    <col min="10" max="10" width="16.140625" bestFit="1" customWidth="1"/>
    <col min="11" max="11" width="15" bestFit="1" customWidth="1"/>
  </cols>
  <sheetData>
    <row r="1" spans="1:11" x14ac:dyDescent="0.25">
      <c r="A1" t="s">
        <v>13</v>
      </c>
      <c r="B1" t="s">
        <v>14</v>
      </c>
      <c r="C1" t="s">
        <v>15</v>
      </c>
      <c r="D1" t="s">
        <v>90</v>
      </c>
      <c r="E1" t="s">
        <v>91</v>
      </c>
      <c r="F1" t="s">
        <v>17</v>
      </c>
      <c r="G1" t="s">
        <v>92</v>
      </c>
      <c r="H1" t="s">
        <v>18</v>
      </c>
      <c r="I1" t="s">
        <v>19</v>
      </c>
      <c r="J1" t="s">
        <v>89</v>
      </c>
      <c r="K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HCPCS EXHIBIT</vt:lpstr>
      <vt:lpstr>Main Data</vt:lpstr>
      <vt:lpstr>HCPCS Mapping</vt:lpstr>
      <vt:lpstr>NPI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Sankalp Vartak</dc:creator>
  <cp:lastModifiedBy>Sankalp Vartak</cp:lastModifiedBy>
  <dcterms:created xsi:type="dcterms:W3CDTF">2022-08-23T19:04:19Z</dcterms:created>
  <dcterms:modified xsi:type="dcterms:W3CDTF">2022-08-23T19:17:27Z</dcterms:modified>
</cp:coreProperties>
</file>