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kson\source\newrepos\RetailerProgram\Imports\"/>
    </mc:Choice>
  </mc:AlternateContent>
  <xr:revisionPtr revIDLastSave="0" documentId="13_ncr:1_{B0F16333-7CFF-4957-83D9-CD253A0295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ification of Logic" sheetId="1" r:id="rId1"/>
    <sheet name="Customers" sheetId="2" r:id="rId2"/>
    <sheet name="Orders" sheetId="3" r:id="rId3"/>
    <sheet name="OrderDetails" sheetId="4" r:id="rId4"/>
    <sheet name="Products" sheetId="5" r:id="rId5"/>
  </sheets>
  <definedNames>
    <definedName name="Customers">Customers!$A$2:$H$11</definedName>
    <definedName name="Orders">Orders!$A$2:$J$361</definedName>
    <definedName name="Products">Products!$A$2:$F$78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1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L128" i="3" s="1"/>
  <c r="F129" i="3"/>
  <c r="F130" i="3"/>
  <c r="F131" i="3"/>
  <c r="F132" i="3"/>
  <c r="F133" i="3"/>
  <c r="F134" i="3"/>
  <c r="F135" i="3"/>
  <c r="F136" i="3"/>
  <c r="F137" i="3"/>
  <c r="F138" i="3"/>
  <c r="L138" i="3" s="1"/>
  <c r="F139" i="3"/>
  <c r="F140" i="3"/>
  <c r="F141" i="3"/>
  <c r="F142" i="3"/>
  <c r="F143" i="3"/>
  <c r="F144" i="3"/>
  <c r="L144" i="3" s="1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L162" i="3" s="1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L184" i="3" s="1"/>
  <c r="F185" i="3"/>
  <c r="F186" i="3"/>
  <c r="L186" i="3" s="1"/>
  <c r="F187" i="3"/>
  <c r="F188" i="3"/>
  <c r="F189" i="3"/>
  <c r="F190" i="3"/>
  <c r="F191" i="3"/>
  <c r="F192" i="3"/>
  <c r="L192" i="3" s="1"/>
  <c r="F193" i="3"/>
  <c r="F194" i="3"/>
  <c r="L194" i="3" s="1"/>
  <c r="F195" i="3"/>
  <c r="F196" i="3"/>
  <c r="F197" i="3"/>
  <c r="F198" i="3"/>
  <c r="F199" i="3"/>
  <c r="F200" i="3"/>
  <c r="F201" i="3"/>
  <c r="F202" i="3"/>
  <c r="L202" i="3" s="1"/>
  <c r="F203" i="3"/>
  <c r="F204" i="3"/>
  <c r="F205" i="3"/>
  <c r="F206" i="3"/>
  <c r="F207" i="3"/>
  <c r="F208" i="3"/>
  <c r="L208" i="3" s="1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L226" i="3" s="1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L248" i="3" s="1"/>
  <c r="F249" i="3"/>
  <c r="F250" i="3"/>
  <c r="F251" i="3"/>
  <c r="F252" i="3"/>
  <c r="F253" i="3"/>
  <c r="F254" i="3"/>
  <c r="F255" i="3"/>
  <c r="F256" i="3"/>
  <c r="F257" i="3"/>
  <c r="F258" i="3"/>
  <c r="L258" i="3" s="1"/>
  <c r="F259" i="3"/>
  <c r="F260" i="3"/>
  <c r="F261" i="3"/>
  <c r="F262" i="3"/>
  <c r="F263" i="3"/>
  <c r="F264" i="3"/>
  <c r="L264" i="3" s="1"/>
  <c r="F265" i="3"/>
  <c r="F266" i="3"/>
  <c r="L266" i="3" s="1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L296" i="3" s="1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L312" i="3" s="1"/>
  <c r="F313" i="3"/>
  <c r="F314" i="3"/>
  <c r="L314" i="3" s="1"/>
  <c r="F315" i="3"/>
  <c r="F316" i="3"/>
  <c r="F317" i="3"/>
  <c r="F318" i="3"/>
  <c r="F319" i="3"/>
  <c r="F320" i="3"/>
  <c r="L320" i="3" s="1"/>
  <c r="F321" i="3"/>
  <c r="F322" i="3"/>
  <c r="L322" i="3" s="1"/>
  <c r="F323" i="3"/>
  <c r="F324" i="3"/>
  <c r="F325" i="3"/>
  <c r="F326" i="3"/>
  <c r="F327" i="3"/>
  <c r="F328" i="3"/>
  <c r="L328" i="3" s="1"/>
  <c r="F329" i="3"/>
  <c r="F330" i="3"/>
  <c r="F331" i="3"/>
  <c r="F332" i="3"/>
  <c r="F333" i="3"/>
  <c r="F334" i="3"/>
  <c r="F335" i="3"/>
  <c r="F336" i="3"/>
  <c r="L336" i="3" s="1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L354" i="3" s="1"/>
  <c r="F355" i="3"/>
  <c r="F356" i="3"/>
  <c r="F357" i="3"/>
  <c r="F358" i="3"/>
  <c r="F359" i="3"/>
  <c r="F360" i="3"/>
  <c r="L360" i="3" s="1"/>
  <c r="F361" i="3"/>
  <c r="F2" i="3"/>
  <c r="H2" i="3"/>
  <c r="B78" i="5"/>
  <c r="G78" i="5" s="1"/>
  <c r="G77" i="5"/>
  <c r="B77" i="5"/>
  <c r="B76" i="5"/>
  <c r="G76" i="5" s="1"/>
  <c r="B75" i="5"/>
  <c r="G75" i="5" s="1"/>
  <c r="B74" i="5"/>
  <c r="G74" i="5" s="1"/>
  <c r="G73" i="5"/>
  <c r="B73" i="5"/>
  <c r="B72" i="5"/>
  <c r="G72" i="5" s="1"/>
  <c r="B71" i="5"/>
  <c r="G71" i="5" s="1"/>
  <c r="B70" i="5"/>
  <c r="G70" i="5" s="1"/>
  <c r="G69" i="5"/>
  <c r="B69" i="5"/>
  <c r="B68" i="5"/>
  <c r="G68" i="5" s="1"/>
  <c r="B67" i="5"/>
  <c r="G67" i="5" s="1"/>
  <c r="B66" i="5"/>
  <c r="G66" i="5" s="1"/>
  <c r="G65" i="5"/>
  <c r="B65" i="5"/>
  <c r="B64" i="5"/>
  <c r="G64" i="5" s="1"/>
  <c r="B63" i="5"/>
  <c r="G63" i="5" s="1"/>
  <c r="B62" i="5"/>
  <c r="G62" i="5" s="1"/>
  <c r="G61" i="5"/>
  <c r="B61" i="5"/>
  <c r="B60" i="5"/>
  <c r="G60" i="5" s="1"/>
  <c r="B59" i="5"/>
  <c r="G59" i="5" s="1"/>
  <c r="B58" i="5"/>
  <c r="G58" i="5" s="1"/>
  <c r="G57" i="5"/>
  <c r="B57" i="5"/>
  <c r="B56" i="5"/>
  <c r="G56" i="5" s="1"/>
  <c r="B55" i="5"/>
  <c r="G55" i="5" s="1"/>
  <c r="B54" i="5"/>
  <c r="G54" i="5" s="1"/>
  <c r="G53" i="5"/>
  <c r="B53" i="5"/>
  <c r="B52" i="5"/>
  <c r="G52" i="5" s="1"/>
  <c r="B51" i="5"/>
  <c r="G51" i="5" s="1"/>
  <c r="B50" i="5"/>
  <c r="G50" i="5" s="1"/>
  <c r="G49" i="5"/>
  <c r="B49" i="5"/>
  <c r="B48" i="5"/>
  <c r="G48" i="5" s="1"/>
  <c r="B47" i="5"/>
  <c r="G47" i="5" s="1"/>
  <c r="B46" i="5"/>
  <c r="G46" i="5" s="1"/>
  <c r="G45" i="5"/>
  <c r="B45" i="5"/>
  <c r="B44" i="5"/>
  <c r="G44" i="5" s="1"/>
  <c r="B43" i="5"/>
  <c r="G43" i="5" s="1"/>
  <c r="B42" i="5"/>
  <c r="G42" i="5" s="1"/>
  <c r="G41" i="5"/>
  <c r="B41" i="5"/>
  <c r="B40" i="5"/>
  <c r="G40" i="5" s="1"/>
  <c r="B39" i="5"/>
  <c r="G39" i="5" s="1"/>
  <c r="B38" i="5"/>
  <c r="G38" i="5" s="1"/>
  <c r="G37" i="5"/>
  <c r="B37" i="5"/>
  <c r="B36" i="5"/>
  <c r="G36" i="5" s="1"/>
  <c r="B35" i="5"/>
  <c r="G35" i="5" s="1"/>
  <c r="B34" i="5"/>
  <c r="G34" i="5" s="1"/>
  <c r="G33" i="5"/>
  <c r="B33" i="5"/>
  <c r="B32" i="5"/>
  <c r="G32" i="5" s="1"/>
  <c r="B31" i="5"/>
  <c r="G31" i="5" s="1"/>
  <c r="B30" i="5"/>
  <c r="G30" i="5" s="1"/>
  <c r="G29" i="5"/>
  <c r="B29" i="5"/>
  <c r="B28" i="5"/>
  <c r="G28" i="5" s="1"/>
  <c r="B27" i="5"/>
  <c r="G27" i="5" s="1"/>
  <c r="B26" i="5"/>
  <c r="G26" i="5" s="1"/>
  <c r="G25" i="5"/>
  <c r="B25" i="5"/>
  <c r="B24" i="5"/>
  <c r="G24" i="5" s="1"/>
  <c r="B23" i="5"/>
  <c r="G23" i="5" s="1"/>
  <c r="B22" i="5"/>
  <c r="G22" i="5" s="1"/>
  <c r="G21" i="5"/>
  <c r="B21" i="5"/>
  <c r="B20" i="5"/>
  <c r="G20" i="5" s="1"/>
  <c r="B19" i="5"/>
  <c r="G19" i="5" s="1"/>
  <c r="B18" i="5"/>
  <c r="G18" i="5" s="1"/>
  <c r="G17" i="5"/>
  <c r="B17" i="5"/>
  <c r="B16" i="5"/>
  <c r="G16" i="5" s="1"/>
  <c r="B15" i="5"/>
  <c r="G15" i="5" s="1"/>
  <c r="B14" i="5"/>
  <c r="G14" i="5" s="1"/>
  <c r="G13" i="5"/>
  <c r="B13" i="5"/>
  <c r="B12" i="5"/>
  <c r="G12" i="5" s="1"/>
  <c r="B11" i="5"/>
  <c r="G11" i="5" s="1"/>
  <c r="B10" i="5"/>
  <c r="G10" i="5" s="1"/>
  <c r="G9" i="5"/>
  <c r="B9" i="5"/>
  <c r="B8" i="5"/>
  <c r="G8" i="5" s="1"/>
  <c r="B7" i="5"/>
  <c r="G7" i="5" s="1"/>
  <c r="B6" i="5"/>
  <c r="G6" i="5" s="1"/>
  <c r="G5" i="5"/>
  <c r="B5" i="5"/>
  <c r="B4" i="5"/>
  <c r="G4" i="5" s="1"/>
  <c r="B3" i="5"/>
  <c r="G3" i="5" s="1"/>
  <c r="B2" i="5"/>
  <c r="G2" i="5" s="1"/>
  <c r="C369" i="4"/>
  <c r="E369" i="4" s="1"/>
  <c r="C368" i="4"/>
  <c r="E368" i="4" s="1"/>
  <c r="C367" i="4"/>
  <c r="E367" i="4" s="1"/>
  <c r="C366" i="4"/>
  <c r="E366" i="4" s="1"/>
  <c r="C365" i="4"/>
  <c r="E365" i="4" s="1"/>
  <c r="C364" i="4"/>
  <c r="E364" i="4" s="1"/>
  <c r="C363" i="4"/>
  <c r="E363" i="4" s="1"/>
  <c r="C362" i="4"/>
  <c r="E362" i="4" s="1"/>
  <c r="C361" i="4"/>
  <c r="E361" i="4" s="1"/>
  <c r="C360" i="4"/>
  <c r="E360" i="4" s="1"/>
  <c r="C359" i="4"/>
  <c r="E359" i="4" s="1"/>
  <c r="C358" i="4"/>
  <c r="E358" i="4" s="1"/>
  <c r="C357" i="4"/>
  <c r="E357" i="4" s="1"/>
  <c r="C356" i="4"/>
  <c r="E356" i="4" s="1"/>
  <c r="C355" i="4"/>
  <c r="E355" i="4" s="1"/>
  <c r="C354" i="4"/>
  <c r="E354" i="4" s="1"/>
  <c r="C353" i="4"/>
  <c r="E353" i="4" s="1"/>
  <c r="C352" i="4"/>
  <c r="E352" i="4" s="1"/>
  <c r="C351" i="4"/>
  <c r="E351" i="4" s="1"/>
  <c r="C350" i="4"/>
  <c r="E350" i="4" s="1"/>
  <c r="C349" i="4"/>
  <c r="E349" i="4" s="1"/>
  <c r="C348" i="4"/>
  <c r="E348" i="4" s="1"/>
  <c r="C347" i="4"/>
  <c r="E347" i="4" s="1"/>
  <c r="C346" i="4"/>
  <c r="E346" i="4" s="1"/>
  <c r="C345" i="4"/>
  <c r="E345" i="4" s="1"/>
  <c r="C344" i="4"/>
  <c r="E344" i="4" s="1"/>
  <c r="C343" i="4"/>
  <c r="E343" i="4" s="1"/>
  <c r="C342" i="4"/>
  <c r="E342" i="4" s="1"/>
  <c r="C341" i="4"/>
  <c r="E341" i="4" s="1"/>
  <c r="C340" i="4"/>
  <c r="E340" i="4" s="1"/>
  <c r="C339" i="4"/>
  <c r="E339" i="4" s="1"/>
  <c r="C338" i="4"/>
  <c r="E338" i="4" s="1"/>
  <c r="C337" i="4"/>
  <c r="E337" i="4" s="1"/>
  <c r="C336" i="4"/>
  <c r="E336" i="4" s="1"/>
  <c r="C335" i="4"/>
  <c r="E335" i="4" s="1"/>
  <c r="C334" i="4"/>
  <c r="E334" i="4" s="1"/>
  <c r="C333" i="4"/>
  <c r="E333" i="4" s="1"/>
  <c r="C332" i="4"/>
  <c r="E332" i="4" s="1"/>
  <c r="C331" i="4"/>
  <c r="E331" i="4" s="1"/>
  <c r="C330" i="4"/>
  <c r="E330" i="4" s="1"/>
  <c r="C329" i="4"/>
  <c r="E329" i="4" s="1"/>
  <c r="C328" i="4"/>
  <c r="E328" i="4" s="1"/>
  <c r="C327" i="4"/>
  <c r="E327" i="4" s="1"/>
  <c r="C326" i="4"/>
  <c r="E326" i="4" s="1"/>
  <c r="C325" i="4"/>
  <c r="E325" i="4" s="1"/>
  <c r="C324" i="4"/>
  <c r="E324" i="4" s="1"/>
  <c r="C323" i="4"/>
  <c r="E323" i="4" s="1"/>
  <c r="C322" i="4"/>
  <c r="E322" i="4" s="1"/>
  <c r="C321" i="4"/>
  <c r="E321" i="4" s="1"/>
  <c r="C320" i="4"/>
  <c r="E320" i="4" s="1"/>
  <c r="C319" i="4"/>
  <c r="E319" i="4" s="1"/>
  <c r="C318" i="4"/>
  <c r="E318" i="4" s="1"/>
  <c r="C317" i="4"/>
  <c r="E317" i="4" s="1"/>
  <c r="C316" i="4"/>
  <c r="E316" i="4" s="1"/>
  <c r="C315" i="4"/>
  <c r="E315" i="4" s="1"/>
  <c r="C314" i="4"/>
  <c r="E314" i="4" s="1"/>
  <c r="C313" i="4"/>
  <c r="E313" i="4" s="1"/>
  <c r="C312" i="4"/>
  <c r="E312" i="4" s="1"/>
  <c r="C311" i="4"/>
  <c r="E311" i="4" s="1"/>
  <c r="C310" i="4"/>
  <c r="E310" i="4" s="1"/>
  <c r="C309" i="4"/>
  <c r="E309" i="4" s="1"/>
  <c r="C308" i="4"/>
  <c r="E308" i="4" s="1"/>
  <c r="C307" i="4"/>
  <c r="E307" i="4" s="1"/>
  <c r="C306" i="4"/>
  <c r="E306" i="4" s="1"/>
  <c r="C305" i="4"/>
  <c r="E305" i="4" s="1"/>
  <c r="C304" i="4"/>
  <c r="E304" i="4" s="1"/>
  <c r="C303" i="4"/>
  <c r="E303" i="4" s="1"/>
  <c r="C302" i="4"/>
  <c r="E302" i="4" s="1"/>
  <c r="C301" i="4"/>
  <c r="E301" i="4" s="1"/>
  <c r="C300" i="4"/>
  <c r="E300" i="4" s="1"/>
  <c r="C299" i="4"/>
  <c r="E299" i="4" s="1"/>
  <c r="C298" i="4"/>
  <c r="E298" i="4" s="1"/>
  <c r="C297" i="4"/>
  <c r="E297" i="4" s="1"/>
  <c r="C296" i="4"/>
  <c r="E296" i="4" s="1"/>
  <c r="C295" i="4"/>
  <c r="E295" i="4" s="1"/>
  <c r="C294" i="4"/>
  <c r="E294" i="4" s="1"/>
  <c r="C293" i="4"/>
  <c r="E293" i="4" s="1"/>
  <c r="C292" i="4"/>
  <c r="E292" i="4" s="1"/>
  <c r="C291" i="4"/>
  <c r="E291" i="4" s="1"/>
  <c r="C290" i="4"/>
  <c r="E290" i="4" s="1"/>
  <c r="C289" i="4"/>
  <c r="E289" i="4" s="1"/>
  <c r="C288" i="4"/>
  <c r="E288" i="4" s="1"/>
  <c r="C287" i="4"/>
  <c r="E287" i="4" s="1"/>
  <c r="C286" i="4"/>
  <c r="E286" i="4" s="1"/>
  <c r="C285" i="4"/>
  <c r="E285" i="4" s="1"/>
  <c r="C284" i="4"/>
  <c r="E284" i="4" s="1"/>
  <c r="C283" i="4"/>
  <c r="E283" i="4" s="1"/>
  <c r="C282" i="4"/>
  <c r="E282" i="4" s="1"/>
  <c r="C281" i="4"/>
  <c r="E281" i="4" s="1"/>
  <c r="C280" i="4"/>
  <c r="E280" i="4" s="1"/>
  <c r="C279" i="4"/>
  <c r="E279" i="4" s="1"/>
  <c r="C278" i="4"/>
  <c r="E278" i="4" s="1"/>
  <c r="C277" i="4"/>
  <c r="E277" i="4" s="1"/>
  <c r="C276" i="4"/>
  <c r="E276" i="4" s="1"/>
  <c r="C275" i="4"/>
  <c r="E275" i="4" s="1"/>
  <c r="C274" i="4"/>
  <c r="E274" i="4" s="1"/>
  <c r="C273" i="4"/>
  <c r="E273" i="4" s="1"/>
  <c r="C272" i="4"/>
  <c r="E272" i="4" s="1"/>
  <c r="C271" i="4"/>
  <c r="E271" i="4" s="1"/>
  <c r="C270" i="4"/>
  <c r="E270" i="4" s="1"/>
  <c r="C269" i="4"/>
  <c r="E269" i="4" s="1"/>
  <c r="C268" i="4"/>
  <c r="E268" i="4" s="1"/>
  <c r="C267" i="4"/>
  <c r="E267" i="4" s="1"/>
  <c r="C266" i="4"/>
  <c r="E266" i="4" s="1"/>
  <c r="C265" i="4"/>
  <c r="E265" i="4" s="1"/>
  <c r="C264" i="4"/>
  <c r="E264" i="4" s="1"/>
  <c r="C263" i="4"/>
  <c r="E263" i="4" s="1"/>
  <c r="C262" i="4"/>
  <c r="E262" i="4" s="1"/>
  <c r="C261" i="4"/>
  <c r="E261" i="4" s="1"/>
  <c r="C260" i="4"/>
  <c r="E260" i="4" s="1"/>
  <c r="C259" i="4"/>
  <c r="E259" i="4" s="1"/>
  <c r="C258" i="4"/>
  <c r="E258" i="4" s="1"/>
  <c r="C257" i="4"/>
  <c r="E257" i="4" s="1"/>
  <c r="C256" i="4"/>
  <c r="E256" i="4" s="1"/>
  <c r="C255" i="4"/>
  <c r="E255" i="4" s="1"/>
  <c r="C254" i="4"/>
  <c r="E254" i="4" s="1"/>
  <c r="C253" i="4"/>
  <c r="E253" i="4" s="1"/>
  <c r="C252" i="4"/>
  <c r="E252" i="4" s="1"/>
  <c r="C251" i="4"/>
  <c r="E251" i="4" s="1"/>
  <c r="C250" i="4"/>
  <c r="E250" i="4" s="1"/>
  <c r="C249" i="4"/>
  <c r="E249" i="4" s="1"/>
  <c r="C248" i="4"/>
  <c r="E248" i="4" s="1"/>
  <c r="C247" i="4"/>
  <c r="E247" i="4" s="1"/>
  <c r="C246" i="4"/>
  <c r="E246" i="4" s="1"/>
  <c r="C245" i="4"/>
  <c r="E245" i="4" s="1"/>
  <c r="C244" i="4"/>
  <c r="E244" i="4" s="1"/>
  <c r="C243" i="4"/>
  <c r="E243" i="4" s="1"/>
  <c r="C242" i="4"/>
  <c r="E242" i="4" s="1"/>
  <c r="C241" i="4"/>
  <c r="E241" i="4" s="1"/>
  <c r="C240" i="4"/>
  <c r="E240" i="4" s="1"/>
  <c r="C239" i="4"/>
  <c r="E239" i="4" s="1"/>
  <c r="C238" i="4"/>
  <c r="E238" i="4" s="1"/>
  <c r="C237" i="4"/>
  <c r="E237" i="4" s="1"/>
  <c r="C236" i="4"/>
  <c r="E236" i="4" s="1"/>
  <c r="C235" i="4"/>
  <c r="E235" i="4" s="1"/>
  <c r="C234" i="4"/>
  <c r="E234" i="4" s="1"/>
  <c r="C233" i="4"/>
  <c r="E233" i="4" s="1"/>
  <c r="C232" i="4"/>
  <c r="E232" i="4" s="1"/>
  <c r="C231" i="4"/>
  <c r="E231" i="4" s="1"/>
  <c r="C230" i="4"/>
  <c r="E230" i="4" s="1"/>
  <c r="C229" i="4"/>
  <c r="E229" i="4" s="1"/>
  <c r="C228" i="4"/>
  <c r="E228" i="4" s="1"/>
  <c r="C227" i="4"/>
  <c r="E227" i="4" s="1"/>
  <c r="C226" i="4"/>
  <c r="E226" i="4" s="1"/>
  <c r="C225" i="4"/>
  <c r="E225" i="4" s="1"/>
  <c r="C224" i="4"/>
  <c r="E224" i="4" s="1"/>
  <c r="C223" i="4"/>
  <c r="E223" i="4" s="1"/>
  <c r="C222" i="4"/>
  <c r="E222" i="4" s="1"/>
  <c r="C221" i="4"/>
  <c r="E221" i="4" s="1"/>
  <c r="C220" i="4"/>
  <c r="E220" i="4" s="1"/>
  <c r="C219" i="4"/>
  <c r="E219" i="4" s="1"/>
  <c r="C218" i="4"/>
  <c r="E218" i="4" s="1"/>
  <c r="C217" i="4"/>
  <c r="E217" i="4" s="1"/>
  <c r="C216" i="4"/>
  <c r="E216" i="4" s="1"/>
  <c r="C215" i="4"/>
  <c r="E215" i="4" s="1"/>
  <c r="C214" i="4"/>
  <c r="E214" i="4" s="1"/>
  <c r="C213" i="4"/>
  <c r="E213" i="4" s="1"/>
  <c r="C212" i="4"/>
  <c r="E212" i="4" s="1"/>
  <c r="C211" i="4"/>
  <c r="E211" i="4" s="1"/>
  <c r="C210" i="4"/>
  <c r="E210" i="4" s="1"/>
  <c r="C209" i="4"/>
  <c r="E209" i="4" s="1"/>
  <c r="C208" i="4"/>
  <c r="E208" i="4" s="1"/>
  <c r="C207" i="4"/>
  <c r="E207" i="4" s="1"/>
  <c r="C206" i="4"/>
  <c r="E206" i="4" s="1"/>
  <c r="C205" i="4"/>
  <c r="E205" i="4" s="1"/>
  <c r="C204" i="4"/>
  <c r="E204" i="4" s="1"/>
  <c r="C203" i="4"/>
  <c r="E203" i="4" s="1"/>
  <c r="C202" i="4"/>
  <c r="E202" i="4" s="1"/>
  <c r="C201" i="4"/>
  <c r="E201" i="4" s="1"/>
  <c r="C200" i="4"/>
  <c r="E200" i="4" s="1"/>
  <c r="C199" i="4"/>
  <c r="E199" i="4" s="1"/>
  <c r="C198" i="4"/>
  <c r="E198" i="4" s="1"/>
  <c r="C197" i="4"/>
  <c r="E197" i="4" s="1"/>
  <c r="C196" i="4"/>
  <c r="E196" i="4" s="1"/>
  <c r="C195" i="4"/>
  <c r="E195" i="4" s="1"/>
  <c r="C194" i="4"/>
  <c r="E194" i="4" s="1"/>
  <c r="C193" i="4"/>
  <c r="E193" i="4" s="1"/>
  <c r="C192" i="4"/>
  <c r="E192" i="4" s="1"/>
  <c r="C191" i="4"/>
  <c r="E191" i="4" s="1"/>
  <c r="C190" i="4"/>
  <c r="E190" i="4" s="1"/>
  <c r="C189" i="4"/>
  <c r="E189" i="4" s="1"/>
  <c r="C188" i="4"/>
  <c r="E188" i="4" s="1"/>
  <c r="C187" i="4"/>
  <c r="E187" i="4" s="1"/>
  <c r="C186" i="4"/>
  <c r="E186" i="4" s="1"/>
  <c r="C185" i="4"/>
  <c r="E185" i="4" s="1"/>
  <c r="C184" i="4"/>
  <c r="E184" i="4" s="1"/>
  <c r="C183" i="4"/>
  <c r="E183" i="4" s="1"/>
  <c r="C182" i="4"/>
  <c r="E182" i="4" s="1"/>
  <c r="C181" i="4"/>
  <c r="E181" i="4" s="1"/>
  <c r="C180" i="4"/>
  <c r="E180" i="4" s="1"/>
  <c r="C179" i="4"/>
  <c r="E179" i="4" s="1"/>
  <c r="C178" i="4"/>
  <c r="E178" i="4" s="1"/>
  <c r="C177" i="4"/>
  <c r="E177" i="4" s="1"/>
  <c r="C176" i="4"/>
  <c r="E176" i="4" s="1"/>
  <c r="C175" i="4"/>
  <c r="E175" i="4" s="1"/>
  <c r="C174" i="4"/>
  <c r="E174" i="4" s="1"/>
  <c r="C173" i="4"/>
  <c r="E173" i="4" s="1"/>
  <c r="C172" i="4"/>
  <c r="E172" i="4" s="1"/>
  <c r="C171" i="4"/>
  <c r="E171" i="4" s="1"/>
  <c r="C170" i="4"/>
  <c r="E170" i="4" s="1"/>
  <c r="C169" i="4"/>
  <c r="E169" i="4" s="1"/>
  <c r="C168" i="4"/>
  <c r="E168" i="4" s="1"/>
  <c r="C167" i="4"/>
  <c r="E167" i="4" s="1"/>
  <c r="C166" i="4"/>
  <c r="E166" i="4" s="1"/>
  <c r="C165" i="4"/>
  <c r="E165" i="4" s="1"/>
  <c r="C164" i="4"/>
  <c r="E164" i="4" s="1"/>
  <c r="C163" i="4"/>
  <c r="E163" i="4" s="1"/>
  <c r="C162" i="4"/>
  <c r="E162" i="4" s="1"/>
  <c r="C161" i="4"/>
  <c r="E161" i="4" s="1"/>
  <c r="C160" i="4"/>
  <c r="E160" i="4" s="1"/>
  <c r="C159" i="4"/>
  <c r="E159" i="4" s="1"/>
  <c r="C158" i="4"/>
  <c r="E158" i="4" s="1"/>
  <c r="C157" i="4"/>
  <c r="E157" i="4" s="1"/>
  <c r="C156" i="4"/>
  <c r="E156" i="4" s="1"/>
  <c r="C155" i="4"/>
  <c r="E155" i="4" s="1"/>
  <c r="C154" i="4"/>
  <c r="E154" i="4" s="1"/>
  <c r="C153" i="4"/>
  <c r="E153" i="4" s="1"/>
  <c r="C152" i="4"/>
  <c r="E152" i="4" s="1"/>
  <c r="C151" i="4"/>
  <c r="E151" i="4" s="1"/>
  <c r="C150" i="4"/>
  <c r="E150" i="4" s="1"/>
  <c r="C149" i="4"/>
  <c r="E149" i="4" s="1"/>
  <c r="C148" i="4"/>
  <c r="E148" i="4" s="1"/>
  <c r="C147" i="4"/>
  <c r="E147" i="4" s="1"/>
  <c r="C146" i="4"/>
  <c r="E146" i="4" s="1"/>
  <c r="C145" i="4"/>
  <c r="E145" i="4" s="1"/>
  <c r="C144" i="4"/>
  <c r="E144" i="4" s="1"/>
  <c r="C143" i="4"/>
  <c r="E143" i="4" s="1"/>
  <c r="C142" i="4"/>
  <c r="E142" i="4" s="1"/>
  <c r="C141" i="4"/>
  <c r="E141" i="4" s="1"/>
  <c r="C140" i="4"/>
  <c r="E140" i="4" s="1"/>
  <c r="C139" i="4"/>
  <c r="E139" i="4" s="1"/>
  <c r="C138" i="4"/>
  <c r="E138" i="4" s="1"/>
  <c r="C137" i="4"/>
  <c r="E137" i="4" s="1"/>
  <c r="C136" i="4"/>
  <c r="E136" i="4" s="1"/>
  <c r="C135" i="4"/>
  <c r="E135" i="4" s="1"/>
  <c r="C134" i="4"/>
  <c r="E134" i="4" s="1"/>
  <c r="C133" i="4"/>
  <c r="E133" i="4" s="1"/>
  <c r="C132" i="4"/>
  <c r="E132" i="4" s="1"/>
  <c r="C131" i="4"/>
  <c r="E131" i="4" s="1"/>
  <c r="C130" i="4"/>
  <c r="E130" i="4" s="1"/>
  <c r="C129" i="4"/>
  <c r="E129" i="4" s="1"/>
  <c r="C128" i="4"/>
  <c r="E128" i="4" s="1"/>
  <c r="C127" i="4"/>
  <c r="E127" i="4" s="1"/>
  <c r="C126" i="4"/>
  <c r="E126" i="4" s="1"/>
  <c r="C125" i="4"/>
  <c r="E125" i="4" s="1"/>
  <c r="C124" i="4"/>
  <c r="E124" i="4" s="1"/>
  <c r="C123" i="4"/>
  <c r="E123" i="4" s="1"/>
  <c r="C122" i="4"/>
  <c r="E122" i="4" s="1"/>
  <c r="C121" i="4"/>
  <c r="E121" i="4" s="1"/>
  <c r="C120" i="4"/>
  <c r="E120" i="4" s="1"/>
  <c r="C119" i="4"/>
  <c r="E119" i="4" s="1"/>
  <c r="C118" i="4"/>
  <c r="E118" i="4" s="1"/>
  <c r="C117" i="4"/>
  <c r="E117" i="4" s="1"/>
  <c r="C116" i="4"/>
  <c r="E116" i="4" s="1"/>
  <c r="C115" i="4"/>
  <c r="E115" i="4" s="1"/>
  <c r="C114" i="4"/>
  <c r="E114" i="4" s="1"/>
  <c r="C113" i="4"/>
  <c r="E113" i="4" s="1"/>
  <c r="C112" i="4"/>
  <c r="E112" i="4" s="1"/>
  <c r="C111" i="4"/>
  <c r="E111" i="4" s="1"/>
  <c r="C110" i="4"/>
  <c r="E110" i="4" s="1"/>
  <c r="C109" i="4"/>
  <c r="E109" i="4" s="1"/>
  <c r="C108" i="4"/>
  <c r="E108" i="4" s="1"/>
  <c r="C107" i="4"/>
  <c r="E107" i="4" s="1"/>
  <c r="C106" i="4"/>
  <c r="E106" i="4" s="1"/>
  <c r="C105" i="4"/>
  <c r="E105" i="4" s="1"/>
  <c r="C104" i="4"/>
  <c r="E104" i="4" s="1"/>
  <c r="C103" i="4"/>
  <c r="E103" i="4" s="1"/>
  <c r="C102" i="4"/>
  <c r="E102" i="4" s="1"/>
  <c r="C101" i="4"/>
  <c r="E101" i="4" s="1"/>
  <c r="C100" i="4"/>
  <c r="E100" i="4" s="1"/>
  <c r="C99" i="4"/>
  <c r="E99" i="4" s="1"/>
  <c r="C98" i="4"/>
  <c r="E98" i="4" s="1"/>
  <c r="C97" i="4"/>
  <c r="E97" i="4" s="1"/>
  <c r="C96" i="4"/>
  <c r="E96" i="4" s="1"/>
  <c r="C95" i="4"/>
  <c r="E95" i="4" s="1"/>
  <c r="C94" i="4"/>
  <c r="E94" i="4" s="1"/>
  <c r="C93" i="4"/>
  <c r="E93" i="4" s="1"/>
  <c r="C92" i="4"/>
  <c r="E92" i="4" s="1"/>
  <c r="C91" i="4"/>
  <c r="E91" i="4" s="1"/>
  <c r="C90" i="4"/>
  <c r="E90" i="4" s="1"/>
  <c r="C89" i="4"/>
  <c r="E89" i="4" s="1"/>
  <c r="C88" i="4"/>
  <c r="E88" i="4" s="1"/>
  <c r="C87" i="4"/>
  <c r="E87" i="4" s="1"/>
  <c r="C86" i="4"/>
  <c r="E86" i="4" s="1"/>
  <c r="C85" i="4"/>
  <c r="E85" i="4" s="1"/>
  <c r="C84" i="4"/>
  <c r="E84" i="4" s="1"/>
  <c r="C83" i="4"/>
  <c r="E83" i="4" s="1"/>
  <c r="C82" i="4"/>
  <c r="E82" i="4" s="1"/>
  <c r="C81" i="4"/>
  <c r="E81" i="4" s="1"/>
  <c r="C80" i="4"/>
  <c r="E80" i="4" s="1"/>
  <c r="E79" i="4"/>
  <c r="C79" i="4"/>
  <c r="C78" i="4"/>
  <c r="E78" i="4" s="1"/>
  <c r="C77" i="4"/>
  <c r="E77" i="4" s="1"/>
  <c r="C76" i="4"/>
  <c r="E76" i="4" s="1"/>
  <c r="C75" i="4"/>
  <c r="E75" i="4" s="1"/>
  <c r="C74" i="4"/>
  <c r="E74" i="4" s="1"/>
  <c r="C73" i="4"/>
  <c r="E73" i="4" s="1"/>
  <c r="C72" i="4"/>
  <c r="E72" i="4" s="1"/>
  <c r="C71" i="4"/>
  <c r="E71" i="4" s="1"/>
  <c r="C70" i="4"/>
  <c r="E70" i="4" s="1"/>
  <c r="C69" i="4"/>
  <c r="E69" i="4" s="1"/>
  <c r="C68" i="4"/>
  <c r="E68" i="4" s="1"/>
  <c r="E67" i="4"/>
  <c r="C67" i="4"/>
  <c r="C66" i="4"/>
  <c r="E66" i="4" s="1"/>
  <c r="C65" i="4"/>
  <c r="E65" i="4" s="1"/>
  <c r="C64" i="4"/>
  <c r="E64" i="4" s="1"/>
  <c r="E63" i="4"/>
  <c r="C63" i="4"/>
  <c r="C62" i="4"/>
  <c r="E62" i="4" s="1"/>
  <c r="E61" i="4"/>
  <c r="C61" i="4"/>
  <c r="C60" i="4"/>
  <c r="E60" i="4" s="1"/>
  <c r="C59" i="4"/>
  <c r="E59" i="4" s="1"/>
  <c r="C58" i="4"/>
  <c r="E58" i="4" s="1"/>
  <c r="C57" i="4"/>
  <c r="E57" i="4" s="1"/>
  <c r="C56" i="4"/>
  <c r="E56" i="4" s="1"/>
  <c r="C55" i="4"/>
  <c r="E55" i="4" s="1"/>
  <c r="C54" i="4"/>
  <c r="E54" i="4" s="1"/>
  <c r="C53" i="4"/>
  <c r="E53" i="4" s="1"/>
  <c r="C52" i="4"/>
  <c r="E52" i="4" s="1"/>
  <c r="E51" i="4"/>
  <c r="C51" i="4"/>
  <c r="C50" i="4"/>
  <c r="E50" i="4" s="1"/>
  <c r="C49" i="4"/>
  <c r="E49" i="4" s="1"/>
  <c r="C48" i="4"/>
  <c r="E48" i="4" s="1"/>
  <c r="E47" i="4"/>
  <c r="C47" i="4"/>
  <c r="C46" i="4"/>
  <c r="E46" i="4" s="1"/>
  <c r="E45" i="4"/>
  <c r="C45" i="4"/>
  <c r="C44" i="4"/>
  <c r="E44" i="4" s="1"/>
  <c r="E43" i="4"/>
  <c r="C43" i="4"/>
  <c r="C42" i="4"/>
  <c r="E42" i="4" s="1"/>
  <c r="C41" i="4"/>
  <c r="E41" i="4" s="1"/>
  <c r="C40" i="4"/>
  <c r="E40" i="4" s="1"/>
  <c r="C39" i="4"/>
  <c r="E39" i="4" s="1"/>
  <c r="C38" i="4"/>
  <c r="E38" i="4" s="1"/>
  <c r="C37" i="4"/>
  <c r="E37" i="4" s="1"/>
  <c r="C36" i="4"/>
  <c r="E36" i="4" s="1"/>
  <c r="E35" i="4"/>
  <c r="C35" i="4"/>
  <c r="C34" i="4"/>
  <c r="E34" i="4" s="1"/>
  <c r="C33" i="4"/>
  <c r="E33" i="4" s="1"/>
  <c r="C32" i="4"/>
  <c r="E32" i="4" s="1"/>
  <c r="E31" i="4"/>
  <c r="C31" i="4"/>
  <c r="C30" i="4"/>
  <c r="E30" i="4" s="1"/>
  <c r="E29" i="4"/>
  <c r="C29" i="4"/>
  <c r="C28" i="4"/>
  <c r="E28" i="4" s="1"/>
  <c r="C27" i="4"/>
  <c r="E27" i="4" s="1"/>
  <c r="C26" i="4"/>
  <c r="E26" i="4" s="1"/>
  <c r="E25" i="4"/>
  <c r="C25" i="4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E18" i="4"/>
  <c r="C18" i="4"/>
  <c r="C17" i="4"/>
  <c r="E17" i="4" s="1"/>
  <c r="C16" i="4"/>
  <c r="E16" i="4" s="1"/>
  <c r="C15" i="4"/>
  <c r="E15" i="4" s="1"/>
  <c r="E14" i="4"/>
  <c r="C14" i="4"/>
  <c r="E13" i="4"/>
  <c r="C13" i="4"/>
  <c r="C12" i="4"/>
  <c r="E12" i="4" s="1"/>
  <c r="C11" i="4"/>
  <c r="E11" i="4" s="1"/>
  <c r="C10" i="4"/>
  <c r="E10" i="4" s="1"/>
  <c r="E9" i="4"/>
  <c r="C9" i="4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E2" i="4"/>
  <c r="C2" i="4"/>
  <c r="J361" i="3"/>
  <c r="I361" i="3"/>
  <c r="H361" i="3"/>
  <c r="L361" i="3"/>
  <c r="J360" i="3"/>
  <c r="I360" i="3"/>
  <c r="H360" i="3"/>
  <c r="J359" i="3"/>
  <c r="I359" i="3"/>
  <c r="H359" i="3"/>
  <c r="J358" i="3"/>
  <c r="I358" i="3"/>
  <c r="H358" i="3"/>
  <c r="L358" i="3"/>
  <c r="J357" i="3"/>
  <c r="I357" i="3"/>
  <c r="H357" i="3"/>
  <c r="J356" i="3"/>
  <c r="I356" i="3"/>
  <c r="H356" i="3"/>
  <c r="L356" i="3"/>
  <c r="J355" i="3"/>
  <c r="I355" i="3"/>
  <c r="H355" i="3"/>
  <c r="L355" i="3"/>
  <c r="J354" i="3"/>
  <c r="I354" i="3"/>
  <c r="H354" i="3"/>
  <c r="J353" i="3"/>
  <c r="I353" i="3"/>
  <c r="H353" i="3"/>
  <c r="L353" i="3"/>
  <c r="J352" i="3"/>
  <c r="I352" i="3"/>
  <c r="H352" i="3"/>
  <c r="J351" i="3"/>
  <c r="I351" i="3"/>
  <c r="H351" i="3"/>
  <c r="L351" i="3" s="1"/>
  <c r="J350" i="3"/>
  <c r="I350" i="3"/>
  <c r="H350" i="3"/>
  <c r="L350" i="3" s="1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L345" i="3"/>
  <c r="J344" i="3"/>
  <c r="I344" i="3"/>
  <c r="H344" i="3"/>
  <c r="J343" i="3"/>
  <c r="I343" i="3"/>
  <c r="H343" i="3"/>
  <c r="L343" i="3" s="1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L326" i="3" s="1"/>
  <c r="J325" i="3"/>
  <c r="I325" i="3"/>
  <c r="H325" i="3"/>
  <c r="L325" i="3"/>
  <c r="J324" i="3"/>
  <c r="I324" i="3"/>
  <c r="H324" i="3"/>
  <c r="J323" i="3"/>
  <c r="I323" i="3"/>
  <c r="H323" i="3"/>
  <c r="L323" i="3"/>
  <c r="J322" i="3"/>
  <c r="I322" i="3"/>
  <c r="H322" i="3"/>
  <c r="J321" i="3"/>
  <c r="I321" i="3"/>
  <c r="H321" i="3"/>
  <c r="L321" i="3"/>
  <c r="J320" i="3"/>
  <c r="I320" i="3"/>
  <c r="H320" i="3"/>
  <c r="J319" i="3"/>
  <c r="I319" i="3"/>
  <c r="H319" i="3"/>
  <c r="L319" i="3" s="1"/>
  <c r="J318" i="3"/>
  <c r="I318" i="3"/>
  <c r="H318" i="3"/>
  <c r="L318" i="3" s="1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L310" i="3" s="1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L295" i="3" s="1"/>
  <c r="J294" i="3"/>
  <c r="I294" i="3"/>
  <c r="H294" i="3"/>
  <c r="J293" i="3"/>
  <c r="I293" i="3"/>
  <c r="H293" i="3"/>
  <c r="J292" i="3"/>
  <c r="I292" i="3"/>
  <c r="H292" i="3"/>
  <c r="L292" i="3"/>
  <c r="J291" i="3"/>
  <c r="I291" i="3"/>
  <c r="H291" i="3"/>
  <c r="J290" i="3"/>
  <c r="I290" i="3"/>
  <c r="H290" i="3"/>
  <c r="L290" i="3"/>
  <c r="J289" i="3"/>
  <c r="I289" i="3"/>
  <c r="H289" i="3"/>
  <c r="L289" i="3"/>
  <c r="J288" i="3"/>
  <c r="I288" i="3"/>
  <c r="H288" i="3"/>
  <c r="J287" i="3"/>
  <c r="I287" i="3"/>
  <c r="H287" i="3"/>
  <c r="L287" i="3" s="1"/>
  <c r="J286" i="3"/>
  <c r="I286" i="3"/>
  <c r="H286" i="3"/>
  <c r="L286" i="3" s="1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L279" i="3" s="1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L273" i="3" s="1"/>
  <c r="H273" i="3"/>
  <c r="J272" i="3"/>
  <c r="I272" i="3"/>
  <c r="H272" i="3"/>
  <c r="L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L265" i="3" s="1"/>
  <c r="H265" i="3"/>
  <c r="J264" i="3"/>
  <c r="I264" i="3"/>
  <c r="H264" i="3"/>
  <c r="J263" i="3"/>
  <c r="I263" i="3"/>
  <c r="H263" i="3"/>
  <c r="J262" i="3"/>
  <c r="I262" i="3"/>
  <c r="H262" i="3"/>
  <c r="L262" i="3" s="1"/>
  <c r="J261" i="3"/>
  <c r="I261" i="3"/>
  <c r="H261" i="3"/>
  <c r="L261" i="3"/>
  <c r="J260" i="3"/>
  <c r="I260" i="3"/>
  <c r="H260" i="3"/>
  <c r="J259" i="3"/>
  <c r="I259" i="3"/>
  <c r="H259" i="3"/>
  <c r="L259" i="3"/>
  <c r="J258" i="3"/>
  <c r="I258" i="3"/>
  <c r="H258" i="3"/>
  <c r="J257" i="3"/>
  <c r="I257" i="3"/>
  <c r="H257" i="3"/>
  <c r="J256" i="3"/>
  <c r="I256" i="3"/>
  <c r="H256" i="3"/>
  <c r="L256" i="3"/>
  <c r="J255" i="3"/>
  <c r="I255" i="3"/>
  <c r="H255" i="3"/>
  <c r="L255" i="3" s="1"/>
  <c r="J254" i="3"/>
  <c r="I254" i="3"/>
  <c r="H254" i="3"/>
  <c r="L254" i="3" s="1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L246" i="3" s="1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L241" i="3" s="1"/>
  <c r="H241" i="3"/>
  <c r="J240" i="3"/>
  <c r="I240" i="3"/>
  <c r="L240" i="3" s="1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L232" i="3"/>
  <c r="J231" i="3"/>
  <c r="I231" i="3"/>
  <c r="H231" i="3"/>
  <c r="L231" i="3" s="1"/>
  <c r="J230" i="3"/>
  <c r="I230" i="3"/>
  <c r="H230" i="3"/>
  <c r="J229" i="3"/>
  <c r="I229" i="3"/>
  <c r="H229" i="3"/>
  <c r="J228" i="3"/>
  <c r="I228" i="3"/>
  <c r="H228" i="3"/>
  <c r="L228" i="3"/>
  <c r="J227" i="3"/>
  <c r="I227" i="3"/>
  <c r="H227" i="3"/>
  <c r="L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L223" i="3" s="1"/>
  <c r="J222" i="3"/>
  <c r="I222" i="3"/>
  <c r="H222" i="3"/>
  <c r="L222" i="3" s="1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L215" i="3" s="1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L201" i="3" s="1"/>
  <c r="H201" i="3"/>
  <c r="L200" i="3"/>
  <c r="J200" i="3"/>
  <c r="I200" i="3"/>
  <c r="H200" i="3"/>
  <c r="J199" i="3"/>
  <c r="I199" i="3"/>
  <c r="H199" i="3"/>
  <c r="J198" i="3"/>
  <c r="I198" i="3"/>
  <c r="H198" i="3"/>
  <c r="L198" i="3" s="1"/>
  <c r="J197" i="3"/>
  <c r="I197" i="3"/>
  <c r="H197" i="3"/>
  <c r="L197" i="3"/>
  <c r="J196" i="3"/>
  <c r="I196" i="3"/>
  <c r="H196" i="3"/>
  <c r="J195" i="3"/>
  <c r="I195" i="3"/>
  <c r="H195" i="3"/>
  <c r="L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L191" i="3" s="1"/>
  <c r="J190" i="3"/>
  <c r="I190" i="3"/>
  <c r="H190" i="3"/>
  <c r="L190" i="3" s="1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L182" i="3" s="1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L177" i="3" s="1"/>
  <c r="H177" i="3"/>
  <c r="J176" i="3"/>
  <c r="I176" i="3"/>
  <c r="L176" i="3" s="1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L168" i="3"/>
  <c r="J167" i="3"/>
  <c r="I167" i="3"/>
  <c r="H167" i="3"/>
  <c r="L167" i="3" s="1"/>
  <c r="J166" i="3"/>
  <c r="I166" i="3"/>
  <c r="H166" i="3"/>
  <c r="J165" i="3"/>
  <c r="I165" i="3"/>
  <c r="H165" i="3"/>
  <c r="J164" i="3"/>
  <c r="I164" i="3"/>
  <c r="H164" i="3"/>
  <c r="L164" i="3"/>
  <c r="J163" i="3"/>
  <c r="I163" i="3"/>
  <c r="H163" i="3"/>
  <c r="L163" i="3"/>
  <c r="J162" i="3"/>
  <c r="I162" i="3"/>
  <c r="H162" i="3"/>
  <c r="J161" i="3"/>
  <c r="I161" i="3"/>
  <c r="H161" i="3"/>
  <c r="J160" i="3"/>
  <c r="I160" i="3"/>
  <c r="H160" i="3"/>
  <c r="L160" i="3" s="1"/>
  <c r="J159" i="3"/>
  <c r="I159" i="3"/>
  <c r="H159" i="3"/>
  <c r="L159" i="3" s="1"/>
  <c r="J158" i="3"/>
  <c r="I158" i="3"/>
  <c r="H158" i="3"/>
  <c r="L158" i="3" s="1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L152" i="3" s="1"/>
  <c r="J151" i="3"/>
  <c r="I151" i="3"/>
  <c r="H151" i="3"/>
  <c r="L151" i="3" s="1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L137" i="3" s="1"/>
  <c r="H137" i="3"/>
  <c r="L136" i="3"/>
  <c r="J136" i="3"/>
  <c r="I136" i="3"/>
  <c r="H136" i="3"/>
  <c r="J135" i="3"/>
  <c r="I135" i="3"/>
  <c r="H135" i="3"/>
  <c r="J134" i="3"/>
  <c r="I134" i="3"/>
  <c r="H134" i="3"/>
  <c r="L134" i="3" s="1"/>
  <c r="J133" i="3"/>
  <c r="I133" i="3"/>
  <c r="H133" i="3"/>
  <c r="L133" i="3"/>
  <c r="J132" i="3"/>
  <c r="I132" i="3"/>
  <c r="H132" i="3"/>
  <c r="J131" i="3"/>
  <c r="I131" i="3"/>
  <c r="H131" i="3"/>
  <c r="L131" i="3"/>
  <c r="J130" i="3"/>
  <c r="I130" i="3"/>
  <c r="H130" i="3"/>
  <c r="L130" i="3"/>
  <c r="J129" i="3"/>
  <c r="I129" i="3"/>
  <c r="H129" i="3"/>
  <c r="J128" i="3"/>
  <c r="I128" i="3"/>
  <c r="H128" i="3"/>
  <c r="J127" i="3"/>
  <c r="I127" i="3"/>
  <c r="H127" i="3"/>
  <c r="L127" i="3" s="1"/>
  <c r="J126" i="3"/>
  <c r="I126" i="3"/>
  <c r="H126" i="3"/>
  <c r="L126" i="3" s="1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L120" i="3"/>
  <c r="J119" i="3"/>
  <c r="I119" i="3"/>
  <c r="H119" i="3"/>
  <c r="J118" i="3"/>
  <c r="I118" i="3"/>
  <c r="H118" i="3"/>
  <c r="L118" i="3" s="1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L113" i="3" s="1"/>
  <c r="H113" i="3"/>
  <c r="J112" i="3"/>
  <c r="I112" i="3"/>
  <c r="L112" i="3" s="1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L104" i="3"/>
  <c r="J103" i="3"/>
  <c r="I103" i="3"/>
  <c r="H103" i="3"/>
  <c r="L103" i="3" s="1"/>
  <c r="J102" i="3"/>
  <c r="I102" i="3"/>
  <c r="H102" i="3"/>
  <c r="J101" i="3"/>
  <c r="I101" i="3"/>
  <c r="H101" i="3"/>
  <c r="J100" i="3"/>
  <c r="I100" i="3"/>
  <c r="H100" i="3"/>
  <c r="L100" i="3"/>
  <c r="J99" i="3"/>
  <c r="I99" i="3"/>
  <c r="H99" i="3"/>
  <c r="L99" i="3"/>
  <c r="J98" i="3"/>
  <c r="I98" i="3"/>
  <c r="H98" i="3"/>
  <c r="L98" i="3"/>
  <c r="J97" i="3"/>
  <c r="I97" i="3"/>
  <c r="H97" i="3"/>
  <c r="J96" i="3"/>
  <c r="I96" i="3"/>
  <c r="H96" i="3"/>
  <c r="L96" i="3" s="1"/>
  <c r="J95" i="3"/>
  <c r="I95" i="3"/>
  <c r="H95" i="3"/>
  <c r="L95" i="3" s="1"/>
  <c r="J94" i="3"/>
  <c r="I94" i="3"/>
  <c r="H94" i="3"/>
  <c r="L94" i="3" s="1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L88" i="3" s="1"/>
  <c r="J87" i="3"/>
  <c r="I87" i="3"/>
  <c r="H87" i="3"/>
  <c r="L87" i="3" s="1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L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L74" i="3"/>
  <c r="J73" i="3"/>
  <c r="I73" i="3"/>
  <c r="L73" i="3" s="1"/>
  <c r="H73" i="3"/>
  <c r="L72" i="3"/>
  <c r="J72" i="3"/>
  <c r="I72" i="3"/>
  <c r="H72" i="3"/>
  <c r="J71" i="3"/>
  <c r="I71" i="3"/>
  <c r="H71" i="3"/>
  <c r="J70" i="3"/>
  <c r="I70" i="3"/>
  <c r="H70" i="3"/>
  <c r="L70" i="3" s="1"/>
  <c r="J69" i="3"/>
  <c r="I69" i="3"/>
  <c r="H69" i="3"/>
  <c r="L69" i="3"/>
  <c r="J68" i="3"/>
  <c r="I68" i="3"/>
  <c r="H68" i="3"/>
  <c r="J67" i="3"/>
  <c r="I67" i="3"/>
  <c r="H67" i="3"/>
  <c r="L67" i="3"/>
  <c r="J66" i="3"/>
  <c r="I66" i="3"/>
  <c r="H66" i="3"/>
  <c r="L66" i="3"/>
  <c r="J65" i="3"/>
  <c r="I65" i="3"/>
  <c r="H65" i="3"/>
  <c r="J64" i="3"/>
  <c r="I64" i="3"/>
  <c r="H64" i="3"/>
  <c r="L64" i="3"/>
  <c r="J63" i="3"/>
  <c r="I63" i="3"/>
  <c r="H63" i="3"/>
  <c r="L63" i="3" s="1"/>
  <c r="J62" i="3"/>
  <c r="I62" i="3"/>
  <c r="H62" i="3"/>
  <c r="L62" i="3" s="1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L56" i="3"/>
  <c r="J55" i="3"/>
  <c r="I55" i="3"/>
  <c r="H55" i="3"/>
  <c r="J54" i="3"/>
  <c r="I54" i="3"/>
  <c r="H54" i="3"/>
  <c r="L54" i="3" s="1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L49" i="3" s="1"/>
  <c r="H49" i="3"/>
  <c r="J48" i="3"/>
  <c r="I48" i="3"/>
  <c r="L48" i="3" s="1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L40" i="3"/>
  <c r="J39" i="3"/>
  <c r="I39" i="3"/>
  <c r="H39" i="3"/>
  <c r="L39" i="3" s="1"/>
  <c r="J38" i="3"/>
  <c r="I38" i="3"/>
  <c r="H38" i="3"/>
  <c r="J37" i="3"/>
  <c r="I37" i="3"/>
  <c r="H37" i="3"/>
  <c r="J36" i="3"/>
  <c r="I36" i="3"/>
  <c r="H36" i="3"/>
  <c r="L36" i="3"/>
  <c r="J35" i="3"/>
  <c r="I35" i="3"/>
  <c r="H35" i="3"/>
  <c r="L35" i="3"/>
  <c r="J34" i="3"/>
  <c r="I34" i="3"/>
  <c r="H34" i="3"/>
  <c r="L34" i="3"/>
  <c r="J33" i="3"/>
  <c r="I33" i="3"/>
  <c r="H33" i="3"/>
  <c r="J32" i="3"/>
  <c r="I32" i="3"/>
  <c r="H32" i="3"/>
  <c r="L32" i="3" s="1"/>
  <c r="J31" i="3"/>
  <c r="I31" i="3"/>
  <c r="H31" i="3"/>
  <c r="L31" i="3" s="1"/>
  <c r="J30" i="3"/>
  <c r="I30" i="3"/>
  <c r="H30" i="3"/>
  <c r="L30" i="3" s="1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L24" i="3" s="1"/>
  <c r="J23" i="3"/>
  <c r="I23" i="3"/>
  <c r="H23" i="3"/>
  <c r="L23" i="3" s="1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L17" i="3" s="1"/>
  <c r="H17" i="3"/>
  <c r="J16" i="3"/>
  <c r="I16" i="3"/>
  <c r="H16" i="3"/>
  <c r="L16" i="3"/>
  <c r="J15" i="3"/>
  <c r="I15" i="3"/>
  <c r="H15" i="3"/>
  <c r="J14" i="3"/>
  <c r="I14" i="3"/>
  <c r="H14" i="3"/>
  <c r="J13" i="3"/>
  <c r="I13" i="3"/>
  <c r="H13" i="3"/>
  <c r="J12" i="3"/>
  <c r="I12" i="3"/>
  <c r="H12" i="3"/>
  <c r="L12" i="3"/>
  <c r="J11" i="3"/>
  <c r="I11" i="3"/>
  <c r="H11" i="3"/>
  <c r="J10" i="3"/>
  <c r="I10" i="3"/>
  <c r="H10" i="3"/>
  <c r="L10" i="3"/>
  <c r="J9" i="3"/>
  <c r="I9" i="3"/>
  <c r="L9" i="3" s="1"/>
  <c r="H9" i="3"/>
  <c r="L8" i="3"/>
  <c r="J8" i="3"/>
  <c r="I8" i="3"/>
  <c r="H8" i="3"/>
  <c r="J7" i="3"/>
  <c r="I7" i="3"/>
  <c r="H7" i="3"/>
  <c r="J6" i="3"/>
  <c r="I6" i="3"/>
  <c r="H6" i="3"/>
  <c r="L6" i="3" s="1"/>
  <c r="J5" i="3"/>
  <c r="I5" i="3"/>
  <c r="H5" i="3"/>
  <c r="L5" i="3"/>
  <c r="J4" i="3"/>
  <c r="I4" i="3"/>
  <c r="H4" i="3"/>
  <c r="L4" i="3"/>
  <c r="J3" i="3"/>
  <c r="I3" i="3"/>
  <c r="H3" i="3"/>
  <c r="L3" i="3"/>
  <c r="I11" i="2"/>
  <c r="I10" i="2"/>
  <c r="I9" i="2"/>
  <c r="I8" i="2"/>
  <c r="I7" i="2"/>
  <c r="I6" i="2"/>
  <c r="I5" i="2"/>
  <c r="I4" i="2"/>
  <c r="I3" i="2"/>
  <c r="I2" i="2"/>
  <c r="F22" i="1"/>
  <c r="E22" i="1"/>
  <c r="D22" i="1"/>
  <c r="C22" i="1"/>
  <c r="F21" i="1"/>
  <c r="D21" i="1"/>
  <c r="E21" i="1" s="1"/>
  <c r="C21" i="1"/>
  <c r="F20" i="1"/>
  <c r="E20" i="1"/>
  <c r="D20" i="1"/>
  <c r="C20" i="1"/>
  <c r="F19" i="1"/>
  <c r="D19" i="1"/>
  <c r="E19" i="1" s="1"/>
  <c r="C19" i="1"/>
  <c r="F18" i="1"/>
  <c r="E18" i="1"/>
  <c r="D18" i="1"/>
  <c r="C18" i="1"/>
  <c r="F17" i="1"/>
  <c r="D17" i="1"/>
  <c r="E17" i="1" s="1"/>
  <c r="C17" i="1"/>
  <c r="F16" i="1"/>
  <c r="E16" i="1"/>
  <c r="D16" i="1"/>
  <c r="C16" i="1"/>
  <c r="F15" i="1"/>
  <c r="D15" i="1"/>
  <c r="E15" i="1" s="1"/>
  <c r="C15" i="1"/>
  <c r="F14" i="1"/>
  <c r="D14" i="1"/>
  <c r="E14" i="1" s="1"/>
  <c r="C14" i="1"/>
  <c r="F13" i="1"/>
  <c r="D13" i="1"/>
  <c r="E13" i="1" s="1"/>
  <c r="C13" i="1"/>
  <c r="F12" i="1"/>
  <c r="D12" i="1"/>
  <c r="E12" i="1" s="1"/>
  <c r="C12" i="1"/>
  <c r="F11" i="1"/>
  <c r="D11" i="1"/>
  <c r="E11" i="1" s="1"/>
  <c r="C11" i="1"/>
  <c r="F10" i="1"/>
  <c r="D10" i="1"/>
  <c r="E10" i="1" s="1"/>
  <c r="C10" i="1"/>
  <c r="B10" i="1"/>
  <c r="F9" i="1"/>
  <c r="E9" i="1"/>
  <c r="D9" i="1"/>
  <c r="C9" i="1"/>
  <c r="B9" i="1"/>
  <c r="F8" i="1"/>
  <c r="D8" i="1"/>
  <c r="C8" i="1"/>
  <c r="E8" i="1" s="1"/>
  <c r="B8" i="1"/>
  <c r="F7" i="1"/>
  <c r="D7" i="1"/>
  <c r="C7" i="1"/>
  <c r="E7" i="1" s="1"/>
  <c r="B7" i="1"/>
  <c r="F6" i="1"/>
  <c r="D6" i="1"/>
  <c r="E6" i="1" s="1"/>
  <c r="C6" i="1"/>
  <c r="B6" i="1"/>
  <c r="F5" i="1"/>
  <c r="E5" i="1"/>
  <c r="D5" i="1"/>
  <c r="C5" i="1"/>
  <c r="B5" i="1"/>
  <c r="F4" i="1"/>
  <c r="D4" i="1"/>
  <c r="C4" i="1"/>
  <c r="E4" i="1" s="1"/>
  <c r="B4" i="1"/>
  <c r="F3" i="1"/>
  <c r="D3" i="1"/>
  <c r="C3" i="1"/>
  <c r="E3" i="1" s="1"/>
  <c r="B3" i="1"/>
  <c r="F2" i="1"/>
  <c r="E2" i="1"/>
  <c r="D2" i="1"/>
  <c r="C2" i="1"/>
  <c r="B2" i="1"/>
  <c r="L280" i="3" l="1"/>
  <c r="L288" i="3"/>
  <c r="L216" i="3"/>
  <c r="L224" i="3"/>
  <c r="L304" i="3"/>
  <c r="L344" i="3"/>
  <c r="L352" i="3"/>
  <c r="I2" i="3"/>
  <c r="J2" i="3"/>
  <c r="L2" i="3"/>
  <c r="L27" i="3"/>
  <c r="L29" i="3"/>
  <c r="L58" i="3"/>
  <c r="L60" i="3"/>
  <c r="L91" i="3"/>
  <c r="L93" i="3"/>
  <c r="L122" i="3"/>
  <c r="L124" i="3"/>
  <c r="L155" i="3"/>
  <c r="L157" i="3"/>
  <c r="L188" i="3"/>
  <c r="L219" i="3"/>
  <c r="L221" i="3"/>
  <c r="L250" i="3"/>
  <c r="L252" i="3"/>
  <c r="L283" i="3"/>
  <c r="L285" i="3"/>
  <c r="L316" i="3"/>
  <c r="L347" i="3"/>
  <c r="L349" i="3"/>
  <c r="L37" i="3"/>
  <c r="L68" i="3"/>
  <c r="L81" i="3"/>
  <c r="L101" i="3"/>
  <c r="L132" i="3"/>
  <c r="L145" i="3"/>
  <c r="L165" i="3"/>
  <c r="L196" i="3"/>
  <c r="L209" i="3"/>
  <c r="L229" i="3"/>
  <c r="L260" i="3"/>
  <c r="L291" i="3"/>
  <c r="L293" i="3"/>
  <c r="L324" i="3"/>
  <c r="L357" i="3"/>
  <c r="L25" i="3"/>
  <c r="L43" i="3"/>
  <c r="L45" i="3"/>
  <c r="L76" i="3"/>
  <c r="L89" i="3"/>
  <c r="L107" i="3"/>
  <c r="L109" i="3"/>
  <c r="L140" i="3"/>
  <c r="L153" i="3"/>
  <c r="L171" i="3"/>
  <c r="L173" i="3"/>
  <c r="L204" i="3"/>
  <c r="L217" i="3"/>
  <c r="L235" i="3"/>
  <c r="L237" i="3"/>
  <c r="L268" i="3"/>
  <c r="L281" i="3"/>
  <c r="L297" i="3"/>
  <c r="L299" i="3"/>
  <c r="L301" i="3"/>
  <c r="L330" i="3"/>
  <c r="L332" i="3"/>
  <c r="L359" i="3"/>
  <c r="L14" i="3"/>
  <c r="L18" i="3"/>
  <c r="L20" i="3"/>
  <c r="L33" i="3"/>
  <c r="L47" i="3"/>
  <c r="L51" i="3"/>
  <c r="L53" i="3"/>
  <c r="L78" i="3"/>
  <c r="L82" i="3"/>
  <c r="L84" i="3"/>
  <c r="L97" i="3"/>
  <c r="L111" i="3"/>
  <c r="L115" i="3"/>
  <c r="L117" i="3"/>
  <c r="L142" i="3"/>
  <c r="L146" i="3"/>
  <c r="L148" i="3"/>
  <c r="L161" i="3"/>
  <c r="L175" i="3"/>
  <c r="L179" i="3"/>
  <c r="L181" i="3"/>
  <c r="L206" i="3"/>
  <c r="L210" i="3"/>
  <c r="L212" i="3"/>
  <c r="L225" i="3"/>
  <c r="L239" i="3"/>
  <c r="L243" i="3"/>
  <c r="L245" i="3"/>
  <c r="L270" i="3"/>
  <c r="L274" i="3"/>
  <c r="L276" i="3"/>
  <c r="L303" i="3"/>
  <c r="L305" i="3"/>
  <c r="L307" i="3"/>
  <c r="L309" i="3"/>
  <c r="L334" i="3"/>
  <c r="L338" i="3"/>
  <c r="L340" i="3"/>
  <c r="L22" i="3"/>
  <c r="L26" i="3"/>
  <c r="L28" i="3"/>
  <c r="L41" i="3"/>
  <c r="L55" i="3"/>
  <c r="L59" i="3"/>
  <c r="L61" i="3"/>
  <c r="L86" i="3"/>
  <c r="L90" i="3"/>
  <c r="L92" i="3"/>
  <c r="L105" i="3"/>
  <c r="L119" i="3"/>
  <c r="L123" i="3"/>
  <c r="L125" i="3"/>
  <c r="L150" i="3"/>
  <c r="L154" i="3"/>
  <c r="L156" i="3"/>
  <c r="L169" i="3"/>
  <c r="L183" i="3"/>
  <c r="L187" i="3"/>
  <c r="L189" i="3"/>
  <c r="L214" i="3"/>
  <c r="L218" i="3"/>
  <c r="L220" i="3"/>
  <c r="L233" i="3"/>
  <c r="L247" i="3"/>
  <c r="L251" i="3"/>
  <c r="L253" i="3"/>
  <c r="L278" i="3"/>
  <c r="L282" i="3"/>
  <c r="L284" i="3"/>
  <c r="L311" i="3"/>
  <c r="L313" i="3"/>
  <c r="L315" i="3"/>
  <c r="L317" i="3"/>
  <c r="L342" i="3"/>
  <c r="L346" i="3"/>
  <c r="L348" i="3"/>
  <c r="L7" i="3"/>
  <c r="L11" i="3"/>
  <c r="L13" i="3"/>
  <c r="L38" i="3"/>
  <c r="L42" i="3"/>
  <c r="L44" i="3"/>
  <c r="L57" i="3"/>
  <c r="L71" i="3"/>
  <c r="L75" i="3"/>
  <c r="L77" i="3"/>
  <c r="L102" i="3"/>
  <c r="L106" i="3"/>
  <c r="L108" i="3"/>
  <c r="L121" i="3"/>
  <c r="L135" i="3"/>
  <c r="L139" i="3"/>
  <c r="L141" i="3"/>
  <c r="L166" i="3"/>
  <c r="L170" i="3"/>
  <c r="L172" i="3"/>
  <c r="L185" i="3"/>
  <c r="L199" i="3"/>
  <c r="L203" i="3"/>
  <c r="L205" i="3"/>
  <c r="L230" i="3"/>
  <c r="L234" i="3"/>
  <c r="L236" i="3"/>
  <c r="L249" i="3"/>
  <c r="L263" i="3"/>
  <c r="L267" i="3"/>
  <c r="L269" i="3"/>
  <c r="L294" i="3"/>
  <c r="L298" i="3"/>
  <c r="L300" i="3"/>
  <c r="L327" i="3"/>
  <c r="L329" i="3"/>
  <c r="L331" i="3"/>
  <c r="L333" i="3"/>
  <c r="L15" i="3"/>
  <c r="L19" i="3"/>
  <c r="L21" i="3"/>
  <c r="L46" i="3"/>
  <c r="L50" i="3"/>
  <c r="L52" i="3"/>
  <c r="L65" i="3"/>
  <c r="L79" i="3"/>
  <c r="L83" i="3"/>
  <c r="L85" i="3"/>
  <c r="L110" i="3"/>
  <c r="L114" i="3"/>
  <c r="L116" i="3"/>
  <c r="L129" i="3"/>
  <c r="L143" i="3"/>
  <c r="L147" i="3"/>
  <c r="L149" i="3"/>
  <c r="L174" i="3"/>
  <c r="L178" i="3"/>
  <c r="L180" i="3"/>
  <c r="L193" i="3"/>
  <c r="L207" i="3"/>
  <c r="L211" i="3"/>
  <c r="L213" i="3"/>
  <c r="L238" i="3"/>
  <c r="L242" i="3"/>
  <c r="L244" i="3"/>
  <c r="L257" i="3"/>
  <c r="L271" i="3"/>
  <c r="L275" i="3"/>
  <c r="L277" i="3"/>
  <c r="L302" i="3"/>
  <c r="L306" i="3"/>
  <c r="L308" i="3"/>
  <c r="L335" i="3"/>
  <c r="L337" i="3"/>
  <c r="L339" i="3"/>
  <c r="L341" i="3"/>
</calcChain>
</file>

<file path=xl/sharedStrings.xml><?xml version="1.0" encoding="utf-8"?>
<sst xmlns="http://schemas.openxmlformats.org/spreadsheetml/2006/main" count="103" uniqueCount="93">
  <si>
    <t>TotalPrice</t>
  </si>
  <si>
    <t>LHS</t>
  </si>
  <si>
    <t>RHS</t>
  </si>
  <si>
    <t>Sum of LHS + RHS</t>
  </si>
  <si>
    <t>Round of for RHS(this * 50 makes RHS)</t>
  </si>
  <si>
    <t>CustomerId</t>
  </si>
  <si>
    <t>CustomerName</t>
  </si>
  <si>
    <t>ContactName</t>
  </si>
  <si>
    <t>Address</t>
  </si>
  <si>
    <t>City</t>
  </si>
  <si>
    <t>State</t>
  </si>
  <si>
    <t>Country</t>
  </si>
  <si>
    <t>PostalCode</t>
  </si>
  <si>
    <t>Insert Scripts</t>
  </si>
  <si>
    <t>Albers Inc</t>
  </si>
  <si>
    <t>Sarah Moanees</t>
  </si>
  <si>
    <t>821 Annadale St.</t>
  </si>
  <si>
    <t>Powder Springs</t>
  </si>
  <si>
    <t>GA</t>
  </si>
  <si>
    <t>USA</t>
  </si>
  <si>
    <t>Total Access Corp</t>
  </si>
  <si>
    <t>Perry Tonitus</t>
  </si>
  <si>
    <t>999 Lafayette St.</t>
  </si>
  <si>
    <t>Stamford</t>
  </si>
  <si>
    <t>CT</t>
  </si>
  <si>
    <t>Germany</t>
  </si>
  <si>
    <t>06902</t>
  </si>
  <si>
    <t>Binders Inc</t>
  </si>
  <si>
    <t>Gene Therapee</t>
  </si>
  <si>
    <t>260 Court Court</t>
  </si>
  <si>
    <t>Chevy Chase</t>
  </si>
  <si>
    <t>MD</t>
  </si>
  <si>
    <t>Mexico</t>
  </si>
  <si>
    <t>Abc Corp</t>
  </si>
  <si>
    <t>Di Allysis</t>
  </si>
  <si>
    <t>588 Oxford St.</t>
  </si>
  <si>
    <t>Cambridge</t>
  </si>
  <si>
    <t>MA</t>
  </si>
  <si>
    <t>Swden</t>
  </si>
  <si>
    <t>02138</t>
  </si>
  <si>
    <t>Incredible Inc</t>
  </si>
  <si>
    <t>Lois Lane</t>
  </si>
  <si>
    <t>100 Bear Hill Street</t>
  </si>
  <si>
    <t>Augusta</t>
  </si>
  <si>
    <t>France</t>
  </si>
  <si>
    <t>Starwars Company</t>
  </si>
  <si>
    <t>Clark Kent</t>
  </si>
  <si>
    <t>9667 Anderson Drive</t>
  </si>
  <si>
    <t>Dekalb</t>
  </si>
  <si>
    <t>IL</t>
  </si>
  <si>
    <t>Canada</t>
  </si>
  <si>
    <t>Stanley Corp</t>
  </si>
  <si>
    <t>Ralph and Alice Kramden</t>
  </si>
  <si>
    <t>54 Pierce Lane</t>
  </si>
  <si>
    <t>CA</t>
  </si>
  <si>
    <t>UK</t>
  </si>
  <si>
    <t>Metallic Inc</t>
  </si>
  <si>
    <t>Holly Golightly</t>
  </si>
  <si>
    <t>9793 Green Hill Street</t>
  </si>
  <si>
    <t>East Brunswick</t>
  </si>
  <si>
    <t>NJ</t>
  </si>
  <si>
    <t>Argentina</t>
  </si>
  <si>
    <t>08816</t>
  </si>
  <si>
    <t>Broadway Inc</t>
  </si>
  <si>
    <t>Liza Doolittle</t>
  </si>
  <si>
    <t>6 E. Williams Street</t>
  </si>
  <si>
    <t>Grosse Pointe</t>
  </si>
  <si>
    <t>MI</t>
  </si>
  <si>
    <t>Spain</t>
  </si>
  <si>
    <t>Microsoft</t>
  </si>
  <si>
    <t>Henry Higgins</t>
  </si>
  <si>
    <t>9490 Brickyard Ave.</t>
  </si>
  <si>
    <t>Clifton</t>
  </si>
  <si>
    <t>Portugal</t>
  </si>
  <si>
    <t>07011</t>
  </si>
  <si>
    <t>OrderId</t>
  </si>
  <si>
    <t>OrderDate</t>
  </si>
  <si>
    <t>RequiredDate</t>
  </si>
  <si>
    <t>ShippedDate</t>
  </si>
  <si>
    <t>ShippingAddress1</t>
  </si>
  <si>
    <t>ShippingAddress2</t>
  </si>
  <si>
    <t>ShippingCity</t>
  </si>
  <si>
    <t>ShippingState</t>
  </si>
  <si>
    <t>ShippingZip</t>
  </si>
  <si>
    <t>OrderTotal</t>
  </si>
  <si>
    <t>ProductId</t>
  </si>
  <si>
    <t>UnitPrice</t>
  </si>
  <si>
    <t>Quantity</t>
  </si>
  <si>
    <t>ProductName</t>
  </si>
  <si>
    <t>UnitsInStock</t>
  </si>
  <si>
    <t>ReorderLevel</t>
  </si>
  <si>
    <t>Discontinued</t>
  </si>
  <si>
    <t>Output from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</si>
</sst>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9"/>
      <color rgb="FF40404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1" fillId="0" borderId="0" xfId="0" applyFont="1" applyAlignment="1">
      <alignment horizontal="left" vertical="center" wrapText="1" indent="1"/>
    </xf>
    <xf numFmtId="22" fontId="0" fillId="0" borderId="0" xfId="0" applyNumberFormat="1"/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8" sqref="H8"/>
    </sheetView>
  </sheetViews>
  <sheetFormatPr defaultRowHeight="14.4" x14ac:dyDescent="0.3"/>
  <cols>
    <col min="2" max="2" width="0" hidden="1" customWidth="1"/>
    <col min="5" max="5" width="16.5546875" bestFit="1" customWidth="1"/>
    <col min="6" max="6" width="36.33203125" customWidth="1"/>
    <col min="7" max="7" width="16.21875" bestFit="1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92</v>
      </c>
    </row>
    <row r="2" spans="1:8" x14ac:dyDescent="0.3">
      <c r="A2" s="2">
        <v>150</v>
      </c>
      <c r="B2">
        <f>IF((A2 - 100) &gt; 0, (A2 - 100) * 2, 0) + IF((A2 - 50) &gt; 0, (A2-50) *1,0)</f>
        <v>200</v>
      </c>
      <c r="C2">
        <f>IF((A2 - 100) &gt; 0, (A2 - 100) * 2, 0)</f>
        <v>100</v>
      </c>
      <c r="D2">
        <f>IF((A2 - 50) &gt; 0, ROUNDDOWN((A2-50) / 50, 0) *1,0)*50</f>
        <v>100</v>
      </c>
      <c r="E2" s="3">
        <f>C2+D2</f>
        <v>200</v>
      </c>
      <c r="F2">
        <f>ROUNDDOWN((A2-50) / 50, 0) *1</f>
        <v>2</v>
      </c>
    </row>
    <row r="3" spans="1:8" x14ac:dyDescent="0.3">
      <c r="A3" s="2">
        <v>200</v>
      </c>
      <c r="B3">
        <f t="shared" ref="B3:B10" si="0">IF((A3 - 100) &gt; 0, (A3 - 100) * 2, 0) + IF((A3 - 50) &gt; 0, (A3-50) *1,0)</f>
        <v>350</v>
      </c>
      <c r="C3">
        <f t="shared" ref="C3:C22" si="1">IF((A3 - 100) &gt; 0, (A3 - 100) * 2, 0)</f>
        <v>200</v>
      </c>
      <c r="D3">
        <f t="shared" ref="D3:D22" si="2">IF((A3 - 50) &gt; 0, ROUNDDOWN((A3-50) / 50, 0) *1,0)*50</f>
        <v>150</v>
      </c>
      <c r="E3" s="3">
        <f t="shared" ref="E3:E22" si="3">C3+D3</f>
        <v>350</v>
      </c>
      <c r="F3">
        <f t="shared" ref="F3:F22" si="4">ROUNDDOWN((A3-50) / 50, 0) *1</f>
        <v>3</v>
      </c>
    </row>
    <row r="4" spans="1:8" x14ac:dyDescent="0.3">
      <c r="A4" s="2">
        <v>50</v>
      </c>
      <c r="B4">
        <f t="shared" si="0"/>
        <v>0</v>
      </c>
      <c r="C4">
        <f t="shared" si="1"/>
        <v>0</v>
      </c>
      <c r="D4">
        <f t="shared" si="2"/>
        <v>0</v>
      </c>
      <c r="E4" s="3">
        <f t="shared" si="3"/>
        <v>0</v>
      </c>
      <c r="F4">
        <f t="shared" si="4"/>
        <v>0</v>
      </c>
    </row>
    <row r="5" spans="1:8" x14ac:dyDescent="0.3">
      <c r="A5" s="2">
        <v>3</v>
      </c>
      <c r="B5">
        <f t="shared" si="0"/>
        <v>0</v>
      </c>
      <c r="C5">
        <f t="shared" si="1"/>
        <v>0</v>
      </c>
      <c r="D5">
        <f t="shared" si="2"/>
        <v>0</v>
      </c>
      <c r="E5" s="3">
        <f t="shared" si="3"/>
        <v>0</v>
      </c>
      <c r="F5">
        <f t="shared" si="4"/>
        <v>0</v>
      </c>
    </row>
    <row r="6" spans="1:8" x14ac:dyDescent="0.3">
      <c r="A6" s="2">
        <v>5</v>
      </c>
      <c r="B6">
        <f t="shared" si="0"/>
        <v>0</v>
      </c>
      <c r="C6">
        <f t="shared" si="1"/>
        <v>0</v>
      </c>
      <c r="D6">
        <f t="shared" si="2"/>
        <v>0</v>
      </c>
      <c r="E6" s="3">
        <f t="shared" si="3"/>
        <v>0</v>
      </c>
      <c r="F6">
        <f t="shared" si="4"/>
        <v>0</v>
      </c>
    </row>
    <row r="7" spans="1:8" x14ac:dyDescent="0.3">
      <c r="A7" s="2">
        <v>120</v>
      </c>
      <c r="B7">
        <f>IF((A7 - 100) &gt; 0, (A7 - 100) * 2, 0) + IF((A7 - 50) &gt; 0, (A7-50) *1,0)</f>
        <v>110</v>
      </c>
      <c r="C7">
        <f t="shared" si="1"/>
        <v>40</v>
      </c>
      <c r="D7">
        <f t="shared" si="2"/>
        <v>50</v>
      </c>
      <c r="E7" s="3">
        <f t="shared" si="3"/>
        <v>90</v>
      </c>
      <c r="F7">
        <f t="shared" si="4"/>
        <v>1</v>
      </c>
    </row>
    <row r="8" spans="1:8" x14ac:dyDescent="0.3">
      <c r="A8" s="2">
        <v>110</v>
      </c>
      <c r="B8">
        <f t="shared" si="0"/>
        <v>80</v>
      </c>
      <c r="C8">
        <f t="shared" si="1"/>
        <v>20</v>
      </c>
      <c r="D8">
        <f t="shared" si="2"/>
        <v>50</v>
      </c>
      <c r="E8" s="3">
        <f t="shared" si="3"/>
        <v>70</v>
      </c>
      <c r="F8">
        <f t="shared" si="4"/>
        <v>1</v>
      </c>
    </row>
    <row r="9" spans="1:8" x14ac:dyDescent="0.3">
      <c r="A9" s="2">
        <v>1000</v>
      </c>
      <c r="B9">
        <f t="shared" si="0"/>
        <v>2750</v>
      </c>
      <c r="C9">
        <f t="shared" si="1"/>
        <v>1800</v>
      </c>
      <c r="D9">
        <f t="shared" si="2"/>
        <v>950</v>
      </c>
      <c r="E9" s="3">
        <f t="shared" si="3"/>
        <v>2750</v>
      </c>
      <c r="F9">
        <f t="shared" si="4"/>
        <v>19</v>
      </c>
    </row>
    <row r="10" spans="1:8" x14ac:dyDescent="0.3">
      <c r="A10" s="2">
        <v>100023</v>
      </c>
      <c r="B10">
        <f t="shared" si="0"/>
        <v>299819</v>
      </c>
      <c r="C10">
        <f t="shared" si="1"/>
        <v>199846</v>
      </c>
      <c r="D10">
        <f t="shared" si="2"/>
        <v>99950</v>
      </c>
      <c r="E10" s="3">
        <f t="shared" si="3"/>
        <v>299796</v>
      </c>
      <c r="F10">
        <f t="shared" si="4"/>
        <v>1999</v>
      </c>
    </row>
    <row r="11" spans="1:8" x14ac:dyDescent="0.3">
      <c r="A11" s="2">
        <v>809.25</v>
      </c>
      <c r="C11">
        <f t="shared" si="1"/>
        <v>1418.5</v>
      </c>
      <c r="D11">
        <f t="shared" si="2"/>
        <v>750</v>
      </c>
      <c r="E11" s="3">
        <f t="shared" si="3"/>
        <v>2168.5</v>
      </c>
      <c r="F11">
        <f t="shared" si="4"/>
        <v>15</v>
      </c>
      <c r="G11" s="8">
        <v>2168.5</v>
      </c>
      <c r="H11" s="8" t="b">
        <f>E11=G11</f>
        <v>1</v>
      </c>
    </row>
    <row r="12" spans="1:8" x14ac:dyDescent="0.3">
      <c r="A12" s="2">
        <v>934.91</v>
      </c>
      <c r="C12">
        <f t="shared" si="1"/>
        <v>1669.82</v>
      </c>
      <c r="D12">
        <f t="shared" si="2"/>
        <v>850</v>
      </c>
      <c r="E12" s="3">
        <f t="shared" si="3"/>
        <v>2519.8199999999997</v>
      </c>
      <c r="F12">
        <f t="shared" si="4"/>
        <v>17</v>
      </c>
      <c r="G12" s="8">
        <v>2519.8200000000002</v>
      </c>
      <c r="H12" s="8" t="b">
        <f t="shared" ref="H12:H22" si="5">E12=G12</f>
        <v>1</v>
      </c>
    </row>
    <row r="13" spans="1:8" x14ac:dyDescent="0.3">
      <c r="A13" s="2">
        <v>866.95</v>
      </c>
      <c r="C13">
        <f t="shared" si="1"/>
        <v>1533.9</v>
      </c>
      <c r="D13">
        <f t="shared" si="2"/>
        <v>800</v>
      </c>
      <c r="E13" s="3">
        <f t="shared" si="3"/>
        <v>2333.9</v>
      </c>
      <c r="F13">
        <f t="shared" si="4"/>
        <v>16</v>
      </c>
      <c r="G13" s="8">
        <v>2333.9</v>
      </c>
      <c r="H13" s="8" t="b">
        <f t="shared" si="5"/>
        <v>1</v>
      </c>
    </row>
    <row r="14" spans="1:8" x14ac:dyDescent="0.3">
      <c r="A14" s="2">
        <v>707.55</v>
      </c>
      <c r="C14">
        <f t="shared" si="1"/>
        <v>1215.0999999999999</v>
      </c>
      <c r="D14">
        <f t="shared" si="2"/>
        <v>650</v>
      </c>
      <c r="E14" s="3">
        <f t="shared" si="3"/>
        <v>1865.1</v>
      </c>
      <c r="F14">
        <f t="shared" si="4"/>
        <v>13</v>
      </c>
      <c r="G14" s="8">
        <v>1865.1</v>
      </c>
      <c r="H14" s="8" t="b">
        <f t="shared" si="5"/>
        <v>1</v>
      </c>
    </row>
    <row r="15" spans="1:8" x14ac:dyDescent="0.3">
      <c r="A15" s="2">
        <v>934.91</v>
      </c>
      <c r="C15">
        <f t="shared" si="1"/>
        <v>1669.82</v>
      </c>
      <c r="D15">
        <f t="shared" si="2"/>
        <v>850</v>
      </c>
      <c r="E15" s="3">
        <f t="shared" si="3"/>
        <v>2519.8199999999997</v>
      </c>
      <c r="F15">
        <f t="shared" si="4"/>
        <v>17</v>
      </c>
      <c r="G15" s="8">
        <v>2519.8200000000002</v>
      </c>
      <c r="H15" s="8" t="b">
        <f t="shared" si="5"/>
        <v>1</v>
      </c>
    </row>
    <row r="16" spans="1:8" x14ac:dyDescent="0.3">
      <c r="A16" s="2">
        <v>968.65</v>
      </c>
      <c r="C16">
        <f t="shared" si="1"/>
        <v>1737.3</v>
      </c>
      <c r="D16">
        <f t="shared" si="2"/>
        <v>900</v>
      </c>
      <c r="E16" s="3">
        <f t="shared" si="3"/>
        <v>2637.3</v>
      </c>
      <c r="F16">
        <f t="shared" si="4"/>
        <v>18</v>
      </c>
      <c r="G16" s="8">
        <v>2637.3</v>
      </c>
      <c r="H16" s="8" t="b">
        <f t="shared" si="5"/>
        <v>1</v>
      </c>
    </row>
    <row r="17" spans="1:8" x14ac:dyDescent="0.3">
      <c r="A17" s="2">
        <v>750.55</v>
      </c>
      <c r="C17">
        <f t="shared" si="1"/>
        <v>1301.0999999999999</v>
      </c>
      <c r="D17">
        <f t="shared" si="2"/>
        <v>700</v>
      </c>
      <c r="E17" s="3">
        <f t="shared" si="3"/>
        <v>2001.1</v>
      </c>
      <c r="F17">
        <f t="shared" si="4"/>
        <v>14</v>
      </c>
      <c r="G17" s="8">
        <v>2001.1</v>
      </c>
      <c r="H17" s="8" t="b">
        <f t="shared" si="5"/>
        <v>1</v>
      </c>
    </row>
    <row r="18" spans="1:8" x14ac:dyDescent="0.3">
      <c r="A18" s="2">
        <v>993.61</v>
      </c>
      <c r="C18">
        <f t="shared" si="1"/>
        <v>1787.22</v>
      </c>
      <c r="D18">
        <f t="shared" si="2"/>
        <v>900</v>
      </c>
      <c r="E18" s="3">
        <f t="shared" si="3"/>
        <v>2687.2200000000003</v>
      </c>
      <c r="F18">
        <f t="shared" si="4"/>
        <v>18</v>
      </c>
      <c r="G18" s="8">
        <v>2687.22</v>
      </c>
      <c r="H18" s="8" t="b">
        <f t="shared" si="5"/>
        <v>1</v>
      </c>
    </row>
    <row r="19" spans="1:8" x14ac:dyDescent="0.3">
      <c r="A19" s="2">
        <v>866.95</v>
      </c>
      <c r="C19">
        <f t="shared" si="1"/>
        <v>1533.9</v>
      </c>
      <c r="D19">
        <f t="shared" si="2"/>
        <v>800</v>
      </c>
      <c r="E19" s="3">
        <f t="shared" si="3"/>
        <v>2333.9</v>
      </c>
      <c r="F19">
        <f t="shared" si="4"/>
        <v>16</v>
      </c>
      <c r="G19" s="8">
        <v>2333.9</v>
      </c>
      <c r="H19" s="8" t="b">
        <f t="shared" si="5"/>
        <v>1</v>
      </c>
    </row>
    <row r="20" spans="1:8" x14ac:dyDescent="0.3">
      <c r="A20" s="2">
        <v>809.25</v>
      </c>
      <c r="C20">
        <f t="shared" si="1"/>
        <v>1418.5</v>
      </c>
      <c r="D20">
        <f t="shared" si="2"/>
        <v>750</v>
      </c>
      <c r="E20" s="3">
        <f t="shared" si="3"/>
        <v>2168.5</v>
      </c>
      <c r="F20">
        <f t="shared" si="4"/>
        <v>15</v>
      </c>
      <c r="G20" s="8">
        <v>2168.5</v>
      </c>
      <c r="H20" s="8" t="b">
        <f t="shared" si="5"/>
        <v>1</v>
      </c>
    </row>
    <row r="21" spans="1:8" x14ac:dyDescent="0.3">
      <c r="A21" s="2">
        <v>934.91</v>
      </c>
      <c r="C21">
        <f t="shared" si="1"/>
        <v>1669.82</v>
      </c>
      <c r="D21">
        <f t="shared" si="2"/>
        <v>850</v>
      </c>
      <c r="E21" s="3">
        <f t="shared" si="3"/>
        <v>2519.8199999999997</v>
      </c>
      <c r="F21">
        <f t="shared" si="4"/>
        <v>17</v>
      </c>
      <c r="G21" s="8">
        <v>2519.8200000000002</v>
      </c>
      <c r="H21" s="8" t="b">
        <f t="shared" si="5"/>
        <v>1</v>
      </c>
    </row>
    <row r="22" spans="1:8" x14ac:dyDescent="0.3">
      <c r="A22" s="2">
        <v>866.95</v>
      </c>
      <c r="C22">
        <f t="shared" si="1"/>
        <v>1533.9</v>
      </c>
      <c r="D22">
        <f t="shared" si="2"/>
        <v>800</v>
      </c>
      <c r="E22" s="3">
        <f t="shared" si="3"/>
        <v>2333.9</v>
      </c>
      <c r="F22">
        <f t="shared" si="4"/>
        <v>16</v>
      </c>
      <c r="G22" s="8">
        <v>2333.9</v>
      </c>
      <c r="H22" s="8" t="b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725E-52D8-4946-A99B-4D4D2BCEF46F}">
  <dimension ref="A1:I24"/>
  <sheetViews>
    <sheetView workbookViewId="0">
      <selection activeCell="A2" sqref="A2:H11"/>
    </sheetView>
  </sheetViews>
  <sheetFormatPr defaultRowHeight="14.4" x14ac:dyDescent="0.3"/>
  <cols>
    <col min="1" max="1" width="11.33203125" bestFit="1" customWidth="1"/>
    <col min="2" max="2" width="17.5546875" bestFit="1" customWidth="1"/>
    <col min="3" max="3" width="23.44140625" bestFit="1" customWidth="1"/>
    <col min="4" max="4" width="38.109375" customWidth="1"/>
    <col min="5" max="5" width="14.88671875" bestFit="1" customWidth="1"/>
    <col min="6" max="6" width="5.5546875" bestFit="1" customWidth="1"/>
    <col min="7" max="7" width="23.5546875" bestFit="1" customWidth="1"/>
    <col min="8" max="8" width="11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t="s">
        <v>14</v>
      </c>
      <c r="C2" t="s">
        <v>15</v>
      </c>
      <c r="D2" s="1" t="s">
        <v>16</v>
      </c>
      <c r="E2" t="s">
        <v>17</v>
      </c>
      <c r="F2" t="s">
        <v>18</v>
      </c>
      <c r="G2" t="s">
        <v>19</v>
      </c>
      <c r="H2" s="4">
        <v>30127</v>
      </c>
      <c r="I2" t="str">
        <f>"INSERT ""Customers"" VALUES (" &amp; A2&amp;",'"&amp;B2&amp;"','"&amp;C2&amp;"','"&amp;D2&amp;"','"&amp;E2&amp;"','"&amp;F2&amp;"','"&amp;G2&amp;"','"&amp;H2&amp;"');"</f>
        <v>INSERT "Customers" VALUES (1,'Albers Inc','Sarah Moanees','821 Annadale St.','Powder Springs','GA','USA','30127');</v>
      </c>
    </row>
    <row r="3" spans="1:9" x14ac:dyDescent="0.3">
      <c r="A3">
        <v>2</v>
      </c>
      <c r="B3" t="s">
        <v>20</v>
      </c>
      <c r="C3" t="s">
        <v>21</v>
      </c>
      <c r="D3" s="1" t="s">
        <v>22</v>
      </c>
      <c r="E3" t="s">
        <v>23</v>
      </c>
      <c r="F3" t="s">
        <v>24</v>
      </c>
      <c r="G3" t="s">
        <v>25</v>
      </c>
      <c r="H3" s="4" t="s">
        <v>26</v>
      </c>
      <c r="I3" t="str">
        <f t="shared" ref="I3:I11" si="0">"INSERT ""Customers"" VALUES (" &amp; A3&amp;",'"&amp;B3&amp;"','"&amp;C3&amp;"','"&amp;D3&amp;"','"&amp;E3&amp;"','"&amp;F3&amp;"','"&amp;G3&amp;"','"&amp;H3&amp;"');"</f>
        <v>INSERT "Customers" VALUES (2,'Total Access Corp','Perry Tonitus','999 Lafayette St.','Stamford','CT','Germany','06902');</v>
      </c>
    </row>
    <row r="4" spans="1:9" x14ac:dyDescent="0.3">
      <c r="A4">
        <v>3</v>
      </c>
      <c r="B4" t="s">
        <v>27</v>
      </c>
      <c r="C4" t="s">
        <v>28</v>
      </c>
      <c r="D4" s="1" t="s">
        <v>29</v>
      </c>
      <c r="E4" t="s">
        <v>30</v>
      </c>
      <c r="F4" t="s">
        <v>31</v>
      </c>
      <c r="G4" t="s">
        <v>32</v>
      </c>
      <c r="H4" s="4">
        <v>20815</v>
      </c>
      <c r="I4" t="str">
        <f t="shared" si="0"/>
        <v>INSERT "Customers" VALUES (3,'Binders Inc','Gene Therapee','260 Court Court','Chevy Chase','MD','Mexico','20815');</v>
      </c>
    </row>
    <row r="5" spans="1:9" x14ac:dyDescent="0.3">
      <c r="A5">
        <v>4</v>
      </c>
      <c r="B5" t="s">
        <v>33</v>
      </c>
      <c r="C5" t="s">
        <v>34</v>
      </c>
      <c r="D5" s="1" t="s">
        <v>35</v>
      </c>
      <c r="E5" t="s">
        <v>36</v>
      </c>
      <c r="F5" t="s">
        <v>37</v>
      </c>
      <c r="G5" t="s">
        <v>38</v>
      </c>
      <c r="H5" s="4" t="s">
        <v>39</v>
      </c>
      <c r="I5" t="str">
        <f t="shared" si="0"/>
        <v>INSERT "Customers" VALUES (4,'Abc Corp','Di Allysis','588 Oxford St.','Cambridge','MA','Swden','02138');</v>
      </c>
    </row>
    <row r="6" spans="1:9" x14ac:dyDescent="0.3">
      <c r="A6">
        <v>5</v>
      </c>
      <c r="B6" t="s">
        <v>40</v>
      </c>
      <c r="C6" t="s">
        <v>41</v>
      </c>
      <c r="D6" s="1" t="s">
        <v>42</v>
      </c>
      <c r="E6" t="s">
        <v>43</v>
      </c>
      <c r="F6" t="s">
        <v>18</v>
      </c>
      <c r="G6" t="s">
        <v>44</v>
      </c>
      <c r="H6" s="4">
        <v>30906</v>
      </c>
      <c r="I6" t="str">
        <f t="shared" si="0"/>
        <v>INSERT "Customers" VALUES (5,'Incredible Inc','Lois Lane','100 Bear Hill Street','Augusta','GA','France','30906');</v>
      </c>
    </row>
    <row r="7" spans="1:9" x14ac:dyDescent="0.3">
      <c r="A7">
        <v>6</v>
      </c>
      <c r="B7" t="s">
        <v>45</v>
      </c>
      <c r="C7" t="s">
        <v>46</v>
      </c>
      <c r="D7" s="1" t="s">
        <v>47</v>
      </c>
      <c r="E7" t="s">
        <v>48</v>
      </c>
      <c r="F7" t="s">
        <v>49</v>
      </c>
      <c r="G7" t="s">
        <v>50</v>
      </c>
      <c r="H7" s="4">
        <v>60115</v>
      </c>
      <c r="I7" t="str">
        <f t="shared" si="0"/>
        <v>INSERT "Customers" VALUES (6,'Starwars Company','Clark Kent','9667 Anderson Drive','Dekalb','IL','Canada','60115');</v>
      </c>
    </row>
    <row r="8" spans="1:9" x14ac:dyDescent="0.3">
      <c r="A8">
        <v>7</v>
      </c>
      <c r="B8" t="s">
        <v>51</v>
      </c>
      <c r="C8" t="s">
        <v>52</v>
      </c>
      <c r="D8" s="1" t="s">
        <v>53</v>
      </c>
      <c r="E8" t="s">
        <v>48</v>
      </c>
      <c r="F8" t="s">
        <v>54</v>
      </c>
      <c r="G8" t="s">
        <v>55</v>
      </c>
      <c r="H8" s="4">
        <v>95301</v>
      </c>
      <c r="I8" t="str">
        <f t="shared" si="0"/>
        <v>INSERT "Customers" VALUES (7,'Stanley Corp','Ralph and Alice Kramden','54 Pierce Lane','Dekalb','CA','UK','95301');</v>
      </c>
    </row>
    <row r="9" spans="1:9" x14ac:dyDescent="0.3">
      <c r="A9">
        <v>8</v>
      </c>
      <c r="B9" t="s">
        <v>56</v>
      </c>
      <c r="C9" t="s">
        <v>57</v>
      </c>
      <c r="D9" s="1" t="s">
        <v>58</v>
      </c>
      <c r="E9" t="s">
        <v>59</v>
      </c>
      <c r="F9" t="s">
        <v>60</v>
      </c>
      <c r="G9" t="s">
        <v>61</v>
      </c>
      <c r="H9" s="4" t="s">
        <v>62</v>
      </c>
      <c r="I9" t="str">
        <f t="shared" si="0"/>
        <v>INSERT "Customers" VALUES (8,'Metallic Inc','Holly Golightly','9793 Green Hill Street','East Brunswick','NJ','Argentina','08816');</v>
      </c>
    </row>
    <row r="10" spans="1:9" x14ac:dyDescent="0.3">
      <c r="A10">
        <v>9</v>
      </c>
      <c r="B10" t="s">
        <v>63</v>
      </c>
      <c r="C10" t="s">
        <v>64</v>
      </c>
      <c r="D10" s="1" t="s">
        <v>65</v>
      </c>
      <c r="E10" t="s">
        <v>66</v>
      </c>
      <c r="F10" t="s">
        <v>67</v>
      </c>
      <c r="G10" t="s">
        <v>68</v>
      </c>
      <c r="H10" s="4">
        <v>48236</v>
      </c>
      <c r="I10" t="str">
        <f t="shared" si="0"/>
        <v>INSERT "Customers" VALUES (9,'Broadway Inc','Liza Doolittle','6 E. Williams Street','Grosse Pointe','MI','Spain','48236');</v>
      </c>
    </row>
    <row r="11" spans="1:9" x14ac:dyDescent="0.3">
      <c r="A11">
        <v>10</v>
      </c>
      <c r="B11" t="s">
        <v>69</v>
      </c>
      <c r="C11" t="s">
        <v>70</v>
      </c>
      <c r="D11" s="1" t="s">
        <v>71</v>
      </c>
      <c r="E11" t="s">
        <v>72</v>
      </c>
      <c r="F11" t="s">
        <v>60</v>
      </c>
      <c r="G11" t="s">
        <v>73</v>
      </c>
      <c r="H11" s="4" t="s">
        <v>74</v>
      </c>
      <c r="I11" t="str">
        <f t="shared" si="0"/>
        <v>INSERT "Customers" VALUES (10,'Microsoft','Henry Higgins','9490 Brickyard Ave.','Clifton','NJ','Portugal','07011');</v>
      </c>
    </row>
    <row r="22" spans="3:3" x14ac:dyDescent="0.3">
      <c r="C22" s="5"/>
    </row>
    <row r="23" spans="3:3" x14ac:dyDescent="0.3">
      <c r="C23" s="5"/>
    </row>
    <row r="24" spans="3:3" x14ac:dyDescent="0.3"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597E-6065-45C7-A9BB-49124522DE89}">
  <dimension ref="A1:L361"/>
  <sheetViews>
    <sheetView workbookViewId="0">
      <selection activeCell="A2" sqref="A2:J361"/>
    </sheetView>
  </sheetViews>
  <sheetFormatPr defaultRowHeight="14.4" x14ac:dyDescent="0.3"/>
  <cols>
    <col min="2" max="2" width="13.6640625" bestFit="1" customWidth="1"/>
    <col min="4" max="4" width="12.109375" bestFit="1" customWidth="1"/>
    <col min="5" max="5" width="11.5546875" bestFit="1" customWidth="1"/>
  </cols>
  <sheetData>
    <row r="1" spans="1:12" x14ac:dyDescent="0.3">
      <c r="A1" t="s">
        <v>75</v>
      </c>
      <c r="B1" t="s">
        <v>76</v>
      </c>
      <c r="C1" t="s">
        <v>5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13</v>
      </c>
    </row>
    <row r="2" spans="1:12" x14ac:dyDescent="0.3">
      <c r="A2">
        <v>1</v>
      </c>
      <c r="B2" s="6">
        <v>44197</v>
      </c>
      <c r="C2">
        <v>10</v>
      </c>
      <c r="D2" s="7">
        <v>44211</v>
      </c>
      <c r="E2" s="7">
        <v>44209</v>
      </c>
      <c r="F2" t="str">
        <f>VLOOKUP(C2,Customers,4,FALSE)</f>
        <v>9490 Brickyard Ave.</v>
      </c>
      <c r="H2" t="str">
        <f t="shared" ref="H2:H65" si="0">VLOOKUP(C2, Customers,5,FALSE)</f>
        <v>Clifton</v>
      </c>
      <c r="I2" t="str">
        <f t="shared" ref="I2:I65" si="1">VLOOKUP(C2, Customers,6,FALSE)</f>
        <v>NJ</v>
      </c>
      <c r="J2" t="str">
        <f t="shared" ref="J2:J65" si="2">VLOOKUP(C2, Customers,8,FALSE)</f>
        <v>07011</v>
      </c>
      <c r="L2" t="str">
        <f>"INSERT ""Orders"" VALUES("&amp;A2&amp;",'"&amp;TEXT(B2, "mm/dd/yyyy HH:mm:ss")&amp;"',"&amp;C2&amp;",'"&amp;TEXT(D2, "mm/dd/yyyy HH:mm:ss")&amp;"','"&amp;TEXT(E2, "mm/dd/yyyy HH:mm:ss")&amp;"','"&amp;F2&amp;"',NULL,'"&amp;H2&amp;"','"&amp;I2&amp;"','"&amp;J2&amp;"');"</f>
        <v>INSERT "Orders" VALUES(1,'01/01/2021 00:00:00',10,'01/15/2021 00:00:00','01/13/2021 00:00:00','9490 Brickyard Ave.',NULL,'Clifton','NJ','07011');</v>
      </c>
    </row>
    <row r="3" spans="1:12" x14ac:dyDescent="0.3">
      <c r="A3">
        <v>2</v>
      </c>
      <c r="B3" s="6">
        <v>44198</v>
      </c>
      <c r="C3">
        <v>10</v>
      </c>
      <c r="D3" s="7">
        <v>44212</v>
      </c>
      <c r="E3" s="7">
        <v>44210</v>
      </c>
      <c r="F3" t="str">
        <f>VLOOKUP(C3,Customers,4,FALSE)</f>
        <v>9490 Brickyard Ave.</v>
      </c>
      <c r="H3" t="str">
        <f t="shared" si="0"/>
        <v>Clifton</v>
      </c>
      <c r="I3" t="str">
        <f t="shared" si="1"/>
        <v>NJ</v>
      </c>
      <c r="J3" t="str">
        <f t="shared" si="2"/>
        <v>07011</v>
      </c>
      <c r="L3" t="str">
        <f t="shared" ref="L3:L66" si="3">"INSERT ""Orders"" VALUES("&amp;A3&amp;",'"&amp;TEXT(B3, "mm/dd/yyyy HH:mm:ss")&amp;"',"&amp;C3&amp;",'"&amp;TEXT(D3, "mm/dd/yyyy HH:mm:ss")&amp;"','"&amp;TEXT(E3, "mm/dd/yyyy HH:mm:ss")&amp;"','"&amp;F3&amp;"',NULL,'"&amp;H3&amp;"','"&amp;I3&amp;"','"&amp;J3&amp;"');"</f>
        <v>INSERT "Orders" VALUES(2,'01/02/2021 00:00:00',10,'01/16/2021 00:00:00','01/14/2021 00:00:00','9490 Brickyard Ave.',NULL,'Clifton','NJ','07011');</v>
      </c>
    </row>
    <row r="4" spans="1:12" x14ac:dyDescent="0.3">
      <c r="A4">
        <v>3</v>
      </c>
      <c r="B4" s="6">
        <v>44199</v>
      </c>
      <c r="C4">
        <v>10</v>
      </c>
      <c r="D4" s="7">
        <v>44213</v>
      </c>
      <c r="E4" s="7">
        <v>44211</v>
      </c>
      <c r="F4" t="str">
        <f>VLOOKUP(C4,Customers,4,FALSE)</f>
        <v>9490 Brickyard Ave.</v>
      </c>
      <c r="H4" t="str">
        <f t="shared" si="0"/>
        <v>Clifton</v>
      </c>
      <c r="I4" t="str">
        <f t="shared" si="1"/>
        <v>NJ</v>
      </c>
      <c r="J4" t="str">
        <f t="shared" si="2"/>
        <v>07011</v>
      </c>
      <c r="L4" t="str">
        <f t="shared" si="3"/>
        <v>INSERT "Orders" VALUES(3,'01/03/2021 00:00:00',10,'01/17/2021 00:00:00','01/15/2021 00:00:00','9490 Brickyard Ave.',NULL,'Clifton','NJ','07011');</v>
      </c>
    </row>
    <row r="5" spans="1:12" x14ac:dyDescent="0.3">
      <c r="A5">
        <v>4</v>
      </c>
      <c r="B5" s="6">
        <v>44200</v>
      </c>
      <c r="C5">
        <v>10</v>
      </c>
      <c r="D5" s="7">
        <v>44214</v>
      </c>
      <c r="E5" s="7">
        <v>44212</v>
      </c>
      <c r="F5" t="str">
        <f>VLOOKUP(C5,Customers,4,FALSE)</f>
        <v>9490 Brickyard Ave.</v>
      </c>
      <c r="H5" t="str">
        <f t="shared" si="0"/>
        <v>Clifton</v>
      </c>
      <c r="I5" t="str">
        <f t="shared" si="1"/>
        <v>NJ</v>
      </c>
      <c r="J5" t="str">
        <f t="shared" si="2"/>
        <v>07011</v>
      </c>
      <c r="L5" t="str">
        <f t="shared" si="3"/>
        <v>INSERT "Orders" VALUES(4,'01/04/2021 00:00:00',10,'01/18/2021 00:00:00','01/16/2021 00:00:00','9490 Brickyard Ave.',NULL,'Clifton','NJ','07011');</v>
      </c>
    </row>
    <row r="6" spans="1:12" x14ac:dyDescent="0.3">
      <c r="A6">
        <v>5</v>
      </c>
      <c r="B6" s="6">
        <v>44201</v>
      </c>
      <c r="C6">
        <v>10</v>
      </c>
      <c r="D6" s="7">
        <v>44215</v>
      </c>
      <c r="E6" s="7">
        <v>44213</v>
      </c>
      <c r="F6" t="str">
        <f>VLOOKUP(C6,Customers,4,FALSE)</f>
        <v>9490 Brickyard Ave.</v>
      </c>
      <c r="H6" t="str">
        <f t="shared" si="0"/>
        <v>Clifton</v>
      </c>
      <c r="I6" t="str">
        <f t="shared" si="1"/>
        <v>NJ</v>
      </c>
      <c r="J6" t="str">
        <f t="shared" si="2"/>
        <v>07011</v>
      </c>
      <c r="L6" t="str">
        <f t="shared" si="3"/>
        <v>INSERT "Orders" VALUES(5,'01/05/2021 00:00:00',10,'01/19/2021 00:00:00','01/17/2021 00:00:00','9490 Brickyard Ave.',NULL,'Clifton','NJ','07011');</v>
      </c>
    </row>
    <row r="7" spans="1:12" x14ac:dyDescent="0.3">
      <c r="A7">
        <v>6</v>
      </c>
      <c r="B7" s="6">
        <v>44202</v>
      </c>
      <c r="C7">
        <v>10</v>
      </c>
      <c r="D7" s="7">
        <v>44216</v>
      </c>
      <c r="E7" s="7">
        <v>44214</v>
      </c>
      <c r="F7" t="str">
        <f>VLOOKUP(C7,Customers,4,FALSE)</f>
        <v>9490 Brickyard Ave.</v>
      </c>
      <c r="H7" t="str">
        <f t="shared" si="0"/>
        <v>Clifton</v>
      </c>
      <c r="I7" t="str">
        <f t="shared" si="1"/>
        <v>NJ</v>
      </c>
      <c r="J7" t="str">
        <f t="shared" si="2"/>
        <v>07011</v>
      </c>
      <c r="L7" t="str">
        <f t="shared" si="3"/>
        <v>INSERT "Orders" VALUES(6,'01/06/2021 00:00:00',10,'01/20/2021 00:00:00','01/18/2021 00:00:00','9490 Brickyard Ave.',NULL,'Clifton','NJ','07011');</v>
      </c>
    </row>
    <row r="8" spans="1:12" x14ac:dyDescent="0.3">
      <c r="A8">
        <v>7</v>
      </c>
      <c r="B8" s="6">
        <v>44203</v>
      </c>
      <c r="C8">
        <v>10</v>
      </c>
      <c r="D8" s="7">
        <v>44217</v>
      </c>
      <c r="E8" s="7">
        <v>44215</v>
      </c>
      <c r="F8" t="str">
        <f>VLOOKUP(C8,Customers,4,FALSE)</f>
        <v>9490 Brickyard Ave.</v>
      </c>
      <c r="H8" t="str">
        <f t="shared" si="0"/>
        <v>Clifton</v>
      </c>
      <c r="I8" t="str">
        <f t="shared" si="1"/>
        <v>NJ</v>
      </c>
      <c r="J8" t="str">
        <f t="shared" si="2"/>
        <v>07011</v>
      </c>
      <c r="L8" t="str">
        <f t="shared" si="3"/>
        <v>INSERT "Orders" VALUES(7,'01/07/2021 00:00:00',10,'01/21/2021 00:00:00','01/19/2021 00:00:00','9490 Brickyard Ave.',NULL,'Clifton','NJ','07011');</v>
      </c>
    </row>
    <row r="9" spans="1:12" x14ac:dyDescent="0.3">
      <c r="A9">
        <v>8</v>
      </c>
      <c r="B9" s="6">
        <v>44204</v>
      </c>
      <c r="C9">
        <v>10</v>
      </c>
      <c r="D9" s="7">
        <v>44218</v>
      </c>
      <c r="E9" s="7">
        <v>44216</v>
      </c>
      <c r="F9" t="str">
        <f>VLOOKUP(C9,Customers,4,FALSE)</f>
        <v>9490 Brickyard Ave.</v>
      </c>
      <c r="H9" t="str">
        <f t="shared" si="0"/>
        <v>Clifton</v>
      </c>
      <c r="I9" t="str">
        <f t="shared" si="1"/>
        <v>NJ</v>
      </c>
      <c r="J9" t="str">
        <f t="shared" si="2"/>
        <v>07011</v>
      </c>
      <c r="L9" t="str">
        <f t="shared" si="3"/>
        <v>INSERT "Orders" VALUES(8,'01/08/2021 00:00:00',10,'01/22/2021 00:00:00','01/20/2021 00:00:00','9490 Brickyard Ave.',NULL,'Clifton','NJ','07011');</v>
      </c>
    </row>
    <row r="10" spans="1:12" x14ac:dyDescent="0.3">
      <c r="A10">
        <v>9</v>
      </c>
      <c r="B10" s="6">
        <v>44205</v>
      </c>
      <c r="C10">
        <v>10</v>
      </c>
      <c r="D10" s="7">
        <v>44219</v>
      </c>
      <c r="E10" s="7">
        <v>44217</v>
      </c>
      <c r="F10" t="str">
        <f>VLOOKUP(C10,Customers,4,FALSE)</f>
        <v>9490 Brickyard Ave.</v>
      </c>
      <c r="H10" t="str">
        <f t="shared" si="0"/>
        <v>Clifton</v>
      </c>
      <c r="I10" t="str">
        <f t="shared" si="1"/>
        <v>NJ</v>
      </c>
      <c r="J10" t="str">
        <f t="shared" si="2"/>
        <v>07011</v>
      </c>
      <c r="L10" t="str">
        <f t="shared" si="3"/>
        <v>INSERT "Orders" VALUES(9,'01/09/2021 00:00:00',10,'01/23/2021 00:00:00','01/21/2021 00:00:00','9490 Brickyard Ave.',NULL,'Clifton','NJ','07011');</v>
      </c>
    </row>
    <row r="11" spans="1:12" x14ac:dyDescent="0.3">
      <c r="A11">
        <v>10</v>
      </c>
      <c r="B11" s="6">
        <v>44206</v>
      </c>
      <c r="C11">
        <v>10</v>
      </c>
      <c r="D11" s="7">
        <v>44220</v>
      </c>
      <c r="E11" s="7">
        <v>44218</v>
      </c>
      <c r="F11" t="str">
        <f>VLOOKUP(C11,Customers,4,FALSE)</f>
        <v>9490 Brickyard Ave.</v>
      </c>
      <c r="H11" t="str">
        <f t="shared" si="0"/>
        <v>Clifton</v>
      </c>
      <c r="I11" t="str">
        <f t="shared" si="1"/>
        <v>NJ</v>
      </c>
      <c r="J11" t="str">
        <f t="shared" si="2"/>
        <v>07011</v>
      </c>
      <c r="L11" t="str">
        <f t="shared" si="3"/>
        <v>INSERT "Orders" VALUES(10,'01/10/2021 00:00:00',10,'01/24/2021 00:00:00','01/22/2021 00:00:00','9490 Brickyard Ave.',NULL,'Clifton','NJ','07011');</v>
      </c>
    </row>
    <row r="12" spans="1:12" x14ac:dyDescent="0.3">
      <c r="A12">
        <v>11</v>
      </c>
      <c r="B12" s="6">
        <v>44207</v>
      </c>
      <c r="C12">
        <v>10</v>
      </c>
      <c r="D12" s="7">
        <v>44221</v>
      </c>
      <c r="E12" s="7">
        <v>44219</v>
      </c>
      <c r="F12" t="str">
        <f>VLOOKUP(C12,Customers,4,FALSE)</f>
        <v>9490 Brickyard Ave.</v>
      </c>
      <c r="H12" t="str">
        <f t="shared" si="0"/>
        <v>Clifton</v>
      </c>
      <c r="I12" t="str">
        <f t="shared" si="1"/>
        <v>NJ</v>
      </c>
      <c r="J12" t="str">
        <f t="shared" si="2"/>
        <v>07011</v>
      </c>
      <c r="L12" t="str">
        <f t="shared" si="3"/>
        <v>INSERT "Orders" VALUES(11,'01/11/2021 00:00:00',10,'01/25/2021 00:00:00','01/23/2021 00:00:00','9490 Brickyard Ave.',NULL,'Clifton','NJ','07011');</v>
      </c>
    </row>
    <row r="13" spans="1:12" x14ac:dyDescent="0.3">
      <c r="A13">
        <v>12</v>
      </c>
      <c r="B13" s="6">
        <v>44208</v>
      </c>
      <c r="C13">
        <v>10</v>
      </c>
      <c r="D13" s="7">
        <v>44222</v>
      </c>
      <c r="E13" s="7">
        <v>44220</v>
      </c>
      <c r="F13" t="str">
        <f>VLOOKUP(C13,Customers,4,FALSE)</f>
        <v>9490 Brickyard Ave.</v>
      </c>
      <c r="H13" t="str">
        <f t="shared" si="0"/>
        <v>Clifton</v>
      </c>
      <c r="I13" t="str">
        <f t="shared" si="1"/>
        <v>NJ</v>
      </c>
      <c r="J13" t="str">
        <f t="shared" si="2"/>
        <v>07011</v>
      </c>
      <c r="L13" t="str">
        <f t="shared" si="3"/>
        <v>INSERT "Orders" VALUES(12,'01/12/2021 00:00:00',10,'01/26/2021 00:00:00','01/24/2021 00:00:00','9490 Brickyard Ave.',NULL,'Clifton','NJ','07011');</v>
      </c>
    </row>
    <row r="14" spans="1:12" x14ac:dyDescent="0.3">
      <c r="A14">
        <v>13</v>
      </c>
      <c r="B14" s="6">
        <v>44209</v>
      </c>
      <c r="C14">
        <v>10</v>
      </c>
      <c r="D14" s="7">
        <v>44223</v>
      </c>
      <c r="E14" s="7">
        <v>44221</v>
      </c>
      <c r="F14" t="str">
        <f>VLOOKUP(C14,Customers,4,FALSE)</f>
        <v>9490 Brickyard Ave.</v>
      </c>
      <c r="H14" t="str">
        <f t="shared" si="0"/>
        <v>Clifton</v>
      </c>
      <c r="I14" t="str">
        <f t="shared" si="1"/>
        <v>NJ</v>
      </c>
      <c r="J14" t="str">
        <f t="shared" si="2"/>
        <v>07011</v>
      </c>
      <c r="L14" t="str">
        <f t="shared" si="3"/>
        <v>INSERT "Orders" VALUES(13,'01/13/2021 00:00:00',10,'01/27/2021 00:00:00','01/25/2021 00:00:00','9490 Brickyard Ave.',NULL,'Clifton','NJ','07011');</v>
      </c>
    </row>
    <row r="15" spans="1:12" x14ac:dyDescent="0.3">
      <c r="A15">
        <v>14</v>
      </c>
      <c r="B15" s="6">
        <v>44210</v>
      </c>
      <c r="C15">
        <v>10</v>
      </c>
      <c r="D15" s="7">
        <v>44224</v>
      </c>
      <c r="E15" s="7">
        <v>44222</v>
      </c>
      <c r="F15" t="str">
        <f>VLOOKUP(C15,Customers,4,FALSE)</f>
        <v>9490 Brickyard Ave.</v>
      </c>
      <c r="H15" t="str">
        <f t="shared" si="0"/>
        <v>Clifton</v>
      </c>
      <c r="I15" t="str">
        <f t="shared" si="1"/>
        <v>NJ</v>
      </c>
      <c r="J15" t="str">
        <f t="shared" si="2"/>
        <v>07011</v>
      </c>
      <c r="L15" t="str">
        <f t="shared" si="3"/>
        <v>INSERT "Orders" VALUES(14,'01/14/2021 00:00:00',10,'01/28/2021 00:00:00','01/26/2021 00:00:00','9490 Brickyard Ave.',NULL,'Clifton','NJ','07011');</v>
      </c>
    </row>
    <row r="16" spans="1:12" x14ac:dyDescent="0.3">
      <c r="A16">
        <v>15</v>
      </c>
      <c r="B16" s="6">
        <v>44211</v>
      </c>
      <c r="C16">
        <v>10</v>
      </c>
      <c r="D16" s="7">
        <v>44225</v>
      </c>
      <c r="E16" s="7">
        <v>44223</v>
      </c>
      <c r="F16" t="str">
        <f>VLOOKUP(C16,Customers,4,FALSE)</f>
        <v>9490 Brickyard Ave.</v>
      </c>
      <c r="H16" t="str">
        <f t="shared" si="0"/>
        <v>Clifton</v>
      </c>
      <c r="I16" t="str">
        <f t="shared" si="1"/>
        <v>NJ</v>
      </c>
      <c r="J16" t="str">
        <f t="shared" si="2"/>
        <v>07011</v>
      </c>
      <c r="L16" t="str">
        <f t="shared" si="3"/>
        <v>INSERT "Orders" VALUES(15,'01/15/2021 00:00:00',10,'01/29/2021 00:00:00','01/27/2021 00:00:00','9490 Brickyard Ave.',NULL,'Clifton','NJ','07011');</v>
      </c>
    </row>
    <row r="17" spans="1:12" x14ac:dyDescent="0.3">
      <c r="A17">
        <v>16</v>
      </c>
      <c r="B17" s="6">
        <v>44212</v>
      </c>
      <c r="C17">
        <v>10</v>
      </c>
      <c r="D17" s="7">
        <v>44226</v>
      </c>
      <c r="E17" s="7">
        <v>44224</v>
      </c>
      <c r="F17" t="str">
        <f>VLOOKUP(C17,Customers,4,FALSE)</f>
        <v>9490 Brickyard Ave.</v>
      </c>
      <c r="H17" t="str">
        <f t="shared" si="0"/>
        <v>Clifton</v>
      </c>
      <c r="I17" t="str">
        <f t="shared" si="1"/>
        <v>NJ</v>
      </c>
      <c r="J17" t="str">
        <f t="shared" si="2"/>
        <v>07011</v>
      </c>
      <c r="L17" t="str">
        <f t="shared" si="3"/>
        <v>INSERT "Orders" VALUES(16,'01/16/2021 00:00:00',10,'01/30/2021 00:00:00','01/28/2021 00:00:00','9490 Brickyard Ave.',NULL,'Clifton','NJ','07011');</v>
      </c>
    </row>
    <row r="18" spans="1:12" x14ac:dyDescent="0.3">
      <c r="A18">
        <v>17</v>
      </c>
      <c r="B18" s="6">
        <v>44213</v>
      </c>
      <c r="C18">
        <v>10</v>
      </c>
      <c r="D18" s="7">
        <v>44227</v>
      </c>
      <c r="E18" s="7">
        <v>44225</v>
      </c>
      <c r="F18" t="str">
        <f>VLOOKUP(C18,Customers,4,FALSE)</f>
        <v>9490 Brickyard Ave.</v>
      </c>
      <c r="H18" t="str">
        <f t="shared" si="0"/>
        <v>Clifton</v>
      </c>
      <c r="I18" t="str">
        <f t="shared" si="1"/>
        <v>NJ</v>
      </c>
      <c r="J18" t="str">
        <f t="shared" si="2"/>
        <v>07011</v>
      </c>
      <c r="L18" t="str">
        <f t="shared" si="3"/>
        <v>INSERT "Orders" VALUES(17,'01/17/2021 00:00:00',10,'01/31/2021 00:00:00','01/29/2021 00:00:00','9490 Brickyard Ave.',NULL,'Clifton','NJ','07011');</v>
      </c>
    </row>
    <row r="19" spans="1:12" x14ac:dyDescent="0.3">
      <c r="A19">
        <v>18</v>
      </c>
      <c r="B19" s="6">
        <v>44214</v>
      </c>
      <c r="C19">
        <v>10</v>
      </c>
      <c r="D19" s="7">
        <v>44228</v>
      </c>
      <c r="E19" s="7">
        <v>44226</v>
      </c>
      <c r="F19" t="str">
        <f>VLOOKUP(C19,Customers,4,FALSE)</f>
        <v>9490 Brickyard Ave.</v>
      </c>
      <c r="H19" t="str">
        <f t="shared" si="0"/>
        <v>Clifton</v>
      </c>
      <c r="I19" t="str">
        <f t="shared" si="1"/>
        <v>NJ</v>
      </c>
      <c r="J19" t="str">
        <f t="shared" si="2"/>
        <v>07011</v>
      </c>
      <c r="L19" t="str">
        <f t="shared" si="3"/>
        <v>INSERT "Orders" VALUES(18,'01/18/2021 00:00:00',10,'02/01/2021 00:00:00','01/30/2021 00:00:00','9490 Brickyard Ave.',NULL,'Clifton','NJ','07011');</v>
      </c>
    </row>
    <row r="20" spans="1:12" x14ac:dyDescent="0.3">
      <c r="A20">
        <v>19</v>
      </c>
      <c r="B20" s="6">
        <v>44215</v>
      </c>
      <c r="C20">
        <v>10</v>
      </c>
      <c r="D20" s="7">
        <v>44229</v>
      </c>
      <c r="E20" s="7">
        <v>44227</v>
      </c>
      <c r="F20" t="str">
        <f>VLOOKUP(C20,Customers,4,FALSE)</f>
        <v>9490 Brickyard Ave.</v>
      </c>
      <c r="H20" t="str">
        <f t="shared" si="0"/>
        <v>Clifton</v>
      </c>
      <c r="I20" t="str">
        <f t="shared" si="1"/>
        <v>NJ</v>
      </c>
      <c r="J20" t="str">
        <f t="shared" si="2"/>
        <v>07011</v>
      </c>
      <c r="L20" t="str">
        <f t="shared" si="3"/>
        <v>INSERT "Orders" VALUES(19,'01/19/2021 00:00:00',10,'02/02/2021 00:00:00','01/31/2021 00:00:00','9490 Brickyard Ave.',NULL,'Clifton','NJ','07011');</v>
      </c>
    </row>
    <row r="21" spans="1:12" x14ac:dyDescent="0.3">
      <c r="A21">
        <v>20</v>
      </c>
      <c r="B21" s="6">
        <v>44216</v>
      </c>
      <c r="C21">
        <v>10</v>
      </c>
      <c r="D21" s="7">
        <v>44230</v>
      </c>
      <c r="E21" s="7">
        <v>44228</v>
      </c>
      <c r="F21" t="str">
        <f>VLOOKUP(C21,Customers,4,FALSE)</f>
        <v>9490 Brickyard Ave.</v>
      </c>
      <c r="H21" t="str">
        <f t="shared" si="0"/>
        <v>Clifton</v>
      </c>
      <c r="I21" t="str">
        <f t="shared" si="1"/>
        <v>NJ</v>
      </c>
      <c r="J21" t="str">
        <f t="shared" si="2"/>
        <v>07011</v>
      </c>
      <c r="L21" t="str">
        <f t="shared" si="3"/>
        <v>INSERT "Orders" VALUES(20,'01/20/2021 00:00:00',10,'02/03/2021 00:00:00','02/01/2021 00:00:00','9490 Brickyard Ave.',NULL,'Clifton','NJ','07011');</v>
      </c>
    </row>
    <row r="22" spans="1:12" x14ac:dyDescent="0.3">
      <c r="A22">
        <v>21</v>
      </c>
      <c r="B22" s="6">
        <v>44217</v>
      </c>
      <c r="C22">
        <v>10</v>
      </c>
      <c r="D22" s="7">
        <v>44231</v>
      </c>
      <c r="E22" s="7">
        <v>44229</v>
      </c>
      <c r="F22" t="str">
        <f>VLOOKUP(C22,Customers,4,FALSE)</f>
        <v>9490 Brickyard Ave.</v>
      </c>
      <c r="H22" t="str">
        <f t="shared" si="0"/>
        <v>Clifton</v>
      </c>
      <c r="I22" t="str">
        <f t="shared" si="1"/>
        <v>NJ</v>
      </c>
      <c r="J22" t="str">
        <f t="shared" si="2"/>
        <v>07011</v>
      </c>
      <c r="L22" t="str">
        <f t="shared" si="3"/>
        <v>INSERT "Orders" VALUES(21,'01/21/2021 00:00:00',10,'02/04/2021 00:00:00','02/02/2021 00:00:00','9490 Brickyard Ave.',NULL,'Clifton','NJ','07011');</v>
      </c>
    </row>
    <row r="23" spans="1:12" x14ac:dyDescent="0.3">
      <c r="A23">
        <v>22</v>
      </c>
      <c r="B23" s="6">
        <v>44218</v>
      </c>
      <c r="C23">
        <v>10</v>
      </c>
      <c r="D23" s="7">
        <v>44232</v>
      </c>
      <c r="E23" s="7">
        <v>44230</v>
      </c>
      <c r="F23" t="str">
        <f>VLOOKUP(C23,Customers,4,FALSE)</f>
        <v>9490 Brickyard Ave.</v>
      </c>
      <c r="H23" t="str">
        <f t="shared" si="0"/>
        <v>Clifton</v>
      </c>
      <c r="I23" t="str">
        <f t="shared" si="1"/>
        <v>NJ</v>
      </c>
      <c r="J23" t="str">
        <f t="shared" si="2"/>
        <v>07011</v>
      </c>
      <c r="L23" t="str">
        <f t="shared" si="3"/>
        <v>INSERT "Orders" VALUES(22,'01/22/2021 00:00:00',10,'02/05/2021 00:00:00','02/03/2021 00:00:00','9490 Brickyard Ave.',NULL,'Clifton','NJ','07011');</v>
      </c>
    </row>
    <row r="24" spans="1:12" x14ac:dyDescent="0.3">
      <c r="A24">
        <v>23</v>
      </c>
      <c r="B24" s="6">
        <v>44219</v>
      </c>
      <c r="C24">
        <v>10</v>
      </c>
      <c r="D24" s="7">
        <v>44233</v>
      </c>
      <c r="E24" s="7">
        <v>44231</v>
      </c>
      <c r="F24" t="str">
        <f>VLOOKUP(C24,Customers,4,FALSE)</f>
        <v>9490 Brickyard Ave.</v>
      </c>
      <c r="H24" t="str">
        <f t="shared" si="0"/>
        <v>Clifton</v>
      </c>
      <c r="I24" t="str">
        <f t="shared" si="1"/>
        <v>NJ</v>
      </c>
      <c r="J24" t="str">
        <f t="shared" si="2"/>
        <v>07011</v>
      </c>
      <c r="L24" t="str">
        <f t="shared" si="3"/>
        <v>INSERT "Orders" VALUES(23,'01/23/2021 00:00:00',10,'02/06/2021 00:00:00','02/04/2021 00:00:00','9490 Brickyard Ave.',NULL,'Clifton','NJ','07011');</v>
      </c>
    </row>
    <row r="25" spans="1:12" x14ac:dyDescent="0.3">
      <c r="A25">
        <v>24</v>
      </c>
      <c r="B25" s="6">
        <v>44220</v>
      </c>
      <c r="C25">
        <v>10</v>
      </c>
      <c r="D25" s="7">
        <v>44234</v>
      </c>
      <c r="E25" s="7">
        <v>44232</v>
      </c>
      <c r="F25" t="str">
        <f>VLOOKUP(C25,Customers,4,FALSE)</f>
        <v>9490 Brickyard Ave.</v>
      </c>
      <c r="H25" t="str">
        <f t="shared" si="0"/>
        <v>Clifton</v>
      </c>
      <c r="I25" t="str">
        <f t="shared" si="1"/>
        <v>NJ</v>
      </c>
      <c r="J25" t="str">
        <f t="shared" si="2"/>
        <v>07011</v>
      </c>
      <c r="L25" t="str">
        <f t="shared" si="3"/>
        <v>INSERT "Orders" VALUES(24,'01/24/2021 00:00:00',10,'02/07/2021 00:00:00','02/05/2021 00:00:00','9490 Brickyard Ave.',NULL,'Clifton','NJ','07011');</v>
      </c>
    </row>
    <row r="26" spans="1:12" x14ac:dyDescent="0.3">
      <c r="A26">
        <v>25</v>
      </c>
      <c r="B26" s="6">
        <v>44221</v>
      </c>
      <c r="C26">
        <v>10</v>
      </c>
      <c r="D26" s="7">
        <v>44235</v>
      </c>
      <c r="E26" s="7">
        <v>44233</v>
      </c>
      <c r="F26" t="str">
        <f>VLOOKUP(C26,Customers,4,FALSE)</f>
        <v>9490 Brickyard Ave.</v>
      </c>
      <c r="H26" t="str">
        <f t="shared" si="0"/>
        <v>Clifton</v>
      </c>
      <c r="I26" t="str">
        <f t="shared" si="1"/>
        <v>NJ</v>
      </c>
      <c r="J26" t="str">
        <f t="shared" si="2"/>
        <v>07011</v>
      </c>
      <c r="L26" t="str">
        <f t="shared" si="3"/>
        <v>INSERT "Orders" VALUES(25,'01/25/2021 00:00:00',10,'02/08/2021 00:00:00','02/06/2021 00:00:00','9490 Brickyard Ave.',NULL,'Clifton','NJ','07011');</v>
      </c>
    </row>
    <row r="27" spans="1:12" x14ac:dyDescent="0.3">
      <c r="A27">
        <v>26</v>
      </c>
      <c r="B27" s="6">
        <v>44222</v>
      </c>
      <c r="C27">
        <v>10</v>
      </c>
      <c r="D27" s="7">
        <v>44236</v>
      </c>
      <c r="E27" s="7">
        <v>44234</v>
      </c>
      <c r="F27" t="str">
        <f>VLOOKUP(C27,Customers,4,FALSE)</f>
        <v>9490 Brickyard Ave.</v>
      </c>
      <c r="H27" t="str">
        <f t="shared" si="0"/>
        <v>Clifton</v>
      </c>
      <c r="I27" t="str">
        <f t="shared" si="1"/>
        <v>NJ</v>
      </c>
      <c r="J27" t="str">
        <f t="shared" si="2"/>
        <v>07011</v>
      </c>
      <c r="L27" t="str">
        <f t="shared" si="3"/>
        <v>INSERT "Orders" VALUES(26,'01/26/2021 00:00:00',10,'02/09/2021 00:00:00','02/07/2021 00:00:00','9490 Brickyard Ave.',NULL,'Clifton','NJ','07011');</v>
      </c>
    </row>
    <row r="28" spans="1:12" x14ac:dyDescent="0.3">
      <c r="A28">
        <v>27</v>
      </c>
      <c r="B28" s="6">
        <v>44223</v>
      </c>
      <c r="C28">
        <v>10</v>
      </c>
      <c r="D28" s="7">
        <v>44237</v>
      </c>
      <c r="E28" s="7">
        <v>44235</v>
      </c>
      <c r="F28" t="str">
        <f>VLOOKUP(C28,Customers,4,FALSE)</f>
        <v>9490 Brickyard Ave.</v>
      </c>
      <c r="H28" t="str">
        <f t="shared" si="0"/>
        <v>Clifton</v>
      </c>
      <c r="I28" t="str">
        <f t="shared" si="1"/>
        <v>NJ</v>
      </c>
      <c r="J28" t="str">
        <f t="shared" si="2"/>
        <v>07011</v>
      </c>
      <c r="L28" t="str">
        <f t="shared" si="3"/>
        <v>INSERT "Orders" VALUES(27,'01/27/2021 00:00:00',10,'02/10/2021 00:00:00','02/08/2021 00:00:00','9490 Brickyard Ave.',NULL,'Clifton','NJ','07011');</v>
      </c>
    </row>
    <row r="29" spans="1:12" x14ac:dyDescent="0.3">
      <c r="A29">
        <v>28</v>
      </c>
      <c r="B29" s="6">
        <v>44224</v>
      </c>
      <c r="C29">
        <v>10</v>
      </c>
      <c r="D29" s="7">
        <v>44238</v>
      </c>
      <c r="E29" s="7">
        <v>44236</v>
      </c>
      <c r="F29" t="str">
        <f>VLOOKUP(C29,Customers,4,FALSE)</f>
        <v>9490 Brickyard Ave.</v>
      </c>
      <c r="H29" t="str">
        <f t="shared" si="0"/>
        <v>Clifton</v>
      </c>
      <c r="I29" t="str">
        <f t="shared" si="1"/>
        <v>NJ</v>
      </c>
      <c r="J29" t="str">
        <f t="shared" si="2"/>
        <v>07011</v>
      </c>
      <c r="L29" t="str">
        <f t="shared" si="3"/>
        <v>INSERT "Orders" VALUES(28,'01/28/2021 00:00:00',10,'02/11/2021 00:00:00','02/09/2021 00:00:00','9490 Brickyard Ave.',NULL,'Clifton','NJ','07011');</v>
      </c>
    </row>
    <row r="30" spans="1:12" x14ac:dyDescent="0.3">
      <c r="A30">
        <v>29</v>
      </c>
      <c r="B30" s="6">
        <v>44225</v>
      </c>
      <c r="C30">
        <v>10</v>
      </c>
      <c r="D30" s="7">
        <v>44239</v>
      </c>
      <c r="E30" s="7">
        <v>44237</v>
      </c>
      <c r="F30" t="str">
        <f>VLOOKUP(C30,Customers,4,FALSE)</f>
        <v>9490 Brickyard Ave.</v>
      </c>
      <c r="H30" t="str">
        <f t="shared" si="0"/>
        <v>Clifton</v>
      </c>
      <c r="I30" t="str">
        <f t="shared" si="1"/>
        <v>NJ</v>
      </c>
      <c r="J30" t="str">
        <f t="shared" si="2"/>
        <v>07011</v>
      </c>
      <c r="L30" t="str">
        <f t="shared" si="3"/>
        <v>INSERT "Orders" VALUES(29,'01/29/2021 00:00:00',10,'02/12/2021 00:00:00','02/10/2021 00:00:00','9490 Brickyard Ave.',NULL,'Clifton','NJ','07011');</v>
      </c>
    </row>
    <row r="31" spans="1:12" x14ac:dyDescent="0.3">
      <c r="A31">
        <v>30</v>
      </c>
      <c r="B31" s="6">
        <v>44226</v>
      </c>
      <c r="C31">
        <v>10</v>
      </c>
      <c r="D31" s="7">
        <v>44240</v>
      </c>
      <c r="E31" s="7">
        <v>44238</v>
      </c>
      <c r="F31" t="str">
        <f>VLOOKUP(C31,Customers,4,FALSE)</f>
        <v>9490 Brickyard Ave.</v>
      </c>
      <c r="H31" t="str">
        <f t="shared" si="0"/>
        <v>Clifton</v>
      </c>
      <c r="I31" t="str">
        <f t="shared" si="1"/>
        <v>NJ</v>
      </c>
      <c r="J31" t="str">
        <f t="shared" si="2"/>
        <v>07011</v>
      </c>
      <c r="L31" t="str">
        <f t="shared" si="3"/>
        <v>INSERT "Orders" VALUES(30,'01/30/2021 00:00:00',10,'02/13/2021 00:00:00','02/11/2021 00:00:00','9490 Brickyard Ave.',NULL,'Clifton','NJ','07011');</v>
      </c>
    </row>
    <row r="32" spans="1:12" x14ac:dyDescent="0.3">
      <c r="A32">
        <v>31</v>
      </c>
      <c r="B32" s="6">
        <v>44227</v>
      </c>
      <c r="C32">
        <v>10</v>
      </c>
      <c r="D32" s="7">
        <v>44241</v>
      </c>
      <c r="E32" s="7">
        <v>44239</v>
      </c>
      <c r="F32" t="str">
        <f>VLOOKUP(C32,Customers,4,FALSE)</f>
        <v>9490 Brickyard Ave.</v>
      </c>
      <c r="H32" t="str">
        <f t="shared" si="0"/>
        <v>Clifton</v>
      </c>
      <c r="I32" t="str">
        <f t="shared" si="1"/>
        <v>NJ</v>
      </c>
      <c r="J32" t="str">
        <f t="shared" si="2"/>
        <v>07011</v>
      </c>
      <c r="L32" t="str">
        <f t="shared" si="3"/>
        <v>INSERT "Orders" VALUES(31,'01/31/2021 00:00:00',10,'02/14/2021 00:00:00','02/12/2021 00:00:00','9490 Brickyard Ave.',NULL,'Clifton','NJ','07011');</v>
      </c>
    </row>
    <row r="33" spans="1:12" x14ac:dyDescent="0.3">
      <c r="A33">
        <v>32</v>
      </c>
      <c r="B33" s="6">
        <v>44228</v>
      </c>
      <c r="C33">
        <v>10</v>
      </c>
      <c r="D33" s="7">
        <v>44242</v>
      </c>
      <c r="E33" s="7">
        <v>44240</v>
      </c>
      <c r="F33" t="str">
        <f>VLOOKUP(C33,Customers,4,FALSE)</f>
        <v>9490 Brickyard Ave.</v>
      </c>
      <c r="H33" t="str">
        <f t="shared" si="0"/>
        <v>Clifton</v>
      </c>
      <c r="I33" t="str">
        <f t="shared" si="1"/>
        <v>NJ</v>
      </c>
      <c r="J33" t="str">
        <f t="shared" si="2"/>
        <v>07011</v>
      </c>
      <c r="L33" t="str">
        <f t="shared" si="3"/>
        <v>INSERT "Orders" VALUES(32,'02/01/2021 00:00:00',10,'02/15/2021 00:00:00','02/13/2021 00:00:00','9490 Brickyard Ave.',NULL,'Clifton','NJ','07011');</v>
      </c>
    </row>
    <row r="34" spans="1:12" x14ac:dyDescent="0.3">
      <c r="A34">
        <v>33</v>
      </c>
      <c r="B34" s="6">
        <v>44229</v>
      </c>
      <c r="C34">
        <v>10</v>
      </c>
      <c r="D34" s="7">
        <v>44243</v>
      </c>
      <c r="E34" s="7">
        <v>44241</v>
      </c>
      <c r="F34" t="str">
        <f>VLOOKUP(C34,Customers,4,FALSE)</f>
        <v>9490 Brickyard Ave.</v>
      </c>
      <c r="H34" t="str">
        <f t="shared" si="0"/>
        <v>Clifton</v>
      </c>
      <c r="I34" t="str">
        <f t="shared" si="1"/>
        <v>NJ</v>
      </c>
      <c r="J34" t="str">
        <f t="shared" si="2"/>
        <v>07011</v>
      </c>
      <c r="L34" t="str">
        <f t="shared" si="3"/>
        <v>INSERT "Orders" VALUES(33,'02/02/2021 00:00:00',10,'02/16/2021 00:00:00','02/14/2021 00:00:00','9490 Brickyard Ave.',NULL,'Clifton','NJ','07011');</v>
      </c>
    </row>
    <row r="35" spans="1:12" x14ac:dyDescent="0.3">
      <c r="A35">
        <v>34</v>
      </c>
      <c r="B35" s="6">
        <v>44230</v>
      </c>
      <c r="C35">
        <v>10</v>
      </c>
      <c r="D35" s="7">
        <v>44244</v>
      </c>
      <c r="E35" s="7">
        <v>44242</v>
      </c>
      <c r="F35" t="str">
        <f>VLOOKUP(C35,Customers,4,FALSE)</f>
        <v>9490 Brickyard Ave.</v>
      </c>
      <c r="H35" t="str">
        <f t="shared" si="0"/>
        <v>Clifton</v>
      </c>
      <c r="I35" t="str">
        <f t="shared" si="1"/>
        <v>NJ</v>
      </c>
      <c r="J35" t="str">
        <f t="shared" si="2"/>
        <v>07011</v>
      </c>
      <c r="L35" t="str">
        <f t="shared" si="3"/>
        <v>INSERT "Orders" VALUES(34,'02/03/2021 00:00:00',10,'02/17/2021 00:00:00','02/15/2021 00:00:00','9490 Brickyard Ave.',NULL,'Clifton','NJ','07011');</v>
      </c>
    </row>
    <row r="36" spans="1:12" x14ac:dyDescent="0.3">
      <c r="A36">
        <v>35</v>
      </c>
      <c r="B36" s="6">
        <v>44231</v>
      </c>
      <c r="C36">
        <v>10</v>
      </c>
      <c r="D36" s="7">
        <v>44245</v>
      </c>
      <c r="E36" s="7">
        <v>44243</v>
      </c>
      <c r="F36" t="str">
        <f>VLOOKUP(C36,Customers,4,FALSE)</f>
        <v>9490 Brickyard Ave.</v>
      </c>
      <c r="H36" t="str">
        <f t="shared" si="0"/>
        <v>Clifton</v>
      </c>
      <c r="I36" t="str">
        <f t="shared" si="1"/>
        <v>NJ</v>
      </c>
      <c r="J36" t="str">
        <f t="shared" si="2"/>
        <v>07011</v>
      </c>
      <c r="L36" t="str">
        <f t="shared" si="3"/>
        <v>INSERT "Orders" VALUES(35,'02/04/2021 00:00:00',10,'02/18/2021 00:00:00','02/16/2021 00:00:00','9490 Brickyard Ave.',NULL,'Clifton','NJ','07011');</v>
      </c>
    </row>
    <row r="37" spans="1:12" x14ac:dyDescent="0.3">
      <c r="A37">
        <v>36</v>
      </c>
      <c r="B37" s="6">
        <v>44232</v>
      </c>
      <c r="C37">
        <v>10</v>
      </c>
      <c r="D37" s="7">
        <v>44246</v>
      </c>
      <c r="E37" s="7">
        <v>44244</v>
      </c>
      <c r="F37" t="str">
        <f>VLOOKUP(C37,Customers,4,FALSE)</f>
        <v>9490 Brickyard Ave.</v>
      </c>
      <c r="H37" t="str">
        <f t="shared" si="0"/>
        <v>Clifton</v>
      </c>
      <c r="I37" t="str">
        <f t="shared" si="1"/>
        <v>NJ</v>
      </c>
      <c r="J37" t="str">
        <f t="shared" si="2"/>
        <v>07011</v>
      </c>
      <c r="L37" t="str">
        <f t="shared" si="3"/>
        <v>INSERT "Orders" VALUES(36,'02/05/2021 00:00:00',10,'02/19/2021 00:00:00','02/17/2021 00:00:00','9490 Brickyard Ave.',NULL,'Clifton','NJ','07011');</v>
      </c>
    </row>
    <row r="38" spans="1:12" x14ac:dyDescent="0.3">
      <c r="A38">
        <v>37</v>
      </c>
      <c r="B38" s="6">
        <v>44233</v>
      </c>
      <c r="C38">
        <v>10</v>
      </c>
      <c r="D38" s="7">
        <v>44247</v>
      </c>
      <c r="E38" s="7">
        <v>44245</v>
      </c>
      <c r="F38" t="str">
        <f>VLOOKUP(C38,Customers,4,FALSE)</f>
        <v>9490 Brickyard Ave.</v>
      </c>
      <c r="H38" t="str">
        <f t="shared" si="0"/>
        <v>Clifton</v>
      </c>
      <c r="I38" t="str">
        <f t="shared" si="1"/>
        <v>NJ</v>
      </c>
      <c r="J38" t="str">
        <f t="shared" si="2"/>
        <v>07011</v>
      </c>
      <c r="L38" t="str">
        <f t="shared" si="3"/>
        <v>INSERT "Orders" VALUES(37,'02/06/2021 00:00:00',10,'02/20/2021 00:00:00','02/18/2021 00:00:00','9490 Brickyard Ave.',NULL,'Clifton','NJ','07011');</v>
      </c>
    </row>
    <row r="39" spans="1:12" x14ac:dyDescent="0.3">
      <c r="A39">
        <v>38</v>
      </c>
      <c r="B39" s="6">
        <v>44234</v>
      </c>
      <c r="C39">
        <v>10</v>
      </c>
      <c r="D39" s="7">
        <v>44248</v>
      </c>
      <c r="E39" s="7">
        <v>44246</v>
      </c>
      <c r="F39" t="str">
        <f>VLOOKUP(C39,Customers,4,FALSE)</f>
        <v>9490 Brickyard Ave.</v>
      </c>
      <c r="H39" t="str">
        <f t="shared" si="0"/>
        <v>Clifton</v>
      </c>
      <c r="I39" t="str">
        <f t="shared" si="1"/>
        <v>NJ</v>
      </c>
      <c r="J39" t="str">
        <f t="shared" si="2"/>
        <v>07011</v>
      </c>
      <c r="L39" t="str">
        <f t="shared" si="3"/>
        <v>INSERT "Orders" VALUES(38,'02/07/2021 00:00:00',10,'02/21/2021 00:00:00','02/19/2021 00:00:00','9490 Brickyard Ave.',NULL,'Clifton','NJ','07011');</v>
      </c>
    </row>
    <row r="40" spans="1:12" x14ac:dyDescent="0.3">
      <c r="A40">
        <v>39</v>
      </c>
      <c r="B40" s="6">
        <v>44235</v>
      </c>
      <c r="C40">
        <v>10</v>
      </c>
      <c r="D40" s="7">
        <v>44249</v>
      </c>
      <c r="E40" s="7">
        <v>44247</v>
      </c>
      <c r="F40" t="str">
        <f>VLOOKUP(C40,Customers,4,FALSE)</f>
        <v>9490 Brickyard Ave.</v>
      </c>
      <c r="H40" t="str">
        <f t="shared" si="0"/>
        <v>Clifton</v>
      </c>
      <c r="I40" t="str">
        <f t="shared" si="1"/>
        <v>NJ</v>
      </c>
      <c r="J40" t="str">
        <f t="shared" si="2"/>
        <v>07011</v>
      </c>
      <c r="L40" t="str">
        <f t="shared" si="3"/>
        <v>INSERT "Orders" VALUES(39,'02/08/2021 00:00:00',10,'02/22/2021 00:00:00','02/20/2021 00:00:00','9490 Brickyard Ave.',NULL,'Clifton','NJ','07011');</v>
      </c>
    </row>
    <row r="41" spans="1:12" x14ac:dyDescent="0.3">
      <c r="A41">
        <v>40</v>
      </c>
      <c r="B41" s="6">
        <v>44236</v>
      </c>
      <c r="C41">
        <v>10</v>
      </c>
      <c r="D41" s="7">
        <v>44250</v>
      </c>
      <c r="E41" s="7">
        <v>44248</v>
      </c>
      <c r="F41" t="str">
        <f>VLOOKUP(C41,Customers,4,FALSE)</f>
        <v>9490 Brickyard Ave.</v>
      </c>
      <c r="H41" t="str">
        <f t="shared" si="0"/>
        <v>Clifton</v>
      </c>
      <c r="I41" t="str">
        <f t="shared" si="1"/>
        <v>NJ</v>
      </c>
      <c r="J41" t="str">
        <f t="shared" si="2"/>
        <v>07011</v>
      </c>
      <c r="L41" t="str">
        <f t="shared" si="3"/>
        <v>INSERT "Orders" VALUES(40,'02/09/2021 00:00:00',10,'02/23/2021 00:00:00','02/21/2021 00:00:00','9490 Brickyard Ave.',NULL,'Clifton','NJ','07011');</v>
      </c>
    </row>
    <row r="42" spans="1:12" x14ac:dyDescent="0.3">
      <c r="A42">
        <v>41</v>
      </c>
      <c r="B42" s="6">
        <v>44237</v>
      </c>
      <c r="C42">
        <v>10</v>
      </c>
      <c r="D42" s="7">
        <v>44251</v>
      </c>
      <c r="E42" s="7">
        <v>44249</v>
      </c>
      <c r="F42" t="str">
        <f>VLOOKUP(C42,Customers,4,FALSE)</f>
        <v>9490 Brickyard Ave.</v>
      </c>
      <c r="H42" t="str">
        <f t="shared" si="0"/>
        <v>Clifton</v>
      </c>
      <c r="I42" t="str">
        <f t="shared" si="1"/>
        <v>NJ</v>
      </c>
      <c r="J42" t="str">
        <f t="shared" si="2"/>
        <v>07011</v>
      </c>
      <c r="L42" t="str">
        <f t="shared" si="3"/>
        <v>INSERT "Orders" VALUES(41,'02/10/2021 00:00:00',10,'02/24/2021 00:00:00','02/22/2021 00:00:00','9490 Brickyard Ave.',NULL,'Clifton','NJ','07011');</v>
      </c>
    </row>
    <row r="43" spans="1:12" x14ac:dyDescent="0.3">
      <c r="A43">
        <v>42</v>
      </c>
      <c r="B43" s="6">
        <v>44238</v>
      </c>
      <c r="C43">
        <v>10</v>
      </c>
      <c r="D43" s="7">
        <v>44252</v>
      </c>
      <c r="E43" s="7">
        <v>44250</v>
      </c>
      <c r="F43" t="str">
        <f>VLOOKUP(C43,Customers,4,FALSE)</f>
        <v>9490 Brickyard Ave.</v>
      </c>
      <c r="H43" t="str">
        <f t="shared" si="0"/>
        <v>Clifton</v>
      </c>
      <c r="I43" t="str">
        <f t="shared" si="1"/>
        <v>NJ</v>
      </c>
      <c r="J43" t="str">
        <f t="shared" si="2"/>
        <v>07011</v>
      </c>
      <c r="L43" t="str">
        <f t="shared" si="3"/>
        <v>INSERT "Orders" VALUES(42,'02/11/2021 00:00:00',10,'02/25/2021 00:00:00','02/23/2021 00:00:00','9490 Brickyard Ave.',NULL,'Clifton','NJ','07011');</v>
      </c>
    </row>
    <row r="44" spans="1:12" x14ac:dyDescent="0.3">
      <c r="A44">
        <v>43</v>
      </c>
      <c r="B44" s="6">
        <v>44239</v>
      </c>
      <c r="C44">
        <v>10</v>
      </c>
      <c r="D44" s="7">
        <v>44253</v>
      </c>
      <c r="E44" s="7">
        <v>44251</v>
      </c>
      <c r="F44" t="str">
        <f>VLOOKUP(C44,Customers,4,FALSE)</f>
        <v>9490 Brickyard Ave.</v>
      </c>
      <c r="H44" t="str">
        <f t="shared" si="0"/>
        <v>Clifton</v>
      </c>
      <c r="I44" t="str">
        <f t="shared" si="1"/>
        <v>NJ</v>
      </c>
      <c r="J44" t="str">
        <f t="shared" si="2"/>
        <v>07011</v>
      </c>
      <c r="L44" t="str">
        <f t="shared" si="3"/>
        <v>INSERT "Orders" VALUES(43,'02/12/2021 00:00:00',10,'02/26/2021 00:00:00','02/24/2021 00:00:00','9490 Brickyard Ave.',NULL,'Clifton','NJ','07011');</v>
      </c>
    </row>
    <row r="45" spans="1:12" x14ac:dyDescent="0.3">
      <c r="A45">
        <v>44</v>
      </c>
      <c r="B45" s="6">
        <v>44240</v>
      </c>
      <c r="C45">
        <v>10</v>
      </c>
      <c r="D45" s="7">
        <v>44254</v>
      </c>
      <c r="E45" s="7">
        <v>44252</v>
      </c>
      <c r="F45" t="str">
        <f>VLOOKUP(C45,Customers,4,FALSE)</f>
        <v>9490 Brickyard Ave.</v>
      </c>
      <c r="H45" t="str">
        <f t="shared" si="0"/>
        <v>Clifton</v>
      </c>
      <c r="I45" t="str">
        <f t="shared" si="1"/>
        <v>NJ</v>
      </c>
      <c r="J45" t="str">
        <f t="shared" si="2"/>
        <v>07011</v>
      </c>
      <c r="L45" t="str">
        <f t="shared" si="3"/>
        <v>INSERT "Orders" VALUES(44,'02/13/2021 00:00:00',10,'02/27/2021 00:00:00','02/25/2021 00:00:00','9490 Brickyard Ave.',NULL,'Clifton','NJ','07011');</v>
      </c>
    </row>
    <row r="46" spans="1:12" x14ac:dyDescent="0.3">
      <c r="A46">
        <v>45</v>
      </c>
      <c r="B46" s="6">
        <v>44241</v>
      </c>
      <c r="C46">
        <v>10</v>
      </c>
      <c r="D46" s="7">
        <v>44255</v>
      </c>
      <c r="E46" s="7">
        <v>44253</v>
      </c>
      <c r="F46" t="str">
        <f>VLOOKUP(C46,Customers,4,FALSE)</f>
        <v>9490 Brickyard Ave.</v>
      </c>
      <c r="H46" t="str">
        <f t="shared" si="0"/>
        <v>Clifton</v>
      </c>
      <c r="I46" t="str">
        <f t="shared" si="1"/>
        <v>NJ</v>
      </c>
      <c r="J46" t="str">
        <f t="shared" si="2"/>
        <v>07011</v>
      </c>
      <c r="L46" t="str">
        <f t="shared" si="3"/>
        <v>INSERT "Orders" VALUES(45,'02/14/2021 00:00:00',10,'02/28/2021 00:00:00','02/26/2021 00:00:00','9490 Brickyard Ave.',NULL,'Clifton','NJ','07011');</v>
      </c>
    </row>
    <row r="47" spans="1:12" x14ac:dyDescent="0.3">
      <c r="A47">
        <v>46</v>
      </c>
      <c r="B47" s="6">
        <v>44242</v>
      </c>
      <c r="C47">
        <v>10</v>
      </c>
      <c r="D47" s="7">
        <v>44256</v>
      </c>
      <c r="E47" s="7">
        <v>44254</v>
      </c>
      <c r="F47" t="str">
        <f>VLOOKUP(C47,Customers,4,FALSE)</f>
        <v>9490 Brickyard Ave.</v>
      </c>
      <c r="H47" t="str">
        <f t="shared" si="0"/>
        <v>Clifton</v>
      </c>
      <c r="I47" t="str">
        <f t="shared" si="1"/>
        <v>NJ</v>
      </c>
      <c r="J47" t="str">
        <f t="shared" si="2"/>
        <v>07011</v>
      </c>
      <c r="L47" t="str">
        <f t="shared" si="3"/>
        <v>INSERT "Orders" VALUES(46,'02/15/2021 00:00:00',10,'03/01/2021 00:00:00','02/27/2021 00:00:00','9490 Brickyard Ave.',NULL,'Clifton','NJ','07011');</v>
      </c>
    </row>
    <row r="48" spans="1:12" x14ac:dyDescent="0.3">
      <c r="A48">
        <v>47</v>
      </c>
      <c r="B48" s="6">
        <v>44243</v>
      </c>
      <c r="C48">
        <v>10</v>
      </c>
      <c r="D48" s="7">
        <v>44257</v>
      </c>
      <c r="E48" s="7">
        <v>44255</v>
      </c>
      <c r="F48" t="str">
        <f>VLOOKUP(C48,Customers,4,FALSE)</f>
        <v>9490 Brickyard Ave.</v>
      </c>
      <c r="H48" t="str">
        <f t="shared" si="0"/>
        <v>Clifton</v>
      </c>
      <c r="I48" t="str">
        <f t="shared" si="1"/>
        <v>NJ</v>
      </c>
      <c r="J48" t="str">
        <f t="shared" si="2"/>
        <v>07011</v>
      </c>
      <c r="L48" t="str">
        <f t="shared" si="3"/>
        <v>INSERT "Orders" VALUES(47,'02/16/2021 00:00:00',10,'03/02/2021 00:00:00','02/28/2021 00:00:00','9490 Brickyard Ave.',NULL,'Clifton','NJ','07011');</v>
      </c>
    </row>
    <row r="49" spans="1:12" x14ac:dyDescent="0.3">
      <c r="A49">
        <v>48</v>
      </c>
      <c r="B49" s="6">
        <v>44244</v>
      </c>
      <c r="C49">
        <v>10</v>
      </c>
      <c r="D49" s="7">
        <v>44258</v>
      </c>
      <c r="E49" s="7">
        <v>44256</v>
      </c>
      <c r="F49" t="str">
        <f>VLOOKUP(C49,Customers,4,FALSE)</f>
        <v>9490 Brickyard Ave.</v>
      </c>
      <c r="H49" t="str">
        <f t="shared" si="0"/>
        <v>Clifton</v>
      </c>
      <c r="I49" t="str">
        <f t="shared" si="1"/>
        <v>NJ</v>
      </c>
      <c r="J49" t="str">
        <f t="shared" si="2"/>
        <v>07011</v>
      </c>
      <c r="L49" t="str">
        <f t="shared" si="3"/>
        <v>INSERT "Orders" VALUES(48,'02/17/2021 00:00:00',10,'03/03/2021 00:00:00','03/01/2021 00:00:00','9490 Brickyard Ave.',NULL,'Clifton','NJ','07011');</v>
      </c>
    </row>
    <row r="50" spans="1:12" x14ac:dyDescent="0.3">
      <c r="A50">
        <v>49</v>
      </c>
      <c r="B50" s="6">
        <v>44245</v>
      </c>
      <c r="C50">
        <v>10</v>
      </c>
      <c r="D50" s="7">
        <v>44259</v>
      </c>
      <c r="E50" s="7">
        <v>44257</v>
      </c>
      <c r="F50" t="str">
        <f>VLOOKUP(C50,Customers,4,FALSE)</f>
        <v>9490 Brickyard Ave.</v>
      </c>
      <c r="H50" t="str">
        <f t="shared" si="0"/>
        <v>Clifton</v>
      </c>
      <c r="I50" t="str">
        <f t="shared" si="1"/>
        <v>NJ</v>
      </c>
      <c r="J50" t="str">
        <f t="shared" si="2"/>
        <v>07011</v>
      </c>
      <c r="L50" t="str">
        <f t="shared" si="3"/>
        <v>INSERT "Orders" VALUES(49,'02/18/2021 00:00:00',10,'03/04/2021 00:00:00','03/02/2021 00:00:00','9490 Brickyard Ave.',NULL,'Clifton','NJ','07011');</v>
      </c>
    </row>
    <row r="51" spans="1:12" x14ac:dyDescent="0.3">
      <c r="A51">
        <v>50</v>
      </c>
      <c r="B51" s="6">
        <v>44246</v>
      </c>
      <c r="C51">
        <v>10</v>
      </c>
      <c r="D51" s="7">
        <v>44260</v>
      </c>
      <c r="E51" s="7">
        <v>44258</v>
      </c>
      <c r="F51" t="str">
        <f>VLOOKUP(C51,Customers,4,FALSE)</f>
        <v>9490 Brickyard Ave.</v>
      </c>
      <c r="H51" t="str">
        <f t="shared" si="0"/>
        <v>Clifton</v>
      </c>
      <c r="I51" t="str">
        <f t="shared" si="1"/>
        <v>NJ</v>
      </c>
      <c r="J51" t="str">
        <f t="shared" si="2"/>
        <v>07011</v>
      </c>
      <c r="L51" t="str">
        <f t="shared" si="3"/>
        <v>INSERT "Orders" VALUES(50,'02/19/2021 00:00:00',10,'03/05/2021 00:00:00','03/03/2021 00:00:00','9490 Brickyard Ave.',NULL,'Clifton','NJ','07011');</v>
      </c>
    </row>
    <row r="52" spans="1:12" x14ac:dyDescent="0.3">
      <c r="A52">
        <v>51</v>
      </c>
      <c r="B52" s="6">
        <v>44247</v>
      </c>
      <c r="C52">
        <v>10</v>
      </c>
      <c r="D52" s="7">
        <v>44261</v>
      </c>
      <c r="E52" s="7">
        <v>44259</v>
      </c>
      <c r="F52" t="str">
        <f>VLOOKUP(C52,Customers,4,FALSE)</f>
        <v>9490 Brickyard Ave.</v>
      </c>
      <c r="H52" t="str">
        <f t="shared" si="0"/>
        <v>Clifton</v>
      </c>
      <c r="I52" t="str">
        <f t="shared" si="1"/>
        <v>NJ</v>
      </c>
      <c r="J52" t="str">
        <f t="shared" si="2"/>
        <v>07011</v>
      </c>
      <c r="L52" t="str">
        <f t="shared" si="3"/>
        <v>INSERT "Orders" VALUES(51,'02/20/2021 00:00:00',10,'03/06/2021 00:00:00','03/04/2021 00:00:00','9490 Brickyard Ave.',NULL,'Clifton','NJ','07011');</v>
      </c>
    </row>
    <row r="53" spans="1:12" x14ac:dyDescent="0.3">
      <c r="A53">
        <v>52</v>
      </c>
      <c r="B53" s="6">
        <v>44248</v>
      </c>
      <c r="C53">
        <v>10</v>
      </c>
      <c r="D53" s="7">
        <v>44262</v>
      </c>
      <c r="E53" s="7">
        <v>44260</v>
      </c>
      <c r="F53" t="str">
        <f>VLOOKUP(C53,Customers,4,FALSE)</f>
        <v>9490 Brickyard Ave.</v>
      </c>
      <c r="H53" t="str">
        <f t="shared" si="0"/>
        <v>Clifton</v>
      </c>
      <c r="I53" t="str">
        <f t="shared" si="1"/>
        <v>NJ</v>
      </c>
      <c r="J53" t="str">
        <f t="shared" si="2"/>
        <v>07011</v>
      </c>
      <c r="L53" t="str">
        <f t="shared" si="3"/>
        <v>INSERT "Orders" VALUES(52,'02/21/2021 00:00:00',10,'03/07/2021 00:00:00','03/05/2021 00:00:00','9490 Brickyard Ave.',NULL,'Clifton','NJ','07011');</v>
      </c>
    </row>
    <row r="54" spans="1:12" x14ac:dyDescent="0.3">
      <c r="A54">
        <v>53</v>
      </c>
      <c r="B54" s="6">
        <v>44249</v>
      </c>
      <c r="C54">
        <v>10</v>
      </c>
      <c r="D54" s="7">
        <v>44263</v>
      </c>
      <c r="E54" s="7">
        <v>44261</v>
      </c>
      <c r="F54" t="str">
        <f>VLOOKUP(C54,Customers,4,FALSE)</f>
        <v>9490 Brickyard Ave.</v>
      </c>
      <c r="H54" t="str">
        <f t="shared" si="0"/>
        <v>Clifton</v>
      </c>
      <c r="I54" t="str">
        <f t="shared" si="1"/>
        <v>NJ</v>
      </c>
      <c r="J54" t="str">
        <f t="shared" si="2"/>
        <v>07011</v>
      </c>
      <c r="L54" t="str">
        <f t="shared" si="3"/>
        <v>INSERT "Orders" VALUES(53,'02/22/2021 00:00:00',10,'03/08/2021 00:00:00','03/06/2021 00:00:00','9490 Brickyard Ave.',NULL,'Clifton','NJ','07011');</v>
      </c>
    </row>
    <row r="55" spans="1:12" x14ac:dyDescent="0.3">
      <c r="A55">
        <v>54</v>
      </c>
      <c r="B55" s="6">
        <v>44250</v>
      </c>
      <c r="C55">
        <v>10</v>
      </c>
      <c r="D55" s="7">
        <v>44264</v>
      </c>
      <c r="E55" s="7">
        <v>44262</v>
      </c>
      <c r="F55" t="str">
        <f>VLOOKUP(C55,Customers,4,FALSE)</f>
        <v>9490 Brickyard Ave.</v>
      </c>
      <c r="H55" t="str">
        <f t="shared" si="0"/>
        <v>Clifton</v>
      </c>
      <c r="I55" t="str">
        <f t="shared" si="1"/>
        <v>NJ</v>
      </c>
      <c r="J55" t="str">
        <f t="shared" si="2"/>
        <v>07011</v>
      </c>
      <c r="L55" t="str">
        <f t="shared" si="3"/>
        <v>INSERT "Orders" VALUES(54,'02/23/2021 00:00:00',10,'03/09/2021 00:00:00','03/07/2021 00:00:00','9490 Brickyard Ave.',NULL,'Clifton','NJ','07011');</v>
      </c>
    </row>
    <row r="56" spans="1:12" x14ac:dyDescent="0.3">
      <c r="A56">
        <v>55</v>
      </c>
      <c r="B56" s="6">
        <v>44251</v>
      </c>
      <c r="C56">
        <v>10</v>
      </c>
      <c r="D56" s="7">
        <v>44265</v>
      </c>
      <c r="E56" s="7">
        <v>44263</v>
      </c>
      <c r="F56" t="str">
        <f>VLOOKUP(C56,Customers,4,FALSE)</f>
        <v>9490 Brickyard Ave.</v>
      </c>
      <c r="H56" t="str">
        <f t="shared" si="0"/>
        <v>Clifton</v>
      </c>
      <c r="I56" t="str">
        <f t="shared" si="1"/>
        <v>NJ</v>
      </c>
      <c r="J56" t="str">
        <f t="shared" si="2"/>
        <v>07011</v>
      </c>
      <c r="L56" t="str">
        <f t="shared" si="3"/>
        <v>INSERT "Orders" VALUES(55,'02/24/2021 00:00:00',10,'03/10/2021 00:00:00','03/08/2021 00:00:00','9490 Brickyard Ave.',NULL,'Clifton','NJ','07011');</v>
      </c>
    </row>
    <row r="57" spans="1:12" x14ac:dyDescent="0.3">
      <c r="A57">
        <v>56</v>
      </c>
      <c r="B57" s="6">
        <v>44252</v>
      </c>
      <c r="C57">
        <v>10</v>
      </c>
      <c r="D57" s="7">
        <v>44266</v>
      </c>
      <c r="E57" s="7">
        <v>44264</v>
      </c>
      <c r="F57" t="str">
        <f>VLOOKUP(C57,Customers,4,FALSE)</f>
        <v>9490 Brickyard Ave.</v>
      </c>
      <c r="H57" t="str">
        <f t="shared" si="0"/>
        <v>Clifton</v>
      </c>
      <c r="I57" t="str">
        <f t="shared" si="1"/>
        <v>NJ</v>
      </c>
      <c r="J57" t="str">
        <f t="shared" si="2"/>
        <v>07011</v>
      </c>
      <c r="L57" t="str">
        <f t="shared" si="3"/>
        <v>INSERT "Orders" VALUES(56,'02/25/2021 00:00:00',10,'03/11/2021 00:00:00','03/09/2021 00:00:00','9490 Brickyard Ave.',NULL,'Clifton','NJ','07011');</v>
      </c>
    </row>
    <row r="58" spans="1:12" x14ac:dyDescent="0.3">
      <c r="A58">
        <v>57</v>
      </c>
      <c r="B58" s="6">
        <v>44253</v>
      </c>
      <c r="C58">
        <v>10</v>
      </c>
      <c r="D58" s="7">
        <v>44267</v>
      </c>
      <c r="E58" s="7">
        <v>44265</v>
      </c>
      <c r="F58" t="str">
        <f>VLOOKUP(C58,Customers,4,FALSE)</f>
        <v>9490 Brickyard Ave.</v>
      </c>
      <c r="H58" t="str">
        <f t="shared" si="0"/>
        <v>Clifton</v>
      </c>
      <c r="I58" t="str">
        <f t="shared" si="1"/>
        <v>NJ</v>
      </c>
      <c r="J58" t="str">
        <f t="shared" si="2"/>
        <v>07011</v>
      </c>
      <c r="L58" t="str">
        <f t="shared" si="3"/>
        <v>INSERT "Orders" VALUES(57,'02/26/2021 00:00:00',10,'03/12/2021 00:00:00','03/10/2021 00:00:00','9490 Brickyard Ave.',NULL,'Clifton','NJ','07011');</v>
      </c>
    </row>
    <row r="59" spans="1:12" x14ac:dyDescent="0.3">
      <c r="A59">
        <v>58</v>
      </c>
      <c r="B59" s="6">
        <v>44254</v>
      </c>
      <c r="C59">
        <v>10</v>
      </c>
      <c r="D59" s="7">
        <v>44268</v>
      </c>
      <c r="E59" s="7">
        <v>44266</v>
      </c>
      <c r="F59" t="str">
        <f>VLOOKUP(C59,Customers,4,FALSE)</f>
        <v>9490 Brickyard Ave.</v>
      </c>
      <c r="H59" t="str">
        <f t="shared" si="0"/>
        <v>Clifton</v>
      </c>
      <c r="I59" t="str">
        <f t="shared" si="1"/>
        <v>NJ</v>
      </c>
      <c r="J59" t="str">
        <f t="shared" si="2"/>
        <v>07011</v>
      </c>
      <c r="L59" t="str">
        <f t="shared" si="3"/>
        <v>INSERT "Orders" VALUES(58,'02/27/2021 00:00:00',10,'03/13/2021 00:00:00','03/11/2021 00:00:00','9490 Brickyard Ave.',NULL,'Clifton','NJ','07011');</v>
      </c>
    </row>
    <row r="60" spans="1:12" x14ac:dyDescent="0.3">
      <c r="A60">
        <v>59</v>
      </c>
      <c r="B60" s="6">
        <v>44255</v>
      </c>
      <c r="C60">
        <v>10</v>
      </c>
      <c r="D60" s="7">
        <v>44269</v>
      </c>
      <c r="E60" s="7">
        <v>44267</v>
      </c>
      <c r="F60" t="str">
        <f>VLOOKUP(C60,Customers,4,FALSE)</f>
        <v>9490 Brickyard Ave.</v>
      </c>
      <c r="H60" t="str">
        <f t="shared" si="0"/>
        <v>Clifton</v>
      </c>
      <c r="I60" t="str">
        <f t="shared" si="1"/>
        <v>NJ</v>
      </c>
      <c r="J60" t="str">
        <f t="shared" si="2"/>
        <v>07011</v>
      </c>
      <c r="L60" t="str">
        <f t="shared" si="3"/>
        <v>INSERT "Orders" VALUES(59,'02/28/2021 00:00:00',10,'03/14/2021 00:00:00','03/12/2021 00:00:00','9490 Brickyard Ave.',NULL,'Clifton','NJ','07011');</v>
      </c>
    </row>
    <row r="61" spans="1:12" x14ac:dyDescent="0.3">
      <c r="A61">
        <v>60</v>
      </c>
      <c r="B61" s="6">
        <v>44256</v>
      </c>
      <c r="C61">
        <v>10</v>
      </c>
      <c r="D61" s="7">
        <v>44270</v>
      </c>
      <c r="E61" s="7">
        <v>44268</v>
      </c>
      <c r="F61" t="str">
        <f>VLOOKUP(C61,Customers,4,FALSE)</f>
        <v>9490 Brickyard Ave.</v>
      </c>
      <c r="H61" t="str">
        <f t="shared" si="0"/>
        <v>Clifton</v>
      </c>
      <c r="I61" t="str">
        <f t="shared" si="1"/>
        <v>NJ</v>
      </c>
      <c r="J61" t="str">
        <f t="shared" si="2"/>
        <v>07011</v>
      </c>
      <c r="L61" t="str">
        <f t="shared" si="3"/>
        <v>INSERT "Orders" VALUES(60,'03/01/2021 00:00:00',10,'03/15/2021 00:00:00','03/13/2021 00:00:00','9490 Brickyard Ave.',NULL,'Clifton','NJ','07011');</v>
      </c>
    </row>
    <row r="62" spans="1:12" x14ac:dyDescent="0.3">
      <c r="A62">
        <v>61</v>
      </c>
      <c r="B62" s="6">
        <v>44257</v>
      </c>
      <c r="C62">
        <v>10</v>
      </c>
      <c r="D62" s="7">
        <v>44271</v>
      </c>
      <c r="E62" s="7">
        <v>44269</v>
      </c>
      <c r="F62" t="str">
        <f>VLOOKUP(C62,Customers,4,FALSE)</f>
        <v>9490 Brickyard Ave.</v>
      </c>
      <c r="H62" t="str">
        <f t="shared" si="0"/>
        <v>Clifton</v>
      </c>
      <c r="I62" t="str">
        <f t="shared" si="1"/>
        <v>NJ</v>
      </c>
      <c r="J62" t="str">
        <f t="shared" si="2"/>
        <v>07011</v>
      </c>
      <c r="L62" t="str">
        <f t="shared" si="3"/>
        <v>INSERT "Orders" VALUES(61,'03/02/2021 00:00:00',10,'03/16/2021 00:00:00','03/14/2021 00:00:00','9490 Brickyard Ave.',NULL,'Clifton','NJ','07011');</v>
      </c>
    </row>
    <row r="63" spans="1:12" x14ac:dyDescent="0.3">
      <c r="A63">
        <v>62</v>
      </c>
      <c r="B63" s="6">
        <v>44258</v>
      </c>
      <c r="C63">
        <v>10</v>
      </c>
      <c r="D63" s="7">
        <v>44272</v>
      </c>
      <c r="E63" s="7">
        <v>44270</v>
      </c>
      <c r="F63" t="str">
        <f>VLOOKUP(C63,Customers,4,FALSE)</f>
        <v>9490 Brickyard Ave.</v>
      </c>
      <c r="H63" t="str">
        <f t="shared" si="0"/>
        <v>Clifton</v>
      </c>
      <c r="I63" t="str">
        <f t="shared" si="1"/>
        <v>NJ</v>
      </c>
      <c r="J63" t="str">
        <f t="shared" si="2"/>
        <v>07011</v>
      </c>
      <c r="L63" t="str">
        <f t="shared" si="3"/>
        <v>INSERT "Orders" VALUES(62,'03/03/2021 00:00:00',10,'03/17/2021 00:00:00','03/15/2021 00:00:00','9490 Brickyard Ave.',NULL,'Clifton','NJ','07011');</v>
      </c>
    </row>
    <row r="64" spans="1:12" x14ac:dyDescent="0.3">
      <c r="A64">
        <v>63</v>
      </c>
      <c r="B64" s="6">
        <v>44259</v>
      </c>
      <c r="C64">
        <v>10</v>
      </c>
      <c r="D64" s="7">
        <v>44273</v>
      </c>
      <c r="E64" s="7">
        <v>44271</v>
      </c>
      <c r="F64" t="str">
        <f>VLOOKUP(C64,Customers,4,FALSE)</f>
        <v>9490 Brickyard Ave.</v>
      </c>
      <c r="H64" t="str">
        <f t="shared" si="0"/>
        <v>Clifton</v>
      </c>
      <c r="I64" t="str">
        <f t="shared" si="1"/>
        <v>NJ</v>
      </c>
      <c r="J64" t="str">
        <f t="shared" si="2"/>
        <v>07011</v>
      </c>
      <c r="L64" t="str">
        <f t="shared" si="3"/>
        <v>INSERT "Orders" VALUES(63,'03/04/2021 00:00:00',10,'03/18/2021 00:00:00','03/16/2021 00:00:00','9490 Brickyard Ave.',NULL,'Clifton','NJ','07011');</v>
      </c>
    </row>
    <row r="65" spans="1:12" x14ac:dyDescent="0.3">
      <c r="A65">
        <v>64</v>
      </c>
      <c r="B65" s="6">
        <v>44260</v>
      </c>
      <c r="C65">
        <v>10</v>
      </c>
      <c r="D65" s="7">
        <v>44274</v>
      </c>
      <c r="E65" s="7">
        <v>44272</v>
      </c>
      <c r="F65" t="str">
        <f>VLOOKUP(C65,Customers,4,FALSE)</f>
        <v>9490 Brickyard Ave.</v>
      </c>
      <c r="H65" t="str">
        <f t="shared" si="0"/>
        <v>Clifton</v>
      </c>
      <c r="I65" t="str">
        <f t="shared" si="1"/>
        <v>NJ</v>
      </c>
      <c r="J65" t="str">
        <f t="shared" si="2"/>
        <v>07011</v>
      </c>
      <c r="L65" t="str">
        <f t="shared" si="3"/>
        <v>INSERT "Orders" VALUES(64,'03/05/2021 00:00:00',10,'03/19/2021 00:00:00','03/17/2021 00:00:00','9490 Brickyard Ave.',NULL,'Clifton','NJ','07011');</v>
      </c>
    </row>
    <row r="66" spans="1:12" x14ac:dyDescent="0.3">
      <c r="A66">
        <v>65</v>
      </c>
      <c r="B66" s="6">
        <v>44261</v>
      </c>
      <c r="C66">
        <v>10</v>
      </c>
      <c r="D66" s="7">
        <v>44275</v>
      </c>
      <c r="E66" s="7">
        <v>44273</v>
      </c>
      <c r="F66" t="str">
        <f>VLOOKUP(C66,Customers,4,FALSE)</f>
        <v>9490 Brickyard Ave.</v>
      </c>
      <c r="H66" t="str">
        <f t="shared" ref="H66:H129" si="4">VLOOKUP(C66, Customers,5,FALSE)</f>
        <v>Clifton</v>
      </c>
      <c r="I66" t="str">
        <f t="shared" ref="I66:I129" si="5">VLOOKUP(C66, Customers,6,FALSE)</f>
        <v>NJ</v>
      </c>
      <c r="J66" t="str">
        <f t="shared" ref="J66:J129" si="6">VLOOKUP(C66, Customers,8,FALSE)</f>
        <v>07011</v>
      </c>
      <c r="L66" t="str">
        <f t="shared" si="3"/>
        <v>INSERT "Orders" VALUES(65,'03/06/2021 00:00:00',10,'03/20/2021 00:00:00','03/18/2021 00:00:00','9490 Brickyard Ave.',NULL,'Clifton','NJ','07011');</v>
      </c>
    </row>
    <row r="67" spans="1:12" x14ac:dyDescent="0.3">
      <c r="A67">
        <v>66</v>
      </c>
      <c r="B67" s="6">
        <v>44262</v>
      </c>
      <c r="C67">
        <v>10</v>
      </c>
      <c r="D67" s="7">
        <v>44276</v>
      </c>
      <c r="E67" s="7">
        <v>44274</v>
      </c>
      <c r="F67" t="str">
        <f>VLOOKUP(C67,Customers,4,FALSE)</f>
        <v>9490 Brickyard Ave.</v>
      </c>
      <c r="H67" t="str">
        <f t="shared" si="4"/>
        <v>Clifton</v>
      </c>
      <c r="I67" t="str">
        <f t="shared" si="5"/>
        <v>NJ</v>
      </c>
      <c r="J67" t="str">
        <f t="shared" si="6"/>
        <v>07011</v>
      </c>
      <c r="L67" t="str">
        <f t="shared" ref="L67:L130" si="7">"INSERT ""Orders"" VALUES("&amp;A67&amp;",'"&amp;TEXT(B67, "mm/dd/yyyy HH:mm:ss")&amp;"',"&amp;C67&amp;",'"&amp;TEXT(D67, "mm/dd/yyyy HH:mm:ss")&amp;"','"&amp;TEXT(E67, "mm/dd/yyyy HH:mm:ss")&amp;"','"&amp;F67&amp;"',NULL,'"&amp;H67&amp;"','"&amp;I67&amp;"','"&amp;J67&amp;"');"</f>
        <v>INSERT "Orders" VALUES(66,'03/07/2021 00:00:00',10,'03/21/2021 00:00:00','03/19/2021 00:00:00','9490 Brickyard Ave.',NULL,'Clifton','NJ','07011');</v>
      </c>
    </row>
    <row r="68" spans="1:12" x14ac:dyDescent="0.3">
      <c r="A68">
        <v>67</v>
      </c>
      <c r="B68" s="6">
        <v>44263</v>
      </c>
      <c r="C68">
        <v>10</v>
      </c>
      <c r="D68" s="7">
        <v>44277</v>
      </c>
      <c r="E68" s="7">
        <v>44275</v>
      </c>
      <c r="F68" t="str">
        <f>VLOOKUP(C68,Customers,4,FALSE)</f>
        <v>9490 Brickyard Ave.</v>
      </c>
      <c r="H68" t="str">
        <f t="shared" si="4"/>
        <v>Clifton</v>
      </c>
      <c r="I68" t="str">
        <f t="shared" si="5"/>
        <v>NJ</v>
      </c>
      <c r="J68" t="str">
        <f t="shared" si="6"/>
        <v>07011</v>
      </c>
      <c r="L68" t="str">
        <f t="shared" si="7"/>
        <v>INSERT "Orders" VALUES(67,'03/08/2021 00:00:00',10,'03/22/2021 00:00:00','03/20/2021 00:00:00','9490 Brickyard Ave.',NULL,'Clifton','NJ','07011');</v>
      </c>
    </row>
    <row r="69" spans="1:12" x14ac:dyDescent="0.3">
      <c r="A69">
        <v>68</v>
      </c>
      <c r="B69" s="6">
        <v>44264</v>
      </c>
      <c r="C69">
        <v>10</v>
      </c>
      <c r="D69" s="7">
        <v>44278</v>
      </c>
      <c r="E69" s="7">
        <v>44276</v>
      </c>
      <c r="F69" t="str">
        <f>VLOOKUP(C69,Customers,4,FALSE)</f>
        <v>9490 Brickyard Ave.</v>
      </c>
      <c r="H69" t="str">
        <f t="shared" si="4"/>
        <v>Clifton</v>
      </c>
      <c r="I69" t="str">
        <f t="shared" si="5"/>
        <v>NJ</v>
      </c>
      <c r="J69" t="str">
        <f t="shared" si="6"/>
        <v>07011</v>
      </c>
      <c r="L69" t="str">
        <f t="shared" si="7"/>
        <v>INSERT "Orders" VALUES(68,'03/09/2021 00:00:00',10,'03/23/2021 00:00:00','03/21/2021 00:00:00','9490 Brickyard Ave.',NULL,'Clifton','NJ','07011');</v>
      </c>
    </row>
    <row r="70" spans="1:12" x14ac:dyDescent="0.3">
      <c r="A70">
        <v>69</v>
      </c>
      <c r="B70" s="6">
        <v>44265</v>
      </c>
      <c r="C70">
        <v>10</v>
      </c>
      <c r="D70" s="7">
        <v>44279</v>
      </c>
      <c r="E70" s="7">
        <v>44277</v>
      </c>
      <c r="F70" t="str">
        <f>VLOOKUP(C70,Customers,4,FALSE)</f>
        <v>9490 Brickyard Ave.</v>
      </c>
      <c r="H70" t="str">
        <f t="shared" si="4"/>
        <v>Clifton</v>
      </c>
      <c r="I70" t="str">
        <f t="shared" si="5"/>
        <v>NJ</v>
      </c>
      <c r="J70" t="str">
        <f t="shared" si="6"/>
        <v>07011</v>
      </c>
      <c r="L70" t="str">
        <f t="shared" si="7"/>
        <v>INSERT "Orders" VALUES(69,'03/10/2021 00:00:00',10,'03/24/2021 00:00:00','03/22/2021 00:00:00','9490 Brickyard Ave.',NULL,'Clifton','NJ','07011');</v>
      </c>
    </row>
    <row r="71" spans="1:12" x14ac:dyDescent="0.3">
      <c r="A71">
        <v>70</v>
      </c>
      <c r="B71" s="6">
        <v>44266</v>
      </c>
      <c r="C71">
        <v>10</v>
      </c>
      <c r="D71" s="7">
        <v>44280</v>
      </c>
      <c r="E71" s="7">
        <v>44278</v>
      </c>
      <c r="F71" t="str">
        <f>VLOOKUP(C71,Customers,4,FALSE)</f>
        <v>9490 Brickyard Ave.</v>
      </c>
      <c r="H71" t="str">
        <f t="shared" si="4"/>
        <v>Clifton</v>
      </c>
      <c r="I71" t="str">
        <f t="shared" si="5"/>
        <v>NJ</v>
      </c>
      <c r="J71" t="str">
        <f t="shared" si="6"/>
        <v>07011</v>
      </c>
      <c r="L71" t="str">
        <f t="shared" si="7"/>
        <v>INSERT "Orders" VALUES(70,'03/11/2021 00:00:00',10,'03/25/2021 00:00:00','03/23/2021 00:00:00','9490 Brickyard Ave.',NULL,'Clifton','NJ','07011');</v>
      </c>
    </row>
    <row r="72" spans="1:12" x14ac:dyDescent="0.3">
      <c r="A72">
        <v>71</v>
      </c>
      <c r="B72" s="6">
        <v>44267</v>
      </c>
      <c r="C72">
        <v>10</v>
      </c>
      <c r="D72" s="7">
        <v>44281</v>
      </c>
      <c r="E72" s="7">
        <v>44279</v>
      </c>
      <c r="F72" t="str">
        <f>VLOOKUP(C72,Customers,4,FALSE)</f>
        <v>9490 Brickyard Ave.</v>
      </c>
      <c r="H72" t="str">
        <f t="shared" si="4"/>
        <v>Clifton</v>
      </c>
      <c r="I72" t="str">
        <f t="shared" si="5"/>
        <v>NJ</v>
      </c>
      <c r="J72" t="str">
        <f t="shared" si="6"/>
        <v>07011</v>
      </c>
      <c r="L72" t="str">
        <f t="shared" si="7"/>
        <v>INSERT "Orders" VALUES(71,'03/12/2021 00:00:00',10,'03/26/2021 00:00:00','03/24/2021 00:00:00','9490 Brickyard Ave.',NULL,'Clifton','NJ','07011');</v>
      </c>
    </row>
    <row r="73" spans="1:12" x14ac:dyDescent="0.3">
      <c r="A73">
        <v>72</v>
      </c>
      <c r="B73" s="6">
        <v>44268</v>
      </c>
      <c r="C73">
        <v>10</v>
      </c>
      <c r="D73" s="7">
        <v>44282</v>
      </c>
      <c r="E73" s="7">
        <v>44280</v>
      </c>
      <c r="F73" t="str">
        <f>VLOOKUP(C73,Customers,4,FALSE)</f>
        <v>9490 Brickyard Ave.</v>
      </c>
      <c r="H73" t="str">
        <f t="shared" si="4"/>
        <v>Clifton</v>
      </c>
      <c r="I73" t="str">
        <f t="shared" si="5"/>
        <v>NJ</v>
      </c>
      <c r="J73" t="str">
        <f t="shared" si="6"/>
        <v>07011</v>
      </c>
      <c r="L73" t="str">
        <f t="shared" si="7"/>
        <v>INSERT "Orders" VALUES(72,'03/13/2021 00:00:00',10,'03/27/2021 00:00:00','03/25/2021 00:00:00','9490 Brickyard Ave.',NULL,'Clifton','NJ','07011');</v>
      </c>
    </row>
    <row r="74" spans="1:12" x14ac:dyDescent="0.3">
      <c r="A74">
        <v>73</v>
      </c>
      <c r="B74" s="6">
        <v>44269</v>
      </c>
      <c r="C74">
        <v>10</v>
      </c>
      <c r="D74" s="7">
        <v>44283</v>
      </c>
      <c r="E74" s="7">
        <v>44281</v>
      </c>
      <c r="F74" t="str">
        <f>VLOOKUP(C74,Customers,4,FALSE)</f>
        <v>9490 Brickyard Ave.</v>
      </c>
      <c r="H74" t="str">
        <f t="shared" si="4"/>
        <v>Clifton</v>
      </c>
      <c r="I74" t="str">
        <f t="shared" si="5"/>
        <v>NJ</v>
      </c>
      <c r="J74" t="str">
        <f t="shared" si="6"/>
        <v>07011</v>
      </c>
      <c r="L74" t="str">
        <f t="shared" si="7"/>
        <v>INSERT "Orders" VALUES(73,'03/14/2021 00:00:00',10,'03/28/2021 00:00:00','03/26/2021 00:00:00','9490 Brickyard Ave.',NULL,'Clifton','NJ','07011');</v>
      </c>
    </row>
    <row r="75" spans="1:12" x14ac:dyDescent="0.3">
      <c r="A75">
        <v>74</v>
      </c>
      <c r="B75" s="6">
        <v>44270</v>
      </c>
      <c r="C75">
        <v>10</v>
      </c>
      <c r="D75" s="7">
        <v>44284</v>
      </c>
      <c r="E75" s="7">
        <v>44282</v>
      </c>
      <c r="F75" t="str">
        <f>VLOOKUP(C75,Customers,4,FALSE)</f>
        <v>9490 Brickyard Ave.</v>
      </c>
      <c r="H75" t="str">
        <f t="shared" si="4"/>
        <v>Clifton</v>
      </c>
      <c r="I75" t="str">
        <f t="shared" si="5"/>
        <v>NJ</v>
      </c>
      <c r="J75" t="str">
        <f t="shared" si="6"/>
        <v>07011</v>
      </c>
      <c r="L75" t="str">
        <f t="shared" si="7"/>
        <v>INSERT "Orders" VALUES(74,'03/15/2021 00:00:00',10,'03/29/2021 00:00:00','03/27/2021 00:00:00','9490 Brickyard Ave.',NULL,'Clifton','NJ','07011');</v>
      </c>
    </row>
    <row r="76" spans="1:12" x14ac:dyDescent="0.3">
      <c r="A76">
        <v>75</v>
      </c>
      <c r="B76" s="6">
        <v>44271</v>
      </c>
      <c r="C76">
        <v>10</v>
      </c>
      <c r="D76" s="7">
        <v>44285</v>
      </c>
      <c r="E76" s="7">
        <v>44283</v>
      </c>
      <c r="F76" t="str">
        <f>VLOOKUP(C76,Customers,4,FALSE)</f>
        <v>9490 Brickyard Ave.</v>
      </c>
      <c r="H76" t="str">
        <f t="shared" si="4"/>
        <v>Clifton</v>
      </c>
      <c r="I76" t="str">
        <f t="shared" si="5"/>
        <v>NJ</v>
      </c>
      <c r="J76" t="str">
        <f t="shared" si="6"/>
        <v>07011</v>
      </c>
      <c r="L76" t="str">
        <f t="shared" si="7"/>
        <v>INSERT "Orders" VALUES(75,'03/16/2021 00:00:00',10,'03/30/2021 00:00:00','03/28/2021 00:00:00','9490 Brickyard Ave.',NULL,'Clifton','NJ','07011');</v>
      </c>
    </row>
    <row r="77" spans="1:12" x14ac:dyDescent="0.3">
      <c r="A77">
        <v>76</v>
      </c>
      <c r="B77" s="6">
        <v>44272</v>
      </c>
      <c r="C77">
        <v>10</v>
      </c>
      <c r="D77" s="7">
        <v>44286</v>
      </c>
      <c r="E77" s="7">
        <v>44284</v>
      </c>
      <c r="F77" t="str">
        <f>VLOOKUP(C77,Customers,4,FALSE)</f>
        <v>9490 Brickyard Ave.</v>
      </c>
      <c r="H77" t="str">
        <f t="shared" si="4"/>
        <v>Clifton</v>
      </c>
      <c r="I77" t="str">
        <f t="shared" si="5"/>
        <v>NJ</v>
      </c>
      <c r="J77" t="str">
        <f t="shared" si="6"/>
        <v>07011</v>
      </c>
      <c r="L77" t="str">
        <f t="shared" si="7"/>
        <v>INSERT "Orders" VALUES(76,'03/17/2021 00:00:00',10,'03/31/2021 00:00:00','03/29/2021 00:00:00','9490 Brickyard Ave.',NULL,'Clifton','NJ','07011');</v>
      </c>
    </row>
    <row r="78" spans="1:12" x14ac:dyDescent="0.3">
      <c r="A78">
        <v>77</v>
      </c>
      <c r="B78" s="6">
        <v>44273</v>
      </c>
      <c r="C78">
        <v>10</v>
      </c>
      <c r="D78" s="7">
        <v>44287</v>
      </c>
      <c r="E78" s="7">
        <v>44285</v>
      </c>
      <c r="F78" t="str">
        <f>VLOOKUP(C78,Customers,4,FALSE)</f>
        <v>9490 Brickyard Ave.</v>
      </c>
      <c r="H78" t="str">
        <f t="shared" si="4"/>
        <v>Clifton</v>
      </c>
      <c r="I78" t="str">
        <f t="shared" si="5"/>
        <v>NJ</v>
      </c>
      <c r="J78" t="str">
        <f t="shared" si="6"/>
        <v>07011</v>
      </c>
      <c r="L78" t="str">
        <f t="shared" si="7"/>
        <v>INSERT "Orders" VALUES(77,'03/18/2021 00:00:00',10,'04/01/2021 00:00:00','03/30/2021 00:00:00','9490 Brickyard Ave.',NULL,'Clifton','NJ','07011');</v>
      </c>
    </row>
    <row r="79" spans="1:12" x14ac:dyDescent="0.3">
      <c r="A79">
        <v>78</v>
      </c>
      <c r="B79" s="6">
        <v>44274</v>
      </c>
      <c r="C79">
        <v>10</v>
      </c>
      <c r="D79" s="7">
        <v>44288</v>
      </c>
      <c r="E79" s="7">
        <v>44286</v>
      </c>
      <c r="F79" t="str">
        <f>VLOOKUP(C79,Customers,4,FALSE)</f>
        <v>9490 Brickyard Ave.</v>
      </c>
      <c r="H79" t="str">
        <f t="shared" si="4"/>
        <v>Clifton</v>
      </c>
      <c r="I79" t="str">
        <f t="shared" si="5"/>
        <v>NJ</v>
      </c>
      <c r="J79" t="str">
        <f t="shared" si="6"/>
        <v>07011</v>
      </c>
      <c r="L79" t="str">
        <f t="shared" si="7"/>
        <v>INSERT "Orders" VALUES(78,'03/19/2021 00:00:00',10,'04/02/2021 00:00:00','03/31/2021 00:00:00','9490 Brickyard Ave.',NULL,'Clifton','NJ','07011');</v>
      </c>
    </row>
    <row r="80" spans="1:12" x14ac:dyDescent="0.3">
      <c r="A80">
        <v>79</v>
      </c>
      <c r="B80" s="6">
        <v>44275</v>
      </c>
      <c r="C80">
        <v>10</v>
      </c>
      <c r="D80" s="7">
        <v>44289</v>
      </c>
      <c r="E80" s="7">
        <v>44287</v>
      </c>
      <c r="F80" t="str">
        <f>VLOOKUP(C80,Customers,4,FALSE)</f>
        <v>9490 Brickyard Ave.</v>
      </c>
      <c r="H80" t="str">
        <f t="shared" si="4"/>
        <v>Clifton</v>
      </c>
      <c r="I80" t="str">
        <f t="shared" si="5"/>
        <v>NJ</v>
      </c>
      <c r="J80" t="str">
        <f t="shared" si="6"/>
        <v>07011</v>
      </c>
      <c r="L80" t="str">
        <f t="shared" si="7"/>
        <v>INSERT "Orders" VALUES(79,'03/20/2021 00:00:00',10,'04/03/2021 00:00:00','04/01/2021 00:00:00','9490 Brickyard Ave.',NULL,'Clifton','NJ','07011');</v>
      </c>
    </row>
    <row r="81" spans="1:12" x14ac:dyDescent="0.3">
      <c r="A81">
        <v>80</v>
      </c>
      <c r="B81" s="6">
        <v>44276</v>
      </c>
      <c r="C81">
        <v>10</v>
      </c>
      <c r="D81" s="7">
        <v>44290</v>
      </c>
      <c r="E81" s="7">
        <v>44288</v>
      </c>
      <c r="F81" t="str">
        <f>VLOOKUP(C81,Customers,4,FALSE)</f>
        <v>9490 Brickyard Ave.</v>
      </c>
      <c r="H81" t="str">
        <f t="shared" si="4"/>
        <v>Clifton</v>
      </c>
      <c r="I81" t="str">
        <f t="shared" si="5"/>
        <v>NJ</v>
      </c>
      <c r="J81" t="str">
        <f t="shared" si="6"/>
        <v>07011</v>
      </c>
      <c r="L81" t="str">
        <f t="shared" si="7"/>
        <v>INSERT "Orders" VALUES(80,'03/21/2021 00:00:00',10,'04/04/2021 00:00:00','04/02/2021 00:00:00','9490 Brickyard Ave.',NULL,'Clifton','NJ','07011');</v>
      </c>
    </row>
    <row r="82" spans="1:12" x14ac:dyDescent="0.3">
      <c r="A82">
        <v>81</v>
      </c>
      <c r="B82" s="6">
        <v>44277</v>
      </c>
      <c r="C82">
        <v>10</v>
      </c>
      <c r="D82" s="7">
        <v>44291</v>
      </c>
      <c r="E82" s="7">
        <v>44289</v>
      </c>
      <c r="F82" t="str">
        <f>VLOOKUP(C82,Customers,4,FALSE)</f>
        <v>9490 Brickyard Ave.</v>
      </c>
      <c r="H82" t="str">
        <f t="shared" si="4"/>
        <v>Clifton</v>
      </c>
      <c r="I82" t="str">
        <f t="shared" si="5"/>
        <v>NJ</v>
      </c>
      <c r="J82" t="str">
        <f t="shared" si="6"/>
        <v>07011</v>
      </c>
      <c r="L82" t="str">
        <f t="shared" si="7"/>
        <v>INSERT "Orders" VALUES(81,'03/22/2021 00:00:00',10,'04/05/2021 00:00:00','04/03/2021 00:00:00','9490 Brickyard Ave.',NULL,'Clifton','NJ','07011');</v>
      </c>
    </row>
    <row r="83" spans="1:12" x14ac:dyDescent="0.3">
      <c r="A83">
        <v>82</v>
      </c>
      <c r="B83" s="6">
        <v>44278</v>
      </c>
      <c r="C83">
        <v>10</v>
      </c>
      <c r="D83" s="7">
        <v>44292</v>
      </c>
      <c r="E83" s="7">
        <v>44290</v>
      </c>
      <c r="F83" t="str">
        <f>VLOOKUP(C83,Customers,4,FALSE)</f>
        <v>9490 Brickyard Ave.</v>
      </c>
      <c r="H83" t="str">
        <f t="shared" si="4"/>
        <v>Clifton</v>
      </c>
      <c r="I83" t="str">
        <f t="shared" si="5"/>
        <v>NJ</v>
      </c>
      <c r="J83" t="str">
        <f t="shared" si="6"/>
        <v>07011</v>
      </c>
      <c r="L83" t="str">
        <f t="shared" si="7"/>
        <v>INSERT "Orders" VALUES(82,'03/23/2021 00:00:00',10,'04/06/2021 00:00:00','04/04/2021 00:00:00','9490 Brickyard Ave.',NULL,'Clifton','NJ','07011');</v>
      </c>
    </row>
    <row r="84" spans="1:12" x14ac:dyDescent="0.3">
      <c r="A84">
        <v>83</v>
      </c>
      <c r="B84" s="6">
        <v>44279</v>
      </c>
      <c r="C84">
        <v>10</v>
      </c>
      <c r="D84" s="7">
        <v>44293</v>
      </c>
      <c r="E84" s="7">
        <v>44291</v>
      </c>
      <c r="F84" t="str">
        <f>VLOOKUP(C84,Customers,4,FALSE)</f>
        <v>9490 Brickyard Ave.</v>
      </c>
      <c r="H84" t="str">
        <f t="shared" si="4"/>
        <v>Clifton</v>
      </c>
      <c r="I84" t="str">
        <f t="shared" si="5"/>
        <v>NJ</v>
      </c>
      <c r="J84" t="str">
        <f t="shared" si="6"/>
        <v>07011</v>
      </c>
      <c r="L84" t="str">
        <f t="shared" si="7"/>
        <v>INSERT "Orders" VALUES(83,'03/24/2021 00:00:00',10,'04/07/2021 00:00:00','04/05/2021 00:00:00','9490 Brickyard Ave.',NULL,'Clifton','NJ','07011');</v>
      </c>
    </row>
    <row r="85" spans="1:12" x14ac:dyDescent="0.3">
      <c r="A85">
        <v>84</v>
      </c>
      <c r="B85" s="6">
        <v>44280</v>
      </c>
      <c r="C85">
        <v>10</v>
      </c>
      <c r="D85" s="7">
        <v>44294</v>
      </c>
      <c r="E85" s="7">
        <v>44292</v>
      </c>
      <c r="F85" t="str">
        <f>VLOOKUP(C85,Customers,4,FALSE)</f>
        <v>9490 Brickyard Ave.</v>
      </c>
      <c r="H85" t="str">
        <f t="shared" si="4"/>
        <v>Clifton</v>
      </c>
      <c r="I85" t="str">
        <f t="shared" si="5"/>
        <v>NJ</v>
      </c>
      <c r="J85" t="str">
        <f t="shared" si="6"/>
        <v>07011</v>
      </c>
      <c r="L85" t="str">
        <f t="shared" si="7"/>
        <v>INSERT "Orders" VALUES(84,'03/25/2021 00:00:00',10,'04/08/2021 00:00:00','04/06/2021 00:00:00','9490 Brickyard Ave.',NULL,'Clifton','NJ','07011');</v>
      </c>
    </row>
    <row r="86" spans="1:12" x14ac:dyDescent="0.3">
      <c r="A86">
        <v>85</v>
      </c>
      <c r="B86" s="6">
        <v>44281</v>
      </c>
      <c r="C86">
        <v>10</v>
      </c>
      <c r="D86" s="7">
        <v>44295</v>
      </c>
      <c r="E86" s="7">
        <v>44293</v>
      </c>
      <c r="F86" t="str">
        <f>VLOOKUP(C86,Customers,4,FALSE)</f>
        <v>9490 Brickyard Ave.</v>
      </c>
      <c r="H86" t="str">
        <f t="shared" si="4"/>
        <v>Clifton</v>
      </c>
      <c r="I86" t="str">
        <f t="shared" si="5"/>
        <v>NJ</v>
      </c>
      <c r="J86" t="str">
        <f t="shared" si="6"/>
        <v>07011</v>
      </c>
      <c r="L86" t="str">
        <f t="shared" si="7"/>
        <v>INSERT "Orders" VALUES(85,'03/26/2021 00:00:00',10,'04/09/2021 00:00:00','04/07/2021 00:00:00','9490 Brickyard Ave.',NULL,'Clifton','NJ','07011');</v>
      </c>
    </row>
    <row r="87" spans="1:12" x14ac:dyDescent="0.3">
      <c r="A87">
        <v>86</v>
      </c>
      <c r="B87" s="6">
        <v>44282</v>
      </c>
      <c r="C87">
        <v>10</v>
      </c>
      <c r="D87" s="7">
        <v>44296</v>
      </c>
      <c r="E87" s="7">
        <v>44294</v>
      </c>
      <c r="F87" t="str">
        <f>VLOOKUP(C87,Customers,4,FALSE)</f>
        <v>9490 Brickyard Ave.</v>
      </c>
      <c r="H87" t="str">
        <f t="shared" si="4"/>
        <v>Clifton</v>
      </c>
      <c r="I87" t="str">
        <f t="shared" si="5"/>
        <v>NJ</v>
      </c>
      <c r="J87" t="str">
        <f t="shared" si="6"/>
        <v>07011</v>
      </c>
      <c r="L87" t="str">
        <f t="shared" si="7"/>
        <v>INSERT "Orders" VALUES(86,'03/27/2021 00:00:00',10,'04/10/2021 00:00:00','04/08/2021 00:00:00','9490 Brickyard Ave.',NULL,'Clifton','NJ','07011');</v>
      </c>
    </row>
    <row r="88" spans="1:12" x14ac:dyDescent="0.3">
      <c r="A88">
        <v>87</v>
      </c>
      <c r="B88" s="6">
        <v>44283</v>
      </c>
      <c r="C88">
        <v>10</v>
      </c>
      <c r="D88" s="7">
        <v>44297</v>
      </c>
      <c r="E88" s="7">
        <v>44295</v>
      </c>
      <c r="F88" t="str">
        <f>VLOOKUP(C88,Customers,4,FALSE)</f>
        <v>9490 Brickyard Ave.</v>
      </c>
      <c r="H88" t="str">
        <f t="shared" si="4"/>
        <v>Clifton</v>
      </c>
      <c r="I88" t="str">
        <f t="shared" si="5"/>
        <v>NJ</v>
      </c>
      <c r="J88" t="str">
        <f t="shared" si="6"/>
        <v>07011</v>
      </c>
      <c r="L88" t="str">
        <f t="shared" si="7"/>
        <v>INSERT "Orders" VALUES(87,'03/28/2021 00:00:00',10,'04/11/2021 00:00:00','04/09/2021 00:00:00','9490 Brickyard Ave.',NULL,'Clifton','NJ','07011');</v>
      </c>
    </row>
    <row r="89" spans="1:12" x14ac:dyDescent="0.3">
      <c r="A89">
        <v>88</v>
      </c>
      <c r="B89" s="6">
        <v>44284</v>
      </c>
      <c r="C89">
        <v>10</v>
      </c>
      <c r="D89" s="7">
        <v>44298</v>
      </c>
      <c r="E89" s="7">
        <v>44296</v>
      </c>
      <c r="F89" t="str">
        <f>VLOOKUP(C89,Customers,4,FALSE)</f>
        <v>9490 Brickyard Ave.</v>
      </c>
      <c r="H89" t="str">
        <f t="shared" si="4"/>
        <v>Clifton</v>
      </c>
      <c r="I89" t="str">
        <f t="shared" si="5"/>
        <v>NJ</v>
      </c>
      <c r="J89" t="str">
        <f t="shared" si="6"/>
        <v>07011</v>
      </c>
      <c r="L89" t="str">
        <f t="shared" si="7"/>
        <v>INSERT "Orders" VALUES(88,'03/29/2021 00:00:00',10,'04/12/2021 00:00:00','04/10/2021 00:00:00','9490 Brickyard Ave.',NULL,'Clifton','NJ','07011');</v>
      </c>
    </row>
    <row r="90" spans="1:12" x14ac:dyDescent="0.3">
      <c r="A90">
        <v>89</v>
      </c>
      <c r="B90" s="6">
        <v>44285</v>
      </c>
      <c r="C90">
        <v>10</v>
      </c>
      <c r="D90" s="7">
        <v>44299</v>
      </c>
      <c r="E90" s="7">
        <v>44297</v>
      </c>
      <c r="F90" t="str">
        <f>VLOOKUP(C90,Customers,4,FALSE)</f>
        <v>9490 Brickyard Ave.</v>
      </c>
      <c r="H90" t="str">
        <f t="shared" si="4"/>
        <v>Clifton</v>
      </c>
      <c r="I90" t="str">
        <f t="shared" si="5"/>
        <v>NJ</v>
      </c>
      <c r="J90" t="str">
        <f t="shared" si="6"/>
        <v>07011</v>
      </c>
      <c r="L90" t="str">
        <f t="shared" si="7"/>
        <v>INSERT "Orders" VALUES(89,'03/30/2021 00:00:00',10,'04/13/2021 00:00:00','04/11/2021 00:00:00','9490 Brickyard Ave.',NULL,'Clifton','NJ','07011');</v>
      </c>
    </row>
    <row r="91" spans="1:12" x14ac:dyDescent="0.3">
      <c r="A91">
        <v>90</v>
      </c>
      <c r="B91" s="6">
        <v>44286</v>
      </c>
      <c r="C91">
        <v>10</v>
      </c>
      <c r="D91" s="7">
        <v>44300</v>
      </c>
      <c r="E91" s="7">
        <v>44298</v>
      </c>
      <c r="F91" t="str">
        <f>VLOOKUP(C91,Customers,4,FALSE)</f>
        <v>9490 Brickyard Ave.</v>
      </c>
      <c r="H91" t="str">
        <f t="shared" si="4"/>
        <v>Clifton</v>
      </c>
      <c r="I91" t="str">
        <f t="shared" si="5"/>
        <v>NJ</v>
      </c>
      <c r="J91" t="str">
        <f t="shared" si="6"/>
        <v>07011</v>
      </c>
      <c r="L91" t="str">
        <f t="shared" si="7"/>
        <v>INSERT "Orders" VALUES(90,'03/31/2021 00:00:00',10,'04/14/2021 00:00:00','04/12/2021 00:00:00','9490 Brickyard Ave.',NULL,'Clifton','NJ','07011');</v>
      </c>
    </row>
    <row r="92" spans="1:12" x14ac:dyDescent="0.3">
      <c r="A92">
        <v>91</v>
      </c>
      <c r="B92" s="6">
        <v>44197</v>
      </c>
      <c r="C92">
        <v>1</v>
      </c>
      <c r="D92" s="7">
        <v>44211</v>
      </c>
      <c r="E92" s="7">
        <v>44209</v>
      </c>
      <c r="F92" t="str">
        <f>VLOOKUP(C92,Customers,4,FALSE)</f>
        <v>821 Annadale St.</v>
      </c>
      <c r="H92" t="str">
        <f t="shared" si="4"/>
        <v>Powder Springs</v>
      </c>
      <c r="I92" t="str">
        <f t="shared" si="5"/>
        <v>GA</v>
      </c>
      <c r="J92">
        <f t="shared" si="6"/>
        <v>30127</v>
      </c>
      <c r="L92" t="str">
        <f t="shared" si="7"/>
        <v>INSERT "Orders" VALUES(91,'01/01/2021 00:00:00',1,'01/15/2021 00:00:00','01/13/2021 00:00:00','821 Annadale St.',NULL,'Powder Springs','GA','30127');</v>
      </c>
    </row>
    <row r="93" spans="1:12" x14ac:dyDescent="0.3">
      <c r="A93">
        <v>92</v>
      </c>
      <c r="B93" s="6">
        <v>44198</v>
      </c>
      <c r="C93">
        <v>1</v>
      </c>
      <c r="D93" s="7">
        <v>44212</v>
      </c>
      <c r="E93" s="7">
        <v>44210</v>
      </c>
      <c r="F93" t="str">
        <f>VLOOKUP(C93,Customers,4,FALSE)</f>
        <v>821 Annadale St.</v>
      </c>
      <c r="H93" t="str">
        <f t="shared" si="4"/>
        <v>Powder Springs</v>
      </c>
      <c r="I93" t="str">
        <f t="shared" si="5"/>
        <v>GA</v>
      </c>
      <c r="J93">
        <f t="shared" si="6"/>
        <v>30127</v>
      </c>
      <c r="L93" t="str">
        <f t="shared" si="7"/>
        <v>INSERT "Orders" VALUES(92,'01/02/2021 00:00:00',1,'01/16/2021 00:00:00','01/14/2021 00:00:00','821 Annadale St.',NULL,'Powder Springs','GA','30127');</v>
      </c>
    </row>
    <row r="94" spans="1:12" x14ac:dyDescent="0.3">
      <c r="A94">
        <v>93</v>
      </c>
      <c r="B94" s="6">
        <v>44199</v>
      </c>
      <c r="C94">
        <v>1</v>
      </c>
      <c r="D94" s="7">
        <v>44213</v>
      </c>
      <c r="E94" s="7">
        <v>44211</v>
      </c>
      <c r="F94" t="str">
        <f>VLOOKUP(C94,Customers,4,FALSE)</f>
        <v>821 Annadale St.</v>
      </c>
      <c r="H94" t="str">
        <f t="shared" si="4"/>
        <v>Powder Springs</v>
      </c>
      <c r="I94" t="str">
        <f t="shared" si="5"/>
        <v>GA</v>
      </c>
      <c r="J94">
        <f t="shared" si="6"/>
        <v>30127</v>
      </c>
      <c r="L94" t="str">
        <f t="shared" si="7"/>
        <v>INSERT "Orders" VALUES(93,'01/03/2021 00:00:00',1,'01/17/2021 00:00:00','01/15/2021 00:00:00','821 Annadale St.',NULL,'Powder Springs','GA','30127');</v>
      </c>
    </row>
    <row r="95" spans="1:12" x14ac:dyDescent="0.3">
      <c r="A95">
        <v>94</v>
      </c>
      <c r="B95" s="6">
        <v>44200</v>
      </c>
      <c r="C95">
        <v>1</v>
      </c>
      <c r="D95" s="7">
        <v>44214</v>
      </c>
      <c r="E95" s="7">
        <v>44212</v>
      </c>
      <c r="F95" t="str">
        <f>VLOOKUP(C95,Customers,4,FALSE)</f>
        <v>821 Annadale St.</v>
      </c>
      <c r="H95" t="str">
        <f t="shared" si="4"/>
        <v>Powder Springs</v>
      </c>
      <c r="I95" t="str">
        <f t="shared" si="5"/>
        <v>GA</v>
      </c>
      <c r="J95">
        <f t="shared" si="6"/>
        <v>30127</v>
      </c>
      <c r="L95" t="str">
        <f t="shared" si="7"/>
        <v>INSERT "Orders" VALUES(94,'01/04/2021 00:00:00',1,'01/18/2021 00:00:00','01/16/2021 00:00:00','821 Annadale St.',NULL,'Powder Springs','GA','30127');</v>
      </c>
    </row>
    <row r="96" spans="1:12" x14ac:dyDescent="0.3">
      <c r="A96">
        <v>95</v>
      </c>
      <c r="B96" s="6">
        <v>44201</v>
      </c>
      <c r="C96">
        <v>1</v>
      </c>
      <c r="D96" s="7">
        <v>44215</v>
      </c>
      <c r="E96" s="7">
        <v>44213</v>
      </c>
      <c r="F96" t="str">
        <f>VLOOKUP(C96,Customers,4,FALSE)</f>
        <v>821 Annadale St.</v>
      </c>
      <c r="H96" t="str">
        <f t="shared" si="4"/>
        <v>Powder Springs</v>
      </c>
      <c r="I96" t="str">
        <f t="shared" si="5"/>
        <v>GA</v>
      </c>
      <c r="J96">
        <f t="shared" si="6"/>
        <v>30127</v>
      </c>
      <c r="L96" t="str">
        <f t="shared" si="7"/>
        <v>INSERT "Orders" VALUES(95,'01/05/2021 00:00:00',1,'01/19/2021 00:00:00','01/17/2021 00:00:00','821 Annadale St.',NULL,'Powder Springs','GA','30127');</v>
      </c>
    </row>
    <row r="97" spans="1:12" x14ac:dyDescent="0.3">
      <c r="A97">
        <v>96</v>
      </c>
      <c r="B97" s="6">
        <v>44202</v>
      </c>
      <c r="C97">
        <v>1</v>
      </c>
      <c r="D97" s="7">
        <v>44216</v>
      </c>
      <c r="E97" s="7">
        <v>44214</v>
      </c>
      <c r="F97" t="str">
        <f>VLOOKUP(C97,Customers,4,FALSE)</f>
        <v>821 Annadale St.</v>
      </c>
      <c r="H97" t="str">
        <f t="shared" si="4"/>
        <v>Powder Springs</v>
      </c>
      <c r="I97" t="str">
        <f t="shared" si="5"/>
        <v>GA</v>
      </c>
      <c r="J97">
        <f t="shared" si="6"/>
        <v>30127</v>
      </c>
      <c r="L97" t="str">
        <f t="shared" si="7"/>
        <v>INSERT "Orders" VALUES(96,'01/06/2021 00:00:00',1,'01/20/2021 00:00:00','01/18/2021 00:00:00','821 Annadale St.',NULL,'Powder Springs','GA','30127');</v>
      </c>
    </row>
    <row r="98" spans="1:12" x14ac:dyDescent="0.3">
      <c r="A98">
        <v>97</v>
      </c>
      <c r="B98" s="6">
        <v>44203</v>
      </c>
      <c r="C98">
        <v>1</v>
      </c>
      <c r="D98" s="7">
        <v>44217</v>
      </c>
      <c r="E98" s="7">
        <v>44215</v>
      </c>
      <c r="F98" t="str">
        <f>VLOOKUP(C98,Customers,4,FALSE)</f>
        <v>821 Annadale St.</v>
      </c>
      <c r="H98" t="str">
        <f t="shared" si="4"/>
        <v>Powder Springs</v>
      </c>
      <c r="I98" t="str">
        <f t="shared" si="5"/>
        <v>GA</v>
      </c>
      <c r="J98">
        <f t="shared" si="6"/>
        <v>30127</v>
      </c>
      <c r="L98" t="str">
        <f t="shared" si="7"/>
        <v>INSERT "Orders" VALUES(97,'01/07/2021 00:00:00',1,'01/21/2021 00:00:00','01/19/2021 00:00:00','821 Annadale St.',NULL,'Powder Springs','GA','30127');</v>
      </c>
    </row>
    <row r="99" spans="1:12" x14ac:dyDescent="0.3">
      <c r="A99">
        <v>98</v>
      </c>
      <c r="B99" s="6">
        <v>44204</v>
      </c>
      <c r="C99">
        <v>1</v>
      </c>
      <c r="D99" s="7">
        <v>44218</v>
      </c>
      <c r="E99" s="7">
        <v>44216</v>
      </c>
      <c r="F99" t="str">
        <f>VLOOKUP(C99,Customers,4,FALSE)</f>
        <v>821 Annadale St.</v>
      </c>
      <c r="H99" t="str">
        <f t="shared" si="4"/>
        <v>Powder Springs</v>
      </c>
      <c r="I99" t="str">
        <f t="shared" si="5"/>
        <v>GA</v>
      </c>
      <c r="J99">
        <f t="shared" si="6"/>
        <v>30127</v>
      </c>
      <c r="L99" t="str">
        <f t="shared" si="7"/>
        <v>INSERT "Orders" VALUES(98,'01/08/2021 00:00:00',1,'01/22/2021 00:00:00','01/20/2021 00:00:00','821 Annadale St.',NULL,'Powder Springs','GA','30127');</v>
      </c>
    </row>
    <row r="100" spans="1:12" x14ac:dyDescent="0.3">
      <c r="A100">
        <v>99</v>
      </c>
      <c r="B100" s="6">
        <v>44205</v>
      </c>
      <c r="C100">
        <v>1</v>
      </c>
      <c r="D100" s="7">
        <v>44219</v>
      </c>
      <c r="E100" s="7">
        <v>44217</v>
      </c>
      <c r="F100" t="str">
        <f>VLOOKUP(C100,Customers,4,FALSE)</f>
        <v>821 Annadale St.</v>
      </c>
      <c r="H100" t="str">
        <f t="shared" si="4"/>
        <v>Powder Springs</v>
      </c>
      <c r="I100" t="str">
        <f t="shared" si="5"/>
        <v>GA</v>
      </c>
      <c r="J100">
        <f t="shared" si="6"/>
        <v>30127</v>
      </c>
      <c r="L100" t="str">
        <f t="shared" si="7"/>
        <v>INSERT "Orders" VALUES(99,'01/09/2021 00:00:00',1,'01/23/2021 00:00:00','01/21/2021 00:00:00','821 Annadale St.',NULL,'Powder Springs','GA','30127');</v>
      </c>
    </row>
    <row r="101" spans="1:12" x14ac:dyDescent="0.3">
      <c r="A101">
        <v>100</v>
      </c>
      <c r="B101" s="6">
        <v>44206</v>
      </c>
      <c r="C101">
        <v>1</v>
      </c>
      <c r="D101" s="7">
        <v>44220</v>
      </c>
      <c r="E101" s="7">
        <v>44218</v>
      </c>
      <c r="F101" t="str">
        <f>VLOOKUP(C101,Customers,4,FALSE)</f>
        <v>821 Annadale St.</v>
      </c>
      <c r="H101" t="str">
        <f t="shared" si="4"/>
        <v>Powder Springs</v>
      </c>
      <c r="I101" t="str">
        <f t="shared" si="5"/>
        <v>GA</v>
      </c>
      <c r="J101">
        <f t="shared" si="6"/>
        <v>30127</v>
      </c>
      <c r="L101" t="str">
        <f t="shared" si="7"/>
        <v>INSERT "Orders" VALUES(100,'01/10/2021 00:00:00',1,'01/24/2021 00:00:00','01/22/2021 00:00:00','821 Annadale St.',NULL,'Powder Springs','GA','30127');</v>
      </c>
    </row>
    <row r="102" spans="1:12" x14ac:dyDescent="0.3">
      <c r="A102">
        <v>101</v>
      </c>
      <c r="B102" s="6">
        <v>44207</v>
      </c>
      <c r="C102">
        <v>1</v>
      </c>
      <c r="D102" s="7">
        <v>44221</v>
      </c>
      <c r="E102" s="7">
        <v>44219</v>
      </c>
      <c r="F102" t="str">
        <f>VLOOKUP(C102,Customers,4,FALSE)</f>
        <v>821 Annadale St.</v>
      </c>
      <c r="H102" t="str">
        <f t="shared" si="4"/>
        <v>Powder Springs</v>
      </c>
      <c r="I102" t="str">
        <f t="shared" si="5"/>
        <v>GA</v>
      </c>
      <c r="J102">
        <f t="shared" si="6"/>
        <v>30127</v>
      </c>
      <c r="L102" t="str">
        <f t="shared" si="7"/>
        <v>INSERT "Orders" VALUES(101,'01/11/2021 00:00:00',1,'01/25/2021 00:00:00','01/23/2021 00:00:00','821 Annadale St.',NULL,'Powder Springs','GA','30127');</v>
      </c>
    </row>
    <row r="103" spans="1:12" x14ac:dyDescent="0.3">
      <c r="A103">
        <v>102</v>
      </c>
      <c r="B103" s="6">
        <v>44208</v>
      </c>
      <c r="C103">
        <v>1</v>
      </c>
      <c r="D103" s="7">
        <v>44222</v>
      </c>
      <c r="E103" s="7">
        <v>44220</v>
      </c>
      <c r="F103" t="str">
        <f>VLOOKUP(C103,Customers,4,FALSE)</f>
        <v>821 Annadale St.</v>
      </c>
      <c r="H103" t="str">
        <f t="shared" si="4"/>
        <v>Powder Springs</v>
      </c>
      <c r="I103" t="str">
        <f t="shared" si="5"/>
        <v>GA</v>
      </c>
      <c r="J103">
        <f t="shared" si="6"/>
        <v>30127</v>
      </c>
      <c r="L103" t="str">
        <f t="shared" si="7"/>
        <v>INSERT "Orders" VALUES(102,'01/12/2021 00:00:00',1,'01/26/2021 00:00:00','01/24/2021 00:00:00','821 Annadale St.',NULL,'Powder Springs','GA','30127');</v>
      </c>
    </row>
    <row r="104" spans="1:12" x14ac:dyDescent="0.3">
      <c r="A104">
        <v>103</v>
      </c>
      <c r="B104" s="6">
        <v>44209</v>
      </c>
      <c r="C104">
        <v>1</v>
      </c>
      <c r="D104" s="7">
        <v>44223</v>
      </c>
      <c r="E104" s="7">
        <v>44221</v>
      </c>
      <c r="F104" t="str">
        <f>VLOOKUP(C104,Customers,4,FALSE)</f>
        <v>821 Annadale St.</v>
      </c>
      <c r="H104" t="str">
        <f t="shared" si="4"/>
        <v>Powder Springs</v>
      </c>
      <c r="I104" t="str">
        <f t="shared" si="5"/>
        <v>GA</v>
      </c>
      <c r="J104">
        <f t="shared" si="6"/>
        <v>30127</v>
      </c>
      <c r="L104" t="str">
        <f t="shared" si="7"/>
        <v>INSERT "Orders" VALUES(103,'01/13/2021 00:00:00',1,'01/27/2021 00:00:00','01/25/2021 00:00:00','821 Annadale St.',NULL,'Powder Springs','GA','30127');</v>
      </c>
    </row>
    <row r="105" spans="1:12" x14ac:dyDescent="0.3">
      <c r="A105">
        <v>104</v>
      </c>
      <c r="B105" s="6">
        <v>44210</v>
      </c>
      <c r="C105">
        <v>1</v>
      </c>
      <c r="D105" s="7">
        <v>44224</v>
      </c>
      <c r="E105" s="7">
        <v>44222</v>
      </c>
      <c r="F105" t="str">
        <f>VLOOKUP(C105,Customers,4,FALSE)</f>
        <v>821 Annadale St.</v>
      </c>
      <c r="H105" t="str">
        <f t="shared" si="4"/>
        <v>Powder Springs</v>
      </c>
      <c r="I105" t="str">
        <f t="shared" si="5"/>
        <v>GA</v>
      </c>
      <c r="J105">
        <f t="shared" si="6"/>
        <v>30127</v>
      </c>
      <c r="L105" t="str">
        <f t="shared" si="7"/>
        <v>INSERT "Orders" VALUES(104,'01/14/2021 00:00:00',1,'01/28/2021 00:00:00','01/26/2021 00:00:00','821 Annadale St.',NULL,'Powder Springs','GA','30127');</v>
      </c>
    </row>
    <row r="106" spans="1:12" x14ac:dyDescent="0.3">
      <c r="A106">
        <v>105</v>
      </c>
      <c r="B106" s="6">
        <v>44211</v>
      </c>
      <c r="C106">
        <v>1</v>
      </c>
      <c r="D106" s="7">
        <v>44225</v>
      </c>
      <c r="E106" s="7">
        <v>44223</v>
      </c>
      <c r="F106" t="str">
        <f>VLOOKUP(C106,Customers,4,FALSE)</f>
        <v>821 Annadale St.</v>
      </c>
      <c r="H106" t="str">
        <f t="shared" si="4"/>
        <v>Powder Springs</v>
      </c>
      <c r="I106" t="str">
        <f t="shared" si="5"/>
        <v>GA</v>
      </c>
      <c r="J106">
        <f t="shared" si="6"/>
        <v>30127</v>
      </c>
      <c r="L106" t="str">
        <f t="shared" si="7"/>
        <v>INSERT "Orders" VALUES(105,'01/15/2021 00:00:00',1,'01/29/2021 00:00:00','01/27/2021 00:00:00','821 Annadale St.',NULL,'Powder Springs','GA','30127');</v>
      </c>
    </row>
    <row r="107" spans="1:12" x14ac:dyDescent="0.3">
      <c r="A107">
        <v>106</v>
      </c>
      <c r="B107" s="6">
        <v>44212</v>
      </c>
      <c r="C107">
        <v>1</v>
      </c>
      <c r="D107" s="7">
        <v>44226</v>
      </c>
      <c r="E107" s="7">
        <v>44224</v>
      </c>
      <c r="F107" t="str">
        <f>VLOOKUP(C107,Customers,4,FALSE)</f>
        <v>821 Annadale St.</v>
      </c>
      <c r="H107" t="str">
        <f t="shared" si="4"/>
        <v>Powder Springs</v>
      </c>
      <c r="I107" t="str">
        <f t="shared" si="5"/>
        <v>GA</v>
      </c>
      <c r="J107">
        <f t="shared" si="6"/>
        <v>30127</v>
      </c>
      <c r="L107" t="str">
        <f t="shared" si="7"/>
        <v>INSERT "Orders" VALUES(106,'01/16/2021 00:00:00',1,'01/30/2021 00:00:00','01/28/2021 00:00:00','821 Annadale St.',NULL,'Powder Springs','GA','30127');</v>
      </c>
    </row>
    <row r="108" spans="1:12" x14ac:dyDescent="0.3">
      <c r="A108">
        <v>107</v>
      </c>
      <c r="B108" s="6">
        <v>44213</v>
      </c>
      <c r="C108">
        <v>1</v>
      </c>
      <c r="D108" s="7">
        <v>44227</v>
      </c>
      <c r="E108" s="7">
        <v>44225</v>
      </c>
      <c r="F108" t="str">
        <f>VLOOKUP(C108,Customers,4,FALSE)</f>
        <v>821 Annadale St.</v>
      </c>
      <c r="H108" t="str">
        <f t="shared" si="4"/>
        <v>Powder Springs</v>
      </c>
      <c r="I108" t="str">
        <f t="shared" si="5"/>
        <v>GA</v>
      </c>
      <c r="J108">
        <f t="shared" si="6"/>
        <v>30127</v>
      </c>
      <c r="L108" t="str">
        <f t="shared" si="7"/>
        <v>INSERT "Orders" VALUES(107,'01/17/2021 00:00:00',1,'01/31/2021 00:00:00','01/29/2021 00:00:00','821 Annadale St.',NULL,'Powder Springs','GA','30127');</v>
      </c>
    </row>
    <row r="109" spans="1:12" x14ac:dyDescent="0.3">
      <c r="A109">
        <v>108</v>
      </c>
      <c r="B109" s="6">
        <v>44214</v>
      </c>
      <c r="C109">
        <v>1</v>
      </c>
      <c r="D109" s="7">
        <v>44228</v>
      </c>
      <c r="E109" s="7">
        <v>44226</v>
      </c>
      <c r="F109" t="str">
        <f>VLOOKUP(C109,Customers,4,FALSE)</f>
        <v>821 Annadale St.</v>
      </c>
      <c r="H109" t="str">
        <f t="shared" si="4"/>
        <v>Powder Springs</v>
      </c>
      <c r="I109" t="str">
        <f t="shared" si="5"/>
        <v>GA</v>
      </c>
      <c r="J109">
        <f t="shared" si="6"/>
        <v>30127</v>
      </c>
      <c r="L109" t="str">
        <f t="shared" si="7"/>
        <v>INSERT "Orders" VALUES(108,'01/18/2021 00:00:00',1,'02/01/2021 00:00:00','01/30/2021 00:00:00','821 Annadale St.',NULL,'Powder Springs','GA','30127');</v>
      </c>
    </row>
    <row r="110" spans="1:12" x14ac:dyDescent="0.3">
      <c r="A110">
        <v>109</v>
      </c>
      <c r="B110" s="6">
        <v>44215</v>
      </c>
      <c r="C110">
        <v>1</v>
      </c>
      <c r="D110" s="7">
        <v>44229</v>
      </c>
      <c r="E110" s="7">
        <v>44227</v>
      </c>
      <c r="F110" t="str">
        <f>VLOOKUP(C110,Customers,4,FALSE)</f>
        <v>821 Annadale St.</v>
      </c>
      <c r="H110" t="str">
        <f t="shared" si="4"/>
        <v>Powder Springs</v>
      </c>
      <c r="I110" t="str">
        <f t="shared" si="5"/>
        <v>GA</v>
      </c>
      <c r="J110">
        <f t="shared" si="6"/>
        <v>30127</v>
      </c>
      <c r="L110" t="str">
        <f t="shared" si="7"/>
        <v>INSERT "Orders" VALUES(109,'01/19/2021 00:00:00',1,'02/02/2021 00:00:00','01/31/2021 00:00:00','821 Annadale St.',NULL,'Powder Springs','GA','30127');</v>
      </c>
    </row>
    <row r="111" spans="1:12" x14ac:dyDescent="0.3">
      <c r="A111">
        <v>110</v>
      </c>
      <c r="B111" s="6">
        <v>44216</v>
      </c>
      <c r="C111">
        <v>1</v>
      </c>
      <c r="D111" s="7">
        <v>44230</v>
      </c>
      <c r="E111" s="7">
        <v>44228</v>
      </c>
      <c r="F111" t="str">
        <f>VLOOKUP(C111,Customers,4,FALSE)</f>
        <v>821 Annadale St.</v>
      </c>
      <c r="H111" t="str">
        <f t="shared" si="4"/>
        <v>Powder Springs</v>
      </c>
      <c r="I111" t="str">
        <f t="shared" si="5"/>
        <v>GA</v>
      </c>
      <c r="J111">
        <f t="shared" si="6"/>
        <v>30127</v>
      </c>
      <c r="L111" t="str">
        <f t="shared" si="7"/>
        <v>INSERT "Orders" VALUES(110,'01/20/2021 00:00:00',1,'02/03/2021 00:00:00','02/01/2021 00:00:00','821 Annadale St.',NULL,'Powder Springs','GA','30127');</v>
      </c>
    </row>
    <row r="112" spans="1:12" x14ac:dyDescent="0.3">
      <c r="A112">
        <v>111</v>
      </c>
      <c r="B112" s="6">
        <v>44217</v>
      </c>
      <c r="C112">
        <v>1</v>
      </c>
      <c r="D112" s="7">
        <v>44231</v>
      </c>
      <c r="E112" s="7">
        <v>44229</v>
      </c>
      <c r="F112" t="str">
        <f>VLOOKUP(C112,Customers,4,FALSE)</f>
        <v>821 Annadale St.</v>
      </c>
      <c r="H112" t="str">
        <f t="shared" si="4"/>
        <v>Powder Springs</v>
      </c>
      <c r="I112" t="str">
        <f t="shared" si="5"/>
        <v>GA</v>
      </c>
      <c r="J112">
        <f t="shared" si="6"/>
        <v>30127</v>
      </c>
      <c r="L112" t="str">
        <f t="shared" si="7"/>
        <v>INSERT "Orders" VALUES(111,'01/21/2021 00:00:00',1,'02/04/2021 00:00:00','02/02/2021 00:00:00','821 Annadale St.',NULL,'Powder Springs','GA','30127');</v>
      </c>
    </row>
    <row r="113" spans="1:12" x14ac:dyDescent="0.3">
      <c r="A113">
        <v>112</v>
      </c>
      <c r="B113" s="6">
        <v>44218</v>
      </c>
      <c r="C113">
        <v>1</v>
      </c>
      <c r="D113" s="7">
        <v>44232</v>
      </c>
      <c r="E113" s="7">
        <v>44230</v>
      </c>
      <c r="F113" t="str">
        <f>VLOOKUP(C113,Customers,4,FALSE)</f>
        <v>821 Annadale St.</v>
      </c>
      <c r="H113" t="str">
        <f t="shared" si="4"/>
        <v>Powder Springs</v>
      </c>
      <c r="I113" t="str">
        <f t="shared" si="5"/>
        <v>GA</v>
      </c>
      <c r="J113">
        <f t="shared" si="6"/>
        <v>30127</v>
      </c>
      <c r="L113" t="str">
        <f t="shared" si="7"/>
        <v>INSERT "Orders" VALUES(112,'01/22/2021 00:00:00',1,'02/05/2021 00:00:00','02/03/2021 00:00:00','821 Annadale St.',NULL,'Powder Springs','GA','30127');</v>
      </c>
    </row>
    <row r="114" spans="1:12" x14ac:dyDescent="0.3">
      <c r="A114">
        <v>113</v>
      </c>
      <c r="B114" s="6">
        <v>44219</v>
      </c>
      <c r="C114">
        <v>1</v>
      </c>
      <c r="D114" s="7">
        <v>44233</v>
      </c>
      <c r="E114" s="7">
        <v>44231</v>
      </c>
      <c r="F114" t="str">
        <f>VLOOKUP(C114,Customers,4,FALSE)</f>
        <v>821 Annadale St.</v>
      </c>
      <c r="H114" t="str">
        <f t="shared" si="4"/>
        <v>Powder Springs</v>
      </c>
      <c r="I114" t="str">
        <f t="shared" si="5"/>
        <v>GA</v>
      </c>
      <c r="J114">
        <f t="shared" si="6"/>
        <v>30127</v>
      </c>
      <c r="L114" t="str">
        <f t="shared" si="7"/>
        <v>INSERT "Orders" VALUES(113,'01/23/2021 00:00:00',1,'02/06/2021 00:00:00','02/04/2021 00:00:00','821 Annadale St.',NULL,'Powder Springs','GA','30127');</v>
      </c>
    </row>
    <row r="115" spans="1:12" x14ac:dyDescent="0.3">
      <c r="A115">
        <v>114</v>
      </c>
      <c r="B115" s="6">
        <v>44220</v>
      </c>
      <c r="C115">
        <v>1</v>
      </c>
      <c r="D115" s="7">
        <v>44234</v>
      </c>
      <c r="E115" s="7">
        <v>44232</v>
      </c>
      <c r="F115" t="str">
        <f>VLOOKUP(C115,Customers,4,FALSE)</f>
        <v>821 Annadale St.</v>
      </c>
      <c r="H115" t="str">
        <f t="shared" si="4"/>
        <v>Powder Springs</v>
      </c>
      <c r="I115" t="str">
        <f t="shared" si="5"/>
        <v>GA</v>
      </c>
      <c r="J115">
        <f t="shared" si="6"/>
        <v>30127</v>
      </c>
      <c r="L115" t="str">
        <f t="shared" si="7"/>
        <v>INSERT "Orders" VALUES(114,'01/24/2021 00:00:00',1,'02/07/2021 00:00:00','02/05/2021 00:00:00','821 Annadale St.',NULL,'Powder Springs','GA','30127');</v>
      </c>
    </row>
    <row r="116" spans="1:12" x14ac:dyDescent="0.3">
      <c r="A116">
        <v>115</v>
      </c>
      <c r="B116" s="6">
        <v>44221</v>
      </c>
      <c r="C116">
        <v>1</v>
      </c>
      <c r="D116" s="7">
        <v>44235</v>
      </c>
      <c r="E116" s="7">
        <v>44233</v>
      </c>
      <c r="F116" t="str">
        <f>VLOOKUP(C116,Customers,4,FALSE)</f>
        <v>821 Annadale St.</v>
      </c>
      <c r="H116" t="str">
        <f t="shared" si="4"/>
        <v>Powder Springs</v>
      </c>
      <c r="I116" t="str">
        <f t="shared" si="5"/>
        <v>GA</v>
      </c>
      <c r="J116">
        <f t="shared" si="6"/>
        <v>30127</v>
      </c>
      <c r="L116" t="str">
        <f t="shared" si="7"/>
        <v>INSERT "Orders" VALUES(115,'01/25/2021 00:00:00',1,'02/08/2021 00:00:00','02/06/2021 00:00:00','821 Annadale St.',NULL,'Powder Springs','GA','30127');</v>
      </c>
    </row>
    <row r="117" spans="1:12" x14ac:dyDescent="0.3">
      <c r="A117">
        <v>116</v>
      </c>
      <c r="B117" s="6">
        <v>44222</v>
      </c>
      <c r="C117">
        <v>1</v>
      </c>
      <c r="D117" s="7">
        <v>44236</v>
      </c>
      <c r="E117" s="7">
        <v>44234</v>
      </c>
      <c r="F117" t="str">
        <f>VLOOKUP(C117,Customers,4,FALSE)</f>
        <v>821 Annadale St.</v>
      </c>
      <c r="H117" t="str">
        <f t="shared" si="4"/>
        <v>Powder Springs</v>
      </c>
      <c r="I117" t="str">
        <f t="shared" si="5"/>
        <v>GA</v>
      </c>
      <c r="J117">
        <f t="shared" si="6"/>
        <v>30127</v>
      </c>
      <c r="L117" t="str">
        <f t="shared" si="7"/>
        <v>INSERT "Orders" VALUES(116,'01/26/2021 00:00:00',1,'02/09/2021 00:00:00','02/07/2021 00:00:00','821 Annadale St.',NULL,'Powder Springs','GA','30127');</v>
      </c>
    </row>
    <row r="118" spans="1:12" x14ac:dyDescent="0.3">
      <c r="A118">
        <v>117</v>
      </c>
      <c r="B118" s="6">
        <v>44223</v>
      </c>
      <c r="C118">
        <v>1</v>
      </c>
      <c r="D118" s="7">
        <v>44237</v>
      </c>
      <c r="E118" s="7">
        <v>44235</v>
      </c>
      <c r="F118" t="str">
        <f>VLOOKUP(C118,Customers,4,FALSE)</f>
        <v>821 Annadale St.</v>
      </c>
      <c r="H118" t="str">
        <f t="shared" si="4"/>
        <v>Powder Springs</v>
      </c>
      <c r="I118" t="str">
        <f t="shared" si="5"/>
        <v>GA</v>
      </c>
      <c r="J118">
        <f t="shared" si="6"/>
        <v>30127</v>
      </c>
      <c r="L118" t="str">
        <f t="shared" si="7"/>
        <v>INSERT "Orders" VALUES(117,'01/27/2021 00:00:00',1,'02/10/2021 00:00:00','02/08/2021 00:00:00','821 Annadale St.',NULL,'Powder Springs','GA','30127');</v>
      </c>
    </row>
    <row r="119" spans="1:12" x14ac:dyDescent="0.3">
      <c r="A119">
        <v>118</v>
      </c>
      <c r="B119" s="6">
        <v>44224</v>
      </c>
      <c r="C119">
        <v>1</v>
      </c>
      <c r="D119" s="7">
        <v>44238</v>
      </c>
      <c r="E119" s="7">
        <v>44236</v>
      </c>
      <c r="F119" t="str">
        <f>VLOOKUP(C119,Customers,4,FALSE)</f>
        <v>821 Annadale St.</v>
      </c>
      <c r="H119" t="str">
        <f t="shared" si="4"/>
        <v>Powder Springs</v>
      </c>
      <c r="I119" t="str">
        <f t="shared" si="5"/>
        <v>GA</v>
      </c>
      <c r="J119">
        <f t="shared" si="6"/>
        <v>30127</v>
      </c>
      <c r="L119" t="str">
        <f t="shared" si="7"/>
        <v>INSERT "Orders" VALUES(118,'01/28/2021 00:00:00',1,'02/11/2021 00:00:00','02/09/2021 00:00:00','821 Annadale St.',NULL,'Powder Springs','GA','30127');</v>
      </c>
    </row>
    <row r="120" spans="1:12" x14ac:dyDescent="0.3">
      <c r="A120">
        <v>119</v>
      </c>
      <c r="B120" s="6">
        <v>44225</v>
      </c>
      <c r="C120">
        <v>1</v>
      </c>
      <c r="D120" s="7">
        <v>44239</v>
      </c>
      <c r="E120" s="7">
        <v>44237</v>
      </c>
      <c r="F120" t="str">
        <f>VLOOKUP(C120,Customers,4,FALSE)</f>
        <v>821 Annadale St.</v>
      </c>
      <c r="H120" t="str">
        <f t="shared" si="4"/>
        <v>Powder Springs</v>
      </c>
      <c r="I120" t="str">
        <f t="shared" si="5"/>
        <v>GA</v>
      </c>
      <c r="J120">
        <f t="shared" si="6"/>
        <v>30127</v>
      </c>
      <c r="L120" t="str">
        <f t="shared" si="7"/>
        <v>INSERT "Orders" VALUES(119,'01/29/2021 00:00:00',1,'02/12/2021 00:00:00','02/10/2021 00:00:00','821 Annadale St.',NULL,'Powder Springs','GA','30127');</v>
      </c>
    </row>
    <row r="121" spans="1:12" x14ac:dyDescent="0.3">
      <c r="A121">
        <v>120</v>
      </c>
      <c r="B121" s="6">
        <v>44226</v>
      </c>
      <c r="C121">
        <v>1</v>
      </c>
      <c r="D121" s="7">
        <v>44240</v>
      </c>
      <c r="E121" s="7">
        <v>44238</v>
      </c>
      <c r="F121" t="str">
        <f>VLOOKUP(C121,Customers,4,FALSE)</f>
        <v>821 Annadale St.</v>
      </c>
      <c r="H121" t="str">
        <f t="shared" si="4"/>
        <v>Powder Springs</v>
      </c>
      <c r="I121" t="str">
        <f t="shared" si="5"/>
        <v>GA</v>
      </c>
      <c r="J121">
        <f t="shared" si="6"/>
        <v>30127</v>
      </c>
      <c r="L121" t="str">
        <f t="shared" si="7"/>
        <v>INSERT "Orders" VALUES(120,'01/30/2021 00:00:00',1,'02/13/2021 00:00:00','02/11/2021 00:00:00','821 Annadale St.',NULL,'Powder Springs','GA','30127');</v>
      </c>
    </row>
    <row r="122" spans="1:12" x14ac:dyDescent="0.3">
      <c r="A122">
        <v>121</v>
      </c>
      <c r="B122" s="6">
        <v>44227</v>
      </c>
      <c r="C122">
        <v>1</v>
      </c>
      <c r="D122" s="7">
        <v>44241</v>
      </c>
      <c r="E122" s="7">
        <v>44239</v>
      </c>
      <c r="F122" t="str">
        <f>VLOOKUP(C122,Customers,4,FALSE)</f>
        <v>821 Annadale St.</v>
      </c>
      <c r="H122" t="str">
        <f t="shared" si="4"/>
        <v>Powder Springs</v>
      </c>
      <c r="I122" t="str">
        <f t="shared" si="5"/>
        <v>GA</v>
      </c>
      <c r="J122">
        <f t="shared" si="6"/>
        <v>30127</v>
      </c>
      <c r="L122" t="str">
        <f t="shared" si="7"/>
        <v>INSERT "Orders" VALUES(121,'01/31/2021 00:00:00',1,'02/14/2021 00:00:00','02/12/2021 00:00:00','821 Annadale St.',NULL,'Powder Springs','GA','30127');</v>
      </c>
    </row>
    <row r="123" spans="1:12" x14ac:dyDescent="0.3">
      <c r="A123">
        <v>122</v>
      </c>
      <c r="B123" s="6">
        <v>44228</v>
      </c>
      <c r="C123">
        <v>1</v>
      </c>
      <c r="D123" s="7">
        <v>44242</v>
      </c>
      <c r="E123" s="7">
        <v>44240</v>
      </c>
      <c r="F123" t="str">
        <f>VLOOKUP(C123,Customers,4,FALSE)</f>
        <v>821 Annadale St.</v>
      </c>
      <c r="H123" t="str">
        <f t="shared" si="4"/>
        <v>Powder Springs</v>
      </c>
      <c r="I123" t="str">
        <f t="shared" si="5"/>
        <v>GA</v>
      </c>
      <c r="J123">
        <f t="shared" si="6"/>
        <v>30127</v>
      </c>
      <c r="L123" t="str">
        <f t="shared" si="7"/>
        <v>INSERT "Orders" VALUES(122,'02/01/2021 00:00:00',1,'02/15/2021 00:00:00','02/13/2021 00:00:00','821 Annadale St.',NULL,'Powder Springs','GA','30127');</v>
      </c>
    </row>
    <row r="124" spans="1:12" x14ac:dyDescent="0.3">
      <c r="A124">
        <v>123</v>
      </c>
      <c r="B124" s="6">
        <v>44229</v>
      </c>
      <c r="C124">
        <v>1</v>
      </c>
      <c r="D124" s="7">
        <v>44243</v>
      </c>
      <c r="E124" s="7">
        <v>44241</v>
      </c>
      <c r="F124" t="str">
        <f>VLOOKUP(C124,Customers,4,FALSE)</f>
        <v>821 Annadale St.</v>
      </c>
      <c r="H124" t="str">
        <f t="shared" si="4"/>
        <v>Powder Springs</v>
      </c>
      <c r="I124" t="str">
        <f t="shared" si="5"/>
        <v>GA</v>
      </c>
      <c r="J124">
        <f t="shared" si="6"/>
        <v>30127</v>
      </c>
      <c r="L124" t="str">
        <f t="shared" si="7"/>
        <v>INSERT "Orders" VALUES(123,'02/02/2021 00:00:00',1,'02/16/2021 00:00:00','02/14/2021 00:00:00','821 Annadale St.',NULL,'Powder Springs','GA','30127');</v>
      </c>
    </row>
    <row r="125" spans="1:12" x14ac:dyDescent="0.3">
      <c r="A125">
        <v>124</v>
      </c>
      <c r="B125" s="6">
        <v>44230</v>
      </c>
      <c r="C125">
        <v>1</v>
      </c>
      <c r="D125" s="7">
        <v>44244</v>
      </c>
      <c r="E125" s="7">
        <v>44242</v>
      </c>
      <c r="F125" t="str">
        <f>VLOOKUP(C125,Customers,4,FALSE)</f>
        <v>821 Annadale St.</v>
      </c>
      <c r="H125" t="str">
        <f t="shared" si="4"/>
        <v>Powder Springs</v>
      </c>
      <c r="I125" t="str">
        <f t="shared" si="5"/>
        <v>GA</v>
      </c>
      <c r="J125">
        <f t="shared" si="6"/>
        <v>30127</v>
      </c>
      <c r="L125" t="str">
        <f t="shared" si="7"/>
        <v>INSERT "Orders" VALUES(124,'02/03/2021 00:00:00',1,'02/17/2021 00:00:00','02/15/2021 00:00:00','821 Annadale St.',NULL,'Powder Springs','GA','30127');</v>
      </c>
    </row>
    <row r="126" spans="1:12" x14ac:dyDescent="0.3">
      <c r="A126">
        <v>125</v>
      </c>
      <c r="B126" s="6">
        <v>44231</v>
      </c>
      <c r="C126">
        <v>1</v>
      </c>
      <c r="D126" s="7">
        <v>44245</v>
      </c>
      <c r="E126" s="7">
        <v>44243</v>
      </c>
      <c r="F126" t="str">
        <f>VLOOKUP(C126,Customers,4,FALSE)</f>
        <v>821 Annadale St.</v>
      </c>
      <c r="H126" t="str">
        <f t="shared" si="4"/>
        <v>Powder Springs</v>
      </c>
      <c r="I126" t="str">
        <f t="shared" si="5"/>
        <v>GA</v>
      </c>
      <c r="J126">
        <f t="shared" si="6"/>
        <v>30127</v>
      </c>
      <c r="L126" t="str">
        <f t="shared" si="7"/>
        <v>INSERT "Orders" VALUES(125,'02/04/2021 00:00:00',1,'02/18/2021 00:00:00','02/16/2021 00:00:00','821 Annadale St.',NULL,'Powder Springs','GA','30127');</v>
      </c>
    </row>
    <row r="127" spans="1:12" x14ac:dyDescent="0.3">
      <c r="A127">
        <v>126</v>
      </c>
      <c r="B127" s="6">
        <v>44232</v>
      </c>
      <c r="C127">
        <v>1</v>
      </c>
      <c r="D127" s="7">
        <v>44246</v>
      </c>
      <c r="E127" s="7">
        <v>44244</v>
      </c>
      <c r="F127" t="str">
        <f>VLOOKUP(C127,Customers,4,FALSE)</f>
        <v>821 Annadale St.</v>
      </c>
      <c r="H127" t="str">
        <f t="shared" si="4"/>
        <v>Powder Springs</v>
      </c>
      <c r="I127" t="str">
        <f t="shared" si="5"/>
        <v>GA</v>
      </c>
      <c r="J127">
        <f t="shared" si="6"/>
        <v>30127</v>
      </c>
      <c r="L127" t="str">
        <f t="shared" si="7"/>
        <v>INSERT "Orders" VALUES(126,'02/05/2021 00:00:00',1,'02/19/2021 00:00:00','02/17/2021 00:00:00','821 Annadale St.',NULL,'Powder Springs','GA','30127');</v>
      </c>
    </row>
    <row r="128" spans="1:12" x14ac:dyDescent="0.3">
      <c r="A128">
        <v>127</v>
      </c>
      <c r="B128" s="6">
        <v>44233</v>
      </c>
      <c r="C128">
        <v>1</v>
      </c>
      <c r="D128" s="7">
        <v>44247</v>
      </c>
      <c r="E128" s="7">
        <v>44245</v>
      </c>
      <c r="F128" t="str">
        <f>VLOOKUP(C128,Customers,4,FALSE)</f>
        <v>821 Annadale St.</v>
      </c>
      <c r="H128" t="str">
        <f t="shared" si="4"/>
        <v>Powder Springs</v>
      </c>
      <c r="I128" t="str">
        <f t="shared" si="5"/>
        <v>GA</v>
      </c>
      <c r="J128">
        <f t="shared" si="6"/>
        <v>30127</v>
      </c>
      <c r="L128" t="str">
        <f t="shared" si="7"/>
        <v>INSERT "Orders" VALUES(127,'02/06/2021 00:00:00',1,'02/20/2021 00:00:00','02/18/2021 00:00:00','821 Annadale St.',NULL,'Powder Springs','GA','30127');</v>
      </c>
    </row>
    <row r="129" spans="1:12" x14ac:dyDescent="0.3">
      <c r="A129">
        <v>128</v>
      </c>
      <c r="B129" s="6">
        <v>44234</v>
      </c>
      <c r="C129">
        <v>1</v>
      </c>
      <c r="D129" s="7">
        <v>44248</v>
      </c>
      <c r="E129" s="7">
        <v>44246</v>
      </c>
      <c r="F129" t="str">
        <f>VLOOKUP(C129,Customers,4,FALSE)</f>
        <v>821 Annadale St.</v>
      </c>
      <c r="H129" t="str">
        <f t="shared" si="4"/>
        <v>Powder Springs</v>
      </c>
      <c r="I129" t="str">
        <f t="shared" si="5"/>
        <v>GA</v>
      </c>
      <c r="J129">
        <f t="shared" si="6"/>
        <v>30127</v>
      </c>
      <c r="L129" t="str">
        <f t="shared" si="7"/>
        <v>INSERT "Orders" VALUES(128,'02/07/2021 00:00:00',1,'02/21/2021 00:00:00','02/19/2021 00:00:00','821 Annadale St.',NULL,'Powder Springs','GA','30127');</v>
      </c>
    </row>
    <row r="130" spans="1:12" x14ac:dyDescent="0.3">
      <c r="A130">
        <v>129</v>
      </c>
      <c r="B130" s="6">
        <v>44235</v>
      </c>
      <c r="C130">
        <v>1</v>
      </c>
      <c r="D130" s="7">
        <v>44249</v>
      </c>
      <c r="E130" s="7">
        <v>44247</v>
      </c>
      <c r="F130" t="str">
        <f>VLOOKUP(C130,Customers,4,FALSE)</f>
        <v>821 Annadale St.</v>
      </c>
      <c r="H130" t="str">
        <f t="shared" ref="H130:H193" si="8">VLOOKUP(C130, Customers,5,FALSE)</f>
        <v>Powder Springs</v>
      </c>
      <c r="I130" t="str">
        <f t="shared" ref="I130:I193" si="9">VLOOKUP(C130, Customers,6,FALSE)</f>
        <v>GA</v>
      </c>
      <c r="J130">
        <f t="shared" ref="J130:J193" si="10">VLOOKUP(C130, Customers,8,FALSE)</f>
        <v>30127</v>
      </c>
      <c r="L130" t="str">
        <f t="shared" si="7"/>
        <v>INSERT "Orders" VALUES(129,'02/08/2021 00:00:00',1,'02/22/2021 00:00:00','02/20/2021 00:00:00','821 Annadale St.',NULL,'Powder Springs','GA','30127');</v>
      </c>
    </row>
    <row r="131" spans="1:12" x14ac:dyDescent="0.3">
      <c r="A131">
        <v>130</v>
      </c>
      <c r="B131" s="6">
        <v>44236</v>
      </c>
      <c r="C131">
        <v>1</v>
      </c>
      <c r="D131" s="7">
        <v>44250</v>
      </c>
      <c r="E131" s="7">
        <v>44248</v>
      </c>
      <c r="F131" t="str">
        <f>VLOOKUP(C131,Customers,4,FALSE)</f>
        <v>821 Annadale St.</v>
      </c>
      <c r="H131" t="str">
        <f t="shared" si="8"/>
        <v>Powder Springs</v>
      </c>
      <c r="I131" t="str">
        <f t="shared" si="9"/>
        <v>GA</v>
      </c>
      <c r="J131">
        <f t="shared" si="10"/>
        <v>30127</v>
      </c>
      <c r="L131" t="str">
        <f t="shared" ref="L131:L194" si="11">"INSERT ""Orders"" VALUES("&amp;A131&amp;",'"&amp;TEXT(B131, "mm/dd/yyyy HH:mm:ss")&amp;"',"&amp;C131&amp;",'"&amp;TEXT(D131, "mm/dd/yyyy HH:mm:ss")&amp;"','"&amp;TEXT(E131, "mm/dd/yyyy HH:mm:ss")&amp;"','"&amp;F131&amp;"',NULL,'"&amp;H131&amp;"','"&amp;I131&amp;"','"&amp;J131&amp;"');"</f>
        <v>INSERT "Orders" VALUES(130,'02/09/2021 00:00:00',1,'02/23/2021 00:00:00','02/21/2021 00:00:00','821 Annadale St.',NULL,'Powder Springs','GA','30127');</v>
      </c>
    </row>
    <row r="132" spans="1:12" x14ac:dyDescent="0.3">
      <c r="A132">
        <v>131</v>
      </c>
      <c r="B132" s="6">
        <v>44237</v>
      </c>
      <c r="C132">
        <v>1</v>
      </c>
      <c r="D132" s="7">
        <v>44251</v>
      </c>
      <c r="E132" s="7">
        <v>44249</v>
      </c>
      <c r="F132" t="str">
        <f>VLOOKUP(C132,Customers,4,FALSE)</f>
        <v>821 Annadale St.</v>
      </c>
      <c r="H132" t="str">
        <f t="shared" si="8"/>
        <v>Powder Springs</v>
      </c>
      <c r="I132" t="str">
        <f t="shared" si="9"/>
        <v>GA</v>
      </c>
      <c r="J132">
        <f t="shared" si="10"/>
        <v>30127</v>
      </c>
      <c r="L132" t="str">
        <f t="shared" si="11"/>
        <v>INSERT "Orders" VALUES(131,'02/10/2021 00:00:00',1,'02/24/2021 00:00:00','02/22/2021 00:00:00','821 Annadale St.',NULL,'Powder Springs','GA','30127');</v>
      </c>
    </row>
    <row r="133" spans="1:12" x14ac:dyDescent="0.3">
      <c r="A133">
        <v>132</v>
      </c>
      <c r="B133" s="6">
        <v>44238</v>
      </c>
      <c r="C133">
        <v>1</v>
      </c>
      <c r="D133" s="7">
        <v>44252</v>
      </c>
      <c r="E133" s="7">
        <v>44250</v>
      </c>
      <c r="F133" t="str">
        <f>VLOOKUP(C133,Customers,4,FALSE)</f>
        <v>821 Annadale St.</v>
      </c>
      <c r="H133" t="str">
        <f t="shared" si="8"/>
        <v>Powder Springs</v>
      </c>
      <c r="I133" t="str">
        <f t="shared" si="9"/>
        <v>GA</v>
      </c>
      <c r="J133">
        <f t="shared" si="10"/>
        <v>30127</v>
      </c>
      <c r="L133" t="str">
        <f t="shared" si="11"/>
        <v>INSERT "Orders" VALUES(132,'02/11/2021 00:00:00',1,'02/25/2021 00:00:00','02/23/2021 00:00:00','821 Annadale St.',NULL,'Powder Springs','GA','30127');</v>
      </c>
    </row>
    <row r="134" spans="1:12" x14ac:dyDescent="0.3">
      <c r="A134">
        <v>133</v>
      </c>
      <c r="B134" s="6">
        <v>44239</v>
      </c>
      <c r="C134">
        <v>1</v>
      </c>
      <c r="D134" s="7">
        <v>44253</v>
      </c>
      <c r="E134" s="7">
        <v>44251</v>
      </c>
      <c r="F134" t="str">
        <f>VLOOKUP(C134,Customers,4,FALSE)</f>
        <v>821 Annadale St.</v>
      </c>
      <c r="H134" t="str">
        <f t="shared" si="8"/>
        <v>Powder Springs</v>
      </c>
      <c r="I134" t="str">
        <f t="shared" si="9"/>
        <v>GA</v>
      </c>
      <c r="J134">
        <f t="shared" si="10"/>
        <v>30127</v>
      </c>
      <c r="L134" t="str">
        <f t="shared" si="11"/>
        <v>INSERT "Orders" VALUES(133,'02/12/2021 00:00:00',1,'02/26/2021 00:00:00','02/24/2021 00:00:00','821 Annadale St.',NULL,'Powder Springs','GA','30127');</v>
      </c>
    </row>
    <row r="135" spans="1:12" x14ac:dyDescent="0.3">
      <c r="A135">
        <v>134</v>
      </c>
      <c r="B135" s="6">
        <v>44240</v>
      </c>
      <c r="C135">
        <v>1</v>
      </c>
      <c r="D135" s="7">
        <v>44254</v>
      </c>
      <c r="E135" s="7">
        <v>44252</v>
      </c>
      <c r="F135" t="str">
        <f>VLOOKUP(C135,Customers,4,FALSE)</f>
        <v>821 Annadale St.</v>
      </c>
      <c r="H135" t="str">
        <f t="shared" si="8"/>
        <v>Powder Springs</v>
      </c>
      <c r="I135" t="str">
        <f t="shared" si="9"/>
        <v>GA</v>
      </c>
      <c r="J135">
        <f t="shared" si="10"/>
        <v>30127</v>
      </c>
      <c r="L135" t="str">
        <f t="shared" si="11"/>
        <v>INSERT "Orders" VALUES(134,'02/13/2021 00:00:00',1,'02/27/2021 00:00:00','02/25/2021 00:00:00','821 Annadale St.',NULL,'Powder Springs','GA','30127');</v>
      </c>
    </row>
    <row r="136" spans="1:12" x14ac:dyDescent="0.3">
      <c r="A136">
        <v>135</v>
      </c>
      <c r="B136" s="6">
        <v>44241</v>
      </c>
      <c r="C136">
        <v>1</v>
      </c>
      <c r="D136" s="7">
        <v>44255</v>
      </c>
      <c r="E136" s="7">
        <v>44253</v>
      </c>
      <c r="F136" t="str">
        <f>VLOOKUP(C136,Customers,4,FALSE)</f>
        <v>821 Annadale St.</v>
      </c>
      <c r="H136" t="str">
        <f t="shared" si="8"/>
        <v>Powder Springs</v>
      </c>
      <c r="I136" t="str">
        <f t="shared" si="9"/>
        <v>GA</v>
      </c>
      <c r="J136">
        <f t="shared" si="10"/>
        <v>30127</v>
      </c>
      <c r="L136" t="str">
        <f t="shared" si="11"/>
        <v>INSERT "Orders" VALUES(135,'02/14/2021 00:00:00',1,'02/28/2021 00:00:00','02/26/2021 00:00:00','821 Annadale St.',NULL,'Powder Springs','GA','30127');</v>
      </c>
    </row>
    <row r="137" spans="1:12" x14ac:dyDescent="0.3">
      <c r="A137">
        <v>136</v>
      </c>
      <c r="B137" s="6">
        <v>44242</v>
      </c>
      <c r="C137">
        <v>1</v>
      </c>
      <c r="D137" s="7">
        <v>44256</v>
      </c>
      <c r="E137" s="7">
        <v>44254</v>
      </c>
      <c r="F137" t="str">
        <f>VLOOKUP(C137,Customers,4,FALSE)</f>
        <v>821 Annadale St.</v>
      </c>
      <c r="H137" t="str">
        <f t="shared" si="8"/>
        <v>Powder Springs</v>
      </c>
      <c r="I137" t="str">
        <f t="shared" si="9"/>
        <v>GA</v>
      </c>
      <c r="J137">
        <f t="shared" si="10"/>
        <v>30127</v>
      </c>
      <c r="L137" t="str">
        <f t="shared" si="11"/>
        <v>INSERT "Orders" VALUES(136,'02/15/2021 00:00:00',1,'03/01/2021 00:00:00','02/27/2021 00:00:00','821 Annadale St.',NULL,'Powder Springs','GA','30127');</v>
      </c>
    </row>
    <row r="138" spans="1:12" x14ac:dyDescent="0.3">
      <c r="A138">
        <v>137</v>
      </c>
      <c r="B138" s="6">
        <v>44243</v>
      </c>
      <c r="C138">
        <v>1</v>
      </c>
      <c r="D138" s="7">
        <v>44257</v>
      </c>
      <c r="E138" s="7">
        <v>44255</v>
      </c>
      <c r="F138" t="str">
        <f>VLOOKUP(C138,Customers,4,FALSE)</f>
        <v>821 Annadale St.</v>
      </c>
      <c r="H138" t="str">
        <f t="shared" si="8"/>
        <v>Powder Springs</v>
      </c>
      <c r="I138" t="str">
        <f t="shared" si="9"/>
        <v>GA</v>
      </c>
      <c r="J138">
        <f t="shared" si="10"/>
        <v>30127</v>
      </c>
      <c r="L138" t="str">
        <f t="shared" si="11"/>
        <v>INSERT "Orders" VALUES(137,'02/16/2021 00:00:00',1,'03/02/2021 00:00:00','02/28/2021 00:00:00','821 Annadale St.',NULL,'Powder Springs','GA','30127');</v>
      </c>
    </row>
    <row r="139" spans="1:12" x14ac:dyDescent="0.3">
      <c r="A139">
        <v>138</v>
      </c>
      <c r="B139" s="6">
        <v>44244</v>
      </c>
      <c r="C139">
        <v>1</v>
      </c>
      <c r="D139" s="7">
        <v>44258</v>
      </c>
      <c r="E139" s="7">
        <v>44256</v>
      </c>
      <c r="F139" t="str">
        <f>VLOOKUP(C139,Customers,4,FALSE)</f>
        <v>821 Annadale St.</v>
      </c>
      <c r="H139" t="str">
        <f t="shared" si="8"/>
        <v>Powder Springs</v>
      </c>
      <c r="I139" t="str">
        <f t="shared" si="9"/>
        <v>GA</v>
      </c>
      <c r="J139">
        <f t="shared" si="10"/>
        <v>30127</v>
      </c>
      <c r="L139" t="str">
        <f t="shared" si="11"/>
        <v>INSERT "Orders" VALUES(138,'02/17/2021 00:00:00',1,'03/03/2021 00:00:00','03/01/2021 00:00:00','821 Annadale St.',NULL,'Powder Springs','GA','30127');</v>
      </c>
    </row>
    <row r="140" spans="1:12" x14ac:dyDescent="0.3">
      <c r="A140">
        <v>139</v>
      </c>
      <c r="B140" s="6">
        <v>44245</v>
      </c>
      <c r="C140">
        <v>1</v>
      </c>
      <c r="D140" s="7">
        <v>44259</v>
      </c>
      <c r="E140" s="7">
        <v>44257</v>
      </c>
      <c r="F140" t="str">
        <f>VLOOKUP(C140,Customers,4,FALSE)</f>
        <v>821 Annadale St.</v>
      </c>
      <c r="H140" t="str">
        <f t="shared" si="8"/>
        <v>Powder Springs</v>
      </c>
      <c r="I140" t="str">
        <f t="shared" si="9"/>
        <v>GA</v>
      </c>
      <c r="J140">
        <f t="shared" si="10"/>
        <v>30127</v>
      </c>
      <c r="L140" t="str">
        <f t="shared" si="11"/>
        <v>INSERT "Orders" VALUES(139,'02/18/2021 00:00:00',1,'03/04/2021 00:00:00','03/02/2021 00:00:00','821 Annadale St.',NULL,'Powder Springs','GA','30127');</v>
      </c>
    </row>
    <row r="141" spans="1:12" x14ac:dyDescent="0.3">
      <c r="A141">
        <v>140</v>
      </c>
      <c r="B141" s="6">
        <v>44246</v>
      </c>
      <c r="C141">
        <v>1</v>
      </c>
      <c r="D141" s="7">
        <v>44260</v>
      </c>
      <c r="E141" s="7">
        <v>44258</v>
      </c>
      <c r="F141" t="str">
        <f>VLOOKUP(C141,Customers,4,FALSE)</f>
        <v>821 Annadale St.</v>
      </c>
      <c r="H141" t="str">
        <f t="shared" si="8"/>
        <v>Powder Springs</v>
      </c>
      <c r="I141" t="str">
        <f t="shared" si="9"/>
        <v>GA</v>
      </c>
      <c r="J141">
        <f t="shared" si="10"/>
        <v>30127</v>
      </c>
      <c r="L141" t="str">
        <f t="shared" si="11"/>
        <v>INSERT "Orders" VALUES(140,'02/19/2021 00:00:00',1,'03/05/2021 00:00:00','03/03/2021 00:00:00','821 Annadale St.',NULL,'Powder Springs','GA','30127');</v>
      </c>
    </row>
    <row r="142" spans="1:12" x14ac:dyDescent="0.3">
      <c r="A142">
        <v>141</v>
      </c>
      <c r="B142" s="6">
        <v>44247</v>
      </c>
      <c r="C142">
        <v>1</v>
      </c>
      <c r="D142" s="7">
        <v>44261</v>
      </c>
      <c r="E142" s="7">
        <v>44259</v>
      </c>
      <c r="F142" t="str">
        <f>VLOOKUP(C142,Customers,4,FALSE)</f>
        <v>821 Annadale St.</v>
      </c>
      <c r="H142" t="str">
        <f t="shared" si="8"/>
        <v>Powder Springs</v>
      </c>
      <c r="I142" t="str">
        <f t="shared" si="9"/>
        <v>GA</v>
      </c>
      <c r="J142">
        <f t="shared" si="10"/>
        <v>30127</v>
      </c>
      <c r="L142" t="str">
        <f t="shared" si="11"/>
        <v>INSERT "Orders" VALUES(141,'02/20/2021 00:00:00',1,'03/06/2021 00:00:00','03/04/2021 00:00:00','821 Annadale St.',NULL,'Powder Springs','GA','30127');</v>
      </c>
    </row>
    <row r="143" spans="1:12" x14ac:dyDescent="0.3">
      <c r="A143">
        <v>142</v>
      </c>
      <c r="B143" s="6">
        <v>44248</v>
      </c>
      <c r="C143">
        <v>1</v>
      </c>
      <c r="D143" s="7">
        <v>44262</v>
      </c>
      <c r="E143" s="7">
        <v>44260</v>
      </c>
      <c r="F143" t="str">
        <f>VLOOKUP(C143,Customers,4,FALSE)</f>
        <v>821 Annadale St.</v>
      </c>
      <c r="H143" t="str">
        <f t="shared" si="8"/>
        <v>Powder Springs</v>
      </c>
      <c r="I143" t="str">
        <f t="shared" si="9"/>
        <v>GA</v>
      </c>
      <c r="J143">
        <f t="shared" si="10"/>
        <v>30127</v>
      </c>
      <c r="L143" t="str">
        <f t="shared" si="11"/>
        <v>INSERT "Orders" VALUES(142,'02/21/2021 00:00:00',1,'03/07/2021 00:00:00','03/05/2021 00:00:00','821 Annadale St.',NULL,'Powder Springs','GA','30127');</v>
      </c>
    </row>
    <row r="144" spans="1:12" x14ac:dyDescent="0.3">
      <c r="A144">
        <v>143</v>
      </c>
      <c r="B144" s="6">
        <v>44249</v>
      </c>
      <c r="C144">
        <v>1</v>
      </c>
      <c r="D144" s="7">
        <v>44263</v>
      </c>
      <c r="E144" s="7">
        <v>44261</v>
      </c>
      <c r="F144" t="str">
        <f>VLOOKUP(C144,Customers,4,FALSE)</f>
        <v>821 Annadale St.</v>
      </c>
      <c r="H144" t="str">
        <f t="shared" si="8"/>
        <v>Powder Springs</v>
      </c>
      <c r="I144" t="str">
        <f t="shared" si="9"/>
        <v>GA</v>
      </c>
      <c r="J144">
        <f t="shared" si="10"/>
        <v>30127</v>
      </c>
      <c r="L144" t="str">
        <f t="shared" si="11"/>
        <v>INSERT "Orders" VALUES(143,'02/22/2021 00:00:00',1,'03/08/2021 00:00:00','03/06/2021 00:00:00','821 Annadale St.',NULL,'Powder Springs','GA','30127');</v>
      </c>
    </row>
    <row r="145" spans="1:12" x14ac:dyDescent="0.3">
      <c r="A145">
        <v>144</v>
      </c>
      <c r="B145" s="6">
        <v>44250</v>
      </c>
      <c r="C145">
        <v>1</v>
      </c>
      <c r="D145" s="7">
        <v>44264</v>
      </c>
      <c r="E145" s="7">
        <v>44262</v>
      </c>
      <c r="F145" t="str">
        <f>VLOOKUP(C145,Customers,4,FALSE)</f>
        <v>821 Annadale St.</v>
      </c>
      <c r="H145" t="str">
        <f t="shared" si="8"/>
        <v>Powder Springs</v>
      </c>
      <c r="I145" t="str">
        <f t="shared" si="9"/>
        <v>GA</v>
      </c>
      <c r="J145">
        <f t="shared" si="10"/>
        <v>30127</v>
      </c>
      <c r="L145" t="str">
        <f t="shared" si="11"/>
        <v>INSERT "Orders" VALUES(144,'02/23/2021 00:00:00',1,'03/09/2021 00:00:00','03/07/2021 00:00:00','821 Annadale St.',NULL,'Powder Springs','GA','30127');</v>
      </c>
    </row>
    <row r="146" spans="1:12" x14ac:dyDescent="0.3">
      <c r="A146">
        <v>145</v>
      </c>
      <c r="B146" s="6">
        <v>44251</v>
      </c>
      <c r="C146">
        <v>1</v>
      </c>
      <c r="D146" s="7">
        <v>44265</v>
      </c>
      <c r="E146" s="7">
        <v>44263</v>
      </c>
      <c r="F146" t="str">
        <f>VLOOKUP(C146,Customers,4,FALSE)</f>
        <v>821 Annadale St.</v>
      </c>
      <c r="H146" t="str">
        <f t="shared" si="8"/>
        <v>Powder Springs</v>
      </c>
      <c r="I146" t="str">
        <f t="shared" si="9"/>
        <v>GA</v>
      </c>
      <c r="J146">
        <f t="shared" si="10"/>
        <v>30127</v>
      </c>
      <c r="L146" t="str">
        <f t="shared" si="11"/>
        <v>INSERT "Orders" VALUES(145,'02/24/2021 00:00:00',1,'03/10/2021 00:00:00','03/08/2021 00:00:00','821 Annadale St.',NULL,'Powder Springs','GA','30127');</v>
      </c>
    </row>
    <row r="147" spans="1:12" x14ac:dyDescent="0.3">
      <c r="A147">
        <v>146</v>
      </c>
      <c r="B147" s="6">
        <v>44252</v>
      </c>
      <c r="C147">
        <v>1</v>
      </c>
      <c r="D147" s="7">
        <v>44266</v>
      </c>
      <c r="E147" s="7">
        <v>44264</v>
      </c>
      <c r="F147" t="str">
        <f>VLOOKUP(C147,Customers,4,FALSE)</f>
        <v>821 Annadale St.</v>
      </c>
      <c r="H147" t="str">
        <f t="shared" si="8"/>
        <v>Powder Springs</v>
      </c>
      <c r="I147" t="str">
        <f t="shared" si="9"/>
        <v>GA</v>
      </c>
      <c r="J147">
        <f t="shared" si="10"/>
        <v>30127</v>
      </c>
      <c r="L147" t="str">
        <f t="shared" si="11"/>
        <v>INSERT "Orders" VALUES(146,'02/25/2021 00:00:00',1,'03/11/2021 00:00:00','03/09/2021 00:00:00','821 Annadale St.',NULL,'Powder Springs','GA','30127');</v>
      </c>
    </row>
    <row r="148" spans="1:12" x14ac:dyDescent="0.3">
      <c r="A148">
        <v>147</v>
      </c>
      <c r="B148" s="6">
        <v>44253</v>
      </c>
      <c r="C148">
        <v>1</v>
      </c>
      <c r="D148" s="7">
        <v>44267</v>
      </c>
      <c r="E148" s="7">
        <v>44265</v>
      </c>
      <c r="F148" t="str">
        <f>VLOOKUP(C148,Customers,4,FALSE)</f>
        <v>821 Annadale St.</v>
      </c>
      <c r="H148" t="str">
        <f t="shared" si="8"/>
        <v>Powder Springs</v>
      </c>
      <c r="I148" t="str">
        <f t="shared" si="9"/>
        <v>GA</v>
      </c>
      <c r="J148">
        <f t="shared" si="10"/>
        <v>30127</v>
      </c>
      <c r="L148" t="str">
        <f t="shared" si="11"/>
        <v>INSERT "Orders" VALUES(147,'02/26/2021 00:00:00',1,'03/12/2021 00:00:00','03/10/2021 00:00:00','821 Annadale St.',NULL,'Powder Springs','GA','30127');</v>
      </c>
    </row>
    <row r="149" spans="1:12" x14ac:dyDescent="0.3">
      <c r="A149">
        <v>148</v>
      </c>
      <c r="B149" s="6">
        <v>44254</v>
      </c>
      <c r="C149">
        <v>1</v>
      </c>
      <c r="D149" s="7">
        <v>44268</v>
      </c>
      <c r="E149" s="7">
        <v>44266</v>
      </c>
      <c r="F149" t="str">
        <f>VLOOKUP(C149,Customers,4,FALSE)</f>
        <v>821 Annadale St.</v>
      </c>
      <c r="H149" t="str">
        <f t="shared" si="8"/>
        <v>Powder Springs</v>
      </c>
      <c r="I149" t="str">
        <f t="shared" si="9"/>
        <v>GA</v>
      </c>
      <c r="J149">
        <f t="shared" si="10"/>
        <v>30127</v>
      </c>
      <c r="L149" t="str">
        <f t="shared" si="11"/>
        <v>INSERT "Orders" VALUES(148,'02/27/2021 00:00:00',1,'03/13/2021 00:00:00','03/11/2021 00:00:00','821 Annadale St.',NULL,'Powder Springs','GA','30127');</v>
      </c>
    </row>
    <row r="150" spans="1:12" x14ac:dyDescent="0.3">
      <c r="A150">
        <v>149</v>
      </c>
      <c r="B150" s="6">
        <v>44255</v>
      </c>
      <c r="C150">
        <v>1</v>
      </c>
      <c r="D150" s="7">
        <v>44269</v>
      </c>
      <c r="E150" s="7">
        <v>44267</v>
      </c>
      <c r="F150" t="str">
        <f>VLOOKUP(C150,Customers,4,FALSE)</f>
        <v>821 Annadale St.</v>
      </c>
      <c r="H150" t="str">
        <f t="shared" si="8"/>
        <v>Powder Springs</v>
      </c>
      <c r="I150" t="str">
        <f t="shared" si="9"/>
        <v>GA</v>
      </c>
      <c r="J150">
        <f t="shared" si="10"/>
        <v>30127</v>
      </c>
      <c r="L150" t="str">
        <f t="shared" si="11"/>
        <v>INSERT "Orders" VALUES(149,'02/28/2021 00:00:00',1,'03/14/2021 00:00:00','03/12/2021 00:00:00','821 Annadale St.',NULL,'Powder Springs','GA','30127');</v>
      </c>
    </row>
    <row r="151" spans="1:12" x14ac:dyDescent="0.3">
      <c r="A151">
        <v>150</v>
      </c>
      <c r="B151" s="6">
        <v>44256</v>
      </c>
      <c r="C151">
        <v>1</v>
      </c>
      <c r="D151" s="7">
        <v>44270</v>
      </c>
      <c r="E151" s="7">
        <v>44268</v>
      </c>
      <c r="F151" t="str">
        <f>VLOOKUP(C151,Customers,4,FALSE)</f>
        <v>821 Annadale St.</v>
      </c>
      <c r="H151" t="str">
        <f t="shared" si="8"/>
        <v>Powder Springs</v>
      </c>
      <c r="I151" t="str">
        <f t="shared" si="9"/>
        <v>GA</v>
      </c>
      <c r="J151">
        <f t="shared" si="10"/>
        <v>30127</v>
      </c>
      <c r="L151" t="str">
        <f t="shared" si="11"/>
        <v>INSERT "Orders" VALUES(150,'03/01/2021 00:00:00',1,'03/15/2021 00:00:00','03/13/2021 00:00:00','821 Annadale St.',NULL,'Powder Springs','GA','30127');</v>
      </c>
    </row>
    <row r="152" spans="1:12" x14ac:dyDescent="0.3">
      <c r="A152">
        <v>151</v>
      </c>
      <c r="B152" s="6">
        <v>44257</v>
      </c>
      <c r="C152">
        <v>1</v>
      </c>
      <c r="D152" s="7">
        <v>44271</v>
      </c>
      <c r="E152" s="7">
        <v>44269</v>
      </c>
      <c r="F152" t="str">
        <f>VLOOKUP(C152,Customers,4,FALSE)</f>
        <v>821 Annadale St.</v>
      </c>
      <c r="H152" t="str">
        <f t="shared" si="8"/>
        <v>Powder Springs</v>
      </c>
      <c r="I152" t="str">
        <f t="shared" si="9"/>
        <v>GA</v>
      </c>
      <c r="J152">
        <f t="shared" si="10"/>
        <v>30127</v>
      </c>
      <c r="L152" t="str">
        <f t="shared" si="11"/>
        <v>INSERT "Orders" VALUES(151,'03/02/2021 00:00:00',1,'03/16/2021 00:00:00','03/14/2021 00:00:00','821 Annadale St.',NULL,'Powder Springs','GA','30127');</v>
      </c>
    </row>
    <row r="153" spans="1:12" x14ac:dyDescent="0.3">
      <c r="A153">
        <v>152</v>
      </c>
      <c r="B153" s="6">
        <v>44258</v>
      </c>
      <c r="C153">
        <v>1</v>
      </c>
      <c r="D153" s="7">
        <v>44272</v>
      </c>
      <c r="E153" s="7">
        <v>44270</v>
      </c>
      <c r="F153" t="str">
        <f>VLOOKUP(C153,Customers,4,FALSE)</f>
        <v>821 Annadale St.</v>
      </c>
      <c r="H153" t="str">
        <f t="shared" si="8"/>
        <v>Powder Springs</v>
      </c>
      <c r="I153" t="str">
        <f t="shared" si="9"/>
        <v>GA</v>
      </c>
      <c r="J153">
        <f t="shared" si="10"/>
        <v>30127</v>
      </c>
      <c r="L153" t="str">
        <f t="shared" si="11"/>
        <v>INSERT "Orders" VALUES(152,'03/03/2021 00:00:00',1,'03/17/2021 00:00:00','03/15/2021 00:00:00','821 Annadale St.',NULL,'Powder Springs','GA','30127');</v>
      </c>
    </row>
    <row r="154" spans="1:12" x14ac:dyDescent="0.3">
      <c r="A154">
        <v>153</v>
      </c>
      <c r="B154" s="6">
        <v>44259</v>
      </c>
      <c r="C154">
        <v>1</v>
      </c>
      <c r="D154" s="7">
        <v>44273</v>
      </c>
      <c r="E154" s="7">
        <v>44271</v>
      </c>
      <c r="F154" t="str">
        <f>VLOOKUP(C154,Customers,4,FALSE)</f>
        <v>821 Annadale St.</v>
      </c>
      <c r="H154" t="str">
        <f t="shared" si="8"/>
        <v>Powder Springs</v>
      </c>
      <c r="I154" t="str">
        <f t="shared" si="9"/>
        <v>GA</v>
      </c>
      <c r="J154">
        <f t="shared" si="10"/>
        <v>30127</v>
      </c>
      <c r="L154" t="str">
        <f t="shared" si="11"/>
        <v>INSERT "Orders" VALUES(153,'03/04/2021 00:00:00',1,'03/18/2021 00:00:00','03/16/2021 00:00:00','821 Annadale St.',NULL,'Powder Springs','GA','30127');</v>
      </c>
    </row>
    <row r="155" spans="1:12" x14ac:dyDescent="0.3">
      <c r="A155">
        <v>154</v>
      </c>
      <c r="B155" s="6">
        <v>44260</v>
      </c>
      <c r="C155">
        <v>1</v>
      </c>
      <c r="D155" s="7">
        <v>44274</v>
      </c>
      <c r="E155" s="7">
        <v>44272</v>
      </c>
      <c r="F155" t="str">
        <f>VLOOKUP(C155,Customers,4,FALSE)</f>
        <v>821 Annadale St.</v>
      </c>
      <c r="H155" t="str">
        <f t="shared" si="8"/>
        <v>Powder Springs</v>
      </c>
      <c r="I155" t="str">
        <f t="shared" si="9"/>
        <v>GA</v>
      </c>
      <c r="J155">
        <f t="shared" si="10"/>
        <v>30127</v>
      </c>
      <c r="L155" t="str">
        <f t="shared" si="11"/>
        <v>INSERT "Orders" VALUES(154,'03/05/2021 00:00:00',1,'03/19/2021 00:00:00','03/17/2021 00:00:00','821 Annadale St.',NULL,'Powder Springs','GA','30127');</v>
      </c>
    </row>
    <row r="156" spans="1:12" x14ac:dyDescent="0.3">
      <c r="A156">
        <v>155</v>
      </c>
      <c r="B156" s="6">
        <v>44261</v>
      </c>
      <c r="C156">
        <v>1</v>
      </c>
      <c r="D156" s="7">
        <v>44275</v>
      </c>
      <c r="E156" s="7">
        <v>44273</v>
      </c>
      <c r="F156" t="str">
        <f>VLOOKUP(C156,Customers,4,FALSE)</f>
        <v>821 Annadale St.</v>
      </c>
      <c r="H156" t="str">
        <f t="shared" si="8"/>
        <v>Powder Springs</v>
      </c>
      <c r="I156" t="str">
        <f t="shared" si="9"/>
        <v>GA</v>
      </c>
      <c r="J156">
        <f t="shared" si="10"/>
        <v>30127</v>
      </c>
      <c r="L156" t="str">
        <f t="shared" si="11"/>
        <v>INSERT "Orders" VALUES(155,'03/06/2021 00:00:00',1,'03/20/2021 00:00:00','03/18/2021 00:00:00','821 Annadale St.',NULL,'Powder Springs','GA','30127');</v>
      </c>
    </row>
    <row r="157" spans="1:12" x14ac:dyDescent="0.3">
      <c r="A157">
        <v>156</v>
      </c>
      <c r="B157" s="6">
        <v>44262</v>
      </c>
      <c r="C157">
        <v>1</v>
      </c>
      <c r="D157" s="7">
        <v>44276</v>
      </c>
      <c r="E157" s="7">
        <v>44274</v>
      </c>
      <c r="F157" t="str">
        <f>VLOOKUP(C157,Customers,4,FALSE)</f>
        <v>821 Annadale St.</v>
      </c>
      <c r="H157" t="str">
        <f t="shared" si="8"/>
        <v>Powder Springs</v>
      </c>
      <c r="I157" t="str">
        <f t="shared" si="9"/>
        <v>GA</v>
      </c>
      <c r="J157">
        <f t="shared" si="10"/>
        <v>30127</v>
      </c>
      <c r="L157" t="str">
        <f t="shared" si="11"/>
        <v>INSERT "Orders" VALUES(156,'03/07/2021 00:00:00',1,'03/21/2021 00:00:00','03/19/2021 00:00:00','821 Annadale St.',NULL,'Powder Springs','GA','30127');</v>
      </c>
    </row>
    <row r="158" spans="1:12" x14ac:dyDescent="0.3">
      <c r="A158">
        <v>157</v>
      </c>
      <c r="B158" s="6">
        <v>44263</v>
      </c>
      <c r="C158">
        <v>1</v>
      </c>
      <c r="D158" s="7">
        <v>44277</v>
      </c>
      <c r="E158" s="7">
        <v>44275</v>
      </c>
      <c r="F158" t="str">
        <f>VLOOKUP(C158,Customers,4,FALSE)</f>
        <v>821 Annadale St.</v>
      </c>
      <c r="H158" t="str">
        <f t="shared" si="8"/>
        <v>Powder Springs</v>
      </c>
      <c r="I158" t="str">
        <f t="shared" si="9"/>
        <v>GA</v>
      </c>
      <c r="J158">
        <f t="shared" si="10"/>
        <v>30127</v>
      </c>
      <c r="L158" t="str">
        <f t="shared" si="11"/>
        <v>INSERT "Orders" VALUES(157,'03/08/2021 00:00:00',1,'03/22/2021 00:00:00','03/20/2021 00:00:00','821 Annadale St.',NULL,'Powder Springs','GA','30127');</v>
      </c>
    </row>
    <row r="159" spans="1:12" x14ac:dyDescent="0.3">
      <c r="A159">
        <v>158</v>
      </c>
      <c r="B159" s="6">
        <v>44264</v>
      </c>
      <c r="C159">
        <v>1</v>
      </c>
      <c r="D159" s="7">
        <v>44278</v>
      </c>
      <c r="E159" s="7">
        <v>44276</v>
      </c>
      <c r="F159" t="str">
        <f>VLOOKUP(C159,Customers,4,FALSE)</f>
        <v>821 Annadale St.</v>
      </c>
      <c r="H159" t="str">
        <f t="shared" si="8"/>
        <v>Powder Springs</v>
      </c>
      <c r="I159" t="str">
        <f t="shared" si="9"/>
        <v>GA</v>
      </c>
      <c r="J159">
        <f t="shared" si="10"/>
        <v>30127</v>
      </c>
      <c r="L159" t="str">
        <f t="shared" si="11"/>
        <v>INSERT "Orders" VALUES(158,'03/09/2021 00:00:00',1,'03/23/2021 00:00:00','03/21/2021 00:00:00','821 Annadale St.',NULL,'Powder Springs','GA','30127');</v>
      </c>
    </row>
    <row r="160" spans="1:12" x14ac:dyDescent="0.3">
      <c r="A160">
        <v>159</v>
      </c>
      <c r="B160" s="6">
        <v>44265</v>
      </c>
      <c r="C160">
        <v>1</v>
      </c>
      <c r="D160" s="7">
        <v>44279</v>
      </c>
      <c r="E160" s="7">
        <v>44277</v>
      </c>
      <c r="F160" t="str">
        <f>VLOOKUP(C160,Customers,4,FALSE)</f>
        <v>821 Annadale St.</v>
      </c>
      <c r="H160" t="str">
        <f t="shared" si="8"/>
        <v>Powder Springs</v>
      </c>
      <c r="I160" t="str">
        <f t="shared" si="9"/>
        <v>GA</v>
      </c>
      <c r="J160">
        <f t="shared" si="10"/>
        <v>30127</v>
      </c>
      <c r="L160" t="str">
        <f t="shared" si="11"/>
        <v>INSERT "Orders" VALUES(159,'03/10/2021 00:00:00',1,'03/24/2021 00:00:00','03/22/2021 00:00:00','821 Annadale St.',NULL,'Powder Springs','GA','30127');</v>
      </c>
    </row>
    <row r="161" spans="1:12" x14ac:dyDescent="0.3">
      <c r="A161">
        <v>160</v>
      </c>
      <c r="B161" s="6">
        <v>44266</v>
      </c>
      <c r="C161">
        <v>1</v>
      </c>
      <c r="D161" s="7">
        <v>44280</v>
      </c>
      <c r="E161" s="7">
        <v>44278</v>
      </c>
      <c r="F161" t="str">
        <f>VLOOKUP(C161,Customers,4,FALSE)</f>
        <v>821 Annadale St.</v>
      </c>
      <c r="H161" t="str">
        <f t="shared" si="8"/>
        <v>Powder Springs</v>
      </c>
      <c r="I161" t="str">
        <f t="shared" si="9"/>
        <v>GA</v>
      </c>
      <c r="J161">
        <f t="shared" si="10"/>
        <v>30127</v>
      </c>
      <c r="L161" t="str">
        <f t="shared" si="11"/>
        <v>INSERT "Orders" VALUES(160,'03/11/2021 00:00:00',1,'03/25/2021 00:00:00','03/23/2021 00:00:00','821 Annadale St.',NULL,'Powder Springs','GA','30127');</v>
      </c>
    </row>
    <row r="162" spans="1:12" x14ac:dyDescent="0.3">
      <c r="A162">
        <v>161</v>
      </c>
      <c r="B162" s="6">
        <v>44267</v>
      </c>
      <c r="C162">
        <v>1</v>
      </c>
      <c r="D162" s="7">
        <v>44281</v>
      </c>
      <c r="E162" s="7">
        <v>44279</v>
      </c>
      <c r="F162" t="str">
        <f>VLOOKUP(C162,Customers,4,FALSE)</f>
        <v>821 Annadale St.</v>
      </c>
      <c r="H162" t="str">
        <f t="shared" si="8"/>
        <v>Powder Springs</v>
      </c>
      <c r="I162" t="str">
        <f t="shared" si="9"/>
        <v>GA</v>
      </c>
      <c r="J162">
        <f t="shared" si="10"/>
        <v>30127</v>
      </c>
      <c r="L162" t="str">
        <f t="shared" si="11"/>
        <v>INSERT "Orders" VALUES(161,'03/12/2021 00:00:00',1,'03/26/2021 00:00:00','03/24/2021 00:00:00','821 Annadale St.',NULL,'Powder Springs','GA','30127');</v>
      </c>
    </row>
    <row r="163" spans="1:12" x14ac:dyDescent="0.3">
      <c r="A163">
        <v>162</v>
      </c>
      <c r="B163" s="6">
        <v>44268</v>
      </c>
      <c r="C163">
        <v>1</v>
      </c>
      <c r="D163" s="7">
        <v>44282</v>
      </c>
      <c r="E163" s="7">
        <v>44280</v>
      </c>
      <c r="F163" t="str">
        <f>VLOOKUP(C163,Customers,4,FALSE)</f>
        <v>821 Annadale St.</v>
      </c>
      <c r="H163" t="str">
        <f t="shared" si="8"/>
        <v>Powder Springs</v>
      </c>
      <c r="I163" t="str">
        <f t="shared" si="9"/>
        <v>GA</v>
      </c>
      <c r="J163">
        <f t="shared" si="10"/>
        <v>30127</v>
      </c>
      <c r="L163" t="str">
        <f t="shared" si="11"/>
        <v>INSERT "Orders" VALUES(162,'03/13/2021 00:00:00',1,'03/27/2021 00:00:00','03/25/2021 00:00:00','821 Annadale St.',NULL,'Powder Springs','GA','30127');</v>
      </c>
    </row>
    <row r="164" spans="1:12" x14ac:dyDescent="0.3">
      <c r="A164">
        <v>163</v>
      </c>
      <c r="B164" s="6">
        <v>44269</v>
      </c>
      <c r="C164">
        <v>1</v>
      </c>
      <c r="D164" s="7">
        <v>44283</v>
      </c>
      <c r="E164" s="7">
        <v>44281</v>
      </c>
      <c r="F164" t="str">
        <f>VLOOKUP(C164,Customers,4,FALSE)</f>
        <v>821 Annadale St.</v>
      </c>
      <c r="H164" t="str">
        <f t="shared" si="8"/>
        <v>Powder Springs</v>
      </c>
      <c r="I164" t="str">
        <f t="shared" si="9"/>
        <v>GA</v>
      </c>
      <c r="J164">
        <f t="shared" si="10"/>
        <v>30127</v>
      </c>
      <c r="L164" t="str">
        <f t="shared" si="11"/>
        <v>INSERT "Orders" VALUES(163,'03/14/2021 00:00:00',1,'03/28/2021 00:00:00','03/26/2021 00:00:00','821 Annadale St.',NULL,'Powder Springs','GA','30127');</v>
      </c>
    </row>
    <row r="165" spans="1:12" x14ac:dyDescent="0.3">
      <c r="A165">
        <v>164</v>
      </c>
      <c r="B165" s="6">
        <v>44270</v>
      </c>
      <c r="C165">
        <v>1</v>
      </c>
      <c r="D165" s="7">
        <v>44284</v>
      </c>
      <c r="E165" s="7">
        <v>44282</v>
      </c>
      <c r="F165" t="str">
        <f>VLOOKUP(C165,Customers,4,FALSE)</f>
        <v>821 Annadale St.</v>
      </c>
      <c r="H165" t="str">
        <f t="shared" si="8"/>
        <v>Powder Springs</v>
      </c>
      <c r="I165" t="str">
        <f t="shared" si="9"/>
        <v>GA</v>
      </c>
      <c r="J165">
        <f t="shared" si="10"/>
        <v>30127</v>
      </c>
      <c r="L165" t="str">
        <f t="shared" si="11"/>
        <v>INSERT "Orders" VALUES(164,'03/15/2021 00:00:00',1,'03/29/2021 00:00:00','03/27/2021 00:00:00','821 Annadale St.',NULL,'Powder Springs','GA','30127');</v>
      </c>
    </row>
    <row r="166" spans="1:12" x14ac:dyDescent="0.3">
      <c r="A166">
        <v>165</v>
      </c>
      <c r="B166" s="6">
        <v>44271</v>
      </c>
      <c r="C166">
        <v>1</v>
      </c>
      <c r="D166" s="7">
        <v>44285</v>
      </c>
      <c r="E166" s="7">
        <v>44283</v>
      </c>
      <c r="F166" t="str">
        <f>VLOOKUP(C166,Customers,4,FALSE)</f>
        <v>821 Annadale St.</v>
      </c>
      <c r="H166" t="str">
        <f t="shared" si="8"/>
        <v>Powder Springs</v>
      </c>
      <c r="I166" t="str">
        <f t="shared" si="9"/>
        <v>GA</v>
      </c>
      <c r="J166">
        <f t="shared" si="10"/>
        <v>30127</v>
      </c>
      <c r="L166" t="str">
        <f t="shared" si="11"/>
        <v>INSERT "Orders" VALUES(165,'03/16/2021 00:00:00',1,'03/30/2021 00:00:00','03/28/2021 00:00:00','821 Annadale St.',NULL,'Powder Springs','GA','30127');</v>
      </c>
    </row>
    <row r="167" spans="1:12" x14ac:dyDescent="0.3">
      <c r="A167">
        <v>166</v>
      </c>
      <c r="B167" s="6">
        <v>44272</v>
      </c>
      <c r="C167">
        <v>1</v>
      </c>
      <c r="D167" s="7">
        <v>44286</v>
      </c>
      <c r="E167" s="7">
        <v>44284</v>
      </c>
      <c r="F167" t="str">
        <f>VLOOKUP(C167,Customers,4,FALSE)</f>
        <v>821 Annadale St.</v>
      </c>
      <c r="H167" t="str">
        <f t="shared" si="8"/>
        <v>Powder Springs</v>
      </c>
      <c r="I167" t="str">
        <f t="shared" si="9"/>
        <v>GA</v>
      </c>
      <c r="J167">
        <f t="shared" si="10"/>
        <v>30127</v>
      </c>
      <c r="L167" t="str">
        <f t="shared" si="11"/>
        <v>INSERT "Orders" VALUES(166,'03/17/2021 00:00:00',1,'03/31/2021 00:00:00','03/29/2021 00:00:00','821 Annadale St.',NULL,'Powder Springs','GA','30127');</v>
      </c>
    </row>
    <row r="168" spans="1:12" x14ac:dyDescent="0.3">
      <c r="A168">
        <v>167</v>
      </c>
      <c r="B168" s="6">
        <v>44273</v>
      </c>
      <c r="C168">
        <v>1</v>
      </c>
      <c r="D168" s="7">
        <v>44287</v>
      </c>
      <c r="E168" s="7">
        <v>44285</v>
      </c>
      <c r="F168" t="str">
        <f>VLOOKUP(C168,Customers,4,FALSE)</f>
        <v>821 Annadale St.</v>
      </c>
      <c r="H168" t="str">
        <f t="shared" si="8"/>
        <v>Powder Springs</v>
      </c>
      <c r="I168" t="str">
        <f t="shared" si="9"/>
        <v>GA</v>
      </c>
      <c r="J168">
        <f t="shared" si="10"/>
        <v>30127</v>
      </c>
      <c r="L168" t="str">
        <f t="shared" si="11"/>
        <v>INSERT "Orders" VALUES(167,'03/18/2021 00:00:00',1,'04/01/2021 00:00:00','03/30/2021 00:00:00','821 Annadale St.',NULL,'Powder Springs','GA','30127');</v>
      </c>
    </row>
    <row r="169" spans="1:12" x14ac:dyDescent="0.3">
      <c r="A169">
        <v>168</v>
      </c>
      <c r="B169" s="6">
        <v>44274</v>
      </c>
      <c r="C169">
        <v>1</v>
      </c>
      <c r="D169" s="7">
        <v>44288</v>
      </c>
      <c r="E169" s="7">
        <v>44286</v>
      </c>
      <c r="F169" t="str">
        <f>VLOOKUP(C169,Customers,4,FALSE)</f>
        <v>821 Annadale St.</v>
      </c>
      <c r="H169" t="str">
        <f t="shared" si="8"/>
        <v>Powder Springs</v>
      </c>
      <c r="I169" t="str">
        <f t="shared" si="9"/>
        <v>GA</v>
      </c>
      <c r="J169">
        <f t="shared" si="10"/>
        <v>30127</v>
      </c>
      <c r="L169" t="str">
        <f t="shared" si="11"/>
        <v>INSERT "Orders" VALUES(168,'03/19/2021 00:00:00',1,'04/02/2021 00:00:00','03/31/2021 00:00:00','821 Annadale St.',NULL,'Powder Springs','GA','30127');</v>
      </c>
    </row>
    <row r="170" spans="1:12" x14ac:dyDescent="0.3">
      <c r="A170">
        <v>169</v>
      </c>
      <c r="B170" s="6">
        <v>44275</v>
      </c>
      <c r="C170">
        <v>1</v>
      </c>
      <c r="D170" s="7">
        <v>44289</v>
      </c>
      <c r="E170" s="7">
        <v>44287</v>
      </c>
      <c r="F170" t="str">
        <f>VLOOKUP(C170,Customers,4,FALSE)</f>
        <v>821 Annadale St.</v>
      </c>
      <c r="H170" t="str">
        <f t="shared" si="8"/>
        <v>Powder Springs</v>
      </c>
      <c r="I170" t="str">
        <f t="shared" si="9"/>
        <v>GA</v>
      </c>
      <c r="J170">
        <f t="shared" si="10"/>
        <v>30127</v>
      </c>
      <c r="L170" t="str">
        <f t="shared" si="11"/>
        <v>INSERT "Orders" VALUES(169,'03/20/2021 00:00:00',1,'04/03/2021 00:00:00','04/01/2021 00:00:00','821 Annadale St.',NULL,'Powder Springs','GA','30127');</v>
      </c>
    </row>
    <row r="171" spans="1:12" x14ac:dyDescent="0.3">
      <c r="A171">
        <v>170</v>
      </c>
      <c r="B171" s="6">
        <v>44276</v>
      </c>
      <c r="C171">
        <v>1</v>
      </c>
      <c r="D171" s="7">
        <v>44290</v>
      </c>
      <c r="E171" s="7">
        <v>44288</v>
      </c>
      <c r="F171" t="str">
        <f>VLOOKUP(C171,Customers,4,FALSE)</f>
        <v>821 Annadale St.</v>
      </c>
      <c r="H171" t="str">
        <f t="shared" si="8"/>
        <v>Powder Springs</v>
      </c>
      <c r="I171" t="str">
        <f t="shared" si="9"/>
        <v>GA</v>
      </c>
      <c r="J171">
        <f t="shared" si="10"/>
        <v>30127</v>
      </c>
      <c r="L171" t="str">
        <f t="shared" si="11"/>
        <v>INSERT "Orders" VALUES(170,'03/21/2021 00:00:00',1,'04/04/2021 00:00:00','04/02/2021 00:00:00','821 Annadale St.',NULL,'Powder Springs','GA','30127');</v>
      </c>
    </row>
    <row r="172" spans="1:12" x14ac:dyDescent="0.3">
      <c r="A172">
        <v>171</v>
      </c>
      <c r="B172" s="6">
        <v>44277</v>
      </c>
      <c r="C172">
        <v>1</v>
      </c>
      <c r="D172" s="7">
        <v>44291</v>
      </c>
      <c r="E172" s="7">
        <v>44289</v>
      </c>
      <c r="F172" t="str">
        <f>VLOOKUP(C172,Customers,4,FALSE)</f>
        <v>821 Annadale St.</v>
      </c>
      <c r="H172" t="str">
        <f t="shared" si="8"/>
        <v>Powder Springs</v>
      </c>
      <c r="I172" t="str">
        <f t="shared" si="9"/>
        <v>GA</v>
      </c>
      <c r="J172">
        <f t="shared" si="10"/>
        <v>30127</v>
      </c>
      <c r="L172" t="str">
        <f t="shared" si="11"/>
        <v>INSERT "Orders" VALUES(171,'03/22/2021 00:00:00',1,'04/05/2021 00:00:00','04/03/2021 00:00:00','821 Annadale St.',NULL,'Powder Springs','GA','30127');</v>
      </c>
    </row>
    <row r="173" spans="1:12" x14ac:dyDescent="0.3">
      <c r="A173">
        <v>172</v>
      </c>
      <c r="B173" s="6">
        <v>44278</v>
      </c>
      <c r="C173">
        <v>1</v>
      </c>
      <c r="D173" s="7">
        <v>44292</v>
      </c>
      <c r="E173" s="7">
        <v>44290</v>
      </c>
      <c r="F173" t="str">
        <f>VLOOKUP(C173,Customers,4,FALSE)</f>
        <v>821 Annadale St.</v>
      </c>
      <c r="H173" t="str">
        <f t="shared" si="8"/>
        <v>Powder Springs</v>
      </c>
      <c r="I173" t="str">
        <f t="shared" si="9"/>
        <v>GA</v>
      </c>
      <c r="J173">
        <f t="shared" si="10"/>
        <v>30127</v>
      </c>
      <c r="L173" t="str">
        <f t="shared" si="11"/>
        <v>INSERT "Orders" VALUES(172,'03/23/2021 00:00:00',1,'04/06/2021 00:00:00','04/04/2021 00:00:00','821 Annadale St.',NULL,'Powder Springs','GA','30127');</v>
      </c>
    </row>
    <row r="174" spans="1:12" x14ac:dyDescent="0.3">
      <c r="A174">
        <v>173</v>
      </c>
      <c r="B174" s="6">
        <v>44279</v>
      </c>
      <c r="C174">
        <v>1</v>
      </c>
      <c r="D174" s="7">
        <v>44293</v>
      </c>
      <c r="E174" s="7">
        <v>44291</v>
      </c>
      <c r="F174" t="str">
        <f>VLOOKUP(C174,Customers,4,FALSE)</f>
        <v>821 Annadale St.</v>
      </c>
      <c r="H174" t="str">
        <f t="shared" si="8"/>
        <v>Powder Springs</v>
      </c>
      <c r="I174" t="str">
        <f t="shared" si="9"/>
        <v>GA</v>
      </c>
      <c r="J174">
        <f t="shared" si="10"/>
        <v>30127</v>
      </c>
      <c r="L174" t="str">
        <f t="shared" si="11"/>
        <v>INSERT "Orders" VALUES(173,'03/24/2021 00:00:00',1,'04/07/2021 00:00:00','04/05/2021 00:00:00','821 Annadale St.',NULL,'Powder Springs','GA','30127');</v>
      </c>
    </row>
    <row r="175" spans="1:12" x14ac:dyDescent="0.3">
      <c r="A175">
        <v>174</v>
      </c>
      <c r="B175" s="6">
        <v>44280</v>
      </c>
      <c r="C175">
        <v>1</v>
      </c>
      <c r="D175" s="7">
        <v>44294</v>
      </c>
      <c r="E175" s="7">
        <v>44292</v>
      </c>
      <c r="F175" t="str">
        <f>VLOOKUP(C175,Customers,4,FALSE)</f>
        <v>821 Annadale St.</v>
      </c>
      <c r="H175" t="str">
        <f t="shared" si="8"/>
        <v>Powder Springs</v>
      </c>
      <c r="I175" t="str">
        <f t="shared" si="9"/>
        <v>GA</v>
      </c>
      <c r="J175">
        <f t="shared" si="10"/>
        <v>30127</v>
      </c>
      <c r="L175" t="str">
        <f t="shared" si="11"/>
        <v>INSERT "Orders" VALUES(174,'03/25/2021 00:00:00',1,'04/08/2021 00:00:00','04/06/2021 00:00:00','821 Annadale St.',NULL,'Powder Springs','GA','30127');</v>
      </c>
    </row>
    <row r="176" spans="1:12" x14ac:dyDescent="0.3">
      <c r="A176">
        <v>175</v>
      </c>
      <c r="B176" s="6">
        <v>44281</v>
      </c>
      <c r="C176">
        <v>1</v>
      </c>
      <c r="D176" s="7">
        <v>44295</v>
      </c>
      <c r="E176" s="7">
        <v>44293</v>
      </c>
      <c r="F176" t="str">
        <f>VLOOKUP(C176,Customers,4,FALSE)</f>
        <v>821 Annadale St.</v>
      </c>
      <c r="H176" t="str">
        <f t="shared" si="8"/>
        <v>Powder Springs</v>
      </c>
      <c r="I176" t="str">
        <f t="shared" si="9"/>
        <v>GA</v>
      </c>
      <c r="J176">
        <f t="shared" si="10"/>
        <v>30127</v>
      </c>
      <c r="L176" t="str">
        <f t="shared" si="11"/>
        <v>INSERT "Orders" VALUES(175,'03/26/2021 00:00:00',1,'04/09/2021 00:00:00','04/07/2021 00:00:00','821 Annadale St.',NULL,'Powder Springs','GA','30127');</v>
      </c>
    </row>
    <row r="177" spans="1:12" x14ac:dyDescent="0.3">
      <c r="A177">
        <v>176</v>
      </c>
      <c r="B177" s="6">
        <v>44282</v>
      </c>
      <c r="C177">
        <v>1</v>
      </c>
      <c r="D177" s="7">
        <v>44296</v>
      </c>
      <c r="E177" s="7">
        <v>44294</v>
      </c>
      <c r="F177" t="str">
        <f>VLOOKUP(C177,Customers,4,FALSE)</f>
        <v>821 Annadale St.</v>
      </c>
      <c r="H177" t="str">
        <f t="shared" si="8"/>
        <v>Powder Springs</v>
      </c>
      <c r="I177" t="str">
        <f t="shared" si="9"/>
        <v>GA</v>
      </c>
      <c r="J177">
        <f t="shared" si="10"/>
        <v>30127</v>
      </c>
      <c r="L177" t="str">
        <f t="shared" si="11"/>
        <v>INSERT "Orders" VALUES(176,'03/27/2021 00:00:00',1,'04/10/2021 00:00:00','04/08/2021 00:00:00','821 Annadale St.',NULL,'Powder Springs','GA','30127');</v>
      </c>
    </row>
    <row r="178" spans="1:12" x14ac:dyDescent="0.3">
      <c r="A178">
        <v>177</v>
      </c>
      <c r="B178" s="6">
        <v>44283</v>
      </c>
      <c r="C178">
        <v>1</v>
      </c>
      <c r="D178" s="7">
        <v>44297</v>
      </c>
      <c r="E178" s="7">
        <v>44295</v>
      </c>
      <c r="F178" t="str">
        <f>VLOOKUP(C178,Customers,4,FALSE)</f>
        <v>821 Annadale St.</v>
      </c>
      <c r="H178" t="str">
        <f t="shared" si="8"/>
        <v>Powder Springs</v>
      </c>
      <c r="I178" t="str">
        <f t="shared" si="9"/>
        <v>GA</v>
      </c>
      <c r="J178">
        <f t="shared" si="10"/>
        <v>30127</v>
      </c>
      <c r="L178" t="str">
        <f t="shared" si="11"/>
        <v>INSERT "Orders" VALUES(177,'03/28/2021 00:00:00',1,'04/11/2021 00:00:00','04/09/2021 00:00:00','821 Annadale St.',NULL,'Powder Springs','GA','30127');</v>
      </c>
    </row>
    <row r="179" spans="1:12" x14ac:dyDescent="0.3">
      <c r="A179">
        <v>178</v>
      </c>
      <c r="B179" s="6">
        <v>44284</v>
      </c>
      <c r="C179">
        <v>1</v>
      </c>
      <c r="D179" s="7">
        <v>44298</v>
      </c>
      <c r="E179" s="7">
        <v>44296</v>
      </c>
      <c r="F179" t="str">
        <f>VLOOKUP(C179,Customers,4,FALSE)</f>
        <v>821 Annadale St.</v>
      </c>
      <c r="H179" t="str">
        <f t="shared" si="8"/>
        <v>Powder Springs</v>
      </c>
      <c r="I179" t="str">
        <f t="shared" si="9"/>
        <v>GA</v>
      </c>
      <c r="J179">
        <f t="shared" si="10"/>
        <v>30127</v>
      </c>
      <c r="L179" t="str">
        <f t="shared" si="11"/>
        <v>INSERT "Orders" VALUES(178,'03/29/2021 00:00:00',1,'04/12/2021 00:00:00','04/10/2021 00:00:00','821 Annadale St.',NULL,'Powder Springs','GA','30127');</v>
      </c>
    </row>
    <row r="180" spans="1:12" x14ac:dyDescent="0.3">
      <c r="A180">
        <v>179</v>
      </c>
      <c r="B180" s="6">
        <v>44285</v>
      </c>
      <c r="C180">
        <v>1</v>
      </c>
      <c r="D180" s="7">
        <v>44299</v>
      </c>
      <c r="E180" s="7">
        <v>44297</v>
      </c>
      <c r="F180" t="str">
        <f>VLOOKUP(C180,Customers,4,FALSE)</f>
        <v>821 Annadale St.</v>
      </c>
      <c r="H180" t="str">
        <f t="shared" si="8"/>
        <v>Powder Springs</v>
      </c>
      <c r="I180" t="str">
        <f t="shared" si="9"/>
        <v>GA</v>
      </c>
      <c r="J180">
        <f t="shared" si="10"/>
        <v>30127</v>
      </c>
      <c r="L180" t="str">
        <f t="shared" si="11"/>
        <v>INSERT "Orders" VALUES(179,'03/30/2021 00:00:00',1,'04/13/2021 00:00:00','04/11/2021 00:00:00','821 Annadale St.',NULL,'Powder Springs','GA','30127');</v>
      </c>
    </row>
    <row r="181" spans="1:12" x14ac:dyDescent="0.3">
      <c r="A181">
        <v>180</v>
      </c>
      <c r="B181" s="6">
        <v>44286</v>
      </c>
      <c r="C181">
        <v>1</v>
      </c>
      <c r="D181" s="7">
        <v>44300</v>
      </c>
      <c r="E181" s="7">
        <v>44298</v>
      </c>
      <c r="F181" t="str">
        <f>VLOOKUP(C181,Customers,4,FALSE)</f>
        <v>821 Annadale St.</v>
      </c>
      <c r="H181" t="str">
        <f t="shared" si="8"/>
        <v>Powder Springs</v>
      </c>
      <c r="I181" t="str">
        <f t="shared" si="9"/>
        <v>GA</v>
      </c>
      <c r="J181">
        <f t="shared" si="10"/>
        <v>30127</v>
      </c>
      <c r="L181" t="str">
        <f t="shared" si="11"/>
        <v>INSERT "Orders" VALUES(180,'03/31/2021 00:00:00',1,'04/14/2021 00:00:00','04/12/2021 00:00:00','821 Annadale St.',NULL,'Powder Springs','GA','30127');</v>
      </c>
    </row>
    <row r="182" spans="1:12" x14ac:dyDescent="0.3">
      <c r="A182">
        <v>181</v>
      </c>
      <c r="B182" s="6">
        <v>44197</v>
      </c>
      <c r="C182">
        <v>7</v>
      </c>
      <c r="D182" s="7">
        <v>44211</v>
      </c>
      <c r="E182" s="7">
        <v>44209</v>
      </c>
      <c r="F182" t="str">
        <f>VLOOKUP(C182,Customers,4,FALSE)</f>
        <v>54 Pierce Lane</v>
      </c>
      <c r="H182" t="str">
        <f t="shared" si="8"/>
        <v>Dekalb</v>
      </c>
      <c r="I182" t="str">
        <f t="shared" si="9"/>
        <v>CA</v>
      </c>
      <c r="J182">
        <f t="shared" si="10"/>
        <v>95301</v>
      </c>
      <c r="L182" t="str">
        <f t="shared" si="11"/>
        <v>INSERT "Orders" VALUES(181,'01/01/2021 00:00:00',7,'01/15/2021 00:00:00','01/13/2021 00:00:00','54 Pierce Lane',NULL,'Dekalb','CA','95301');</v>
      </c>
    </row>
    <row r="183" spans="1:12" x14ac:dyDescent="0.3">
      <c r="A183">
        <v>182</v>
      </c>
      <c r="B183" s="6">
        <v>44198</v>
      </c>
      <c r="C183">
        <v>7</v>
      </c>
      <c r="D183" s="7">
        <v>44212</v>
      </c>
      <c r="E183" s="7">
        <v>44210</v>
      </c>
      <c r="F183" t="str">
        <f>VLOOKUP(C183,Customers,4,FALSE)</f>
        <v>54 Pierce Lane</v>
      </c>
      <c r="H183" t="str">
        <f t="shared" si="8"/>
        <v>Dekalb</v>
      </c>
      <c r="I183" t="str">
        <f t="shared" si="9"/>
        <v>CA</v>
      </c>
      <c r="J183">
        <f t="shared" si="10"/>
        <v>95301</v>
      </c>
      <c r="L183" t="str">
        <f t="shared" si="11"/>
        <v>INSERT "Orders" VALUES(182,'01/02/2021 00:00:00',7,'01/16/2021 00:00:00','01/14/2021 00:00:00','54 Pierce Lane',NULL,'Dekalb','CA','95301');</v>
      </c>
    </row>
    <row r="184" spans="1:12" x14ac:dyDescent="0.3">
      <c r="A184">
        <v>183</v>
      </c>
      <c r="B184" s="6">
        <v>44199</v>
      </c>
      <c r="C184">
        <v>7</v>
      </c>
      <c r="D184" s="7">
        <v>44213</v>
      </c>
      <c r="E184" s="7">
        <v>44211</v>
      </c>
      <c r="F184" t="str">
        <f>VLOOKUP(C184,Customers,4,FALSE)</f>
        <v>54 Pierce Lane</v>
      </c>
      <c r="H184" t="str">
        <f t="shared" si="8"/>
        <v>Dekalb</v>
      </c>
      <c r="I184" t="str">
        <f t="shared" si="9"/>
        <v>CA</v>
      </c>
      <c r="J184">
        <f t="shared" si="10"/>
        <v>95301</v>
      </c>
      <c r="L184" t="str">
        <f t="shared" si="11"/>
        <v>INSERT "Orders" VALUES(183,'01/03/2021 00:00:00',7,'01/17/2021 00:00:00','01/15/2021 00:00:00','54 Pierce Lane',NULL,'Dekalb','CA','95301');</v>
      </c>
    </row>
    <row r="185" spans="1:12" x14ac:dyDescent="0.3">
      <c r="A185">
        <v>184</v>
      </c>
      <c r="B185" s="6">
        <v>44200</v>
      </c>
      <c r="C185">
        <v>7</v>
      </c>
      <c r="D185" s="7">
        <v>44214</v>
      </c>
      <c r="E185" s="7">
        <v>44212</v>
      </c>
      <c r="F185" t="str">
        <f>VLOOKUP(C185,Customers,4,FALSE)</f>
        <v>54 Pierce Lane</v>
      </c>
      <c r="H185" t="str">
        <f t="shared" si="8"/>
        <v>Dekalb</v>
      </c>
      <c r="I185" t="str">
        <f t="shared" si="9"/>
        <v>CA</v>
      </c>
      <c r="J185">
        <f t="shared" si="10"/>
        <v>95301</v>
      </c>
      <c r="L185" t="str">
        <f t="shared" si="11"/>
        <v>INSERT "Orders" VALUES(184,'01/04/2021 00:00:00',7,'01/18/2021 00:00:00','01/16/2021 00:00:00','54 Pierce Lane',NULL,'Dekalb','CA','95301');</v>
      </c>
    </row>
    <row r="186" spans="1:12" x14ac:dyDescent="0.3">
      <c r="A186">
        <v>185</v>
      </c>
      <c r="B186" s="6">
        <v>44201</v>
      </c>
      <c r="C186">
        <v>7</v>
      </c>
      <c r="D186" s="7">
        <v>44215</v>
      </c>
      <c r="E186" s="7">
        <v>44213</v>
      </c>
      <c r="F186" t="str">
        <f>VLOOKUP(C186,Customers,4,FALSE)</f>
        <v>54 Pierce Lane</v>
      </c>
      <c r="H186" t="str">
        <f t="shared" si="8"/>
        <v>Dekalb</v>
      </c>
      <c r="I186" t="str">
        <f t="shared" si="9"/>
        <v>CA</v>
      </c>
      <c r="J186">
        <f t="shared" si="10"/>
        <v>95301</v>
      </c>
      <c r="L186" t="str">
        <f t="shared" si="11"/>
        <v>INSERT "Orders" VALUES(185,'01/05/2021 00:00:00',7,'01/19/2021 00:00:00','01/17/2021 00:00:00','54 Pierce Lane',NULL,'Dekalb','CA','95301');</v>
      </c>
    </row>
    <row r="187" spans="1:12" x14ac:dyDescent="0.3">
      <c r="A187">
        <v>186</v>
      </c>
      <c r="B187" s="6">
        <v>44202</v>
      </c>
      <c r="C187">
        <v>7</v>
      </c>
      <c r="D187" s="7">
        <v>44216</v>
      </c>
      <c r="E187" s="7">
        <v>44214</v>
      </c>
      <c r="F187" t="str">
        <f>VLOOKUP(C187,Customers,4,FALSE)</f>
        <v>54 Pierce Lane</v>
      </c>
      <c r="H187" t="str">
        <f t="shared" si="8"/>
        <v>Dekalb</v>
      </c>
      <c r="I187" t="str">
        <f t="shared" si="9"/>
        <v>CA</v>
      </c>
      <c r="J187">
        <f t="shared" si="10"/>
        <v>95301</v>
      </c>
      <c r="L187" t="str">
        <f t="shared" si="11"/>
        <v>INSERT "Orders" VALUES(186,'01/06/2021 00:00:00',7,'01/20/2021 00:00:00','01/18/2021 00:00:00','54 Pierce Lane',NULL,'Dekalb','CA','95301');</v>
      </c>
    </row>
    <row r="188" spans="1:12" x14ac:dyDescent="0.3">
      <c r="A188">
        <v>187</v>
      </c>
      <c r="B188" s="6">
        <v>44203</v>
      </c>
      <c r="C188">
        <v>7</v>
      </c>
      <c r="D188" s="7">
        <v>44217</v>
      </c>
      <c r="E188" s="7">
        <v>44215</v>
      </c>
      <c r="F188" t="str">
        <f>VLOOKUP(C188,Customers,4,FALSE)</f>
        <v>54 Pierce Lane</v>
      </c>
      <c r="H188" t="str">
        <f t="shared" si="8"/>
        <v>Dekalb</v>
      </c>
      <c r="I188" t="str">
        <f t="shared" si="9"/>
        <v>CA</v>
      </c>
      <c r="J188">
        <f t="shared" si="10"/>
        <v>95301</v>
      </c>
      <c r="L188" t="str">
        <f t="shared" si="11"/>
        <v>INSERT "Orders" VALUES(187,'01/07/2021 00:00:00',7,'01/21/2021 00:00:00','01/19/2021 00:00:00','54 Pierce Lane',NULL,'Dekalb','CA','95301');</v>
      </c>
    </row>
    <row r="189" spans="1:12" x14ac:dyDescent="0.3">
      <c r="A189">
        <v>188</v>
      </c>
      <c r="B189" s="6">
        <v>44204</v>
      </c>
      <c r="C189">
        <v>7</v>
      </c>
      <c r="D189" s="7">
        <v>44218</v>
      </c>
      <c r="E189" s="7">
        <v>44216</v>
      </c>
      <c r="F189" t="str">
        <f>VLOOKUP(C189,Customers,4,FALSE)</f>
        <v>54 Pierce Lane</v>
      </c>
      <c r="H189" t="str">
        <f t="shared" si="8"/>
        <v>Dekalb</v>
      </c>
      <c r="I189" t="str">
        <f t="shared" si="9"/>
        <v>CA</v>
      </c>
      <c r="J189">
        <f t="shared" si="10"/>
        <v>95301</v>
      </c>
      <c r="L189" t="str">
        <f t="shared" si="11"/>
        <v>INSERT "Orders" VALUES(188,'01/08/2021 00:00:00',7,'01/22/2021 00:00:00','01/20/2021 00:00:00','54 Pierce Lane',NULL,'Dekalb','CA','95301');</v>
      </c>
    </row>
    <row r="190" spans="1:12" x14ac:dyDescent="0.3">
      <c r="A190">
        <v>189</v>
      </c>
      <c r="B190" s="6">
        <v>44205</v>
      </c>
      <c r="C190">
        <v>7</v>
      </c>
      <c r="D190" s="7">
        <v>44219</v>
      </c>
      <c r="E190" s="7">
        <v>44217</v>
      </c>
      <c r="F190" t="str">
        <f>VLOOKUP(C190,Customers,4,FALSE)</f>
        <v>54 Pierce Lane</v>
      </c>
      <c r="H190" t="str">
        <f t="shared" si="8"/>
        <v>Dekalb</v>
      </c>
      <c r="I190" t="str">
        <f t="shared" si="9"/>
        <v>CA</v>
      </c>
      <c r="J190">
        <f t="shared" si="10"/>
        <v>95301</v>
      </c>
      <c r="L190" t="str">
        <f t="shared" si="11"/>
        <v>INSERT "Orders" VALUES(189,'01/09/2021 00:00:00',7,'01/23/2021 00:00:00','01/21/2021 00:00:00','54 Pierce Lane',NULL,'Dekalb','CA','95301');</v>
      </c>
    </row>
    <row r="191" spans="1:12" x14ac:dyDescent="0.3">
      <c r="A191">
        <v>190</v>
      </c>
      <c r="B191" s="6">
        <v>44206</v>
      </c>
      <c r="C191">
        <v>7</v>
      </c>
      <c r="D191" s="7">
        <v>44220</v>
      </c>
      <c r="E191" s="7">
        <v>44218</v>
      </c>
      <c r="F191" t="str">
        <f>VLOOKUP(C191,Customers,4,FALSE)</f>
        <v>54 Pierce Lane</v>
      </c>
      <c r="H191" t="str">
        <f t="shared" si="8"/>
        <v>Dekalb</v>
      </c>
      <c r="I191" t="str">
        <f t="shared" si="9"/>
        <v>CA</v>
      </c>
      <c r="J191">
        <f t="shared" si="10"/>
        <v>95301</v>
      </c>
      <c r="L191" t="str">
        <f t="shared" si="11"/>
        <v>INSERT "Orders" VALUES(190,'01/10/2021 00:00:00',7,'01/24/2021 00:00:00','01/22/2021 00:00:00','54 Pierce Lane',NULL,'Dekalb','CA','95301');</v>
      </c>
    </row>
    <row r="192" spans="1:12" x14ac:dyDescent="0.3">
      <c r="A192">
        <v>191</v>
      </c>
      <c r="B192" s="6">
        <v>44207</v>
      </c>
      <c r="C192">
        <v>7</v>
      </c>
      <c r="D192" s="7">
        <v>44221</v>
      </c>
      <c r="E192" s="7">
        <v>44219</v>
      </c>
      <c r="F192" t="str">
        <f>VLOOKUP(C192,Customers,4,FALSE)</f>
        <v>54 Pierce Lane</v>
      </c>
      <c r="H192" t="str">
        <f t="shared" si="8"/>
        <v>Dekalb</v>
      </c>
      <c r="I192" t="str">
        <f t="shared" si="9"/>
        <v>CA</v>
      </c>
      <c r="J192">
        <f t="shared" si="10"/>
        <v>95301</v>
      </c>
      <c r="L192" t="str">
        <f t="shared" si="11"/>
        <v>INSERT "Orders" VALUES(191,'01/11/2021 00:00:00',7,'01/25/2021 00:00:00','01/23/2021 00:00:00','54 Pierce Lane',NULL,'Dekalb','CA','95301');</v>
      </c>
    </row>
    <row r="193" spans="1:12" x14ac:dyDescent="0.3">
      <c r="A193">
        <v>192</v>
      </c>
      <c r="B193" s="6">
        <v>44208</v>
      </c>
      <c r="C193">
        <v>7</v>
      </c>
      <c r="D193" s="7">
        <v>44222</v>
      </c>
      <c r="E193" s="7">
        <v>44220</v>
      </c>
      <c r="F193" t="str">
        <f>VLOOKUP(C193,Customers,4,FALSE)</f>
        <v>54 Pierce Lane</v>
      </c>
      <c r="H193" t="str">
        <f t="shared" si="8"/>
        <v>Dekalb</v>
      </c>
      <c r="I193" t="str">
        <f t="shared" si="9"/>
        <v>CA</v>
      </c>
      <c r="J193">
        <f t="shared" si="10"/>
        <v>95301</v>
      </c>
      <c r="L193" t="str">
        <f t="shared" si="11"/>
        <v>INSERT "Orders" VALUES(192,'01/12/2021 00:00:00',7,'01/26/2021 00:00:00','01/24/2021 00:00:00','54 Pierce Lane',NULL,'Dekalb','CA','95301');</v>
      </c>
    </row>
    <row r="194" spans="1:12" x14ac:dyDescent="0.3">
      <c r="A194">
        <v>193</v>
      </c>
      <c r="B194" s="6">
        <v>44209</v>
      </c>
      <c r="C194">
        <v>7</v>
      </c>
      <c r="D194" s="7">
        <v>44223</v>
      </c>
      <c r="E194" s="7">
        <v>44221</v>
      </c>
      <c r="F194" t="str">
        <f>VLOOKUP(C194,Customers,4,FALSE)</f>
        <v>54 Pierce Lane</v>
      </c>
      <c r="H194" t="str">
        <f t="shared" ref="H194:H257" si="12">VLOOKUP(C194, Customers,5,FALSE)</f>
        <v>Dekalb</v>
      </c>
      <c r="I194" t="str">
        <f t="shared" ref="I194:I257" si="13">VLOOKUP(C194, Customers,6,FALSE)</f>
        <v>CA</v>
      </c>
      <c r="J194">
        <f t="shared" ref="J194:J257" si="14">VLOOKUP(C194, Customers,8,FALSE)</f>
        <v>95301</v>
      </c>
      <c r="L194" t="str">
        <f t="shared" si="11"/>
        <v>INSERT "Orders" VALUES(193,'01/13/2021 00:00:00',7,'01/27/2021 00:00:00','01/25/2021 00:00:00','54 Pierce Lane',NULL,'Dekalb','CA','95301');</v>
      </c>
    </row>
    <row r="195" spans="1:12" x14ac:dyDescent="0.3">
      <c r="A195">
        <v>194</v>
      </c>
      <c r="B195" s="6">
        <v>44210</v>
      </c>
      <c r="C195">
        <v>7</v>
      </c>
      <c r="D195" s="7">
        <v>44224</v>
      </c>
      <c r="E195" s="7">
        <v>44222</v>
      </c>
      <c r="F195" t="str">
        <f>VLOOKUP(C195,Customers,4,FALSE)</f>
        <v>54 Pierce Lane</v>
      </c>
      <c r="H195" t="str">
        <f t="shared" si="12"/>
        <v>Dekalb</v>
      </c>
      <c r="I195" t="str">
        <f t="shared" si="13"/>
        <v>CA</v>
      </c>
      <c r="J195">
        <f t="shared" si="14"/>
        <v>95301</v>
      </c>
      <c r="L195" t="str">
        <f t="shared" ref="L195:L258" si="15">"INSERT ""Orders"" VALUES("&amp;A195&amp;",'"&amp;TEXT(B195, "mm/dd/yyyy HH:mm:ss")&amp;"',"&amp;C195&amp;",'"&amp;TEXT(D195, "mm/dd/yyyy HH:mm:ss")&amp;"','"&amp;TEXT(E195, "mm/dd/yyyy HH:mm:ss")&amp;"','"&amp;F195&amp;"',NULL,'"&amp;H195&amp;"','"&amp;I195&amp;"','"&amp;J195&amp;"');"</f>
        <v>INSERT "Orders" VALUES(194,'01/14/2021 00:00:00',7,'01/28/2021 00:00:00','01/26/2021 00:00:00','54 Pierce Lane',NULL,'Dekalb','CA','95301');</v>
      </c>
    </row>
    <row r="196" spans="1:12" x14ac:dyDescent="0.3">
      <c r="A196">
        <v>195</v>
      </c>
      <c r="B196" s="6">
        <v>44211</v>
      </c>
      <c r="C196">
        <v>7</v>
      </c>
      <c r="D196" s="7">
        <v>44225</v>
      </c>
      <c r="E196" s="7">
        <v>44223</v>
      </c>
      <c r="F196" t="str">
        <f>VLOOKUP(C196,Customers,4,FALSE)</f>
        <v>54 Pierce Lane</v>
      </c>
      <c r="H196" t="str">
        <f t="shared" si="12"/>
        <v>Dekalb</v>
      </c>
      <c r="I196" t="str">
        <f t="shared" si="13"/>
        <v>CA</v>
      </c>
      <c r="J196">
        <f t="shared" si="14"/>
        <v>95301</v>
      </c>
      <c r="L196" t="str">
        <f t="shared" si="15"/>
        <v>INSERT "Orders" VALUES(195,'01/15/2021 00:00:00',7,'01/29/2021 00:00:00','01/27/2021 00:00:00','54 Pierce Lane',NULL,'Dekalb','CA','95301');</v>
      </c>
    </row>
    <row r="197" spans="1:12" x14ac:dyDescent="0.3">
      <c r="A197">
        <v>196</v>
      </c>
      <c r="B197" s="6">
        <v>44212</v>
      </c>
      <c r="C197">
        <v>7</v>
      </c>
      <c r="D197" s="7">
        <v>44226</v>
      </c>
      <c r="E197" s="7">
        <v>44224</v>
      </c>
      <c r="F197" t="str">
        <f>VLOOKUP(C197,Customers,4,FALSE)</f>
        <v>54 Pierce Lane</v>
      </c>
      <c r="H197" t="str">
        <f t="shared" si="12"/>
        <v>Dekalb</v>
      </c>
      <c r="I197" t="str">
        <f t="shared" si="13"/>
        <v>CA</v>
      </c>
      <c r="J197">
        <f t="shared" si="14"/>
        <v>95301</v>
      </c>
      <c r="L197" t="str">
        <f t="shared" si="15"/>
        <v>INSERT "Orders" VALUES(196,'01/16/2021 00:00:00',7,'01/30/2021 00:00:00','01/28/2021 00:00:00','54 Pierce Lane',NULL,'Dekalb','CA','95301');</v>
      </c>
    </row>
    <row r="198" spans="1:12" x14ac:dyDescent="0.3">
      <c r="A198">
        <v>197</v>
      </c>
      <c r="B198" s="6">
        <v>44213</v>
      </c>
      <c r="C198">
        <v>7</v>
      </c>
      <c r="D198" s="7">
        <v>44227</v>
      </c>
      <c r="E198" s="7">
        <v>44225</v>
      </c>
      <c r="F198" t="str">
        <f>VLOOKUP(C198,Customers,4,FALSE)</f>
        <v>54 Pierce Lane</v>
      </c>
      <c r="H198" t="str">
        <f t="shared" si="12"/>
        <v>Dekalb</v>
      </c>
      <c r="I198" t="str">
        <f t="shared" si="13"/>
        <v>CA</v>
      </c>
      <c r="J198">
        <f t="shared" si="14"/>
        <v>95301</v>
      </c>
      <c r="L198" t="str">
        <f t="shared" si="15"/>
        <v>INSERT "Orders" VALUES(197,'01/17/2021 00:00:00',7,'01/31/2021 00:00:00','01/29/2021 00:00:00','54 Pierce Lane',NULL,'Dekalb','CA','95301');</v>
      </c>
    </row>
    <row r="199" spans="1:12" x14ac:dyDescent="0.3">
      <c r="A199">
        <v>198</v>
      </c>
      <c r="B199" s="6">
        <v>44214</v>
      </c>
      <c r="C199">
        <v>7</v>
      </c>
      <c r="D199" s="7">
        <v>44228</v>
      </c>
      <c r="E199" s="7">
        <v>44226</v>
      </c>
      <c r="F199" t="str">
        <f>VLOOKUP(C199,Customers,4,FALSE)</f>
        <v>54 Pierce Lane</v>
      </c>
      <c r="H199" t="str">
        <f t="shared" si="12"/>
        <v>Dekalb</v>
      </c>
      <c r="I199" t="str">
        <f t="shared" si="13"/>
        <v>CA</v>
      </c>
      <c r="J199">
        <f t="shared" si="14"/>
        <v>95301</v>
      </c>
      <c r="L199" t="str">
        <f t="shared" si="15"/>
        <v>INSERT "Orders" VALUES(198,'01/18/2021 00:00:00',7,'02/01/2021 00:00:00','01/30/2021 00:00:00','54 Pierce Lane',NULL,'Dekalb','CA','95301');</v>
      </c>
    </row>
    <row r="200" spans="1:12" x14ac:dyDescent="0.3">
      <c r="A200">
        <v>199</v>
      </c>
      <c r="B200" s="6">
        <v>44215</v>
      </c>
      <c r="C200">
        <v>7</v>
      </c>
      <c r="D200" s="7">
        <v>44229</v>
      </c>
      <c r="E200" s="7">
        <v>44227</v>
      </c>
      <c r="F200" t="str">
        <f>VLOOKUP(C200,Customers,4,FALSE)</f>
        <v>54 Pierce Lane</v>
      </c>
      <c r="H200" t="str">
        <f t="shared" si="12"/>
        <v>Dekalb</v>
      </c>
      <c r="I200" t="str">
        <f t="shared" si="13"/>
        <v>CA</v>
      </c>
      <c r="J200">
        <f t="shared" si="14"/>
        <v>95301</v>
      </c>
      <c r="L200" t="str">
        <f t="shared" si="15"/>
        <v>INSERT "Orders" VALUES(199,'01/19/2021 00:00:00',7,'02/02/2021 00:00:00','01/31/2021 00:00:00','54 Pierce Lane',NULL,'Dekalb','CA','95301');</v>
      </c>
    </row>
    <row r="201" spans="1:12" x14ac:dyDescent="0.3">
      <c r="A201">
        <v>200</v>
      </c>
      <c r="B201" s="6">
        <v>44216</v>
      </c>
      <c r="C201">
        <v>7</v>
      </c>
      <c r="D201" s="7">
        <v>44230</v>
      </c>
      <c r="E201" s="7">
        <v>44228</v>
      </c>
      <c r="F201" t="str">
        <f>VLOOKUP(C201,Customers,4,FALSE)</f>
        <v>54 Pierce Lane</v>
      </c>
      <c r="H201" t="str">
        <f t="shared" si="12"/>
        <v>Dekalb</v>
      </c>
      <c r="I201" t="str">
        <f t="shared" si="13"/>
        <v>CA</v>
      </c>
      <c r="J201">
        <f t="shared" si="14"/>
        <v>95301</v>
      </c>
      <c r="L201" t="str">
        <f t="shared" si="15"/>
        <v>INSERT "Orders" VALUES(200,'01/20/2021 00:00:00',7,'02/03/2021 00:00:00','02/01/2021 00:00:00','54 Pierce Lane',NULL,'Dekalb','CA','95301');</v>
      </c>
    </row>
    <row r="202" spans="1:12" x14ac:dyDescent="0.3">
      <c r="A202">
        <v>201</v>
      </c>
      <c r="B202" s="6">
        <v>44217</v>
      </c>
      <c r="C202">
        <v>7</v>
      </c>
      <c r="D202" s="7">
        <v>44231</v>
      </c>
      <c r="E202" s="7">
        <v>44229</v>
      </c>
      <c r="F202" t="str">
        <f>VLOOKUP(C202,Customers,4,FALSE)</f>
        <v>54 Pierce Lane</v>
      </c>
      <c r="H202" t="str">
        <f t="shared" si="12"/>
        <v>Dekalb</v>
      </c>
      <c r="I202" t="str">
        <f t="shared" si="13"/>
        <v>CA</v>
      </c>
      <c r="J202">
        <f t="shared" si="14"/>
        <v>95301</v>
      </c>
      <c r="L202" t="str">
        <f t="shared" si="15"/>
        <v>INSERT "Orders" VALUES(201,'01/21/2021 00:00:00',7,'02/04/2021 00:00:00','02/02/2021 00:00:00','54 Pierce Lane',NULL,'Dekalb','CA','95301');</v>
      </c>
    </row>
    <row r="203" spans="1:12" x14ac:dyDescent="0.3">
      <c r="A203">
        <v>202</v>
      </c>
      <c r="B203" s="6">
        <v>44218</v>
      </c>
      <c r="C203">
        <v>7</v>
      </c>
      <c r="D203" s="7">
        <v>44232</v>
      </c>
      <c r="E203" s="7">
        <v>44230</v>
      </c>
      <c r="F203" t="str">
        <f>VLOOKUP(C203,Customers,4,FALSE)</f>
        <v>54 Pierce Lane</v>
      </c>
      <c r="H203" t="str">
        <f t="shared" si="12"/>
        <v>Dekalb</v>
      </c>
      <c r="I203" t="str">
        <f t="shared" si="13"/>
        <v>CA</v>
      </c>
      <c r="J203">
        <f t="shared" si="14"/>
        <v>95301</v>
      </c>
      <c r="L203" t="str">
        <f t="shared" si="15"/>
        <v>INSERT "Orders" VALUES(202,'01/22/2021 00:00:00',7,'02/05/2021 00:00:00','02/03/2021 00:00:00','54 Pierce Lane',NULL,'Dekalb','CA','95301');</v>
      </c>
    </row>
    <row r="204" spans="1:12" x14ac:dyDescent="0.3">
      <c r="A204">
        <v>203</v>
      </c>
      <c r="B204" s="6">
        <v>44219</v>
      </c>
      <c r="C204">
        <v>7</v>
      </c>
      <c r="D204" s="7">
        <v>44233</v>
      </c>
      <c r="E204" s="7">
        <v>44231</v>
      </c>
      <c r="F204" t="str">
        <f>VLOOKUP(C204,Customers,4,FALSE)</f>
        <v>54 Pierce Lane</v>
      </c>
      <c r="H204" t="str">
        <f t="shared" si="12"/>
        <v>Dekalb</v>
      </c>
      <c r="I204" t="str">
        <f t="shared" si="13"/>
        <v>CA</v>
      </c>
      <c r="J204">
        <f t="shared" si="14"/>
        <v>95301</v>
      </c>
      <c r="L204" t="str">
        <f t="shared" si="15"/>
        <v>INSERT "Orders" VALUES(203,'01/23/2021 00:00:00',7,'02/06/2021 00:00:00','02/04/2021 00:00:00','54 Pierce Lane',NULL,'Dekalb','CA','95301');</v>
      </c>
    </row>
    <row r="205" spans="1:12" x14ac:dyDescent="0.3">
      <c r="A205">
        <v>204</v>
      </c>
      <c r="B205" s="6">
        <v>44220</v>
      </c>
      <c r="C205">
        <v>7</v>
      </c>
      <c r="D205" s="7">
        <v>44234</v>
      </c>
      <c r="E205" s="7">
        <v>44232</v>
      </c>
      <c r="F205" t="str">
        <f>VLOOKUP(C205,Customers,4,FALSE)</f>
        <v>54 Pierce Lane</v>
      </c>
      <c r="H205" t="str">
        <f t="shared" si="12"/>
        <v>Dekalb</v>
      </c>
      <c r="I205" t="str">
        <f t="shared" si="13"/>
        <v>CA</v>
      </c>
      <c r="J205">
        <f t="shared" si="14"/>
        <v>95301</v>
      </c>
      <c r="L205" t="str">
        <f t="shared" si="15"/>
        <v>INSERT "Orders" VALUES(204,'01/24/2021 00:00:00',7,'02/07/2021 00:00:00','02/05/2021 00:00:00','54 Pierce Lane',NULL,'Dekalb','CA','95301');</v>
      </c>
    </row>
    <row r="206" spans="1:12" x14ac:dyDescent="0.3">
      <c r="A206">
        <v>205</v>
      </c>
      <c r="B206" s="6">
        <v>44221</v>
      </c>
      <c r="C206">
        <v>7</v>
      </c>
      <c r="D206" s="7">
        <v>44235</v>
      </c>
      <c r="E206" s="7">
        <v>44233</v>
      </c>
      <c r="F206" t="str">
        <f>VLOOKUP(C206,Customers,4,FALSE)</f>
        <v>54 Pierce Lane</v>
      </c>
      <c r="H206" t="str">
        <f t="shared" si="12"/>
        <v>Dekalb</v>
      </c>
      <c r="I206" t="str">
        <f t="shared" si="13"/>
        <v>CA</v>
      </c>
      <c r="J206">
        <f t="shared" si="14"/>
        <v>95301</v>
      </c>
      <c r="L206" t="str">
        <f t="shared" si="15"/>
        <v>INSERT "Orders" VALUES(205,'01/25/2021 00:00:00',7,'02/08/2021 00:00:00','02/06/2021 00:00:00','54 Pierce Lane',NULL,'Dekalb','CA','95301');</v>
      </c>
    </row>
    <row r="207" spans="1:12" x14ac:dyDescent="0.3">
      <c r="A207">
        <v>206</v>
      </c>
      <c r="B207" s="6">
        <v>44222</v>
      </c>
      <c r="C207">
        <v>7</v>
      </c>
      <c r="D207" s="7">
        <v>44236</v>
      </c>
      <c r="E207" s="7">
        <v>44234</v>
      </c>
      <c r="F207" t="str">
        <f>VLOOKUP(C207,Customers,4,FALSE)</f>
        <v>54 Pierce Lane</v>
      </c>
      <c r="H207" t="str">
        <f t="shared" si="12"/>
        <v>Dekalb</v>
      </c>
      <c r="I207" t="str">
        <f t="shared" si="13"/>
        <v>CA</v>
      </c>
      <c r="J207">
        <f t="shared" si="14"/>
        <v>95301</v>
      </c>
      <c r="L207" t="str">
        <f t="shared" si="15"/>
        <v>INSERT "Orders" VALUES(206,'01/26/2021 00:00:00',7,'02/09/2021 00:00:00','02/07/2021 00:00:00','54 Pierce Lane',NULL,'Dekalb','CA','95301');</v>
      </c>
    </row>
    <row r="208" spans="1:12" x14ac:dyDescent="0.3">
      <c r="A208">
        <v>207</v>
      </c>
      <c r="B208" s="6">
        <v>44223</v>
      </c>
      <c r="C208">
        <v>7</v>
      </c>
      <c r="D208" s="7">
        <v>44237</v>
      </c>
      <c r="E208" s="7">
        <v>44235</v>
      </c>
      <c r="F208" t="str">
        <f>VLOOKUP(C208,Customers,4,FALSE)</f>
        <v>54 Pierce Lane</v>
      </c>
      <c r="H208" t="str">
        <f t="shared" si="12"/>
        <v>Dekalb</v>
      </c>
      <c r="I208" t="str">
        <f t="shared" si="13"/>
        <v>CA</v>
      </c>
      <c r="J208">
        <f t="shared" si="14"/>
        <v>95301</v>
      </c>
      <c r="L208" t="str">
        <f t="shared" si="15"/>
        <v>INSERT "Orders" VALUES(207,'01/27/2021 00:00:00',7,'02/10/2021 00:00:00','02/08/2021 00:00:00','54 Pierce Lane',NULL,'Dekalb','CA','95301');</v>
      </c>
    </row>
    <row r="209" spans="1:12" x14ac:dyDescent="0.3">
      <c r="A209">
        <v>208</v>
      </c>
      <c r="B209" s="6">
        <v>44224</v>
      </c>
      <c r="C209">
        <v>7</v>
      </c>
      <c r="D209" s="7">
        <v>44238</v>
      </c>
      <c r="E209" s="7">
        <v>44236</v>
      </c>
      <c r="F209" t="str">
        <f>VLOOKUP(C209,Customers,4,FALSE)</f>
        <v>54 Pierce Lane</v>
      </c>
      <c r="H209" t="str">
        <f t="shared" si="12"/>
        <v>Dekalb</v>
      </c>
      <c r="I209" t="str">
        <f t="shared" si="13"/>
        <v>CA</v>
      </c>
      <c r="J209">
        <f t="shared" si="14"/>
        <v>95301</v>
      </c>
      <c r="L209" t="str">
        <f t="shared" si="15"/>
        <v>INSERT "Orders" VALUES(208,'01/28/2021 00:00:00',7,'02/11/2021 00:00:00','02/09/2021 00:00:00','54 Pierce Lane',NULL,'Dekalb','CA','95301');</v>
      </c>
    </row>
    <row r="210" spans="1:12" x14ac:dyDescent="0.3">
      <c r="A210">
        <v>209</v>
      </c>
      <c r="B210" s="6">
        <v>44225</v>
      </c>
      <c r="C210">
        <v>7</v>
      </c>
      <c r="D210" s="7">
        <v>44239</v>
      </c>
      <c r="E210" s="7">
        <v>44237</v>
      </c>
      <c r="F210" t="str">
        <f>VLOOKUP(C210,Customers,4,FALSE)</f>
        <v>54 Pierce Lane</v>
      </c>
      <c r="H210" t="str">
        <f t="shared" si="12"/>
        <v>Dekalb</v>
      </c>
      <c r="I210" t="str">
        <f t="shared" si="13"/>
        <v>CA</v>
      </c>
      <c r="J210">
        <f t="shared" si="14"/>
        <v>95301</v>
      </c>
      <c r="L210" t="str">
        <f t="shared" si="15"/>
        <v>INSERT "Orders" VALUES(209,'01/29/2021 00:00:00',7,'02/12/2021 00:00:00','02/10/2021 00:00:00','54 Pierce Lane',NULL,'Dekalb','CA','95301');</v>
      </c>
    </row>
    <row r="211" spans="1:12" x14ac:dyDescent="0.3">
      <c r="A211">
        <v>210</v>
      </c>
      <c r="B211" s="6">
        <v>44226</v>
      </c>
      <c r="C211">
        <v>7</v>
      </c>
      <c r="D211" s="7">
        <v>44240</v>
      </c>
      <c r="E211" s="7">
        <v>44238</v>
      </c>
      <c r="F211" t="str">
        <f>VLOOKUP(C211,Customers,4,FALSE)</f>
        <v>54 Pierce Lane</v>
      </c>
      <c r="H211" t="str">
        <f t="shared" si="12"/>
        <v>Dekalb</v>
      </c>
      <c r="I211" t="str">
        <f t="shared" si="13"/>
        <v>CA</v>
      </c>
      <c r="J211">
        <f t="shared" si="14"/>
        <v>95301</v>
      </c>
      <c r="L211" t="str">
        <f t="shared" si="15"/>
        <v>INSERT "Orders" VALUES(210,'01/30/2021 00:00:00',7,'02/13/2021 00:00:00','02/11/2021 00:00:00','54 Pierce Lane',NULL,'Dekalb','CA','95301');</v>
      </c>
    </row>
    <row r="212" spans="1:12" x14ac:dyDescent="0.3">
      <c r="A212">
        <v>211</v>
      </c>
      <c r="B212" s="6">
        <v>44227</v>
      </c>
      <c r="C212">
        <v>7</v>
      </c>
      <c r="D212" s="7">
        <v>44241</v>
      </c>
      <c r="E212" s="7">
        <v>44239</v>
      </c>
      <c r="F212" t="str">
        <f>VLOOKUP(C212,Customers,4,FALSE)</f>
        <v>54 Pierce Lane</v>
      </c>
      <c r="H212" t="str">
        <f t="shared" si="12"/>
        <v>Dekalb</v>
      </c>
      <c r="I212" t="str">
        <f t="shared" si="13"/>
        <v>CA</v>
      </c>
      <c r="J212">
        <f t="shared" si="14"/>
        <v>95301</v>
      </c>
      <c r="L212" t="str">
        <f t="shared" si="15"/>
        <v>INSERT "Orders" VALUES(211,'01/31/2021 00:00:00',7,'02/14/2021 00:00:00','02/12/2021 00:00:00','54 Pierce Lane',NULL,'Dekalb','CA','95301');</v>
      </c>
    </row>
    <row r="213" spans="1:12" x14ac:dyDescent="0.3">
      <c r="A213">
        <v>212</v>
      </c>
      <c r="B213" s="6">
        <v>44228</v>
      </c>
      <c r="C213">
        <v>7</v>
      </c>
      <c r="D213" s="7">
        <v>44242</v>
      </c>
      <c r="E213" s="7">
        <v>44240</v>
      </c>
      <c r="F213" t="str">
        <f>VLOOKUP(C213,Customers,4,FALSE)</f>
        <v>54 Pierce Lane</v>
      </c>
      <c r="H213" t="str">
        <f t="shared" si="12"/>
        <v>Dekalb</v>
      </c>
      <c r="I213" t="str">
        <f t="shared" si="13"/>
        <v>CA</v>
      </c>
      <c r="J213">
        <f t="shared" si="14"/>
        <v>95301</v>
      </c>
      <c r="L213" t="str">
        <f t="shared" si="15"/>
        <v>INSERT "Orders" VALUES(212,'02/01/2021 00:00:00',7,'02/15/2021 00:00:00','02/13/2021 00:00:00','54 Pierce Lane',NULL,'Dekalb','CA','95301');</v>
      </c>
    </row>
    <row r="214" spans="1:12" x14ac:dyDescent="0.3">
      <c r="A214">
        <v>213</v>
      </c>
      <c r="B214" s="6">
        <v>44229</v>
      </c>
      <c r="C214">
        <v>7</v>
      </c>
      <c r="D214" s="7">
        <v>44243</v>
      </c>
      <c r="E214" s="7">
        <v>44241</v>
      </c>
      <c r="F214" t="str">
        <f>VLOOKUP(C214,Customers,4,FALSE)</f>
        <v>54 Pierce Lane</v>
      </c>
      <c r="H214" t="str">
        <f t="shared" si="12"/>
        <v>Dekalb</v>
      </c>
      <c r="I214" t="str">
        <f t="shared" si="13"/>
        <v>CA</v>
      </c>
      <c r="J214">
        <f t="shared" si="14"/>
        <v>95301</v>
      </c>
      <c r="L214" t="str">
        <f t="shared" si="15"/>
        <v>INSERT "Orders" VALUES(213,'02/02/2021 00:00:00',7,'02/16/2021 00:00:00','02/14/2021 00:00:00','54 Pierce Lane',NULL,'Dekalb','CA','95301');</v>
      </c>
    </row>
    <row r="215" spans="1:12" x14ac:dyDescent="0.3">
      <c r="A215">
        <v>214</v>
      </c>
      <c r="B215" s="6">
        <v>44230</v>
      </c>
      <c r="C215">
        <v>7</v>
      </c>
      <c r="D215" s="7">
        <v>44244</v>
      </c>
      <c r="E215" s="7">
        <v>44242</v>
      </c>
      <c r="F215" t="str">
        <f>VLOOKUP(C215,Customers,4,FALSE)</f>
        <v>54 Pierce Lane</v>
      </c>
      <c r="H215" t="str">
        <f t="shared" si="12"/>
        <v>Dekalb</v>
      </c>
      <c r="I215" t="str">
        <f t="shared" si="13"/>
        <v>CA</v>
      </c>
      <c r="J215">
        <f t="shared" si="14"/>
        <v>95301</v>
      </c>
      <c r="L215" t="str">
        <f t="shared" si="15"/>
        <v>INSERT "Orders" VALUES(214,'02/03/2021 00:00:00',7,'02/17/2021 00:00:00','02/15/2021 00:00:00','54 Pierce Lane',NULL,'Dekalb','CA','95301');</v>
      </c>
    </row>
    <row r="216" spans="1:12" x14ac:dyDescent="0.3">
      <c r="A216">
        <v>215</v>
      </c>
      <c r="B216" s="6">
        <v>44231</v>
      </c>
      <c r="C216">
        <v>7</v>
      </c>
      <c r="D216" s="7">
        <v>44245</v>
      </c>
      <c r="E216" s="7">
        <v>44243</v>
      </c>
      <c r="F216" t="str">
        <f>VLOOKUP(C216,Customers,4,FALSE)</f>
        <v>54 Pierce Lane</v>
      </c>
      <c r="H216" t="str">
        <f t="shared" si="12"/>
        <v>Dekalb</v>
      </c>
      <c r="I216" t="str">
        <f t="shared" si="13"/>
        <v>CA</v>
      </c>
      <c r="J216">
        <f t="shared" si="14"/>
        <v>95301</v>
      </c>
      <c r="L216" t="str">
        <f t="shared" si="15"/>
        <v>INSERT "Orders" VALUES(215,'02/04/2021 00:00:00',7,'02/18/2021 00:00:00','02/16/2021 00:00:00','54 Pierce Lane',NULL,'Dekalb','CA','95301');</v>
      </c>
    </row>
    <row r="217" spans="1:12" x14ac:dyDescent="0.3">
      <c r="A217">
        <v>216</v>
      </c>
      <c r="B217" s="6">
        <v>44232</v>
      </c>
      <c r="C217">
        <v>7</v>
      </c>
      <c r="D217" s="7">
        <v>44246</v>
      </c>
      <c r="E217" s="7">
        <v>44244</v>
      </c>
      <c r="F217" t="str">
        <f>VLOOKUP(C217,Customers,4,FALSE)</f>
        <v>54 Pierce Lane</v>
      </c>
      <c r="H217" t="str">
        <f t="shared" si="12"/>
        <v>Dekalb</v>
      </c>
      <c r="I217" t="str">
        <f t="shared" si="13"/>
        <v>CA</v>
      </c>
      <c r="J217">
        <f t="shared" si="14"/>
        <v>95301</v>
      </c>
      <c r="L217" t="str">
        <f t="shared" si="15"/>
        <v>INSERT "Orders" VALUES(216,'02/05/2021 00:00:00',7,'02/19/2021 00:00:00','02/17/2021 00:00:00','54 Pierce Lane',NULL,'Dekalb','CA','95301');</v>
      </c>
    </row>
    <row r="218" spans="1:12" x14ac:dyDescent="0.3">
      <c r="A218">
        <v>217</v>
      </c>
      <c r="B218" s="6">
        <v>44233</v>
      </c>
      <c r="C218">
        <v>7</v>
      </c>
      <c r="D218" s="7">
        <v>44247</v>
      </c>
      <c r="E218" s="7">
        <v>44245</v>
      </c>
      <c r="F218" t="str">
        <f>VLOOKUP(C218,Customers,4,FALSE)</f>
        <v>54 Pierce Lane</v>
      </c>
      <c r="H218" t="str">
        <f t="shared" si="12"/>
        <v>Dekalb</v>
      </c>
      <c r="I218" t="str">
        <f t="shared" si="13"/>
        <v>CA</v>
      </c>
      <c r="J218">
        <f t="shared" si="14"/>
        <v>95301</v>
      </c>
      <c r="L218" t="str">
        <f t="shared" si="15"/>
        <v>INSERT "Orders" VALUES(217,'02/06/2021 00:00:00',7,'02/20/2021 00:00:00','02/18/2021 00:00:00','54 Pierce Lane',NULL,'Dekalb','CA','95301');</v>
      </c>
    </row>
    <row r="219" spans="1:12" x14ac:dyDescent="0.3">
      <c r="A219">
        <v>218</v>
      </c>
      <c r="B219" s="6">
        <v>44234</v>
      </c>
      <c r="C219">
        <v>7</v>
      </c>
      <c r="D219" s="7">
        <v>44248</v>
      </c>
      <c r="E219" s="7">
        <v>44246</v>
      </c>
      <c r="F219" t="str">
        <f>VLOOKUP(C219,Customers,4,FALSE)</f>
        <v>54 Pierce Lane</v>
      </c>
      <c r="H219" t="str">
        <f t="shared" si="12"/>
        <v>Dekalb</v>
      </c>
      <c r="I219" t="str">
        <f t="shared" si="13"/>
        <v>CA</v>
      </c>
      <c r="J219">
        <f t="shared" si="14"/>
        <v>95301</v>
      </c>
      <c r="L219" t="str">
        <f t="shared" si="15"/>
        <v>INSERT "Orders" VALUES(218,'02/07/2021 00:00:00',7,'02/21/2021 00:00:00','02/19/2021 00:00:00','54 Pierce Lane',NULL,'Dekalb','CA','95301');</v>
      </c>
    </row>
    <row r="220" spans="1:12" x14ac:dyDescent="0.3">
      <c r="A220">
        <v>219</v>
      </c>
      <c r="B220" s="6">
        <v>44235</v>
      </c>
      <c r="C220">
        <v>7</v>
      </c>
      <c r="D220" s="7">
        <v>44249</v>
      </c>
      <c r="E220" s="7">
        <v>44247</v>
      </c>
      <c r="F220" t="str">
        <f>VLOOKUP(C220,Customers,4,FALSE)</f>
        <v>54 Pierce Lane</v>
      </c>
      <c r="H220" t="str">
        <f t="shared" si="12"/>
        <v>Dekalb</v>
      </c>
      <c r="I220" t="str">
        <f t="shared" si="13"/>
        <v>CA</v>
      </c>
      <c r="J220">
        <f t="shared" si="14"/>
        <v>95301</v>
      </c>
      <c r="L220" t="str">
        <f t="shared" si="15"/>
        <v>INSERT "Orders" VALUES(219,'02/08/2021 00:00:00',7,'02/22/2021 00:00:00','02/20/2021 00:00:00','54 Pierce Lane',NULL,'Dekalb','CA','95301');</v>
      </c>
    </row>
    <row r="221" spans="1:12" x14ac:dyDescent="0.3">
      <c r="A221">
        <v>220</v>
      </c>
      <c r="B221" s="6">
        <v>44236</v>
      </c>
      <c r="C221">
        <v>7</v>
      </c>
      <c r="D221" s="7">
        <v>44250</v>
      </c>
      <c r="E221" s="7">
        <v>44248</v>
      </c>
      <c r="F221" t="str">
        <f>VLOOKUP(C221,Customers,4,FALSE)</f>
        <v>54 Pierce Lane</v>
      </c>
      <c r="H221" t="str">
        <f t="shared" si="12"/>
        <v>Dekalb</v>
      </c>
      <c r="I221" t="str">
        <f t="shared" si="13"/>
        <v>CA</v>
      </c>
      <c r="J221">
        <f t="shared" si="14"/>
        <v>95301</v>
      </c>
      <c r="L221" t="str">
        <f t="shared" si="15"/>
        <v>INSERT "Orders" VALUES(220,'02/09/2021 00:00:00',7,'02/23/2021 00:00:00','02/21/2021 00:00:00','54 Pierce Lane',NULL,'Dekalb','CA','95301');</v>
      </c>
    </row>
    <row r="222" spans="1:12" x14ac:dyDescent="0.3">
      <c r="A222">
        <v>221</v>
      </c>
      <c r="B222" s="6">
        <v>44237</v>
      </c>
      <c r="C222">
        <v>7</v>
      </c>
      <c r="D222" s="7">
        <v>44251</v>
      </c>
      <c r="E222" s="7">
        <v>44249</v>
      </c>
      <c r="F222" t="str">
        <f>VLOOKUP(C222,Customers,4,FALSE)</f>
        <v>54 Pierce Lane</v>
      </c>
      <c r="H222" t="str">
        <f t="shared" si="12"/>
        <v>Dekalb</v>
      </c>
      <c r="I222" t="str">
        <f t="shared" si="13"/>
        <v>CA</v>
      </c>
      <c r="J222">
        <f t="shared" si="14"/>
        <v>95301</v>
      </c>
      <c r="L222" t="str">
        <f t="shared" si="15"/>
        <v>INSERT "Orders" VALUES(221,'02/10/2021 00:00:00',7,'02/24/2021 00:00:00','02/22/2021 00:00:00','54 Pierce Lane',NULL,'Dekalb','CA','95301');</v>
      </c>
    </row>
    <row r="223" spans="1:12" x14ac:dyDescent="0.3">
      <c r="A223">
        <v>222</v>
      </c>
      <c r="B223" s="6">
        <v>44238</v>
      </c>
      <c r="C223">
        <v>7</v>
      </c>
      <c r="D223" s="7">
        <v>44252</v>
      </c>
      <c r="E223" s="7">
        <v>44250</v>
      </c>
      <c r="F223" t="str">
        <f>VLOOKUP(C223,Customers,4,FALSE)</f>
        <v>54 Pierce Lane</v>
      </c>
      <c r="H223" t="str">
        <f t="shared" si="12"/>
        <v>Dekalb</v>
      </c>
      <c r="I223" t="str">
        <f t="shared" si="13"/>
        <v>CA</v>
      </c>
      <c r="J223">
        <f t="shared" si="14"/>
        <v>95301</v>
      </c>
      <c r="L223" t="str">
        <f t="shared" si="15"/>
        <v>INSERT "Orders" VALUES(222,'02/11/2021 00:00:00',7,'02/25/2021 00:00:00','02/23/2021 00:00:00','54 Pierce Lane',NULL,'Dekalb','CA','95301');</v>
      </c>
    </row>
    <row r="224" spans="1:12" x14ac:dyDescent="0.3">
      <c r="A224">
        <v>223</v>
      </c>
      <c r="B224" s="6">
        <v>44239</v>
      </c>
      <c r="C224">
        <v>7</v>
      </c>
      <c r="D224" s="7">
        <v>44253</v>
      </c>
      <c r="E224" s="7">
        <v>44251</v>
      </c>
      <c r="F224" t="str">
        <f>VLOOKUP(C224,Customers,4,FALSE)</f>
        <v>54 Pierce Lane</v>
      </c>
      <c r="H224" t="str">
        <f t="shared" si="12"/>
        <v>Dekalb</v>
      </c>
      <c r="I224" t="str">
        <f t="shared" si="13"/>
        <v>CA</v>
      </c>
      <c r="J224">
        <f t="shared" si="14"/>
        <v>95301</v>
      </c>
      <c r="L224" t="str">
        <f t="shared" si="15"/>
        <v>INSERT "Orders" VALUES(223,'02/12/2021 00:00:00',7,'02/26/2021 00:00:00','02/24/2021 00:00:00','54 Pierce Lane',NULL,'Dekalb','CA','95301');</v>
      </c>
    </row>
    <row r="225" spans="1:12" x14ac:dyDescent="0.3">
      <c r="A225">
        <v>224</v>
      </c>
      <c r="B225" s="6">
        <v>44240</v>
      </c>
      <c r="C225">
        <v>7</v>
      </c>
      <c r="D225" s="7">
        <v>44254</v>
      </c>
      <c r="E225" s="7">
        <v>44252</v>
      </c>
      <c r="F225" t="str">
        <f>VLOOKUP(C225,Customers,4,FALSE)</f>
        <v>54 Pierce Lane</v>
      </c>
      <c r="H225" t="str">
        <f t="shared" si="12"/>
        <v>Dekalb</v>
      </c>
      <c r="I225" t="str">
        <f t="shared" si="13"/>
        <v>CA</v>
      </c>
      <c r="J225">
        <f t="shared" si="14"/>
        <v>95301</v>
      </c>
      <c r="L225" t="str">
        <f t="shared" si="15"/>
        <v>INSERT "Orders" VALUES(224,'02/13/2021 00:00:00',7,'02/27/2021 00:00:00','02/25/2021 00:00:00','54 Pierce Lane',NULL,'Dekalb','CA','95301');</v>
      </c>
    </row>
    <row r="226" spans="1:12" x14ac:dyDescent="0.3">
      <c r="A226">
        <v>225</v>
      </c>
      <c r="B226" s="6">
        <v>44241</v>
      </c>
      <c r="C226">
        <v>7</v>
      </c>
      <c r="D226" s="7">
        <v>44255</v>
      </c>
      <c r="E226" s="7">
        <v>44253</v>
      </c>
      <c r="F226" t="str">
        <f>VLOOKUP(C226,Customers,4,FALSE)</f>
        <v>54 Pierce Lane</v>
      </c>
      <c r="H226" t="str">
        <f t="shared" si="12"/>
        <v>Dekalb</v>
      </c>
      <c r="I226" t="str">
        <f t="shared" si="13"/>
        <v>CA</v>
      </c>
      <c r="J226">
        <f t="shared" si="14"/>
        <v>95301</v>
      </c>
      <c r="L226" t="str">
        <f t="shared" si="15"/>
        <v>INSERT "Orders" VALUES(225,'02/14/2021 00:00:00',7,'02/28/2021 00:00:00','02/26/2021 00:00:00','54 Pierce Lane',NULL,'Dekalb','CA','95301');</v>
      </c>
    </row>
    <row r="227" spans="1:12" x14ac:dyDescent="0.3">
      <c r="A227">
        <v>226</v>
      </c>
      <c r="B227" s="6">
        <v>44242</v>
      </c>
      <c r="C227">
        <v>7</v>
      </c>
      <c r="D227" s="7">
        <v>44256</v>
      </c>
      <c r="E227" s="7">
        <v>44254</v>
      </c>
      <c r="F227" t="str">
        <f>VLOOKUP(C227,Customers,4,FALSE)</f>
        <v>54 Pierce Lane</v>
      </c>
      <c r="H227" t="str">
        <f t="shared" si="12"/>
        <v>Dekalb</v>
      </c>
      <c r="I227" t="str">
        <f t="shared" si="13"/>
        <v>CA</v>
      </c>
      <c r="J227">
        <f t="shared" si="14"/>
        <v>95301</v>
      </c>
      <c r="L227" t="str">
        <f t="shared" si="15"/>
        <v>INSERT "Orders" VALUES(226,'02/15/2021 00:00:00',7,'03/01/2021 00:00:00','02/27/2021 00:00:00','54 Pierce Lane',NULL,'Dekalb','CA','95301');</v>
      </c>
    </row>
    <row r="228" spans="1:12" x14ac:dyDescent="0.3">
      <c r="A228">
        <v>227</v>
      </c>
      <c r="B228" s="6">
        <v>44243</v>
      </c>
      <c r="C228">
        <v>7</v>
      </c>
      <c r="D228" s="7">
        <v>44257</v>
      </c>
      <c r="E228" s="7">
        <v>44255</v>
      </c>
      <c r="F228" t="str">
        <f>VLOOKUP(C228,Customers,4,FALSE)</f>
        <v>54 Pierce Lane</v>
      </c>
      <c r="H228" t="str">
        <f t="shared" si="12"/>
        <v>Dekalb</v>
      </c>
      <c r="I228" t="str">
        <f t="shared" si="13"/>
        <v>CA</v>
      </c>
      <c r="J228">
        <f t="shared" si="14"/>
        <v>95301</v>
      </c>
      <c r="L228" t="str">
        <f t="shared" si="15"/>
        <v>INSERT "Orders" VALUES(227,'02/16/2021 00:00:00',7,'03/02/2021 00:00:00','02/28/2021 00:00:00','54 Pierce Lane',NULL,'Dekalb','CA','95301');</v>
      </c>
    </row>
    <row r="229" spans="1:12" x14ac:dyDescent="0.3">
      <c r="A229">
        <v>228</v>
      </c>
      <c r="B229" s="6">
        <v>44244</v>
      </c>
      <c r="C229">
        <v>7</v>
      </c>
      <c r="D229" s="7">
        <v>44258</v>
      </c>
      <c r="E229" s="7">
        <v>44256</v>
      </c>
      <c r="F229" t="str">
        <f>VLOOKUP(C229,Customers,4,FALSE)</f>
        <v>54 Pierce Lane</v>
      </c>
      <c r="H229" t="str">
        <f t="shared" si="12"/>
        <v>Dekalb</v>
      </c>
      <c r="I229" t="str">
        <f t="shared" si="13"/>
        <v>CA</v>
      </c>
      <c r="J229">
        <f t="shared" si="14"/>
        <v>95301</v>
      </c>
      <c r="L229" t="str">
        <f t="shared" si="15"/>
        <v>INSERT "Orders" VALUES(228,'02/17/2021 00:00:00',7,'03/03/2021 00:00:00','03/01/2021 00:00:00','54 Pierce Lane',NULL,'Dekalb','CA','95301');</v>
      </c>
    </row>
    <row r="230" spans="1:12" x14ac:dyDescent="0.3">
      <c r="A230">
        <v>229</v>
      </c>
      <c r="B230" s="6">
        <v>44245</v>
      </c>
      <c r="C230">
        <v>7</v>
      </c>
      <c r="D230" s="7">
        <v>44259</v>
      </c>
      <c r="E230" s="7">
        <v>44257</v>
      </c>
      <c r="F230" t="str">
        <f>VLOOKUP(C230,Customers,4,FALSE)</f>
        <v>54 Pierce Lane</v>
      </c>
      <c r="H230" t="str">
        <f t="shared" si="12"/>
        <v>Dekalb</v>
      </c>
      <c r="I230" t="str">
        <f t="shared" si="13"/>
        <v>CA</v>
      </c>
      <c r="J230">
        <f t="shared" si="14"/>
        <v>95301</v>
      </c>
      <c r="L230" t="str">
        <f t="shared" si="15"/>
        <v>INSERT "Orders" VALUES(229,'02/18/2021 00:00:00',7,'03/04/2021 00:00:00','03/02/2021 00:00:00','54 Pierce Lane',NULL,'Dekalb','CA','95301');</v>
      </c>
    </row>
    <row r="231" spans="1:12" x14ac:dyDescent="0.3">
      <c r="A231">
        <v>230</v>
      </c>
      <c r="B231" s="6">
        <v>44246</v>
      </c>
      <c r="C231">
        <v>7</v>
      </c>
      <c r="D231" s="7">
        <v>44260</v>
      </c>
      <c r="E231" s="7">
        <v>44258</v>
      </c>
      <c r="F231" t="str">
        <f>VLOOKUP(C231,Customers,4,FALSE)</f>
        <v>54 Pierce Lane</v>
      </c>
      <c r="H231" t="str">
        <f t="shared" si="12"/>
        <v>Dekalb</v>
      </c>
      <c r="I231" t="str">
        <f t="shared" si="13"/>
        <v>CA</v>
      </c>
      <c r="J231">
        <f t="shared" si="14"/>
        <v>95301</v>
      </c>
      <c r="L231" t="str">
        <f t="shared" si="15"/>
        <v>INSERT "Orders" VALUES(230,'02/19/2021 00:00:00',7,'03/05/2021 00:00:00','03/03/2021 00:00:00','54 Pierce Lane',NULL,'Dekalb','CA','95301');</v>
      </c>
    </row>
    <row r="232" spans="1:12" x14ac:dyDescent="0.3">
      <c r="A232">
        <v>231</v>
      </c>
      <c r="B232" s="6">
        <v>44247</v>
      </c>
      <c r="C232">
        <v>7</v>
      </c>
      <c r="D232" s="7">
        <v>44261</v>
      </c>
      <c r="E232" s="7">
        <v>44259</v>
      </c>
      <c r="F232" t="str">
        <f>VLOOKUP(C232,Customers,4,FALSE)</f>
        <v>54 Pierce Lane</v>
      </c>
      <c r="H232" t="str">
        <f t="shared" si="12"/>
        <v>Dekalb</v>
      </c>
      <c r="I232" t="str">
        <f t="shared" si="13"/>
        <v>CA</v>
      </c>
      <c r="J232">
        <f t="shared" si="14"/>
        <v>95301</v>
      </c>
      <c r="L232" t="str">
        <f t="shared" si="15"/>
        <v>INSERT "Orders" VALUES(231,'02/20/2021 00:00:00',7,'03/06/2021 00:00:00','03/04/2021 00:00:00','54 Pierce Lane',NULL,'Dekalb','CA','95301');</v>
      </c>
    </row>
    <row r="233" spans="1:12" x14ac:dyDescent="0.3">
      <c r="A233">
        <v>232</v>
      </c>
      <c r="B233" s="6">
        <v>44248</v>
      </c>
      <c r="C233">
        <v>7</v>
      </c>
      <c r="D233" s="7">
        <v>44262</v>
      </c>
      <c r="E233" s="7">
        <v>44260</v>
      </c>
      <c r="F233" t="str">
        <f>VLOOKUP(C233,Customers,4,FALSE)</f>
        <v>54 Pierce Lane</v>
      </c>
      <c r="H233" t="str">
        <f t="shared" si="12"/>
        <v>Dekalb</v>
      </c>
      <c r="I233" t="str">
        <f t="shared" si="13"/>
        <v>CA</v>
      </c>
      <c r="J233">
        <f t="shared" si="14"/>
        <v>95301</v>
      </c>
      <c r="L233" t="str">
        <f t="shared" si="15"/>
        <v>INSERT "Orders" VALUES(232,'02/21/2021 00:00:00',7,'03/07/2021 00:00:00','03/05/2021 00:00:00','54 Pierce Lane',NULL,'Dekalb','CA','95301');</v>
      </c>
    </row>
    <row r="234" spans="1:12" x14ac:dyDescent="0.3">
      <c r="A234">
        <v>233</v>
      </c>
      <c r="B234" s="6">
        <v>44249</v>
      </c>
      <c r="C234">
        <v>7</v>
      </c>
      <c r="D234" s="7">
        <v>44263</v>
      </c>
      <c r="E234" s="7">
        <v>44261</v>
      </c>
      <c r="F234" t="str">
        <f>VLOOKUP(C234,Customers,4,FALSE)</f>
        <v>54 Pierce Lane</v>
      </c>
      <c r="H234" t="str">
        <f t="shared" si="12"/>
        <v>Dekalb</v>
      </c>
      <c r="I234" t="str">
        <f t="shared" si="13"/>
        <v>CA</v>
      </c>
      <c r="J234">
        <f t="shared" si="14"/>
        <v>95301</v>
      </c>
      <c r="L234" t="str">
        <f t="shared" si="15"/>
        <v>INSERT "Orders" VALUES(233,'02/22/2021 00:00:00',7,'03/08/2021 00:00:00','03/06/2021 00:00:00','54 Pierce Lane',NULL,'Dekalb','CA','95301');</v>
      </c>
    </row>
    <row r="235" spans="1:12" x14ac:dyDescent="0.3">
      <c r="A235">
        <v>234</v>
      </c>
      <c r="B235" s="6">
        <v>44250</v>
      </c>
      <c r="C235">
        <v>7</v>
      </c>
      <c r="D235" s="7">
        <v>44264</v>
      </c>
      <c r="E235" s="7">
        <v>44262</v>
      </c>
      <c r="F235" t="str">
        <f>VLOOKUP(C235,Customers,4,FALSE)</f>
        <v>54 Pierce Lane</v>
      </c>
      <c r="H235" t="str">
        <f t="shared" si="12"/>
        <v>Dekalb</v>
      </c>
      <c r="I235" t="str">
        <f t="shared" si="13"/>
        <v>CA</v>
      </c>
      <c r="J235">
        <f t="shared" si="14"/>
        <v>95301</v>
      </c>
      <c r="L235" t="str">
        <f t="shared" si="15"/>
        <v>INSERT "Orders" VALUES(234,'02/23/2021 00:00:00',7,'03/09/2021 00:00:00','03/07/2021 00:00:00','54 Pierce Lane',NULL,'Dekalb','CA','95301');</v>
      </c>
    </row>
    <row r="236" spans="1:12" x14ac:dyDescent="0.3">
      <c r="A236">
        <v>235</v>
      </c>
      <c r="B236" s="6">
        <v>44251</v>
      </c>
      <c r="C236">
        <v>7</v>
      </c>
      <c r="D236" s="7">
        <v>44265</v>
      </c>
      <c r="E236" s="7">
        <v>44263</v>
      </c>
      <c r="F236" t="str">
        <f>VLOOKUP(C236,Customers,4,FALSE)</f>
        <v>54 Pierce Lane</v>
      </c>
      <c r="H236" t="str">
        <f t="shared" si="12"/>
        <v>Dekalb</v>
      </c>
      <c r="I236" t="str">
        <f t="shared" si="13"/>
        <v>CA</v>
      </c>
      <c r="J236">
        <f t="shared" si="14"/>
        <v>95301</v>
      </c>
      <c r="L236" t="str">
        <f t="shared" si="15"/>
        <v>INSERT "Orders" VALUES(235,'02/24/2021 00:00:00',7,'03/10/2021 00:00:00','03/08/2021 00:00:00','54 Pierce Lane',NULL,'Dekalb','CA','95301');</v>
      </c>
    </row>
    <row r="237" spans="1:12" x14ac:dyDescent="0.3">
      <c r="A237">
        <v>236</v>
      </c>
      <c r="B237" s="6">
        <v>44252</v>
      </c>
      <c r="C237">
        <v>7</v>
      </c>
      <c r="D237" s="7">
        <v>44266</v>
      </c>
      <c r="E237" s="7">
        <v>44264</v>
      </c>
      <c r="F237" t="str">
        <f>VLOOKUP(C237,Customers,4,FALSE)</f>
        <v>54 Pierce Lane</v>
      </c>
      <c r="H237" t="str">
        <f t="shared" si="12"/>
        <v>Dekalb</v>
      </c>
      <c r="I237" t="str">
        <f t="shared" si="13"/>
        <v>CA</v>
      </c>
      <c r="J237">
        <f t="shared" si="14"/>
        <v>95301</v>
      </c>
      <c r="L237" t="str">
        <f t="shared" si="15"/>
        <v>INSERT "Orders" VALUES(236,'02/25/2021 00:00:00',7,'03/11/2021 00:00:00','03/09/2021 00:00:00','54 Pierce Lane',NULL,'Dekalb','CA','95301');</v>
      </c>
    </row>
    <row r="238" spans="1:12" x14ac:dyDescent="0.3">
      <c r="A238">
        <v>237</v>
      </c>
      <c r="B238" s="6">
        <v>44253</v>
      </c>
      <c r="C238">
        <v>7</v>
      </c>
      <c r="D238" s="7">
        <v>44267</v>
      </c>
      <c r="E238" s="7">
        <v>44265</v>
      </c>
      <c r="F238" t="str">
        <f>VLOOKUP(C238,Customers,4,FALSE)</f>
        <v>54 Pierce Lane</v>
      </c>
      <c r="H238" t="str">
        <f t="shared" si="12"/>
        <v>Dekalb</v>
      </c>
      <c r="I238" t="str">
        <f t="shared" si="13"/>
        <v>CA</v>
      </c>
      <c r="J238">
        <f t="shared" si="14"/>
        <v>95301</v>
      </c>
      <c r="L238" t="str">
        <f t="shared" si="15"/>
        <v>INSERT "Orders" VALUES(237,'02/26/2021 00:00:00',7,'03/12/2021 00:00:00','03/10/2021 00:00:00','54 Pierce Lane',NULL,'Dekalb','CA','95301');</v>
      </c>
    </row>
    <row r="239" spans="1:12" x14ac:dyDescent="0.3">
      <c r="A239">
        <v>238</v>
      </c>
      <c r="B239" s="6">
        <v>44254</v>
      </c>
      <c r="C239">
        <v>7</v>
      </c>
      <c r="D239" s="7">
        <v>44268</v>
      </c>
      <c r="E239" s="7">
        <v>44266</v>
      </c>
      <c r="F239" t="str">
        <f>VLOOKUP(C239,Customers,4,FALSE)</f>
        <v>54 Pierce Lane</v>
      </c>
      <c r="H239" t="str">
        <f t="shared" si="12"/>
        <v>Dekalb</v>
      </c>
      <c r="I239" t="str">
        <f t="shared" si="13"/>
        <v>CA</v>
      </c>
      <c r="J239">
        <f t="shared" si="14"/>
        <v>95301</v>
      </c>
      <c r="L239" t="str">
        <f t="shared" si="15"/>
        <v>INSERT "Orders" VALUES(238,'02/27/2021 00:00:00',7,'03/13/2021 00:00:00','03/11/2021 00:00:00','54 Pierce Lane',NULL,'Dekalb','CA','95301');</v>
      </c>
    </row>
    <row r="240" spans="1:12" x14ac:dyDescent="0.3">
      <c r="A240">
        <v>239</v>
      </c>
      <c r="B240" s="6">
        <v>44255</v>
      </c>
      <c r="C240">
        <v>7</v>
      </c>
      <c r="D240" s="7">
        <v>44269</v>
      </c>
      <c r="E240" s="7">
        <v>44267</v>
      </c>
      <c r="F240" t="str">
        <f>VLOOKUP(C240,Customers,4,FALSE)</f>
        <v>54 Pierce Lane</v>
      </c>
      <c r="H240" t="str">
        <f t="shared" si="12"/>
        <v>Dekalb</v>
      </c>
      <c r="I240" t="str">
        <f t="shared" si="13"/>
        <v>CA</v>
      </c>
      <c r="J240">
        <f t="shared" si="14"/>
        <v>95301</v>
      </c>
      <c r="L240" t="str">
        <f t="shared" si="15"/>
        <v>INSERT "Orders" VALUES(239,'02/28/2021 00:00:00',7,'03/14/2021 00:00:00','03/12/2021 00:00:00','54 Pierce Lane',NULL,'Dekalb','CA','95301');</v>
      </c>
    </row>
    <row r="241" spans="1:12" x14ac:dyDescent="0.3">
      <c r="A241">
        <v>240</v>
      </c>
      <c r="B241" s="6">
        <v>44256</v>
      </c>
      <c r="C241">
        <v>7</v>
      </c>
      <c r="D241" s="7">
        <v>44270</v>
      </c>
      <c r="E241" s="7">
        <v>44268</v>
      </c>
      <c r="F241" t="str">
        <f>VLOOKUP(C241,Customers,4,FALSE)</f>
        <v>54 Pierce Lane</v>
      </c>
      <c r="H241" t="str">
        <f t="shared" si="12"/>
        <v>Dekalb</v>
      </c>
      <c r="I241" t="str">
        <f t="shared" si="13"/>
        <v>CA</v>
      </c>
      <c r="J241">
        <f t="shared" si="14"/>
        <v>95301</v>
      </c>
      <c r="L241" t="str">
        <f t="shared" si="15"/>
        <v>INSERT "Orders" VALUES(240,'03/01/2021 00:00:00',7,'03/15/2021 00:00:00','03/13/2021 00:00:00','54 Pierce Lane',NULL,'Dekalb','CA','95301');</v>
      </c>
    </row>
    <row r="242" spans="1:12" x14ac:dyDescent="0.3">
      <c r="A242">
        <v>241</v>
      </c>
      <c r="B242" s="6">
        <v>44257</v>
      </c>
      <c r="C242">
        <v>7</v>
      </c>
      <c r="D242" s="7">
        <v>44271</v>
      </c>
      <c r="E242" s="7">
        <v>44269</v>
      </c>
      <c r="F242" t="str">
        <f>VLOOKUP(C242,Customers,4,FALSE)</f>
        <v>54 Pierce Lane</v>
      </c>
      <c r="H242" t="str">
        <f t="shared" si="12"/>
        <v>Dekalb</v>
      </c>
      <c r="I242" t="str">
        <f t="shared" si="13"/>
        <v>CA</v>
      </c>
      <c r="J242">
        <f t="shared" si="14"/>
        <v>95301</v>
      </c>
      <c r="L242" t="str">
        <f t="shared" si="15"/>
        <v>INSERT "Orders" VALUES(241,'03/02/2021 00:00:00',7,'03/16/2021 00:00:00','03/14/2021 00:00:00','54 Pierce Lane',NULL,'Dekalb','CA','95301');</v>
      </c>
    </row>
    <row r="243" spans="1:12" x14ac:dyDescent="0.3">
      <c r="A243">
        <v>242</v>
      </c>
      <c r="B243" s="6">
        <v>44258</v>
      </c>
      <c r="C243">
        <v>7</v>
      </c>
      <c r="D243" s="7">
        <v>44272</v>
      </c>
      <c r="E243" s="7">
        <v>44270</v>
      </c>
      <c r="F243" t="str">
        <f>VLOOKUP(C243,Customers,4,FALSE)</f>
        <v>54 Pierce Lane</v>
      </c>
      <c r="H243" t="str">
        <f t="shared" si="12"/>
        <v>Dekalb</v>
      </c>
      <c r="I243" t="str">
        <f t="shared" si="13"/>
        <v>CA</v>
      </c>
      <c r="J243">
        <f t="shared" si="14"/>
        <v>95301</v>
      </c>
      <c r="L243" t="str">
        <f t="shared" si="15"/>
        <v>INSERT "Orders" VALUES(242,'03/03/2021 00:00:00',7,'03/17/2021 00:00:00','03/15/2021 00:00:00','54 Pierce Lane',NULL,'Dekalb','CA','95301');</v>
      </c>
    </row>
    <row r="244" spans="1:12" x14ac:dyDescent="0.3">
      <c r="A244">
        <v>243</v>
      </c>
      <c r="B244" s="6">
        <v>44259</v>
      </c>
      <c r="C244">
        <v>7</v>
      </c>
      <c r="D244" s="7">
        <v>44273</v>
      </c>
      <c r="E244" s="7">
        <v>44271</v>
      </c>
      <c r="F244" t="str">
        <f>VLOOKUP(C244,Customers,4,FALSE)</f>
        <v>54 Pierce Lane</v>
      </c>
      <c r="H244" t="str">
        <f t="shared" si="12"/>
        <v>Dekalb</v>
      </c>
      <c r="I244" t="str">
        <f t="shared" si="13"/>
        <v>CA</v>
      </c>
      <c r="J244">
        <f t="shared" si="14"/>
        <v>95301</v>
      </c>
      <c r="L244" t="str">
        <f t="shared" si="15"/>
        <v>INSERT "Orders" VALUES(243,'03/04/2021 00:00:00',7,'03/18/2021 00:00:00','03/16/2021 00:00:00','54 Pierce Lane',NULL,'Dekalb','CA','95301');</v>
      </c>
    </row>
    <row r="245" spans="1:12" x14ac:dyDescent="0.3">
      <c r="A245">
        <v>244</v>
      </c>
      <c r="B245" s="6">
        <v>44260</v>
      </c>
      <c r="C245">
        <v>7</v>
      </c>
      <c r="D245" s="7">
        <v>44274</v>
      </c>
      <c r="E245" s="7">
        <v>44272</v>
      </c>
      <c r="F245" t="str">
        <f>VLOOKUP(C245,Customers,4,FALSE)</f>
        <v>54 Pierce Lane</v>
      </c>
      <c r="H245" t="str">
        <f t="shared" si="12"/>
        <v>Dekalb</v>
      </c>
      <c r="I245" t="str">
        <f t="shared" si="13"/>
        <v>CA</v>
      </c>
      <c r="J245">
        <f t="shared" si="14"/>
        <v>95301</v>
      </c>
      <c r="L245" t="str">
        <f t="shared" si="15"/>
        <v>INSERT "Orders" VALUES(244,'03/05/2021 00:00:00',7,'03/19/2021 00:00:00','03/17/2021 00:00:00','54 Pierce Lane',NULL,'Dekalb','CA','95301');</v>
      </c>
    </row>
    <row r="246" spans="1:12" x14ac:dyDescent="0.3">
      <c r="A246">
        <v>245</v>
      </c>
      <c r="B246" s="6">
        <v>44261</v>
      </c>
      <c r="C246">
        <v>7</v>
      </c>
      <c r="D246" s="7">
        <v>44275</v>
      </c>
      <c r="E246" s="7">
        <v>44273</v>
      </c>
      <c r="F246" t="str">
        <f>VLOOKUP(C246,Customers,4,FALSE)</f>
        <v>54 Pierce Lane</v>
      </c>
      <c r="H246" t="str">
        <f t="shared" si="12"/>
        <v>Dekalb</v>
      </c>
      <c r="I246" t="str">
        <f t="shared" si="13"/>
        <v>CA</v>
      </c>
      <c r="J246">
        <f t="shared" si="14"/>
        <v>95301</v>
      </c>
      <c r="L246" t="str">
        <f t="shared" si="15"/>
        <v>INSERT "Orders" VALUES(245,'03/06/2021 00:00:00',7,'03/20/2021 00:00:00','03/18/2021 00:00:00','54 Pierce Lane',NULL,'Dekalb','CA','95301');</v>
      </c>
    </row>
    <row r="247" spans="1:12" x14ac:dyDescent="0.3">
      <c r="A247">
        <v>246</v>
      </c>
      <c r="B247" s="6">
        <v>44262</v>
      </c>
      <c r="C247">
        <v>7</v>
      </c>
      <c r="D247" s="7">
        <v>44276</v>
      </c>
      <c r="E247" s="7">
        <v>44274</v>
      </c>
      <c r="F247" t="str">
        <f>VLOOKUP(C247,Customers,4,FALSE)</f>
        <v>54 Pierce Lane</v>
      </c>
      <c r="H247" t="str">
        <f t="shared" si="12"/>
        <v>Dekalb</v>
      </c>
      <c r="I247" t="str">
        <f t="shared" si="13"/>
        <v>CA</v>
      </c>
      <c r="J247">
        <f t="shared" si="14"/>
        <v>95301</v>
      </c>
      <c r="L247" t="str">
        <f t="shared" si="15"/>
        <v>INSERT "Orders" VALUES(246,'03/07/2021 00:00:00',7,'03/21/2021 00:00:00','03/19/2021 00:00:00','54 Pierce Lane',NULL,'Dekalb','CA','95301');</v>
      </c>
    </row>
    <row r="248" spans="1:12" x14ac:dyDescent="0.3">
      <c r="A248">
        <v>247</v>
      </c>
      <c r="B248" s="6">
        <v>44263</v>
      </c>
      <c r="C248">
        <v>7</v>
      </c>
      <c r="D248" s="7">
        <v>44277</v>
      </c>
      <c r="E248" s="7">
        <v>44275</v>
      </c>
      <c r="F248" t="str">
        <f>VLOOKUP(C248,Customers,4,FALSE)</f>
        <v>54 Pierce Lane</v>
      </c>
      <c r="H248" t="str">
        <f t="shared" si="12"/>
        <v>Dekalb</v>
      </c>
      <c r="I248" t="str">
        <f t="shared" si="13"/>
        <v>CA</v>
      </c>
      <c r="J248">
        <f t="shared" si="14"/>
        <v>95301</v>
      </c>
      <c r="L248" t="str">
        <f t="shared" si="15"/>
        <v>INSERT "Orders" VALUES(247,'03/08/2021 00:00:00',7,'03/22/2021 00:00:00','03/20/2021 00:00:00','54 Pierce Lane',NULL,'Dekalb','CA','95301');</v>
      </c>
    </row>
    <row r="249" spans="1:12" x14ac:dyDescent="0.3">
      <c r="A249">
        <v>248</v>
      </c>
      <c r="B249" s="6">
        <v>44264</v>
      </c>
      <c r="C249">
        <v>7</v>
      </c>
      <c r="D249" s="7">
        <v>44278</v>
      </c>
      <c r="E249" s="7">
        <v>44276</v>
      </c>
      <c r="F249" t="str">
        <f>VLOOKUP(C249,Customers,4,FALSE)</f>
        <v>54 Pierce Lane</v>
      </c>
      <c r="H249" t="str">
        <f t="shared" si="12"/>
        <v>Dekalb</v>
      </c>
      <c r="I249" t="str">
        <f t="shared" si="13"/>
        <v>CA</v>
      </c>
      <c r="J249">
        <f t="shared" si="14"/>
        <v>95301</v>
      </c>
      <c r="L249" t="str">
        <f t="shared" si="15"/>
        <v>INSERT "Orders" VALUES(248,'03/09/2021 00:00:00',7,'03/23/2021 00:00:00','03/21/2021 00:00:00','54 Pierce Lane',NULL,'Dekalb','CA','95301');</v>
      </c>
    </row>
    <row r="250" spans="1:12" x14ac:dyDescent="0.3">
      <c r="A250">
        <v>249</v>
      </c>
      <c r="B250" s="6">
        <v>44265</v>
      </c>
      <c r="C250">
        <v>7</v>
      </c>
      <c r="D250" s="7">
        <v>44279</v>
      </c>
      <c r="E250" s="7">
        <v>44277</v>
      </c>
      <c r="F250" t="str">
        <f>VLOOKUP(C250,Customers,4,FALSE)</f>
        <v>54 Pierce Lane</v>
      </c>
      <c r="H250" t="str">
        <f t="shared" si="12"/>
        <v>Dekalb</v>
      </c>
      <c r="I250" t="str">
        <f t="shared" si="13"/>
        <v>CA</v>
      </c>
      <c r="J250">
        <f t="shared" si="14"/>
        <v>95301</v>
      </c>
      <c r="L250" t="str">
        <f t="shared" si="15"/>
        <v>INSERT "Orders" VALUES(249,'03/10/2021 00:00:00',7,'03/24/2021 00:00:00','03/22/2021 00:00:00','54 Pierce Lane',NULL,'Dekalb','CA','95301');</v>
      </c>
    </row>
    <row r="251" spans="1:12" x14ac:dyDescent="0.3">
      <c r="A251">
        <v>250</v>
      </c>
      <c r="B251" s="6">
        <v>44266</v>
      </c>
      <c r="C251">
        <v>7</v>
      </c>
      <c r="D251" s="7">
        <v>44280</v>
      </c>
      <c r="E251" s="7">
        <v>44278</v>
      </c>
      <c r="F251" t="str">
        <f>VLOOKUP(C251,Customers,4,FALSE)</f>
        <v>54 Pierce Lane</v>
      </c>
      <c r="H251" t="str">
        <f t="shared" si="12"/>
        <v>Dekalb</v>
      </c>
      <c r="I251" t="str">
        <f t="shared" si="13"/>
        <v>CA</v>
      </c>
      <c r="J251">
        <f t="shared" si="14"/>
        <v>95301</v>
      </c>
      <c r="L251" t="str">
        <f t="shared" si="15"/>
        <v>INSERT "Orders" VALUES(250,'03/11/2021 00:00:00',7,'03/25/2021 00:00:00','03/23/2021 00:00:00','54 Pierce Lane',NULL,'Dekalb','CA','95301');</v>
      </c>
    </row>
    <row r="252" spans="1:12" x14ac:dyDescent="0.3">
      <c r="A252">
        <v>251</v>
      </c>
      <c r="B252" s="6">
        <v>44267</v>
      </c>
      <c r="C252">
        <v>7</v>
      </c>
      <c r="D252" s="7">
        <v>44281</v>
      </c>
      <c r="E252" s="7">
        <v>44279</v>
      </c>
      <c r="F252" t="str">
        <f>VLOOKUP(C252,Customers,4,FALSE)</f>
        <v>54 Pierce Lane</v>
      </c>
      <c r="H252" t="str">
        <f t="shared" si="12"/>
        <v>Dekalb</v>
      </c>
      <c r="I252" t="str">
        <f t="shared" si="13"/>
        <v>CA</v>
      </c>
      <c r="J252">
        <f t="shared" si="14"/>
        <v>95301</v>
      </c>
      <c r="L252" t="str">
        <f t="shared" si="15"/>
        <v>INSERT "Orders" VALUES(251,'03/12/2021 00:00:00',7,'03/26/2021 00:00:00','03/24/2021 00:00:00','54 Pierce Lane',NULL,'Dekalb','CA','95301');</v>
      </c>
    </row>
    <row r="253" spans="1:12" x14ac:dyDescent="0.3">
      <c r="A253">
        <v>252</v>
      </c>
      <c r="B253" s="6">
        <v>44268</v>
      </c>
      <c r="C253">
        <v>7</v>
      </c>
      <c r="D253" s="7">
        <v>44282</v>
      </c>
      <c r="E253" s="7">
        <v>44280</v>
      </c>
      <c r="F253" t="str">
        <f>VLOOKUP(C253,Customers,4,FALSE)</f>
        <v>54 Pierce Lane</v>
      </c>
      <c r="H253" t="str">
        <f t="shared" si="12"/>
        <v>Dekalb</v>
      </c>
      <c r="I253" t="str">
        <f t="shared" si="13"/>
        <v>CA</v>
      </c>
      <c r="J253">
        <f t="shared" si="14"/>
        <v>95301</v>
      </c>
      <c r="L253" t="str">
        <f t="shared" si="15"/>
        <v>INSERT "Orders" VALUES(252,'03/13/2021 00:00:00',7,'03/27/2021 00:00:00','03/25/2021 00:00:00','54 Pierce Lane',NULL,'Dekalb','CA','95301');</v>
      </c>
    </row>
    <row r="254" spans="1:12" x14ac:dyDescent="0.3">
      <c r="A254">
        <v>253</v>
      </c>
      <c r="B254" s="6">
        <v>44269</v>
      </c>
      <c r="C254">
        <v>7</v>
      </c>
      <c r="D254" s="7">
        <v>44283</v>
      </c>
      <c r="E254" s="7">
        <v>44281</v>
      </c>
      <c r="F254" t="str">
        <f>VLOOKUP(C254,Customers,4,FALSE)</f>
        <v>54 Pierce Lane</v>
      </c>
      <c r="H254" t="str">
        <f t="shared" si="12"/>
        <v>Dekalb</v>
      </c>
      <c r="I254" t="str">
        <f t="shared" si="13"/>
        <v>CA</v>
      </c>
      <c r="J254">
        <f t="shared" si="14"/>
        <v>95301</v>
      </c>
      <c r="L254" t="str">
        <f t="shared" si="15"/>
        <v>INSERT "Orders" VALUES(253,'03/14/2021 00:00:00',7,'03/28/2021 00:00:00','03/26/2021 00:00:00','54 Pierce Lane',NULL,'Dekalb','CA','95301');</v>
      </c>
    </row>
    <row r="255" spans="1:12" x14ac:dyDescent="0.3">
      <c r="A255">
        <v>254</v>
      </c>
      <c r="B255" s="6">
        <v>44270</v>
      </c>
      <c r="C255">
        <v>7</v>
      </c>
      <c r="D255" s="7">
        <v>44284</v>
      </c>
      <c r="E255" s="7">
        <v>44282</v>
      </c>
      <c r="F255" t="str">
        <f>VLOOKUP(C255,Customers,4,FALSE)</f>
        <v>54 Pierce Lane</v>
      </c>
      <c r="H255" t="str">
        <f t="shared" si="12"/>
        <v>Dekalb</v>
      </c>
      <c r="I255" t="str">
        <f t="shared" si="13"/>
        <v>CA</v>
      </c>
      <c r="J255">
        <f t="shared" si="14"/>
        <v>95301</v>
      </c>
      <c r="L255" t="str">
        <f t="shared" si="15"/>
        <v>INSERT "Orders" VALUES(254,'03/15/2021 00:00:00',7,'03/29/2021 00:00:00','03/27/2021 00:00:00','54 Pierce Lane',NULL,'Dekalb','CA','95301');</v>
      </c>
    </row>
    <row r="256" spans="1:12" x14ac:dyDescent="0.3">
      <c r="A256">
        <v>255</v>
      </c>
      <c r="B256" s="6">
        <v>44271</v>
      </c>
      <c r="C256">
        <v>7</v>
      </c>
      <c r="D256" s="7">
        <v>44285</v>
      </c>
      <c r="E256" s="7">
        <v>44283</v>
      </c>
      <c r="F256" t="str">
        <f>VLOOKUP(C256,Customers,4,FALSE)</f>
        <v>54 Pierce Lane</v>
      </c>
      <c r="H256" t="str">
        <f t="shared" si="12"/>
        <v>Dekalb</v>
      </c>
      <c r="I256" t="str">
        <f t="shared" si="13"/>
        <v>CA</v>
      </c>
      <c r="J256">
        <f t="shared" si="14"/>
        <v>95301</v>
      </c>
      <c r="L256" t="str">
        <f t="shared" si="15"/>
        <v>INSERT "Orders" VALUES(255,'03/16/2021 00:00:00',7,'03/30/2021 00:00:00','03/28/2021 00:00:00','54 Pierce Lane',NULL,'Dekalb','CA','95301');</v>
      </c>
    </row>
    <row r="257" spans="1:12" x14ac:dyDescent="0.3">
      <c r="A257">
        <v>256</v>
      </c>
      <c r="B257" s="6">
        <v>44272</v>
      </c>
      <c r="C257">
        <v>7</v>
      </c>
      <c r="D257" s="7">
        <v>44286</v>
      </c>
      <c r="E257" s="7">
        <v>44284</v>
      </c>
      <c r="F257" t="str">
        <f>VLOOKUP(C257,Customers,4,FALSE)</f>
        <v>54 Pierce Lane</v>
      </c>
      <c r="H257" t="str">
        <f t="shared" si="12"/>
        <v>Dekalb</v>
      </c>
      <c r="I257" t="str">
        <f t="shared" si="13"/>
        <v>CA</v>
      </c>
      <c r="J257">
        <f t="shared" si="14"/>
        <v>95301</v>
      </c>
      <c r="L257" t="str">
        <f t="shared" si="15"/>
        <v>INSERT "Orders" VALUES(256,'03/17/2021 00:00:00',7,'03/31/2021 00:00:00','03/29/2021 00:00:00','54 Pierce Lane',NULL,'Dekalb','CA','95301');</v>
      </c>
    </row>
    <row r="258" spans="1:12" x14ac:dyDescent="0.3">
      <c r="A258">
        <v>257</v>
      </c>
      <c r="B258" s="6">
        <v>44273</v>
      </c>
      <c r="C258">
        <v>7</v>
      </c>
      <c r="D258" s="7">
        <v>44287</v>
      </c>
      <c r="E258" s="7">
        <v>44285</v>
      </c>
      <c r="F258" t="str">
        <f>VLOOKUP(C258,Customers,4,FALSE)</f>
        <v>54 Pierce Lane</v>
      </c>
      <c r="H258" t="str">
        <f t="shared" ref="H258:H321" si="16">VLOOKUP(C258, Customers,5,FALSE)</f>
        <v>Dekalb</v>
      </c>
      <c r="I258" t="str">
        <f t="shared" ref="I258:I321" si="17">VLOOKUP(C258, Customers,6,FALSE)</f>
        <v>CA</v>
      </c>
      <c r="J258">
        <f t="shared" ref="J258:J321" si="18">VLOOKUP(C258, Customers,8,FALSE)</f>
        <v>95301</v>
      </c>
      <c r="L258" t="str">
        <f t="shared" si="15"/>
        <v>INSERT "Orders" VALUES(257,'03/18/2021 00:00:00',7,'04/01/2021 00:00:00','03/30/2021 00:00:00','54 Pierce Lane',NULL,'Dekalb','CA','95301');</v>
      </c>
    </row>
    <row r="259" spans="1:12" x14ac:dyDescent="0.3">
      <c r="A259">
        <v>258</v>
      </c>
      <c r="B259" s="6">
        <v>44274</v>
      </c>
      <c r="C259">
        <v>7</v>
      </c>
      <c r="D259" s="7">
        <v>44288</v>
      </c>
      <c r="E259" s="7">
        <v>44286</v>
      </c>
      <c r="F259" t="str">
        <f>VLOOKUP(C259,Customers,4,FALSE)</f>
        <v>54 Pierce Lane</v>
      </c>
      <c r="H259" t="str">
        <f t="shared" si="16"/>
        <v>Dekalb</v>
      </c>
      <c r="I259" t="str">
        <f t="shared" si="17"/>
        <v>CA</v>
      </c>
      <c r="J259">
        <f t="shared" si="18"/>
        <v>95301</v>
      </c>
      <c r="L259" t="str">
        <f t="shared" ref="L259:L322" si="19">"INSERT ""Orders"" VALUES("&amp;A259&amp;",'"&amp;TEXT(B259, "mm/dd/yyyy HH:mm:ss")&amp;"',"&amp;C259&amp;",'"&amp;TEXT(D259, "mm/dd/yyyy HH:mm:ss")&amp;"','"&amp;TEXT(E259, "mm/dd/yyyy HH:mm:ss")&amp;"','"&amp;F259&amp;"',NULL,'"&amp;H259&amp;"','"&amp;I259&amp;"','"&amp;J259&amp;"');"</f>
        <v>INSERT "Orders" VALUES(258,'03/19/2021 00:00:00',7,'04/02/2021 00:00:00','03/31/2021 00:00:00','54 Pierce Lane',NULL,'Dekalb','CA','95301');</v>
      </c>
    </row>
    <row r="260" spans="1:12" x14ac:dyDescent="0.3">
      <c r="A260">
        <v>259</v>
      </c>
      <c r="B260" s="6">
        <v>44275</v>
      </c>
      <c r="C260">
        <v>7</v>
      </c>
      <c r="D260" s="7">
        <v>44289</v>
      </c>
      <c r="E260" s="7">
        <v>44287</v>
      </c>
      <c r="F260" t="str">
        <f>VLOOKUP(C260,Customers,4,FALSE)</f>
        <v>54 Pierce Lane</v>
      </c>
      <c r="H260" t="str">
        <f t="shared" si="16"/>
        <v>Dekalb</v>
      </c>
      <c r="I260" t="str">
        <f t="shared" si="17"/>
        <v>CA</v>
      </c>
      <c r="J260">
        <f t="shared" si="18"/>
        <v>95301</v>
      </c>
      <c r="L260" t="str">
        <f t="shared" si="19"/>
        <v>INSERT "Orders" VALUES(259,'03/20/2021 00:00:00',7,'04/03/2021 00:00:00','04/01/2021 00:00:00','54 Pierce Lane',NULL,'Dekalb','CA','95301');</v>
      </c>
    </row>
    <row r="261" spans="1:12" x14ac:dyDescent="0.3">
      <c r="A261">
        <v>260</v>
      </c>
      <c r="B261" s="6">
        <v>44276</v>
      </c>
      <c r="C261">
        <v>7</v>
      </c>
      <c r="D261" s="7">
        <v>44290</v>
      </c>
      <c r="E261" s="7">
        <v>44288</v>
      </c>
      <c r="F261" t="str">
        <f>VLOOKUP(C261,Customers,4,FALSE)</f>
        <v>54 Pierce Lane</v>
      </c>
      <c r="H261" t="str">
        <f t="shared" si="16"/>
        <v>Dekalb</v>
      </c>
      <c r="I261" t="str">
        <f t="shared" si="17"/>
        <v>CA</v>
      </c>
      <c r="J261">
        <f t="shared" si="18"/>
        <v>95301</v>
      </c>
      <c r="L261" t="str">
        <f t="shared" si="19"/>
        <v>INSERT "Orders" VALUES(260,'03/21/2021 00:00:00',7,'04/04/2021 00:00:00','04/02/2021 00:00:00','54 Pierce Lane',NULL,'Dekalb','CA','95301');</v>
      </c>
    </row>
    <row r="262" spans="1:12" x14ac:dyDescent="0.3">
      <c r="A262">
        <v>261</v>
      </c>
      <c r="B262" s="6">
        <v>44277</v>
      </c>
      <c r="C262">
        <v>7</v>
      </c>
      <c r="D262" s="7">
        <v>44291</v>
      </c>
      <c r="E262" s="7">
        <v>44289</v>
      </c>
      <c r="F262" t="str">
        <f>VLOOKUP(C262,Customers,4,FALSE)</f>
        <v>54 Pierce Lane</v>
      </c>
      <c r="H262" t="str">
        <f t="shared" si="16"/>
        <v>Dekalb</v>
      </c>
      <c r="I262" t="str">
        <f t="shared" si="17"/>
        <v>CA</v>
      </c>
      <c r="J262">
        <f t="shared" si="18"/>
        <v>95301</v>
      </c>
      <c r="L262" t="str">
        <f t="shared" si="19"/>
        <v>INSERT "Orders" VALUES(261,'03/22/2021 00:00:00',7,'04/05/2021 00:00:00','04/03/2021 00:00:00','54 Pierce Lane',NULL,'Dekalb','CA','95301');</v>
      </c>
    </row>
    <row r="263" spans="1:12" x14ac:dyDescent="0.3">
      <c r="A263">
        <v>262</v>
      </c>
      <c r="B263" s="6">
        <v>44278</v>
      </c>
      <c r="C263">
        <v>7</v>
      </c>
      <c r="D263" s="7">
        <v>44292</v>
      </c>
      <c r="E263" s="7">
        <v>44290</v>
      </c>
      <c r="F263" t="str">
        <f>VLOOKUP(C263,Customers,4,FALSE)</f>
        <v>54 Pierce Lane</v>
      </c>
      <c r="H263" t="str">
        <f t="shared" si="16"/>
        <v>Dekalb</v>
      </c>
      <c r="I263" t="str">
        <f t="shared" si="17"/>
        <v>CA</v>
      </c>
      <c r="J263">
        <f t="shared" si="18"/>
        <v>95301</v>
      </c>
      <c r="L263" t="str">
        <f t="shared" si="19"/>
        <v>INSERT "Orders" VALUES(262,'03/23/2021 00:00:00',7,'04/06/2021 00:00:00','04/04/2021 00:00:00','54 Pierce Lane',NULL,'Dekalb','CA','95301');</v>
      </c>
    </row>
    <row r="264" spans="1:12" x14ac:dyDescent="0.3">
      <c r="A264">
        <v>263</v>
      </c>
      <c r="B264" s="6">
        <v>44279</v>
      </c>
      <c r="C264">
        <v>7</v>
      </c>
      <c r="D264" s="7">
        <v>44293</v>
      </c>
      <c r="E264" s="7">
        <v>44291</v>
      </c>
      <c r="F264" t="str">
        <f>VLOOKUP(C264,Customers,4,FALSE)</f>
        <v>54 Pierce Lane</v>
      </c>
      <c r="H264" t="str">
        <f t="shared" si="16"/>
        <v>Dekalb</v>
      </c>
      <c r="I264" t="str">
        <f t="shared" si="17"/>
        <v>CA</v>
      </c>
      <c r="J264">
        <f t="shared" si="18"/>
        <v>95301</v>
      </c>
      <c r="L264" t="str">
        <f t="shared" si="19"/>
        <v>INSERT "Orders" VALUES(263,'03/24/2021 00:00:00',7,'04/07/2021 00:00:00','04/05/2021 00:00:00','54 Pierce Lane',NULL,'Dekalb','CA','95301');</v>
      </c>
    </row>
    <row r="265" spans="1:12" x14ac:dyDescent="0.3">
      <c r="A265">
        <v>264</v>
      </c>
      <c r="B265" s="6">
        <v>44280</v>
      </c>
      <c r="C265">
        <v>7</v>
      </c>
      <c r="D265" s="7">
        <v>44294</v>
      </c>
      <c r="E265" s="7">
        <v>44292</v>
      </c>
      <c r="F265" t="str">
        <f>VLOOKUP(C265,Customers,4,FALSE)</f>
        <v>54 Pierce Lane</v>
      </c>
      <c r="H265" t="str">
        <f t="shared" si="16"/>
        <v>Dekalb</v>
      </c>
      <c r="I265" t="str">
        <f t="shared" si="17"/>
        <v>CA</v>
      </c>
      <c r="J265">
        <f t="shared" si="18"/>
        <v>95301</v>
      </c>
      <c r="L265" t="str">
        <f t="shared" si="19"/>
        <v>INSERT "Orders" VALUES(264,'03/25/2021 00:00:00',7,'04/08/2021 00:00:00','04/06/2021 00:00:00','54 Pierce Lane',NULL,'Dekalb','CA','95301');</v>
      </c>
    </row>
    <row r="266" spans="1:12" x14ac:dyDescent="0.3">
      <c r="A266">
        <v>265</v>
      </c>
      <c r="B266" s="6">
        <v>44281</v>
      </c>
      <c r="C266">
        <v>7</v>
      </c>
      <c r="D266" s="7">
        <v>44295</v>
      </c>
      <c r="E266" s="7">
        <v>44293</v>
      </c>
      <c r="F266" t="str">
        <f>VLOOKUP(C266,Customers,4,FALSE)</f>
        <v>54 Pierce Lane</v>
      </c>
      <c r="H266" t="str">
        <f t="shared" si="16"/>
        <v>Dekalb</v>
      </c>
      <c r="I266" t="str">
        <f t="shared" si="17"/>
        <v>CA</v>
      </c>
      <c r="J266">
        <f t="shared" si="18"/>
        <v>95301</v>
      </c>
      <c r="L266" t="str">
        <f t="shared" si="19"/>
        <v>INSERT "Orders" VALUES(265,'03/26/2021 00:00:00',7,'04/09/2021 00:00:00','04/07/2021 00:00:00','54 Pierce Lane',NULL,'Dekalb','CA','95301');</v>
      </c>
    </row>
    <row r="267" spans="1:12" x14ac:dyDescent="0.3">
      <c r="A267">
        <v>266</v>
      </c>
      <c r="B267" s="6">
        <v>44282</v>
      </c>
      <c r="C267">
        <v>7</v>
      </c>
      <c r="D267" s="7">
        <v>44296</v>
      </c>
      <c r="E267" s="7">
        <v>44294</v>
      </c>
      <c r="F267" t="str">
        <f>VLOOKUP(C267,Customers,4,FALSE)</f>
        <v>54 Pierce Lane</v>
      </c>
      <c r="H267" t="str">
        <f t="shared" si="16"/>
        <v>Dekalb</v>
      </c>
      <c r="I267" t="str">
        <f t="shared" si="17"/>
        <v>CA</v>
      </c>
      <c r="J267">
        <f t="shared" si="18"/>
        <v>95301</v>
      </c>
      <c r="L267" t="str">
        <f t="shared" si="19"/>
        <v>INSERT "Orders" VALUES(266,'03/27/2021 00:00:00',7,'04/10/2021 00:00:00','04/08/2021 00:00:00','54 Pierce Lane',NULL,'Dekalb','CA','95301');</v>
      </c>
    </row>
    <row r="268" spans="1:12" x14ac:dyDescent="0.3">
      <c r="A268">
        <v>267</v>
      </c>
      <c r="B268" s="6">
        <v>44283</v>
      </c>
      <c r="C268">
        <v>7</v>
      </c>
      <c r="D268" s="7">
        <v>44297</v>
      </c>
      <c r="E268" s="7">
        <v>44295</v>
      </c>
      <c r="F268" t="str">
        <f>VLOOKUP(C268,Customers,4,FALSE)</f>
        <v>54 Pierce Lane</v>
      </c>
      <c r="H268" t="str">
        <f t="shared" si="16"/>
        <v>Dekalb</v>
      </c>
      <c r="I268" t="str">
        <f t="shared" si="17"/>
        <v>CA</v>
      </c>
      <c r="J268">
        <f t="shared" si="18"/>
        <v>95301</v>
      </c>
      <c r="L268" t="str">
        <f t="shared" si="19"/>
        <v>INSERT "Orders" VALUES(267,'03/28/2021 00:00:00',7,'04/11/2021 00:00:00','04/09/2021 00:00:00','54 Pierce Lane',NULL,'Dekalb','CA','95301');</v>
      </c>
    </row>
    <row r="269" spans="1:12" x14ac:dyDescent="0.3">
      <c r="A269">
        <v>268</v>
      </c>
      <c r="B269" s="6">
        <v>44284</v>
      </c>
      <c r="C269">
        <v>7</v>
      </c>
      <c r="D269" s="7">
        <v>44298</v>
      </c>
      <c r="E269" s="7">
        <v>44296</v>
      </c>
      <c r="F269" t="str">
        <f>VLOOKUP(C269,Customers,4,FALSE)</f>
        <v>54 Pierce Lane</v>
      </c>
      <c r="H269" t="str">
        <f t="shared" si="16"/>
        <v>Dekalb</v>
      </c>
      <c r="I269" t="str">
        <f t="shared" si="17"/>
        <v>CA</v>
      </c>
      <c r="J269">
        <f t="shared" si="18"/>
        <v>95301</v>
      </c>
      <c r="L269" t="str">
        <f t="shared" si="19"/>
        <v>INSERT "Orders" VALUES(268,'03/29/2021 00:00:00',7,'04/12/2021 00:00:00','04/10/2021 00:00:00','54 Pierce Lane',NULL,'Dekalb','CA','95301');</v>
      </c>
    </row>
    <row r="270" spans="1:12" x14ac:dyDescent="0.3">
      <c r="A270">
        <v>269</v>
      </c>
      <c r="B270" s="6">
        <v>44285</v>
      </c>
      <c r="C270">
        <v>7</v>
      </c>
      <c r="D270" s="7">
        <v>44299</v>
      </c>
      <c r="E270" s="7">
        <v>44297</v>
      </c>
      <c r="F270" t="str">
        <f>VLOOKUP(C270,Customers,4,FALSE)</f>
        <v>54 Pierce Lane</v>
      </c>
      <c r="H270" t="str">
        <f t="shared" si="16"/>
        <v>Dekalb</v>
      </c>
      <c r="I270" t="str">
        <f t="shared" si="17"/>
        <v>CA</v>
      </c>
      <c r="J270">
        <f t="shared" si="18"/>
        <v>95301</v>
      </c>
      <c r="L270" t="str">
        <f t="shared" si="19"/>
        <v>INSERT "Orders" VALUES(269,'03/30/2021 00:00:00',7,'04/13/2021 00:00:00','04/11/2021 00:00:00','54 Pierce Lane',NULL,'Dekalb','CA','95301');</v>
      </c>
    </row>
    <row r="271" spans="1:12" x14ac:dyDescent="0.3">
      <c r="A271">
        <v>270</v>
      </c>
      <c r="B271" s="6">
        <v>44286</v>
      </c>
      <c r="C271">
        <v>7</v>
      </c>
      <c r="D271" s="7">
        <v>44300</v>
      </c>
      <c r="E271" s="7">
        <v>44298</v>
      </c>
      <c r="F271" t="str">
        <f>VLOOKUP(C271,Customers,4,FALSE)</f>
        <v>54 Pierce Lane</v>
      </c>
      <c r="H271" t="str">
        <f t="shared" si="16"/>
        <v>Dekalb</v>
      </c>
      <c r="I271" t="str">
        <f t="shared" si="17"/>
        <v>CA</v>
      </c>
      <c r="J271">
        <f t="shared" si="18"/>
        <v>95301</v>
      </c>
      <c r="L271" t="str">
        <f t="shared" si="19"/>
        <v>INSERT "Orders" VALUES(270,'03/31/2021 00:00:00',7,'04/14/2021 00:00:00','04/12/2021 00:00:00','54 Pierce Lane',NULL,'Dekalb','CA','95301');</v>
      </c>
    </row>
    <row r="272" spans="1:12" x14ac:dyDescent="0.3">
      <c r="A272">
        <v>271</v>
      </c>
      <c r="B272" s="6">
        <v>44197</v>
      </c>
      <c r="C272">
        <v>6</v>
      </c>
      <c r="D272" s="7">
        <v>44211</v>
      </c>
      <c r="E272" s="7">
        <v>44209</v>
      </c>
      <c r="F272" t="str">
        <f>VLOOKUP(C272,Customers,4,FALSE)</f>
        <v>9667 Anderson Drive</v>
      </c>
      <c r="H272" t="str">
        <f t="shared" si="16"/>
        <v>Dekalb</v>
      </c>
      <c r="I272" t="str">
        <f t="shared" si="17"/>
        <v>IL</v>
      </c>
      <c r="J272">
        <f t="shared" si="18"/>
        <v>60115</v>
      </c>
      <c r="L272" t="str">
        <f t="shared" si="19"/>
        <v>INSERT "Orders" VALUES(271,'01/01/2021 00:00:00',6,'01/15/2021 00:00:00','01/13/2021 00:00:00','9667 Anderson Drive',NULL,'Dekalb','IL','60115');</v>
      </c>
    </row>
    <row r="273" spans="1:12" x14ac:dyDescent="0.3">
      <c r="A273">
        <v>272</v>
      </c>
      <c r="B273" s="6">
        <v>44198</v>
      </c>
      <c r="C273">
        <v>6</v>
      </c>
      <c r="D273" s="7">
        <v>44212</v>
      </c>
      <c r="E273" s="7">
        <v>44210</v>
      </c>
      <c r="F273" t="str">
        <f>VLOOKUP(C273,Customers,4,FALSE)</f>
        <v>9667 Anderson Drive</v>
      </c>
      <c r="H273" t="str">
        <f t="shared" si="16"/>
        <v>Dekalb</v>
      </c>
      <c r="I273" t="str">
        <f t="shared" si="17"/>
        <v>IL</v>
      </c>
      <c r="J273">
        <f t="shared" si="18"/>
        <v>60115</v>
      </c>
      <c r="L273" t="str">
        <f t="shared" si="19"/>
        <v>INSERT "Orders" VALUES(272,'01/02/2021 00:00:00',6,'01/16/2021 00:00:00','01/14/2021 00:00:00','9667 Anderson Drive',NULL,'Dekalb','IL','60115');</v>
      </c>
    </row>
    <row r="274" spans="1:12" x14ac:dyDescent="0.3">
      <c r="A274">
        <v>273</v>
      </c>
      <c r="B274" s="6">
        <v>44199</v>
      </c>
      <c r="C274">
        <v>6</v>
      </c>
      <c r="D274" s="7">
        <v>44213</v>
      </c>
      <c r="E274" s="7">
        <v>44211</v>
      </c>
      <c r="F274" t="str">
        <f>VLOOKUP(C274,Customers,4,FALSE)</f>
        <v>9667 Anderson Drive</v>
      </c>
      <c r="H274" t="str">
        <f t="shared" si="16"/>
        <v>Dekalb</v>
      </c>
      <c r="I274" t="str">
        <f t="shared" si="17"/>
        <v>IL</v>
      </c>
      <c r="J274">
        <f t="shared" si="18"/>
        <v>60115</v>
      </c>
      <c r="L274" t="str">
        <f t="shared" si="19"/>
        <v>INSERT "Orders" VALUES(273,'01/03/2021 00:00:00',6,'01/17/2021 00:00:00','01/15/2021 00:00:00','9667 Anderson Drive',NULL,'Dekalb','IL','60115');</v>
      </c>
    </row>
    <row r="275" spans="1:12" x14ac:dyDescent="0.3">
      <c r="A275">
        <v>274</v>
      </c>
      <c r="B275" s="6">
        <v>44200</v>
      </c>
      <c r="C275">
        <v>6</v>
      </c>
      <c r="D275" s="7">
        <v>44214</v>
      </c>
      <c r="E275" s="7">
        <v>44212</v>
      </c>
      <c r="F275" t="str">
        <f>VLOOKUP(C275,Customers,4,FALSE)</f>
        <v>9667 Anderson Drive</v>
      </c>
      <c r="H275" t="str">
        <f t="shared" si="16"/>
        <v>Dekalb</v>
      </c>
      <c r="I275" t="str">
        <f t="shared" si="17"/>
        <v>IL</v>
      </c>
      <c r="J275">
        <f t="shared" si="18"/>
        <v>60115</v>
      </c>
      <c r="L275" t="str">
        <f t="shared" si="19"/>
        <v>INSERT "Orders" VALUES(274,'01/04/2021 00:00:00',6,'01/18/2021 00:00:00','01/16/2021 00:00:00','9667 Anderson Drive',NULL,'Dekalb','IL','60115');</v>
      </c>
    </row>
    <row r="276" spans="1:12" x14ac:dyDescent="0.3">
      <c r="A276">
        <v>275</v>
      </c>
      <c r="B276" s="6">
        <v>44201</v>
      </c>
      <c r="C276">
        <v>6</v>
      </c>
      <c r="D276" s="7">
        <v>44215</v>
      </c>
      <c r="E276" s="7">
        <v>44213</v>
      </c>
      <c r="F276" t="str">
        <f>VLOOKUP(C276,Customers,4,FALSE)</f>
        <v>9667 Anderson Drive</v>
      </c>
      <c r="H276" t="str">
        <f t="shared" si="16"/>
        <v>Dekalb</v>
      </c>
      <c r="I276" t="str">
        <f t="shared" si="17"/>
        <v>IL</v>
      </c>
      <c r="J276">
        <f t="shared" si="18"/>
        <v>60115</v>
      </c>
      <c r="L276" t="str">
        <f t="shared" si="19"/>
        <v>INSERT "Orders" VALUES(275,'01/05/2021 00:00:00',6,'01/19/2021 00:00:00','01/17/2021 00:00:00','9667 Anderson Drive',NULL,'Dekalb','IL','60115');</v>
      </c>
    </row>
    <row r="277" spans="1:12" x14ac:dyDescent="0.3">
      <c r="A277">
        <v>276</v>
      </c>
      <c r="B277" s="6">
        <v>44202</v>
      </c>
      <c r="C277">
        <v>6</v>
      </c>
      <c r="D277" s="7">
        <v>44216</v>
      </c>
      <c r="E277" s="7">
        <v>44214</v>
      </c>
      <c r="F277" t="str">
        <f>VLOOKUP(C277,Customers,4,FALSE)</f>
        <v>9667 Anderson Drive</v>
      </c>
      <c r="H277" t="str">
        <f t="shared" si="16"/>
        <v>Dekalb</v>
      </c>
      <c r="I277" t="str">
        <f t="shared" si="17"/>
        <v>IL</v>
      </c>
      <c r="J277">
        <f t="shared" si="18"/>
        <v>60115</v>
      </c>
      <c r="L277" t="str">
        <f t="shared" si="19"/>
        <v>INSERT "Orders" VALUES(276,'01/06/2021 00:00:00',6,'01/20/2021 00:00:00','01/18/2021 00:00:00','9667 Anderson Drive',NULL,'Dekalb','IL','60115');</v>
      </c>
    </row>
    <row r="278" spans="1:12" x14ac:dyDescent="0.3">
      <c r="A278">
        <v>277</v>
      </c>
      <c r="B278" s="6">
        <v>44203</v>
      </c>
      <c r="C278">
        <v>6</v>
      </c>
      <c r="D278" s="7">
        <v>44217</v>
      </c>
      <c r="E278" s="7">
        <v>44215</v>
      </c>
      <c r="F278" t="str">
        <f>VLOOKUP(C278,Customers,4,FALSE)</f>
        <v>9667 Anderson Drive</v>
      </c>
      <c r="H278" t="str">
        <f t="shared" si="16"/>
        <v>Dekalb</v>
      </c>
      <c r="I278" t="str">
        <f t="shared" si="17"/>
        <v>IL</v>
      </c>
      <c r="J278">
        <f t="shared" si="18"/>
        <v>60115</v>
      </c>
      <c r="L278" t="str">
        <f t="shared" si="19"/>
        <v>INSERT "Orders" VALUES(277,'01/07/2021 00:00:00',6,'01/21/2021 00:00:00','01/19/2021 00:00:00','9667 Anderson Drive',NULL,'Dekalb','IL','60115');</v>
      </c>
    </row>
    <row r="279" spans="1:12" x14ac:dyDescent="0.3">
      <c r="A279">
        <v>278</v>
      </c>
      <c r="B279" s="6">
        <v>44204</v>
      </c>
      <c r="C279">
        <v>6</v>
      </c>
      <c r="D279" s="7">
        <v>44218</v>
      </c>
      <c r="E279" s="7">
        <v>44216</v>
      </c>
      <c r="F279" t="str">
        <f>VLOOKUP(C279,Customers,4,FALSE)</f>
        <v>9667 Anderson Drive</v>
      </c>
      <c r="H279" t="str">
        <f t="shared" si="16"/>
        <v>Dekalb</v>
      </c>
      <c r="I279" t="str">
        <f t="shared" si="17"/>
        <v>IL</v>
      </c>
      <c r="J279">
        <f t="shared" si="18"/>
        <v>60115</v>
      </c>
      <c r="L279" t="str">
        <f t="shared" si="19"/>
        <v>INSERT "Orders" VALUES(278,'01/08/2021 00:00:00',6,'01/22/2021 00:00:00','01/20/2021 00:00:00','9667 Anderson Drive',NULL,'Dekalb','IL','60115');</v>
      </c>
    </row>
    <row r="280" spans="1:12" x14ac:dyDescent="0.3">
      <c r="A280">
        <v>279</v>
      </c>
      <c r="B280" s="6">
        <v>44205</v>
      </c>
      <c r="C280">
        <v>6</v>
      </c>
      <c r="D280" s="7">
        <v>44219</v>
      </c>
      <c r="E280" s="7">
        <v>44217</v>
      </c>
      <c r="F280" t="str">
        <f>VLOOKUP(C280,Customers,4,FALSE)</f>
        <v>9667 Anderson Drive</v>
      </c>
      <c r="H280" t="str">
        <f t="shared" si="16"/>
        <v>Dekalb</v>
      </c>
      <c r="I280" t="str">
        <f t="shared" si="17"/>
        <v>IL</v>
      </c>
      <c r="J280">
        <f t="shared" si="18"/>
        <v>60115</v>
      </c>
      <c r="L280" t="str">
        <f t="shared" si="19"/>
        <v>INSERT "Orders" VALUES(279,'01/09/2021 00:00:00',6,'01/23/2021 00:00:00','01/21/2021 00:00:00','9667 Anderson Drive',NULL,'Dekalb','IL','60115');</v>
      </c>
    </row>
    <row r="281" spans="1:12" x14ac:dyDescent="0.3">
      <c r="A281">
        <v>280</v>
      </c>
      <c r="B281" s="6">
        <v>44206</v>
      </c>
      <c r="C281">
        <v>6</v>
      </c>
      <c r="D281" s="7">
        <v>44220</v>
      </c>
      <c r="E281" s="7">
        <v>44218</v>
      </c>
      <c r="F281" t="str">
        <f>VLOOKUP(C281,Customers,4,FALSE)</f>
        <v>9667 Anderson Drive</v>
      </c>
      <c r="H281" t="str">
        <f t="shared" si="16"/>
        <v>Dekalb</v>
      </c>
      <c r="I281" t="str">
        <f t="shared" si="17"/>
        <v>IL</v>
      </c>
      <c r="J281">
        <f t="shared" si="18"/>
        <v>60115</v>
      </c>
      <c r="L281" t="str">
        <f t="shared" si="19"/>
        <v>INSERT "Orders" VALUES(280,'01/10/2021 00:00:00',6,'01/24/2021 00:00:00','01/22/2021 00:00:00','9667 Anderson Drive',NULL,'Dekalb','IL','60115');</v>
      </c>
    </row>
    <row r="282" spans="1:12" x14ac:dyDescent="0.3">
      <c r="A282">
        <v>281</v>
      </c>
      <c r="B282" s="6">
        <v>44207</v>
      </c>
      <c r="C282">
        <v>6</v>
      </c>
      <c r="D282" s="7">
        <v>44221</v>
      </c>
      <c r="E282" s="7">
        <v>44219</v>
      </c>
      <c r="F282" t="str">
        <f>VLOOKUP(C282,Customers,4,FALSE)</f>
        <v>9667 Anderson Drive</v>
      </c>
      <c r="H282" t="str">
        <f t="shared" si="16"/>
        <v>Dekalb</v>
      </c>
      <c r="I282" t="str">
        <f t="shared" si="17"/>
        <v>IL</v>
      </c>
      <c r="J282">
        <f t="shared" si="18"/>
        <v>60115</v>
      </c>
      <c r="L282" t="str">
        <f t="shared" si="19"/>
        <v>INSERT "Orders" VALUES(281,'01/11/2021 00:00:00',6,'01/25/2021 00:00:00','01/23/2021 00:00:00','9667 Anderson Drive',NULL,'Dekalb','IL','60115');</v>
      </c>
    </row>
    <row r="283" spans="1:12" x14ac:dyDescent="0.3">
      <c r="A283">
        <v>282</v>
      </c>
      <c r="B283" s="6">
        <v>44208</v>
      </c>
      <c r="C283">
        <v>6</v>
      </c>
      <c r="D283" s="7">
        <v>44222</v>
      </c>
      <c r="E283" s="7">
        <v>44220</v>
      </c>
      <c r="F283" t="str">
        <f>VLOOKUP(C283,Customers,4,FALSE)</f>
        <v>9667 Anderson Drive</v>
      </c>
      <c r="H283" t="str">
        <f t="shared" si="16"/>
        <v>Dekalb</v>
      </c>
      <c r="I283" t="str">
        <f t="shared" si="17"/>
        <v>IL</v>
      </c>
      <c r="J283">
        <f t="shared" si="18"/>
        <v>60115</v>
      </c>
      <c r="L283" t="str">
        <f t="shared" si="19"/>
        <v>INSERT "Orders" VALUES(282,'01/12/2021 00:00:00',6,'01/26/2021 00:00:00','01/24/2021 00:00:00','9667 Anderson Drive',NULL,'Dekalb','IL','60115');</v>
      </c>
    </row>
    <row r="284" spans="1:12" x14ac:dyDescent="0.3">
      <c r="A284">
        <v>283</v>
      </c>
      <c r="B284" s="6">
        <v>44209</v>
      </c>
      <c r="C284">
        <v>6</v>
      </c>
      <c r="D284" s="7">
        <v>44223</v>
      </c>
      <c r="E284" s="7">
        <v>44221</v>
      </c>
      <c r="F284" t="str">
        <f>VLOOKUP(C284,Customers,4,FALSE)</f>
        <v>9667 Anderson Drive</v>
      </c>
      <c r="H284" t="str">
        <f t="shared" si="16"/>
        <v>Dekalb</v>
      </c>
      <c r="I284" t="str">
        <f t="shared" si="17"/>
        <v>IL</v>
      </c>
      <c r="J284">
        <f t="shared" si="18"/>
        <v>60115</v>
      </c>
      <c r="L284" t="str">
        <f t="shared" si="19"/>
        <v>INSERT "Orders" VALUES(283,'01/13/2021 00:00:00',6,'01/27/2021 00:00:00','01/25/2021 00:00:00','9667 Anderson Drive',NULL,'Dekalb','IL','60115');</v>
      </c>
    </row>
    <row r="285" spans="1:12" x14ac:dyDescent="0.3">
      <c r="A285">
        <v>284</v>
      </c>
      <c r="B285" s="6">
        <v>44210</v>
      </c>
      <c r="C285">
        <v>6</v>
      </c>
      <c r="D285" s="7">
        <v>44224</v>
      </c>
      <c r="E285" s="7">
        <v>44222</v>
      </c>
      <c r="F285" t="str">
        <f>VLOOKUP(C285,Customers,4,FALSE)</f>
        <v>9667 Anderson Drive</v>
      </c>
      <c r="H285" t="str">
        <f t="shared" si="16"/>
        <v>Dekalb</v>
      </c>
      <c r="I285" t="str">
        <f t="shared" si="17"/>
        <v>IL</v>
      </c>
      <c r="J285">
        <f t="shared" si="18"/>
        <v>60115</v>
      </c>
      <c r="L285" t="str">
        <f t="shared" si="19"/>
        <v>INSERT "Orders" VALUES(284,'01/14/2021 00:00:00',6,'01/28/2021 00:00:00','01/26/2021 00:00:00','9667 Anderson Drive',NULL,'Dekalb','IL','60115');</v>
      </c>
    </row>
    <row r="286" spans="1:12" x14ac:dyDescent="0.3">
      <c r="A286">
        <v>285</v>
      </c>
      <c r="B286" s="6">
        <v>44211</v>
      </c>
      <c r="C286">
        <v>6</v>
      </c>
      <c r="D286" s="7">
        <v>44225</v>
      </c>
      <c r="E286" s="7">
        <v>44223</v>
      </c>
      <c r="F286" t="str">
        <f>VLOOKUP(C286,Customers,4,FALSE)</f>
        <v>9667 Anderson Drive</v>
      </c>
      <c r="H286" t="str">
        <f t="shared" si="16"/>
        <v>Dekalb</v>
      </c>
      <c r="I286" t="str">
        <f t="shared" si="17"/>
        <v>IL</v>
      </c>
      <c r="J286">
        <f t="shared" si="18"/>
        <v>60115</v>
      </c>
      <c r="L286" t="str">
        <f t="shared" si="19"/>
        <v>INSERT "Orders" VALUES(285,'01/15/2021 00:00:00',6,'01/29/2021 00:00:00','01/27/2021 00:00:00','9667 Anderson Drive',NULL,'Dekalb','IL','60115');</v>
      </c>
    </row>
    <row r="287" spans="1:12" x14ac:dyDescent="0.3">
      <c r="A287">
        <v>286</v>
      </c>
      <c r="B287" s="6">
        <v>44212</v>
      </c>
      <c r="C287">
        <v>6</v>
      </c>
      <c r="D287" s="7">
        <v>44226</v>
      </c>
      <c r="E287" s="7">
        <v>44224</v>
      </c>
      <c r="F287" t="str">
        <f>VLOOKUP(C287,Customers,4,FALSE)</f>
        <v>9667 Anderson Drive</v>
      </c>
      <c r="H287" t="str">
        <f t="shared" si="16"/>
        <v>Dekalb</v>
      </c>
      <c r="I287" t="str">
        <f t="shared" si="17"/>
        <v>IL</v>
      </c>
      <c r="J287">
        <f t="shared" si="18"/>
        <v>60115</v>
      </c>
      <c r="L287" t="str">
        <f t="shared" si="19"/>
        <v>INSERT "Orders" VALUES(286,'01/16/2021 00:00:00',6,'01/30/2021 00:00:00','01/28/2021 00:00:00','9667 Anderson Drive',NULL,'Dekalb','IL','60115');</v>
      </c>
    </row>
    <row r="288" spans="1:12" x14ac:dyDescent="0.3">
      <c r="A288">
        <v>287</v>
      </c>
      <c r="B288" s="6">
        <v>44213</v>
      </c>
      <c r="C288">
        <v>6</v>
      </c>
      <c r="D288" s="7">
        <v>44227</v>
      </c>
      <c r="E288" s="7">
        <v>44225</v>
      </c>
      <c r="F288" t="str">
        <f>VLOOKUP(C288,Customers,4,FALSE)</f>
        <v>9667 Anderson Drive</v>
      </c>
      <c r="H288" t="str">
        <f t="shared" si="16"/>
        <v>Dekalb</v>
      </c>
      <c r="I288" t="str">
        <f t="shared" si="17"/>
        <v>IL</v>
      </c>
      <c r="J288">
        <f t="shared" si="18"/>
        <v>60115</v>
      </c>
      <c r="L288" t="str">
        <f t="shared" si="19"/>
        <v>INSERT "Orders" VALUES(287,'01/17/2021 00:00:00',6,'01/31/2021 00:00:00','01/29/2021 00:00:00','9667 Anderson Drive',NULL,'Dekalb','IL','60115');</v>
      </c>
    </row>
    <row r="289" spans="1:12" x14ac:dyDescent="0.3">
      <c r="A289">
        <v>288</v>
      </c>
      <c r="B289" s="6">
        <v>44214</v>
      </c>
      <c r="C289">
        <v>6</v>
      </c>
      <c r="D289" s="7">
        <v>44228</v>
      </c>
      <c r="E289" s="7">
        <v>44226</v>
      </c>
      <c r="F289" t="str">
        <f>VLOOKUP(C289,Customers,4,FALSE)</f>
        <v>9667 Anderson Drive</v>
      </c>
      <c r="H289" t="str">
        <f t="shared" si="16"/>
        <v>Dekalb</v>
      </c>
      <c r="I289" t="str">
        <f t="shared" si="17"/>
        <v>IL</v>
      </c>
      <c r="J289">
        <f t="shared" si="18"/>
        <v>60115</v>
      </c>
      <c r="L289" t="str">
        <f t="shared" si="19"/>
        <v>INSERT "Orders" VALUES(288,'01/18/2021 00:00:00',6,'02/01/2021 00:00:00','01/30/2021 00:00:00','9667 Anderson Drive',NULL,'Dekalb','IL','60115');</v>
      </c>
    </row>
    <row r="290" spans="1:12" x14ac:dyDescent="0.3">
      <c r="A290">
        <v>289</v>
      </c>
      <c r="B290" s="6">
        <v>44215</v>
      </c>
      <c r="C290">
        <v>6</v>
      </c>
      <c r="D290" s="7">
        <v>44229</v>
      </c>
      <c r="E290" s="7">
        <v>44227</v>
      </c>
      <c r="F290" t="str">
        <f>VLOOKUP(C290,Customers,4,FALSE)</f>
        <v>9667 Anderson Drive</v>
      </c>
      <c r="H290" t="str">
        <f t="shared" si="16"/>
        <v>Dekalb</v>
      </c>
      <c r="I290" t="str">
        <f t="shared" si="17"/>
        <v>IL</v>
      </c>
      <c r="J290">
        <f t="shared" si="18"/>
        <v>60115</v>
      </c>
      <c r="L290" t="str">
        <f t="shared" si="19"/>
        <v>INSERT "Orders" VALUES(289,'01/19/2021 00:00:00',6,'02/02/2021 00:00:00','01/31/2021 00:00:00','9667 Anderson Drive',NULL,'Dekalb','IL','60115');</v>
      </c>
    </row>
    <row r="291" spans="1:12" x14ac:dyDescent="0.3">
      <c r="A291">
        <v>290</v>
      </c>
      <c r="B291" s="6">
        <v>44216</v>
      </c>
      <c r="C291">
        <v>6</v>
      </c>
      <c r="D291" s="7">
        <v>44230</v>
      </c>
      <c r="E291" s="7">
        <v>44228</v>
      </c>
      <c r="F291" t="str">
        <f>VLOOKUP(C291,Customers,4,FALSE)</f>
        <v>9667 Anderson Drive</v>
      </c>
      <c r="H291" t="str">
        <f t="shared" si="16"/>
        <v>Dekalb</v>
      </c>
      <c r="I291" t="str">
        <f t="shared" si="17"/>
        <v>IL</v>
      </c>
      <c r="J291">
        <f t="shared" si="18"/>
        <v>60115</v>
      </c>
      <c r="L291" t="str">
        <f t="shared" si="19"/>
        <v>INSERT "Orders" VALUES(290,'01/20/2021 00:00:00',6,'02/03/2021 00:00:00','02/01/2021 00:00:00','9667 Anderson Drive',NULL,'Dekalb','IL','60115');</v>
      </c>
    </row>
    <row r="292" spans="1:12" x14ac:dyDescent="0.3">
      <c r="A292">
        <v>291</v>
      </c>
      <c r="B292" s="6">
        <v>44217</v>
      </c>
      <c r="C292">
        <v>6</v>
      </c>
      <c r="D292" s="7">
        <v>44231</v>
      </c>
      <c r="E292" s="7">
        <v>44229</v>
      </c>
      <c r="F292" t="str">
        <f>VLOOKUP(C292,Customers,4,FALSE)</f>
        <v>9667 Anderson Drive</v>
      </c>
      <c r="H292" t="str">
        <f t="shared" si="16"/>
        <v>Dekalb</v>
      </c>
      <c r="I292" t="str">
        <f t="shared" si="17"/>
        <v>IL</v>
      </c>
      <c r="J292">
        <f t="shared" si="18"/>
        <v>60115</v>
      </c>
      <c r="L292" t="str">
        <f t="shared" si="19"/>
        <v>INSERT "Orders" VALUES(291,'01/21/2021 00:00:00',6,'02/04/2021 00:00:00','02/02/2021 00:00:00','9667 Anderson Drive',NULL,'Dekalb','IL','60115');</v>
      </c>
    </row>
    <row r="293" spans="1:12" x14ac:dyDescent="0.3">
      <c r="A293">
        <v>292</v>
      </c>
      <c r="B293" s="6">
        <v>44218</v>
      </c>
      <c r="C293">
        <v>6</v>
      </c>
      <c r="D293" s="7">
        <v>44232</v>
      </c>
      <c r="E293" s="7">
        <v>44230</v>
      </c>
      <c r="F293" t="str">
        <f>VLOOKUP(C293,Customers,4,FALSE)</f>
        <v>9667 Anderson Drive</v>
      </c>
      <c r="H293" t="str">
        <f t="shared" si="16"/>
        <v>Dekalb</v>
      </c>
      <c r="I293" t="str">
        <f t="shared" si="17"/>
        <v>IL</v>
      </c>
      <c r="J293">
        <f t="shared" si="18"/>
        <v>60115</v>
      </c>
      <c r="L293" t="str">
        <f t="shared" si="19"/>
        <v>INSERT "Orders" VALUES(292,'01/22/2021 00:00:00',6,'02/05/2021 00:00:00','02/03/2021 00:00:00','9667 Anderson Drive',NULL,'Dekalb','IL','60115');</v>
      </c>
    </row>
    <row r="294" spans="1:12" x14ac:dyDescent="0.3">
      <c r="A294">
        <v>293</v>
      </c>
      <c r="B294" s="6">
        <v>44219</v>
      </c>
      <c r="C294">
        <v>6</v>
      </c>
      <c r="D294" s="7">
        <v>44233</v>
      </c>
      <c r="E294" s="7">
        <v>44231</v>
      </c>
      <c r="F294" t="str">
        <f>VLOOKUP(C294,Customers,4,FALSE)</f>
        <v>9667 Anderson Drive</v>
      </c>
      <c r="H294" t="str">
        <f t="shared" si="16"/>
        <v>Dekalb</v>
      </c>
      <c r="I294" t="str">
        <f t="shared" si="17"/>
        <v>IL</v>
      </c>
      <c r="J294">
        <f t="shared" si="18"/>
        <v>60115</v>
      </c>
      <c r="L294" t="str">
        <f t="shared" si="19"/>
        <v>INSERT "Orders" VALUES(293,'01/23/2021 00:00:00',6,'02/06/2021 00:00:00','02/04/2021 00:00:00','9667 Anderson Drive',NULL,'Dekalb','IL','60115');</v>
      </c>
    </row>
    <row r="295" spans="1:12" x14ac:dyDescent="0.3">
      <c r="A295">
        <v>294</v>
      </c>
      <c r="B295" s="6">
        <v>44220</v>
      </c>
      <c r="C295">
        <v>6</v>
      </c>
      <c r="D295" s="7">
        <v>44234</v>
      </c>
      <c r="E295" s="7">
        <v>44232</v>
      </c>
      <c r="F295" t="str">
        <f>VLOOKUP(C295,Customers,4,FALSE)</f>
        <v>9667 Anderson Drive</v>
      </c>
      <c r="H295" t="str">
        <f t="shared" si="16"/>
        <v>Dekalb</v>
      </c>
      <c r="I295" t="str">
        <f t="shared" si="17"/>
        <v>IL</v>
      </c>
      <c r="J295">
        <f t="shared" si="18"/>
        <v>60115</v>
      </c>
      <c r="L295" t="str">
        <f t="shared" si="19"/>
        <v>INSERT "Orders" VALUES(294,'01/24/2021 00:00:00',6,'02/07/2021 00:00:00','02/05/2021 00:00:00','9667 Anderson Drive',NULL,'Dekalb','IL','60115');</v>
      </c>
    </row>
    <row r="296" spans="1:12" x14ac:dyDescent="0.3">
      <c r="A296">
        <v>295</v>
      </c>
      <c r="B296" s="6">
        <v>44221</v>
      </c>
      <c r="C296">
        <v>6</v>
      </c>
      <c r="D296" s="7">
        <v>44235</v>
      </c>
      <c r="E296" s="7">
        <v>44233</v>
      </c>
      <c r="F296" t="str">
        <f>VLOOKUP(C296,Customers,4,FALSE)</f>
        <v>9667 Anderson Drive</v>
      </c>
      <c r="H296" t="str">
        <f t="shared" si="16"/>
        <v>Dekalb</v>
      </c>
      <c r="I296" t="str">
        <f t="shared" si="17"/>
        <v>IL</v>
      </c>
      <c r="J296">
        <f t="shared" si="18"/>
        <v>60115</v>
      </c>
      <c r="L296" t="str">
        <f t="shared" si="19"/>
        <v>INSERT "Orders" VALUES(295,'01/25/2021 00:00:00',6,'02/08/2021 00:00:00','02/06/2021 00:00:00','9667 Anderson Drive',NULL,'Dekalb','IL','60115');</v>
      </c>
    </row>
    <row r="297" spans="1:12" x14ac:dyDescent="0.3">
      <c r="A297">
        <v>296</v>
      </c>
      <c r="B297" s="6">
        <v>44222</v>
      </c>
      <c r="C297">
        <v>6</v>
      </c>
      <c r="D297" s="7">
        <v>44236</v>
      </c>
      <c r="E297" s="7">
        <v>44234</v>
      </c>
      <c r="F297" t="str">
        <f>VLOOKUP(C297,Customers,4,FALSE)</f>
        <v>9667 Anderson Drive</v>
      </c>
      <c r="H297" t="str">
        <f t="shared" si="16"/>
        <v>Dekalb</v>
      </c>
      <c r="I297" t="str">
        <f t="shared" si="17"/>
        <v>IL</v>
      </c>
      <c r="J297">
        <f t="shared" si="18"/>
        <v>60115</v>
      </c>
      <c r="L297" t="str">
        <f t="shared" si="19"/>
        <v>INSERT "Orders" VALUES(296,'01/26/2021 00:00:00',6,'02/09/2021 00:00:00','02/07/2021 00:00:00','9667 Anderson Drive',NULL,'Dekalb','IL','60115');</v>
      </c>
    </row>
    <row r="298" spans="1:12" x14ac:dyDescent="0.3">
      <c r="A298">
        <v>297</v>
      </c>
      <c r="B298" s="6">
        <v>44223</v>
      </c>
      <c r="C298">
        <v>6</v>
      </c>
      <c r="D298" s="7">
        <v>44237</v>
      </c>
      <c r="E298" s="7">
        <v>44235</v>
      </c>
      <c r="F298" t="str">
        <f>VLOOKUP(C298,Customers,4,FALSE)</f>
        <v>9667 Anderson Drive</v>
      </c>
      <c r="H298" t="str">
        <f t="shared" si="16"/>
        <v>Dekalb</v>
      </c>
      <c r="I298" t="str">
        <f t="shared" si="17"/>
        <v>IL</v>
      </c>
      <c r="J298">
        <f t="shared" si="18"/>
        <v>60115</v>
      </c>
      <c r="L298" t="str">
        <f t="shared" si="19"/>
        <v>INSERT "Orders" VALUES(297,'01/27/2021 00:00:00',6,'02/10/2021 00:00:00','02/08/2021 00:00:00','9667 Anderson Drive',NULL,'Dekalb','IL','60115');</v>
      </c>
    </row>
    <row r="299" spans="1:12" x14ac:dyDescent="0.3">
      <c r="A299">
        <v>298</v>
      </c>
      <c r="B299" s="6">
        <v>44224</v>
      </c>
      <c r="C299">
        <v>6</v>
      </c>
      <c r="D299" s="7">
        <v>44238</v>
      </c>
      <c r="E299" s="7">
        <v>44236</v>
      </c>
      <c r="F299" t="str">
        <f>VLOOKUP(C299,Customers,4,FALSE)</f>
        <v>9667 Anderson Drive</v>
      </c>
      <c r="H299" t="str">
        <f t="shared" si="16"/>
        <v>Dekalb</v>
      </c>
      <c r="I299" t="str">
        <f t="shared" si="17"/>
        <v>IL</v>
      </c>
      <c r="J299">
        <f t="shared" si="18"/>
        <v>60115</v>
      </c>
      <c r="L299" t="str">
        <f t="shared" si="19"/>
        <v>INSERT "Orders" VALUES(298,'01/28/2021 00:00:00',6,'02/11/2021 00:00:00','02/09/2021 00:00:00','9667 Anderson Drive',NULL,'Dekalb','IL','60115');</v>
      </c>
    </row>
    <row r="300" spans="1:12" x14ac:dyDescent="0.3">
      <c r="A300">
        <v>299</v>
      </c>
      <c r="B300" s="6">
        <v>44225</v>
      </c>
      <c r="C300">
        <v>6</v>
      </c>
      <c r="D300" s="7">
        <v>44239</v>
      </c>
      <c r="E300" s="7">
        <v>44237</v>
      </c>
      <c r="F300" t="str">
        <f>VLOOKUP(C300,Customers,4,FALSE)</f>
        <v>9667 Anderson Drive</v>
      </c>
      <c r="H300" t="str">
        <f t="shared" si="16"/>
        <v>Dekalb</v>
      </c>
      <c r="I300" t="str">
        <f t="shared" si="17"/>
        <v>IL</v>
      </c>
      <c r="J300">
        <f t="shared" si="18"/>
        <v>60115</v>
      </c>
      <c r="L300" t="str">
        <f t="shared" si="19"/>
        <v>INSERT "Orders" VALUES(299,'01/29/2021 00:00:00',6,'02/12/2021 00:00:00','02/10/2021 00:00:00','9667 Anderson Drive',NULL,'Dekalb','IL','60115');</v>
      </c>
    </row>
    <row r="301" spans="1:12" x14ac:dyDescent="0.3">
      <c r="A301">
        <v>300</v>
      </c>
      <c r="B301" s="6">
        <v>44226</v>
      </c>
      <c r="C301">
        <v>6</v>
      </c>
      <c r="D301" s="7">
        <v>44240</v>
      </c>
      <c r="E301" s="7">
        <v>44238</v>
      </c>
      <c r="F301" t="str">
        <f>VLOOKUP(C301,Customers,4,FALSE)</f>
        <v>9667 Anderson Drive</v>
      </c>
      <c r="H301" t="str">
        <f t="shared" si="16"/>
        <v>Dekalb</v>
      </c>
      <c r="I301" t="str">
        <f t="shared" si="17"/>
        <v>IL</v>
      </c>
      <c r="J301">
        <f t="shared" si="18"/>
        <v>60115</v>
      </c>
      <c r="L301" t="str">
        <f t="shared" si="19"/>
        <v>INSERT "Orders" VALUES(300,'01/30/2021 00:00:00',6,'02/13/2021 00:00:00','02/11/2021 00:00:00','9667 Anderson Drive',NULL,'Dekalb','IL','60115');</v>
      </c>
    </row>
    <row r="302" spans="1:12" x14ac:dyDescent="0.3">
      <c r="A302">
        <v>301</v>
      </c>
      <c r="B302" s="6">
        <v>44227</v>
      </c>
      <c r="C302">
        <v>6</v>
      </c>
      <c r="D302" s="7">
        <v>44241</v>
      </c>
      <c r="E302" s="7">
        <v>44239</v>
      </c>
      <c r="F302" t="str">
        <f>VLOOKUP(C302,Customers,4,FALSE)</f>
        <v>9667 Anderson Drive</v>
      </c>
      <c r="H302" t="str">
        <f t="shared" si="16"/>
        <v>Dekalb</v>
      </c>
      <c r="I302" t="str">
        <f t="shared" si="17"/>
        <v>IL</v>
      </c>
      <c r="J302">
        <f t="shared" si="18"/>
        <v>60115</v>
      </c>
      <c r="L302" t="str">
        <f t="shared" si="19"/>
        <v>INSERT "Orders" VALUES(301,'01/31/2021 00:00:00',6,'02/14/2021 00:00:00','02/12/2021 00:00:00','9667 Anderson Drive',NULL,'Dekalb','IL','60115');</v>
      </c>
    </row>
    <row r="303" spans="1:12" x14ac:dyDescent="0.3">
      <c r="A303">
        <v>302</v>
      </c>
      <c r="B303" s="6">
        <v>44228</v>
      </c>
      <c r="C303">
        <v>6</v>
      </c>
      <c r="D303" s="7">
        <v>44242</v>
      </c>
      <c r="E303" s="7">
        <v>44240</v>
      </c>
      <c r="F303" t="str">
        <f>VLOOKUP(C303,Customers,4,FALSE)</f>
        <v>9667 Anderson Drive</v>
      </c>
      <c r="H303" t="str">
        <f t="shared" si="16"/>
        <v>Dekalb</v>
      </c>
      <c r="I303" t="str">
        <f t="shared" si="17"/>
        <v>IL</v>
      </c>
      <c r="J303">
        <f t="shared" si="18"/>
        <v>60115</v>
      </c>
      <c r="L303" t="str">
        <f t="shared" si="19"/>
        <v>INSERT "Orders" VALUES(302,'02/01/2021 00:00:00',6,'02/15/2021 00:00:00','02/13/2021 00:00:00','9667 Anderson Drive',NULL,'Dekalb','IL','60115');</v>
      </c>
    </row>
    <row r="304" spans="1:12" x14ac:dyDescent="0.3">
      <c r="A304">
        <v>303</v>
      </c>
      <c r="B304" s="6">
        <v>44229</v>
      </c>
      <c r="C304">
        <v>6</v>
      </c>
      <c r="D304" s="7">
        <v>44243</v>
      </c>
      <c r="E304" s="7">
        <v>44241</v>
      </c>
      <c r="F304" t="str">
        <f>VLOOKUP(C304,Customers,4,FALSE)</f>
        <v>9667 Anderson Drive</v>
      </c>
      <c r="H304" t="str">
        <f t="shared" si="16"/>
        <v>Dekalb</v>
      </c>
      <c r="I304" t="str">
        <f t="shared" si="17"/>
        <v>IL</v>
      </c>
      <c r="J304">
        <f t="shared" si="18"/>
        <v>60115</v>
      </c>
      <c r="L304" t="str">
        <f t="shared" si="19"/>
        <v>INSERT "Orders" VALUES(303,'02/02/2021 00:00:00',6,'02/16/2021 00:00:00','02/14/2021 00:00:00','9667 Anderson Drive',NULL,'Dekalb','IL','60115');</v>
      </c>
    </row>
    <row r="305" spans="1:12" x14ac:dyDescent="0.3">
      <c r="A305">
        <v>304</v>
      </c>
      <c r="B305" s="6">
        <v>44230</v>
      </c>
      <c r="C305">
        <v>6</v>
      </c>
      <c r="D305" s="7">
        <v>44244</v>
      </c>
      <c r="E305" s="7">
        <v>44242</v>
      </c>
      <c r="F305" t="str">
        <f>VLOOKUP(C305,Customers,4,FALSE)</f>
        <v>9667 Anderson Drive</v>
      </c>
      <c r="H305" t="str">
        <f t="shared" si="16"/>
        <v>Dekalb</v>
      </c>
      <c r="I305" t="str">
        <f t="shared" si="17"/>
        <v>IL</v>
      </c>
      <c r="J305">
        <f t="shared" si="18"/>
        <v>60115</v>
      </c>
      <c r="L305" t="str">
        <f t="shared" si="19"/>
        <v>INSERT "Orders" VALUES(304,'02/03/2021 00:00:00',6,'02/17/2021 00:00:00','02/15/2021 00:00:00','9667 Anderson Drive',NULL,'Dekalb','IL','60115');</v>
      </c>
    </row>
    <row r="306" spans="1:12" x14ac:dyDescent="0.3">
      <c r="A306">
        <v>305</v>
      </c>
      <c r="B306" s="6">
        <v>44231</v>
      </c>
      <c r="C306">
        <v>6</v>
      </c>
      <c r="D306" s="7">
        <v>44245</v>
      </c>
      <c r="E306" s="7">
        <v>44243</v>
      </c>
      <c r="F306" t="str">
        <f>VLOOKUP(C306,Customers,4,FALSE)</f>
        <v>9667 Anderson Drive</v>
      </c>
      <c r="H306" t="str">
        <f t="shared" si="16"/>
        <v>Dekalb</v>
      </c>
      <c r="I306" t="str">
        <f t="shared" si="17"/>
        <v>IL</v>
      </c>
      <c r="J306">
        <f t="shared" si="18"/>
        <v>60115</v>
      </c>
      <c r="L306" t="str">
        <f t="shared" si="19"/>
        <v>INSERT "Orders" VALUES(305,'02/04/2021 00:00:00',6,'02/18/2021 00:00:00','02/16/2021 00:00:00','9667 Anderson Drive',NULL,'Dekalb','IL','60115');</v>
      </c>
    </row>
    <row r="307" spans="1:12" x14ac:dyDescent="0.3">
      <c r="A307">
        <v>306</v>
      </c>
      <c r="B307" s="6">
        <v>44232</v>
      </c>
      <c r="C307">
        <v>6</v>
      </c>
      <c r="D307" s="7">
        <v>44246</v>
      </c>
      <c r="E307" s="7">
        <v>44244</v>
      </c>
      <c r="F307" t="str">
        <f>VLOOKUP(C307,Customers,4,FALSE)</f>
        <v>9667 Anderson Drive</v>
      </c>
      <c r="H307" t="str">
        <f t="shared" si="16"/>
        <v>Dekalb</v>
      </c>
      <c r="I307" t="str">
        <f t="shared" si="17"/>
        <v>IL</v>
      </c>
      <c r="J307">
        <f t="shared" si="18"/>
        <v>60115</v>
      </c>
      <c r="L307" t="str">
        <f t="shared" si="19"/>
        <v>INSERT "Orders" VALUES(306,'02/05/2021 00:00:00',6,'02/19/2021 00:00:00','02/17/2021 00:00:00','9667 Anderson Drive',NULL,'Dekalb','IL','60115');</v>
      </c>
    </row>
    <row r="308" spans="1:12" x14ac:dyDescent="0.3">
      <c r="A308">
        <v>307</v>
      </c>
      <c r="B308" s="6">
        <v>44233</v>
      </c>
      <c r="C308">
        <v>6</v>
      </c>
      <c r="D308" s="7">
        <v>44247</v>
      </c>
      <c r="E308" s="7">
        <v>44245</v>
      </c>
      <c r="F308" t="str">
        <f>VLOOKUP(C308,Customers,4,FALSE)</f>
        <v>9667 Anderson Drive</v>
      </c>
      <c r="H308" t="str">
        <f t="shared" si="16"/>
        <v>Dekalb</v>
      </c>
      <c r="I308" t="str">
        <f t="shared" si="17"/>
        <v>IL</v>
      </c>
      <c r="J308">
        <f t="shared" si="18"/>
        <v>60115</v>
      </c>
      <c r="L308" t="str">
        <f t="shared" si="19"/>
        <v>INSERT "Orders" VALUES(307,'02/06/2021 00:00:00',6,'02/20/2021 00:00:00','02/18/2021 00:00:00','9667 Anderson Drive',NULL,'Dekalb','IL','60115');</v>
      </c>
    </row>
    <row r="309" spans="1:12" x14ac:dyDescent="0.3">
      <c r="A309">
        <v>308</v>
      </c>
      <c r="B309" s="6">
        <v>44234</v>
      </c>
      <c r="C309">
        <v>6</v>
      </c>
      <c r="D309" s="7">
        <v>44248</v>
      </c>
      <c r="E309" s="7">
        <v>44246</v>
      </c>
      <c r="F309" t="str">
        <f>VLOOKUP(C309,Customers,4,FALSE)</f>
        <v>9667 Anderson Drive</v>
      </c>
      <c r="H309" t="str">
        <f t="shared" si="16"/>
        <v>Dekalb</v>
      </c>
      <c r="I309" t="str">
        <f t="shared" si="17"/>
        <v>IL</v>
      </c>
      <c r="J309">
        <f t="shared" si="18"/>
        <v>60115</v>
      </c>
      <c r="L309" t="str">
        <f t="shared" si="19"/>
        <v>INSERT "Orders" VALUES(308,'02/07/2021 00:00:00',6,'02/21/2021 00:00:00','02/19/2021 00:00:00','9667 Anderson Drive',NULL,'Dekalb','IL','60115');</v>
      </c>
    </row>
    <row r="310" spans="1:12" x14ac:dyDescent="0.3">
      <c r="A310">
        <v>309</v>
      </c>
      <c r="B310" s="6">
        <v>44235</v>
      </c>
      <c r="C310">
        <v>6</v>
      </c>
      <c r="D310" s="7">
        <v>44249</v>
      </c>
      <c r="E310" s="7">
        <v>44247</v>
      </c>
      <c r="F310" t="str">
        <f>VLOOKUP(C310,Customers,4,FALSE)</f>
        <v>9667 Anderson Drive</v>
      </c>
      <c r="H310" t="str">
        <f t="shared" si="16"/>
        <v>Dekalb</v>
      </c>
      <c r="I310" t="str">
        <f t="shared" si="17"/>
        <v>IL</v>
      </c>
      <c r="J310">
        <f t="shared" si="18"/>
        <v>60115</v>
      </c>
      <c r="L310" t="str">
        <f t="shared" si="19"/>
        <v>INSERT "Orders" VALUES(309,'02/08/2021 00:00:00',6,'02/22/2021 00:00:00','02/20/2021 00:00:00','9667 Anderson Drive',NULL,'Dekalb','IL','60115');</v>
      </c>
    </row>
    <row r="311" spans="1:12" x14ac:dyDescent="0.3">
      <c r="A311">
        <v>310</v>
      </c>
      <c r="B311" s="6">
        <v>44236</v>
      </c>
      <c r="C311">
        <v>6</v>
      </c>
      <c r="D311" s="7">
        <v>44250</v>
      </c>
      <c r="E311" s="7">
        <v>44248</v>
      </c>
      <c r="F311" t="str">
        <f>VLOOKUP(C311,Customers,4,FALSE)</f>
        <v>9667 Anderson Drive</v>
      </c>
      <c r="H311" t="str">
        <f t="shared" si="16"/>
        <v>Dekalb</v>
      </c>
      <c r="I311" t="str">
        <f t="shared" si="17"/>
        <v>IL</v>
      </c>
      <c r="J311">
        <f t="shared" si="18"/>
        <v>60115</v>
      </c>
      <c r="L311" t="str">
        <f t="shared" si="19"/>
        <v>INSERT "Orders" VALUES(310,'02/09/2021 00:00:00',6,'02/23/2021 00:00:00','02/21/2021 00:00:00','9667 Anderson Drive',NULL,'Dekalb','IL','60115');</v>
      </c>
    </row>
    <row r="312" spans="1:12" x14ac:dyDescent="0.3">
      <c r="A312">
        <v>311</v>
      </c>
      <c r="B312" s="6">
        <v>44237</v>
      </c>
      <c r="C312">
        <v>6</v>
      </c>
      <c r="D312" s="7">
        <v>44251</v>
      </c>
      <c r="E312" s="7">
        <v>44249</v>
      </c>
      <c r="F312" t="str">
        <f>VLOOKUP(C312,Customers,4,FALSE)</f>
        <v>9667 Anderson Drive</v>
      </c>
      <c r="H312" t="str">
        <f t="shared" si="16"/>
        <v>Dekalb</v>
      </c>
      <c r="I312" t="str">
        <f t="shared" si="17"/>
        <v>IL</v>
      </c>
      <c r="J312">
        <f t="shared" si="18"/>
        <v>60115</v>
      </c>
      <c r="L312" t="str">
        <f t="shared" si="19"/>
        <v>INSERT "Orders" VALUES(311,'02/10/2021 00:00:00',6,'02/24/2021 00:00:00','02/22/2021 00:00:00','9667 Anderson Drive',NULL,'Dekalb','IL','60115');</v>
      </c>
    </row>
    <row r="313" spans="1:12" x14ac:dyDescent="0.3">
      <c r="A313">
        <v>312</v>
      </c>
      <c r="B313" s="6">
        <v>44238</v>
      </c>
      <c r="C313">
        <v>6</v>
      </c>
      <c r="D313" s="7">
        <v>44252</v>
      </c>
      <c r="E313" s="7">
        <v>44250</v>
      </c>
      <c r="F313" t="str">
        <f>VLOOKUP(C313,Customers,4,FALSE)</f>
        <v>9667 Anderson Drive</v>
      </c>
      <c r="H313" t="str">
        <f t="shared" si="16"/>
        <v>Dekalb</v>
      </c>
      <c r="I313" t="str">
        <f t="shared" si="17"/>
        <v>IL</v>
      </c>
      <c r="J313">
        <f t="shared" si="18"/>
        <v>60115</v>
      </c>
      <c r="L313" t="str">
        <f t="shared" si="19"/>
        <v>INSERT "Orders" VALUES(312,'02/11/2021 00:00:00',6,'02/25/2021 00:00:00','02/23/2021 00:00:00','9667 Anderson Drive',NULL,'Dekalb','IL','60115');</v>
      </c>
    </row>
    <row r="314" spans="1:12" x14ac:dyDescent="0.3">
      <c r="A314">
        <v>313</v>
      </c>
      <c r="B314" s="6">
        <v>44239</v>
      </c>
      <c r="C314">
        <v>6</v>
      </c>
      <c r="D314" s="7">
        <v>44253</v>
      </c>
      <c r="E314" s="7">
        <v>44251</v>
      </c>
      <c r="F314" t="str">
        <f>VLOOKUP(C314,Customers,4,FALSE)</f>
        <v>9667 Anderson Drive</v>
      </c>
      <c r="H314" t="str">
        <f t="shared" si="16"/>
        <v>Dekalb</v>
      </c>
      <c r="I314" t="str">
        <f t="shared" si="17"/>
        <v>IL</v>
      </c>
      <c r="J314">
        <f t="shared" si="18"/>
        <v>60115</v>
      </c>
      <c r="L314" t="str">
        <f t="shared" si="19"/>
        <v>INSERT "Orders" VALUES(313,'02/12/2021 00:00:00',6,'02/26/2021 00:00:00','02/24/2021 00:00:00','9667 Anderson Drive',NULL,'Dekalb','IL','60115');</v>
      </c>
    </row>
    <row r="315" spans="1:12" x14ac:dyDescent="0.3">
      <c r="A315">
        <v>314</v>
      </c>
      <c r="B315" s="6">
        <v>44240</v>
      </c>
      <c r="C315">
        <v>6</v>
      </c>
      <c r="D315" s="7">
        <v>44254</v>
      </c>
      <c r="E315" s="7">
        <v>44252</v>
      </c>
      <c r="F315" t="str">
        <f>VLOOKUP(C315,Customers,4,FALSE)</f>
        <v>9667 Anderson Drive</v>
      </c>
      <c r="H315" t="str">
        <f t="shared" si="16"/>
        <v>Dekalb</v>
      </c>
      <c r="I315" t="str">
        <f t="shared" si="17"/>
        <v>IL</v>
      </c>
      <c r="J315">
        <f t="shared" si="18"/>
        <v>60115</v>
      </c>
      <c r="L315" t="str">
        <f t="shared" si="19"/>
        <v>INSERT "Orders" VALUES(314,'02/13/2021 00:00:00',6,'02/27/2021 00:00:00','02/25/2021 00:00:00','9667 Anderson Drive',NULL,'Dekalb','IL','60115');</v>
      </c>
    </row>
    <row r="316" spans="1:12" x14ac:dyDescent="0.3">
      <c r="A316">
        <v>315</v>
      </c>
      <c r="B316" s="6">
        <v>44241</v>
      </c>
      <c r="C316">
        <v>6</v>
      </c>
      <c r="D316" s="7">
        <v>44255</v>
      </c>
      <c r="E316" s="7">
        <v>44253</v>
      </c>
      <c r="F316" t="str">
        <f>VLOOKUP(C316,Customers,4,FALSE)</f>
        <v>9667 Anderson Drive</v>
      </c>
      <c r="H316" t="str">
        <f t="shared" si="16"/>
        <v>Dekalb</v>
      </c>
      <c r="I316" t="str">
        <f t="shared" si="17"/>
        <v>IL</v>
      </c>
      <c r="J316">
        <f t="shared" si="18"/>
        <v>60115</v>
      </c>
      <c r="L316" t="str">
        <f t="shared" si="19"/>
        <v>INSERT "Orders" VALUES(315,'02/14/2021 00:00:00',6,'02/28/2021 00:00:00','02/26/2021 00:00:00','9667 Anderson Drive',NULL,'Dekalb','IL','60115');</v>
      </c>
    </row>
    <row r="317" spans="1:12" x14ac:dyDescent="0.3">
      <c r="A317">
        <v>316</v>
      </c>
      <c r="B317" s="6">
        <v>44242</v>
      </c>
      <c r="C317">
        <v>6</v>
      </c>
      <c r="D317" s="7">
        <v>44256</v>
      </c>
      <c r="E317" s="7">
        <v>44254</v>
      </c>
      <c r="F317" t="str">
        <f>VLOOKUP(C317,Customers,4,FALSE)</f>
        <v>9667 Anderson Drive</v>
      </c>
      <c r="H317" t="str">
        <f t="shared" si="16"/>
        <v>Dekalb</v>
      </c>
      <c r="I317" t="str">
        <f t="shared" si="17"/>
        <v>IL</v>
      </c>
      <c r="J317">
        <f t="shared" si="18"/>
        <v>60115</v>
      </c>
      <c r="L317" t="str">
        <f t="shared" si="19"/>
        <v>INSERT "Orders" VALUES(316,'02/15/2021 00:00:00',6,'03/01/2021 00:00:00','02/27/2021 00:00:00','9667 Anderson Drive',NULL,'Dekalb','IL','60115');</v>
      </c>
    </row>
    <row r="318" spans="1:12" x14ac:dyDescent="0.3">
      <c r="A318">
        <v>317</v>
      </c>
      <c r="B318" s="6">
        <v>44243</v>
      </c>
      <c r="C318">
        <v>6</v>
      </c>
      <c r="D318" s="7">
        <v>44257</v>
      </c>
      <c r="E318" s="7">
        <v>44255</v>
      </c>
      <c r="F318" t="str">
        <f>VLOOKUP(C318,Customers,4,FALSE)</f>
        <v>9667 Anderson Drive</v>
      </c>
      <c r="H318" t="str">
        <f t="shared" si="16"/>
        <v>Dekalb</v>
      </c>
      <c r="I318" t="str">
        <f t="shared" si="17"/>
        <v>IL</v>
      </c>
      <c r="J318">
        <f t="shared" si="18"/>
        <v>60115</v>
      </c>
      <c r="L318" t="str">
        <f t="shared" si="19"/>
        <v>INSERT "Orders" VALUES(317,'02/16/2021 00:00:00',6,'03/02/2021 00:00:00','02/28/2021 00:00:00','9667 Anderson Drive',NULL,'Dekalb','IL','60115');</v>
      </c>
    </row>
    <row r="319" spans="1:12" x14ac:dyDescent="0.3">
      <c r="A319">
        <v>318</v>
      </c>
      <c r="B319" s="6">
        <v>44244</v>
      </c>
      <c r="C319">
        <v>6</v>
      </c>
      <c r="D319" s="7">
        <v>44258</v>
      </c>
      <c r="E319" s="7">
        <v>44256</v>
      </c>
      <c r="F319" t="str">
        <f>VLOOKUP(C319,Customers,4,FALSE)</f>
        <v>9667 Anderson Drive</v>
      </c>
      <c r="H319" t="str">
        <f t="shared" si="16"/>
        <v>Dekalb</v>
      </c>
      <c r="I319" t="str">
        <f t="shared" si="17"/>
        <v>IL</v>
      </c>
      <c r="J319">
        <f t="shared" si="18"/>
        <v>60115</v>
      </c>
      <c r="L319" t="str">
        <f t="shared" si="19"/>
        <v>INSERT "Orders" VALUES(318,'02/17/2021 00:00:00',6,'03/03/2021 00:00:00','03/01/2021 00:00:00','9667 Anderson Drive',NULL,'Dekalb','IL','60115');</v>
      </c>
    </row>
    <row r="320" spans="1:12" x14ac:dyDescent="0.3">
      <c r="A320">
        <v>319</v>
      </c>
      <c r="B320" s="6">
        <v>44245</v>
      </c>
      <c r="C320">
        <v>6</v>
      </c>
      <c r="D320" s="7">
        <v>44259</v>
      </c>
      <c r="E320" s="7">
        <v>44257</v>
      </c>
      <c r="F320" t="str">
        <f>VLOOKUP(C320,Customers,4,FALSE)</f>
        <v>9667 Anderson Drive</v>
      </c>
      <c r="H320" t="str">
        <f t="shared" si="16"/>
        <v>Dekalb</v>
      </c>
      <c r="I320" t="str">
        <f t="shared" si="17"/>
        <v>IL</v>
      </c>
      <c r="J320">
        <f t="shared" si="18"/>
        <v>60115</v>
      </c>
      <c r="L320" t="str">
        <f t="shared" si="19"/>
        <v>INSERT "Orders" VALUES(319,'02/18/2021 00:00:00',6,'03/04/2021 00:00:00','03/02/2021 00:00:00','9667 Anderson Drive',NULL,'Dekalb','IL','60115');</v>
      </c>
    </row>
    <row r="321" spans="1:12" x14ac:dyDescent="0.3">
      <c r="A321">
        <v>320</v>
      </c>
      <c r="B321" s="6">
        <v>44246</v>
      </c>
      <c r="C321">
        <v>6</v>
      </c>
      <c r="D321" s="7">
        <v>44260</v>
      </c>
      <c r="E321" s="7">
        <v>44258</v>
      </c>
      <c r="F321" t="str">
        <f>VLOOKUP(C321,Customers,4,FALSE)</f>
        <v>9667 Anderson Drive</v>
      </c>
      <c r="H321" t="str">
        <f t="shared" si="16"/>
        <v>Dekalb</v>
      </c>
      <c r="I321" t="str">
        <f t="shared" si="17"/>
        <v>IL</v>
      </c>
      <c r="J321">
        <f t="shared" si="18"/>
        <v>60115</v>
      </c>
      <c r="L321" t="str">
        <f t="shared" si="19"/>
        <v>INSERT "Orders" VALUES(320,'02/19/2021 00:00:00',6,'03/05/2021 00:00:00','03/03/2021 00:00:00','9667 Anderson Drive',NULL,'Dekalb','IL','60115');</v>
      </c>
    </row>
    <row r="322" spans="1:12" x14ac:dyDescent="0.3">
      <c r="A322">
        <v>321</v>
      </c>
      <c r="B322" s="6">
        <v>44247</v>
      </c>
      <c r="C322">
        <v>6</v>
      </c>
      <c r="D322" s="7">
        <v>44261</v>
      </c>
      <c r="E322" s="7">
        <v>44259</v>
      </c>
      <c r="F322" t="str">
        <f>VLOOKUP(C322,Customers,4,FALSE)</f>
        <v>9667 Anderson Drive</v>
      </c>
      <c r="H322" t="str">
        <f t="shared" ref="H322:H361" si="20">VLOOKUP(C322, Customers,5,FALSE)</f>
        <v>Dekalb</v>
      </c>
      <c r="I322" t="str">
        <f t="shared" ref="I322:I361" si="21">VLOOKUP(C322, Customers,6,FALSE)</f>
        <v>IL</v>
      </c>
      <c r="J322">
        <f t="shared" ref="J322:J361" si="22">VLOOKUP(C322, Customers,8,FALSE)</f>
        <v>60115</v>
      </c>
      <c r="L322" t="str">
        <f t="shared" si="19"/>
        <v>INSERT "Orders" VALUES(321,'02/20/2021 00:00:00',6,'03/06/2021 00:00:00','03/04/2021 00:00:00','9667 Anderson Drive',NULL,'Dekalb','IL','60115');</v>
      </c>
    </row>
    <row r="323" spans="1:12" x14ac:dyDescent="0.3">
      <c r="A323">
        <v>322</v>
      </c>
      <c r="B323" s="6">
        <v>44248</v>
      </c>
      <c r="C323">
        <v>6</v>
      </c>
      <c r="D323" s="7">
        <v>44262</v>
      </c>
      <c r="E323" s="7">
        <v>44260</v>
      </c>
      <c r="F323" t="str">
        <f>VLOOKUP(C323,Customers,4,FALSE)</f>
        <v>9667 Anderson Drive</v>
      </c>
      <c r="H323" t="str">
        <f t="shared" si="20"/>
        <v>Dekalb</v>
      </c>
      <c r="I323" t="str">
        <f t="shared" si="21"/>
        <v>IL</v>
      </c>
      <c r="J323">
        <f t="shared" si="22"/>
        <v>60115</v>
      </c>
      <c r="L323" t="str">
        <f t="shared" ref="L323:L361" si="23">"INSERT ""Orders"" VALUES("&amp;A323&amp;",'"&amp;TEXT(B323, "mm/dd/yyyy HH:mm:ss")&amp;"',"&amp;C323&amp;",'"&amp;TEXT(D323, "mm/dd/yyyy HH:mm:ss")&amp;"','"&amp;TEXT(E323, "mm/dd/yyyy HH:mm:ss")&amp;"','"&amp;F323&amp;"',NULL,'"&amp;H323&amp;"','"&amp;I323&amp;"','"&amp;J323&amp;"');"</f>
        <v>INSERT "Orders" VALUES(322,'02/21/2021 00:00:00',6,'03/07/2021 00:00:00','03/05/2021 00:00:00','9667 Anderson Drive',NULL,'Dekalb','IL','60115');</v>
      </c>
    </row>
    <row r="324" spans="1:12" x14ac:dyDescent="0.3">
      <c r="A324">
        <v>323</v>
      </c>
      <c r="B324" s="6">
        <v>44249</v>
      </c>
      <c r="C324">
        <v>6</v>
      </c>
      <c r="D324" s="7">
        <v>44263</v>
      </c>
      <c r="E324" s="7">
        <v>44261</v>
      </c>
      <c r="F324" t="str">
        <f>VLOOKUP(C324,Customers,4,FALSE)</f>
        <v>9667 Anderson Drive</v>
      </c>
      <c r="H324" t="str">
        <f t="shared" si="20"/>
        <v>Dekalb</v>
      </c>
      <c r="I324" t="str">
        <f t="shared" si="21"/>
        <v>IL</v>
      </c>
      <c r="J324">
        <f t="shared" si="22"/>
        <v>60115</v>
      </c>
      <c r="L324" t="str">
        <f t="shared" si="23"/>
        <v>INSERT "Orders" VALUES(323,'02/22/2021 00:00:00',6,'03/08/2021 00:00:00','03/06/2021 00:00:00','9667 Anderson Drive',NULL,'Dekalb','IL','60115');</v>
      </c>
    </row>
    <row r="325" spans="1:12" x14ac:dyDescent="0.3">
      <c r="A325">
        <v>324</v>
      </c>
      <c r="B325" s="6">
        <v>44250</v>
      </c>
      <c r="C325">
        <v>6</v>
      </c>
      <c r="D325" s="7">
        <v>44264</v>
      </c>
      <c r="E325" s="7">
        <v>44262</v>
      </c>
      <c r="F325" t="str">
        <f>VLOOKUP(C325,Customers,4,FALSE)</f>
        <v>9667 Anderson Drive</v>
      </c>
      <c r="H325" t="str">
        <f t="shared" si="20"/>
        <v>Dekalb</v>
      </c>
      <c r="I325" t="str">
        <f t="shared" si="21"/>
        <v>IL</v>
      </c>
      <c r="J325">
        <f t="shared" si="22"/>
        <v>60115</v>
      </c>
      <c r="L325" t="str">
        <f t="shared" si="23"/>
        <v>INSERT "Orders" VALUES(324,'02/23/2021 00:00:00',6,'03/09/2021 00:00:00','03/07/2021 00:00:00','9667 Anderson Drive',NULL,'Dekalb','IL','60115');</v>
      </c>
    </row>
    <row r="326" spans="1:12" x14ac:dyDescent="0.3">
      <c r="A326">
        <v>325</v>
      </c>
      <c r="B326" s="6">
        <v>44251</v>
      </c>
      <c r="C326">
        <v>6</v>
      </c>
      <c r="D326" s="7">
        <v>44265</v>
      </c>
      <c r="E326" s="7">
        <v>44263</v>
      </c>
      <c r="F326" t="str">
        <f>VLOOKUP(C326,Customers,4,FALSE)</f>
        <v>9667 Anderson Drive</v>
      </c>
      <c r="H326" t="str">
        <f t="shared" si="20"/>
        <v>Dekalb</v>
      </c>
      <c r="I326" t="str">
        <f t="shared" si="21"/>
        <v>IL</v>
      </c>
      <c r="J326">
        <f t="shared" si="22"/>
        <v>60115</v>
      </c>
      <c r="L326" t="str">
        <f t="shared" si="23"/>
        <v>INSERT "Orders" VALUES(325,'02/24/2021 00:00:00',6,'03/10/2021 00:00:00','03/08/2021 00:00:00','9667 Anderson Drive',NULL,'Dekalb','IL','60115');</v>
      </c>
    </row>
    <row r="327" spans="1:12" x14ac:dyDescent="0.3">
      <c r="A327">
        <v>326</v>
      </c>
      <c r="B327" s="6">
        <v>44252</v>
      </c>
      <c r="C327">
        <v>6</v>
      </c>
      <c r="D327" s="7">
        <v>44266</v>
      </c>
      <c r="E327" s="7">
        <v>44264</v>
      </c>
      <c r="F327" t="str">
        <f>VLOOKUP(C327,Customers,4,FALSE)</f>
        <v>9667 Anderson Drive</v>
      </c>
      <c r="H327" t="str">
        <f t="shared" si="20"/>
        <v>Dekalb</v>
      </c>
      <c r="I327" t="str">
        <f t="shared" si="21"/>
        <v>IL</v>
      </c>
      <c r="J327">
        <f t="shared" si="22"/>
        <v>60115</v>
      </c>
      <c r="L327" t="str">
        <f t="shared" si="23"/>
        <v>INSERT "Orders" VALUES(326,'02/25/2021 00:00:00',6,'03/11/2021 00:00:00','03/09/2021 00:00:00','9667 Anderson Drive',NULL,'Dekalb','IL','60115');</v>
      </c>
    </row>
    <row r="328" spans="1:12" x14ac:dyDescent="0.3">
      <c r="A328">
        <v>327</v>
      </c>
      <c r="B328" s="6">
        <v>44253</v>
      </c>
      <c r="C328">
        <v>6</v>
      </c>
      <c r="D328" s="7">
        <v>44267</v>
      </c>
      <c r="E328" s="7">
        <v>44265</v>
      </c>
      <c r="F328" t="str">
        <f>VLOOKUP(C328,Customers,4,FALSE)</f>
        <v>9667 Anderson Drive</v>
      </c>
      <c r="H328" t="str">
        <f t="shared" si="20"/>
        <v>Dekalb</v>
      </c>
      <c r="I328" t="str">
        <f t="shared" si="21"/>
        <v>IL</v>
      </c>
      <c r="J328">
        <f t="shared" si="22"/>
        <v>60115</v>
      </c>
      <c r="L328" t="str">
        <f t="shared" si="23"/>
        <v>INSERT "Orders" VALUES(327,'02/26/2021 00:00:00',6,'03/12/2021 00:00:00','03/10/2021 00:00:00','9667 Anderson Drive',NULL,'Dekalb','IL','60115');</v>
      </c>
    </row>
    <row r="329" spans="1:12" x14ac:dyDescent="0.3">
      <c r="A329">
        <v>328</v>
      </c>
      <c r="B329" s="6">
        <v>44254</v>
      </c>
      <c r="C329">
        <v>6</v>
      </c>
      <c r="D329" s="7">
        <v>44268</v>
      </c>
      <c r="E329" s="7">
        <v>44266</v>
      </c>
      <c r="F329" t="str">
        <f>VLOOKUP(C329,Customers,4,FALSE)</f>
        <v>9667 Anderson Drive</v>
      </c>
      <c r="H329" t="str">
        <f t="shared" si="20"/>
        <v>Dekalb</v>
      </c>
      <c r="I329" t="str">
        <f t="shared" si="21"/>
        <v>IL</v>
      </c>
      <c r="J329">
        <f t="shared" si="22"/>
        <v>60115</v>
      </c>
      <c r="L329" t="str">
        <f t="shared" si="23"/>
        <v>INSERT "Orders" VALUES(328,'02/27/2021 00:00:00',6,'03/13/2021 00:00:00','03/11/2021 00:00:00','9667 Anderson Drive',NULL,'Dekalb','IL','60115');</v>
      </c>
    </row>
    <row r="330" spans="1:12" x14ac:dyDescent="0.3">
      <c r="A330">
        <v>329</v>
      </c>
      <c r="B330" s="6">
        <v>44255</v>
      </c>
      <c r="C330">
        <v>6</v>
      </c>
      <c r="D330" s="7">
        <v>44269</v>
      </c>
      <c r="E330" s="7">
        <v>44267</v>
      </c>
      <c r="F330" t="str">
        <f>VLOOKUP(C330,Customers,4,FALSE)</f>
        <v>9667 Anderson Drive</v>
      </c>
      <c r="H330" t="str">
        <f t="shared" si="20"/>
        <v>Dekalb</v>
      </c>
      <c r="I330" t="str">
        <f t="shared" si="21"/>
        <v>IL</v>
      </c>
      <c r="J330">
        <f t="shared" si="22"/>
        <v>60115</v>
      </c>
      <c r="L330" t="str">
        <f t="shared" si="23"/>
        <v>INSERT "Orders" VALUES(329,'02/28/2021 00:00:00',6,'03/14/2021 00:00:00','03/12/2021 00:00:00','9667 Anderson Drive',NULL,'Dekalb','IL','60115');</v>
      </c>
    </row>
    <row r="331" spans="1:12" x14ac:dyDescent="0.3">
      <c r="A331">
        <v>330</v>
      </c>
      <c r="B331" s="6">
        <v>44256</v>
      </c>
      <c r="C331">
        <v>6</v>
      </c>
      <c r="D331" s="7">
        <v>44270</v>
      </c>
      <c r="E331" s="7">
        <v>44268</v>
      </c>
      <c r="F331" t="str">
        <f>VLOOKUP(C331,Customers,4,FALSE)</f>
        <v>9667 Anderson Drive</v>
      </c>
      <c r="H331" t="str">
        <f t="shared" si="20"/>
        <v>Dekalb</v>
      </c>
      <c r="I331" t="str">
        <f t="shared" si="21"/>
        <v>IL</v>
      </c>
      <c r="J331">
        <f t="shared" si="22"/>
        <v>60115</v>
      </c>
      <c r="L331" t="str">
        <f t="shared" si="23"/>
        <v>INSERT "Orders" VALUES(330,'03/01/2021 00:00:00',6,'03/15/2021 00:00:00','03/13/2021 00:00:00','9667 Anderson Drive',NULL,'Dekalb','IL','60115');</v>
      </c>
    </row>
    <row r="332" spans="1:12" x14ac:dyDescent="0.3">
      <c r="A332">
        <v>331</v>
      </c>
      <c r="B332" s="6">
        <v>44257</v>
      </c>
      <c r="C332">
        <v>6</v>
      </c>
      <c r="D332" s="7">
        <v>44271</v>
      </c>
      <c r="E332" s="7">
        <v>44269</v>
      </c>
      <c r="F332" t="str">
        <f>VLOOKUP(C332,Customers,4,FALSE)</f>
        <v>9667 Anderson Drive</v>
      </c>
      <c r="H332" t="str">
        <f t="shared" si="20"/>
        <v>Dekalb</v>
      </c>
      <c r="I332" t="str">
        <f t="shared" si="21"/>
        <v>IL</v>
      </c>
      <c r="J332">
        <f t="shared" si="22"/>
        <v>60115</v>
      </c>
      <c r="L332" t="str">
        <f t="shared" si="23"/>
        <v>INSERT "Orders" VALUES(331,'03/02/2021 00:00:00',6,'03/16/2021 00:00:00','03/14/2021 00:00:00','9667 Anderson Drive',NULL,'Dekalb','IL','60115');</v>
      </c>
    </row>
    <row r="333" spans="1:12" x14ac:dyDescent="0.3">
      <c r="A333">
        <v>332</v>
      </c>
      <c r="B333" s="6">
        <v>44258</v>
      </c>
      <c r="C333">
        <v>6</v>
      </c>
      <c r="D333" s="7">
        <v>44272</v>
      </c>
      <c r="E333" s="7">
        <v>44270</v>
      </c>
      <c r="F333" t="str">
        <f>VLOOKUP(C333,Customers,4,FALSE)</f>
        <v>9667 Anderson Drive</v>
      </c>
      <c r="H333" t="str">
        <f t="shared" si="20"/>
        <v>Dekalb</v>
      </c>
      <c r="I333" t="str">
        <f t="shared" si="21"/>
        <v>IL</v>
      </c>
      <c r="J333">
        <f t="shared" si="22"/>
        <v>60115</v>
      </c>
      <c r="L333" t="str">
        <f t="shared" si="23"/>
        <v>INSERT "Orders" VALUES(332,'03/03/2021 00:00:00',6,'03/17/2021 00:00:00','03/15/2021 00:00:00','9667 Anderson Drive',NULL,'Dekalb','IL','60115');</v>
      </c>
    </row>
    <row r="334" spans="1:12" x14ac:dyDescent="0.3">
      <c r="A334">
        <v>333</v>
      </c>
      <c r="B334" s="6">
        <v>44259</v>
      </c>
      <c r="C334">
        <v>6</v>
      </c>
      <c r="D334" s="7">
        <v>44273</v>
      </c>
      <c r="E334" s="7">
        <v>44271</v>
      </c>
      <c r="F334" t="str">
        <f>VLOOKUP(C334,Customers,4,FALSE)</f>
        <v>9667 Anderson Drive</v>
      </c>
      <c r="H334" t="str">
        <f t="shared" si="20"/>
        <v>Dekalb</v>
      </c>
      <c r="I334" t="str">
        <f t="shared" si="21"/>
        <v>IL</v>
      </c>
      <c r="J334">
        <f t="shared" si="22"/>
        <v>60115</v>
      </c>
      <c r="L334" t="str">
        <f t="shared" si="23"/>
        <v>INSERT "Orders" VALUES(333,'03/04/2021 00:00:00',6,'03/18/2021 00:00:00','03/16/2021 00:00:00','9667 Anderson Drive',NULL,'Dekalb','IL','60115');</v>
      </c>
    </row>
    <row r="335" spans="1:12" x14ac:dyDescent="0.3">
      <c r="A335">
        <v>334</v>
      </c>
      <c r="B335" s="6">
        <v>44260</v>
      </c>
      <c r="C335">
        <v>6</v>
      </c>
      <c r="D335" s="7">
        <v>44274</v>
      </c>
      <c r="E335" s="7">
        <v>44272</v>
      </c>
      <c r="F335" t="str">
        <f>VLOOKUP(C335,Customers,4,FALSE)</f>
        <v>9667 Anderson Drive</v>
      </c>
      <c r="H335" t="str">
        <f t="shared" si="20"/>
        <v>Dekalb</v>
      </c>
      <c r="I335" t="str">
        <f t="shared" si="21"/>
        <v>IL</v>
      </c>
      <c r="J335">
        <f t="shared" si="22"/>
        <v>60115</v>
      </c>
      <c r="L335" t="str">
        <f t="shared" si="23"/>
        <v>INSERT "Orders" VALUES(334,'03/05/2021 00:00:00',6,'03/19/2021 00:00:00','03/17/2021 00:00:00','9667 Anderson Drive',NULL,'Dekalb','IL','60115');</v>
      </c>
    </row>
    <row r="336" spans="1:12" x14ac:dyDescent="0.3">
      <c r="A336">
        <v>335</v>
      </c>
      <c r="B336" s="6">
        <v>44261</v>
      </c>
      <c r="C336">
        <v>6</v>
      </c>
      <c r="D336" s="7">
        <v>44275</v>
      </c>
      <c r="E336" s="7">
        <v>44273</v>
      </c>
      <c r="F336" t="str">
        <f>VLOOKUP(C336,Customers,4,FALSE)</f>
        <v>9667 Anderson Drive</v>
      </c>
      <c r="H336" t="str">
        <f t="shared" si="20"/>
        <v>Dekalb</v>
      </c>
      <c r="I336" t="str">
        <f t="shared" si="21"/>
        <v>IL</v>
      </c>
      <c r="J336">
        <f t="shared" si="22"/>
        <v>60115</v>
      </c>
      <c r="L336" t="str">
        <f t="shared" si="23"/>
        <v>INSERT "Orders" VALUES(335,'03/06/2021 00:00:00',6,'03/20/2021 00:00:00','03/18/2021 00:00:00','9667 Anderson Drive',NULL,'Dekalb','IL','60115');</v>
      </c>
    </row>
    <row r="337" spans="1:12" x14ac:dyDescent="0.3">
      <c r="A337">
        <v>336</v>
      </c>
      <c r="B337" s="6">
        <v>44262</v>
      </c>
      <c r="C337">
        <v>6</v>
      </c>
      <c r="D337" s="7">
        <v>44276</v>
      </c>
      <c r="E337" s="7">
        <v>44274</v>
      </c>
      <c r="F337" t="str">
        <f>VLOOKUP(C337,Customers,4,FALSE)</f>
        <v>9667 Anderson Drive</v>
      </c>
      <c r="H337" t="str">
        <f t="shared" si="20"/>
        <v>Dekalb</v>
      </c>
      <c r="I337" t="str">
        <f t="shared" si="21"/>
        <v>IL</v>
      </c>
      <c r="J337">
        <f t="shared" si="22"/>
        <v>60115</v>
      </c>
      <c r="L337" t="str">
        <f t="shared" si="23"/>
        <v>INSERT "Orders" VALUES(336,'03/07/2021 00:00:00',6,'03/21/2021 00:00:00','03/19/2021 00:00:00','9667 Anderson Drive',NULL,'Dekalb','IL','60115');</v>
      </c>
    </row>
    <row r="338" spans="1:12" x14ac:dyDescent="0.3">
      <c r="A338">
        <v>337</v>
      </c>
      <c r="B338" s="6">
        <v>44263</v>
      </c>
      <c r="C338">
        <v>6</v>
      </c>
      <c r="D338" s="7">
        <v>44277</v>
      </c>
      <c r="E338" s="7">
        <v>44275</v>
      </c>
      <c r="F338" t="str">
        <f>VLOOKUP(C338,Customers,4,FALSE)</f>
        <v>9667 Anderson Drive</v>
      </c>
      <c r="H338" t="str">
        <f t="shared" si="20"/>
        <v>Dekalb</v>
      </c>
      <c r="I338" t="str">
        <f t="shared" si="21"/>
        <v>IL</v>
      </c>
      <c r="J338">
        <f t="shared" si="22"/>
        <v>60115</v>
      </c>
      <c r="L338" t="str">
        <f t="shared" si="23"/>
        <v>INSERT "Orders" VALUES(337,'03/08/2021 00:00:00',6,'03/22/2021 00:00:00','03/20/2021 00:00:00','9667 Anderson Drive',NULL,'Dekalb','IL','60115');</v>
      </c>
    </row>
    <row r="339" spans="1:12" x14ac:dyDescent="0.3">
      <c r="A339">
        <v>338</v>
      </c>
      <c r="B339" s="6">
        <v>44264</v>
      </c>
      <c r="C339">
        <v>6</v>
      </c>
      <c r="D339" s="7">
        <v>44278</v>
      </c>
      <c r="E339" s="7">
        <v>44276</v>
      </c>
      <c r="F339" t="str">
        <f>VLOOKUP(C339,Customers,4,FALSE)</f>
        <v>9667 Anderson Drive</v>
      </c>
      <c r="H339" t="str">
        <f t="shared" si="20"/>
        <v>Dekalb</v>
      </c>
      <c r="I339" t="str">
        <f t="shared" si="21"/>
        <v>IL</v>
      </c>
      <c r="J339">
        <f t="shared" si="22"/>
        <v>60115</v>
      </c>
      <c r="L339" t="str">
        <f t="shared" si="23"/>
        <v>INSERT "Orders" VALUES(338,'03/09/2021 00:00:00',6,'03/23/2021 00:00:00','03/21/2021 00:00:00','9667 Anderson Drive',NULL,'Dekalb','IL','60115');</v>
      </c>
    </row>
    <row r="340" spans="1:12" x14ac:dyDescent="0.3">
      <c r="A340">
        <v>339</v>
      </c>
      <c r="B340" s="6">
        <v>44265</v>
      </c>
      <c r="C340">
        <v>6</v>
      </c>
      <c r="D340" s="7">
        <v>44279</v>
      </c>
      <c r="E340" s="7">
        <v>44277</v>
      </c>
      <c r="F340" t="str">
        <f>VLOOKUP(C340,Customers,4,FALSE)</f>
        <v>9667 Anderson Drive</v>
      </c>
      <c r="H340" t="str">
        <f t="shared" si="20"/>
        <v>Dekalb</v>
      </c>
      <c r="I340" t="str">
        <f t="shared" si="21"/>
        <v>IL</v>
      </c>
      <c r="J340">
        <f t="shared" si="22"/>
        <v>60115</v>
      </c>
      <c r="L340" t="str">
        <f t="shared" si="23"/>
        <v>INSERT "Orders" VALUES(339,'03/10/2021 00:00:00',6,'03/24/2021 00:00:00','03/22/2021 00:00:00','9667 Anderson Drive',NULL,'Dekalb','IL','60115');</v>
      </c>
    </row>
    <row r="341" spans="1:12" x14ac:dyDescent="0.3">
      <c r="A341">
        <v>340</v>
      </c>
      <c r="B341" s="6">
        <v>44266</v>
      </c>
      <c r="C341">
        <v>6</v>
      </c>
      <c r="D341" s="7">
        <v>44280</v>
      </c>
      <c r="E341" s="7">
        <v>44278</v>
      </c>
      <c r="F341" t="str">
        <f>VLOOKUP(C341,Customers,4,FALSE)</f>
        <v>9667 Anderson Drive</v>
      </c>
      <c r="H341" t="str">
        <f t="shared" si="20"/>
        <v>Dekalb</v>
      </c>
      <c r="I341" t="str">
        <f t="shared" si="21"/>
        <v>IL</v>
      </c>
      <c r="J341">
        <f t="shared" si="22"/>
        <v>60115</v>
      </c>
      <c r="L341" t="str">
        <f t="shared" si="23"/>
        <v>INSERT "Orders" VALUES(340,'03/11/2021 00:00:00',6,'03/25/2021 00:00:00','03/23/2021 00:00:00','9667 Anderson Drive',NULL,'Dekalb','IL','60115');</v>
      </c>
    </row>
    <row r="342" spans="1:12" x14ac:dyDescent="0.3">
      <c r="A342">
        <v>341</v>
      </c>
      <c r="B342" s="6">
        <v>44267</v>
      </c>
      <c r="C342">
        <v>6</v>
      </c>
      <c r="D342" s="7">
        <v>44281</v>
      </c>
      <c r="E342" s="7">
        <v>44279</v>
      </c>
      <c r="F342" t="str">
        <f>VLOOKUP(C342,Customers,4,FALSE)</f>
        <v>9667 Anderson Drive</v>
      </c>
      <c r="H342" t="str">
        <f t="shared" si="20"/>
        <v>Dekalb</v>
      </c>
      <c r="I342" t="str">
        <f t="shared" si="21"/>
        <v>IL</v>
      </c>
      <c r="J342">
        <f t="shared" si="22"/>
        <v>60115</v>
      </c>
      <c r="L342" t="str">
        <f t="shared" si="23"/>
        <v>INSERT "Orders" VALUES(341,'03/12/2021 00:00:00',6,'03/26/2021 00:00:00','03/24/2021 00:00:00','9667 Anderson Drive',NULL,'Dekalb','IL','60115');</v>
      </c>
    </row>
    <row r="343" spans="1:12" x14ac:dyDescent="0.3">
      <c r="A343">
        <v>342</v>
      </c>
      <c r="B343" s="6">
        <v>44268</v>
      </c>
      <c r="C343">
        <v>6</v>
      </c>
      <c r="D343" s="7">
        <v>44282</v>
      </c>
      <c r="E343" s="7">
        <v>44280</v>
      </c>
      <c r="F343" t="str">
        <f>VLOOKUP(C343,Customers,4,FALSE)</f>
        <v>9667 Anderson Drive</v>
      </c>
      <c r="H343" t="str">
        <f t="shared" si="20"/>
        <v>Dekalb</v>
      </c>
      <c r="I343" t="str">
        <f t="shared" si="21"/>
        <v>IL</v>
      </c>
      <c r="J343">
        <f t="shared" si="22"/>
        <v>60115</v>
      </c>
      <c r="L343" t="str">
        <f t="shared" si="23"/>
        <v>INSERT "Orders" VALUES(342,'03/13/2021 00:00:00',6,'03/27/2021 00:00:00','03/25/2021 00:00:00','9667 Anderson Drive',NULL,'Dekalb','IL','60115');</v>
      </c>
    </row>
    <row r="344" spans="1:12" x14ac:dyDescent="0.3">
      <c r="A344">
        <v>343</v>
      </c>
      <c r="B344" s="6">
        <v>44269</v>
      </c>
      <c r="C344">
        <v>6</v>
      </c>
      <c r="D344" s="7">
        <v>44283</v>
      </c>
      <c r="E344" s="7">
        <v>44281</v>
      </c>
      <c r="F344" t="str">
        <f>VLOOKUP(C344,Customers,4,FALSE)</f>
        <v>9667 Anderson Drive</v>
      </c>
      <c r="H344" t="str">
        <f t="shared" si="20"/>
        <v>Dekalb</v>
      </c>
      <c r="I344" t="str">
        <f t="shared" si="21"/>
        <v>IL</v>
      </c>
      <c r="J344">
        <f t="shared" si="22"/>
        <v>60115</v>
      </c>
      <c r="L344" t="str">
        <f t="shared" si="23"/>
        <v>INSERT "Orders" VALUES(343,'03/14/2021 00:00:00',6,'03/28/2021 00:00:00','03/26/2021 00:00:00','9667 Anderson Drive',NULL,'Dekalb','IL','60115');</v>
      </c>
    </row>
    <row r="345" spans="1:12" x14ac:dyDescent="0.3">
      <c r="A345">
        <v>344</v>
      </c>
      <c r="B345" s="6">
        <v>44270</v>
      </c>
      <c r="C345">
        <v>6</v>
      </c>
      <c r="D345" s="7">
        <v>44284</v>
      </c>
      <c r="E345" s="7">
        <v>44282</v>
      </c>
      <c r="F345" t="str">
        <f>VLOOKUP(C345,Customers,4,FALSE)</f>
        <v>9667 Anderson Drive</v>
      </c>
      <c r="H345" t="str">
        <f t="shared" si="20"/>
        <v>Dekalb</v>
      </c>
      <c r="I345" t="str">
        <f t="shared" si="21"/>
        <v>IL</v>
      </c>
      <c r="J345">
        <f t="shared" si="22"/>
        <v>60115</v>
      </c>
      <c r="L345" t="str">
        <f t="shared" si="23"/>
        <v>INSERT "Orders" VALUES(344,'03/15/2021 00:00:00',6,'03/29/2021 00:00:00','03/27/2021 00:00:00','9667 Anderson Drive',NULL,'Dekalb','IL','60115');</v>
      </c>
    </row>
    <row r="346" spans="1:12" x14ac:dyDescent="0.3">
      <c r="A346">
        <v>345</v>
      </c>
      <c r="B346" s="6">
        <v>44271</v>
      </c>
      <c r="C346">
        <v>6</v>
      </c>
      <c r="D346" s="7">
        <v>44285</v>
      </c>
      <c r="E346" s="7">
        <v>44283</v>
      </c>
      <c r="F346" t="str">
        <f>VLOOKUP(C346,Customers,4,FALSE)</f>
        <v>9667 Anderson Drive</v>
      </c>
      <c r="H346" t="str">
        <f t="shared" si="20"/>
        <v>Dekalb</v>
      </c>
      <c r="I346" t="str">
        <f t="shared" si="21"/>
        <v>IL</v>
      </c>
      <c r="J346">
        <f t="shared" si="22"/>
        <v>60115</v>
      </c>
      <c r="L346" t="str">
        <f t="shared" si="23"/>
        <v>INSERT "Orders" VALUES(345,'03/16/2021 00:00:00',6,'03/30/2021 00:00:00','03/28/2021 00:00:00','9667 Anderson Drive',NULL,'Dekalb','IL','60115');</v>
      </c>
    </row>
    <row r="347" spans="1:12" x14ac:dyDescent="0.3">
      <c r="A347">
        <v>346</v>
      </c>
      <c r="B347" s="6">
        <v>44272</v>
      </c>
      <c r="C347">
        <v>6</v>
      </c>
      <c r="D347" s="7">
        <v>44286</v>
      </c>
      <c r="E347" s="7">
        <v>44284</v>
      </c>
      <c r="F347" t="str">
        <f>VLOOKUP(C347,Customers,4,FALSE)</f>
        <v>9667 Anderson Drive</v>
      </c>
      <c r="H347" t="str">
        <f t="shared" si="20"/>
        <v>Dekalb</v>
      </c>
      <c r="I347" t="str">
        <f t="shared" si="21"/>
        <v>IL</v>
      </c>
      <c r="J347">
        <f t="shared" si="22"/>
        <v>60115</v>
      </c>
      <c r="L347" t="str">
        <f t="shared" si="23"/>
        <v>INSERT "Orders" VALUES(346,'03/17/2021 00:00:00',6,'03/31/2021 00:00:00','03/29/2021 00:00:00','9667 Anderson Drive',NULL,'Dekalb','IL','60115');</v>
      </c>
    </row>
    <row r="348" spans="1:12" x14ac:dyDescent="0.3">
      <c r="A348">
        <v>347</v>
      </c>
      <c r="B348" s="6">
        <v>44273</v>
      </c>
      <c r="C348">
        <v>6</v>
      </c>
      <c r="D348" s="7">
        <v>44287</v>
      </c>
      <c r="E348" s="7">
        <v>44285</v>
      </c>
      <c r="F348" t="str">
        <f>VLOOKUP(C348,Customers,4,FALSE)</f>
        <v>9667 Anderson Drive</v>
      </c>
      <c r="H348" t="str">
        <f t="shared" si="20"/>
        <v>Dekalb</v>
      </c>
      <c r="I348" t="str">
        <f t="shared" si="21"/>
        <v>IL</v>
      </c>
      <c r="J348">
        <f t="shared" si="22"/>
        <v>60115</v>
      </c>
      <c r="L348" t="str">
        <f t="shared" si="23"/>
        <v>INSERT "Orders" VALUES(347,'03/18/2021 00:00:00',6,'04/01/2021 00:00:00','03/30/2021 00:00:00','9667 Anderson Drive',NULL,'Dekalb','IL','60115');</v>
      </c>
    </row>
    <row r="349" spans="1:12" x14ac:dyDescent="0.3">
      <c r="A349">
        <v>348</v>
      </c>
      <c r="B349" s="6">
        <v>44274</v>
      </c>
      <c r="C349">
        <v>6</v>
      </c>
      <c r="D349" s="7">
        <v>44288</v>
      </c>
      <c r="E349" s="7">
        <v>44286</v>
      </c>
      <c r="F349" t="str">
        <f>VLOOKUP(C349,Customers,4,FALSE)</f>
        <v>9667 Anderson Drive</v>
      </c>
      <c r="H349" t="str">
        <f t="shared" si="20"/>
        <v>Dekalb</v>
      </c>
      <c r="I349" t="str">
        <f t="shared" si="21"/>
        <v>IL</v>
      </c>
      <c r="J349">
        <f t="shared" si="22"/>
        <v>60115</v>
      </c>
      <c r="L349" t="str">
        <f t="shared" si="23"/>
        <v>INSERT "Orders" VALUES(348,'03/19/2021 00:00:00',6,'04/02/2021 00:00:00','03/31/2021 00:00:00','9667 Anderson Drive',NULL,'Dekalb','IL','60115');</v>
      </c>
    </row>
    <row r="350" spans="1:12" x14ac:dyDescent="0.3">
      <c r="A350">
        <v>349</v>
      </c>
      <c r="B350" s="6">
        <v>44275</v>
      </c>
      <c r="C350">
        <v>6</v>
      </c>
      <c r="D350" s="7">
        <v>44289</v>
      </c>
      <c r="E350" s="7">
        <v>44287</v>
      </c>
      <c r="F350" t="str">
        <f>VLOOKUP(C350,Customers,4,FALSE)</f>
        <v>9667 Anderson Drive</v>
      </c>
      <c r="H350" t="str">
        <f t="shared" si="20"/>
        <v>Dekalb</v>
      </c>
      <c r="I350" t="str">
        <f t="shared" si="21"/>
        <v>IL</v>
      </c>
      <c r="J350">
        <f t="shared" si="22"/>
        <v>60115</v>
      </c>
      <c r="L350" t="str">
        <f t="shared" si="23"/>
        <v>INSERT "Orders" VALUES(349,'03/20/2021 00:00:00',6,'04/03/2021 00:00:00','04/01/2021 00:00:00','9667 Anderson Drive',NULL,'Dekalb','IL','60115');</v>
      </c>
    </row>
    <row r="351" spans="1:12" x14ac:dyDescent="0.3">
      <c r="A351">
        <v>350</v>
      </c>
      <c r="B351" s="6">
        <v>44276</v>
      </c>
      <c r="C351">
        <v>6</v>
      </c>
      <c r="D351" s="7">
        <v>44290</v>
      </c>
      <c r="E351" s="7">
        <v>44288</v>
      </c>
      <c r="F351" t="str">
        <f>VLOOKUP(C351,Customers,4,FALSE)</f>
        <v>9667 Anderson Drive</v>
      </c>
      <c r="H351" t="str">
        <f t="shared" si="20"/>
        <v>Dekalb</v>
      </c>
      <c r="I351" t="str">
        <f t="shared" si="21"/>
        <v>IL</v>
      </c>
      <c r="J351">
        <f t="shared" si="22"/>
        <v>60115</v>
      </c>
      <c r="L351" t="str">
        <f t="shared" si="23"/>
        <v>INSERT "Orders" VALUES(350,'03/21/2021 00:00:00',6,'04/04/2021 00:00:00','04/02/2021 00:00:00','9667 Anderson Drive',NULL,'Dekalb','IL','60115');</v>
      </c>
    </row>
    <row r="352" spans="1:12" x14ac:dyDescent="0.3">
      <c r="A352">
        <v>351</v>
      </c>
      <c r="B352" s="6">
        <v>44277</v>
      </c>
      <c r="C352">
        <v>6</v>
      </c>
      <c r="D352" s="7">
        <v>44291</v>
      </c>
      <c r="E352" s="7">
        <v>44289</v>
      </c>
      <c r="F352" t="str">
        <f>VLOOKUP(C352,Customers,4,FALSE)</f>
        <v>9667 Anderson Drive</v>
      </c>
      <c r="H352" t="str">
        <f t="shared" si="20"/>
        <v>Dekalb</v>
      </c>
      <c r="I352" t="str">
        <f t="shared" si="21"/>
        <v>IL</v>
      </c>
      <c r="J352">
        <f t="shared" si="22"/>
        <v>60115</v>
      </c>
      <c r="L352" t="str">
        <f t="shared" si="23"/>
        <v>INSERT "Orders" VALUES(351,'03/22/2021 00:00:00',6,'04/05/2021 00:00:00','04/03/2021 00:00:00','9667 Anderson Drive',NULL,'Dekalb','IL','60115');</v>
      </c>
    </row>
    <row r="353" spans="1:12" x14ac:dyDescent="0.3">
      <c r="A353">
        <v>352</v>
      </c>
      <c r="B353" s="6">
        <v>44278</v>
      </c>
      <c r="C353">
        <v>6</v>
      </c>
      <c r="D353" s="7">
        <v>44292</v>
      </c>
      <c r="E353" s="7">
        <v>44290</v>
      </c>
      <c r="F353" t="str">
        <f>VLOOKUP(C353,Customers,4,FALSE)</f>
        <v>9667 Anderson Drive</v>
      </c>
      <c r="H353" t="str">
        <f t="shared" si="20"/>
        <v>Dekalb</v>
      </c>
      <c r="I353" t="str">
        <f t="shared" si="21"/>
        <v>IL</v>
      </c>
      <c r="J353">
        <f t="shared" si="22"/>
        <v>60115</v>
      </c>
      <c r="L353" t="str">
        <f t="shared" si="23"/>
        <v>INSERT "Orders" VALUES(352,'03/23/2021 00:00:00',6,'04/06/2021 00:00:00','04/04/2021 00:00:00','9667 Anderson Drive',NULL,'Dekalb','IL','60115');</v>
      </c>
    </row>
    <row r="354" spans="1:12" x14ac:dyDescent="0.3">
      <c r="A354">
        <v>353</v>
      </c>
      <c r="B354" s="6">
        <v>44279</v>
      </c>
      <c r="C354">
        <v>6</v>
      </c>
      <c r="D354" s="7">
        <v>44293</v>
      </c>
      <c r="E354" s="7">
        <v>44291</v>
      </c>
      <c r="F354" t="str">
        <f>VLOOKUP(C354,Customers,4,FALSE)</f>
        <v>9667 Anderson Drive</v>
      </c>
      <c r="H354" t="str">
        <f t="shared" si="20"/>
        <v>Dekalb</v>
      </c>
      <c r="I354" t="str">
        <f t="shared" si="21"/>
        <v>IL</v>
      </c>
      <c r="J354">
        <f t="shared" si="22"/>
        <v>60115</v>
      </c>
      <c r="L354" t="str">
        <f t="shared" si="23"/>
        <v>INSERT "Orders" VALUES(353,'03/24/2021 00:00:00',6,'04/07/2021 00:00:00','04/05/2021 00:00:00','9667 Anderson Drive',NULL,'Dekalb','IL','60115');</v>
      </c>
    </row>
    <row r="355" spans="1:12" x14ac:dyDescent="0.3">
      <c r="A355">
        <v>354</v>
      </c>
      <c r="B355" s="6">
        <v>44280</v>
      </c>
      <c r="C355">
        <v>6</v>
      </c>
      <c r="D355" s="7">
        <v>44294</v>
      </c>
      <c r="E355" s="7">
        <v>44292</v>
      </c>
      <c r="F355" t="str">
        <f>VLOOKUP(C355,Customers,4,FALSE)</f>
        <v>9667 Anderson Drive</v>
      </c>
      <c r="H355" t="str">
        <f t="shared" si="20"/>
        <v>Dekalb</v>
      </c>
      <c r="I355" t="str">
        <f t="shared" si="21"/>
        <v>IL</v>
      </c>
      <c r="J355">
        <f t="shared" si="22"/>
        <v>60115</v>
      </c>
      <c r="L355" t="str">
        <f t="shared" si="23"/>
        <v>INSERT "Orders" VALUES(354,'03/25/2021 00:00:00',6,'04/08/2021 00:00:00','04/06/2021 00:00:00','9667 Anderson Drive',NULL,'Dekalb','IL','60115');</v>
      </c>
    </row>
    <row r="356" spans="1:12" x14ac:dyDescent="0.3">
      <c r="A356">
        <v>355</v>
      </c>
      <c r="B356" s="6">
        <v>44281</v>
      </c>
      <c r="C356">
        <v>6</v>
      </c>
      <c r="D356" s="7">
        <v>44295</v>
      </c>
      <c r="E356" s="7">
        <v>44293</v>
      </c>
      <c r="F356" t="str">
        <f>VLOOKUP(C356,Customers,4,FALSE)</f>
        <v>9667 Anderson Drive</v>
      </c>
      <c r="H356" t="str">
        <f t="shared" si="20"/>
        <v>Dekalb</v>
      </c>
      <c r="I356" t="str">
        <f t="shared" si="21"/>
        <v>IL</v>
      </c>
      <c r="J356">
        <f t="shared" si="22"/>
        <v>60115</v>
      </c>
      <c r="L356" t="str">
        <f t="shared" si="23"/>
        <v>INSERT "Orders" VALUES(355,'03/26/2021 00:00:00',6,'04/09/2021 00:00:00','04/07/2021 00:00:00','9667 Anderson Drive',NULL,'Dekalb','IL','60115');</v>
      </c>
    </row>
    <row r="357" spans="1:12" x14ac:dyDescent="0.3">
      <c r="A357">
        <v>356</v>
      </c>
      <c r="B357" s="6">
        <v>44282</v>
      </c>
      <c r="C357">
        <v>6</v>
      </c>
      <c r="D357" s="7">
        <v>44296</v>
      </c>
      <c r="E357" s="7">
        <v>44294</v>
      </c>
      <c r="F357" t="str">
        <f>VLOOKUP(C357,Customers,4,FALSE)</f>
        <v>9667 Anderson Drive</v>
      </c>
      <c r="H357" t="str">
        <f t="shared" si="20"/>
        <v>Dekalb</v>
      </c>
      <c r="I357" t="str">
        <f t="shared" si="21"/>
        <v>IL</v>
      </c>
      <c r="J357">
        <f t="shared" si="22"/>
        <v>60115</v>
      </c>
      <c r="L357" t="str">
        <f t="shared" si="23"/>
        <v>INSERT "Orders" VALUES(356,'03/27/2021 00:00:00',6,'04/10/2021 00:00:00','04/08/2021 00:00:00','9667 Anderson Drive',NULL,'Dekalb','IL','60115');</v>
      </c>
    </row>
    <row r="358" spans="1:12" x14ac:dyDescent="0.3">
      <c r="A358">
        <v>357</v>
      </c>
      <c r="B358" s="6">
        <v>44283</v>
      </c>
      <c r="C358">
        <v>6</v>
      </c>
      <c r="D358" s="7">
        <v>44297</v>
      </c>
      <c r="E358" s="7">
        <v>44295</v>
      </c>
      <c r="F358" t="str">
        <f>VLOOKUP(C358,Customers,4,FALSE)</f>
        <v>9667 Anderson Drive</v>
      </c>
      <c r="H358" t="str">
        <f t="shared" si="20"/>
        <v>Dekalb</v>
      </c>
      <c r="I358" t="str">
        <f t="shared" si="21"/>
        <v>IL</v>
      </c>
      <c r="J358">
        <f t="shared" si="22"/>
        <v>60115</v>
      </c>
      <c r="L358" t="str">
        <f t="shared" si="23"/>
        <v>INSERT "Orders" VALUES(357,'03/28/2021 00:00:00',6,'04/11/2021 00:00:00','04/09/2021 00:00:00','9667 Anderson Drive',NULL,'Dekalb','IL','60115');</v>
      </c>
    </row>
    <row r="359" spans="1:12" x14ac:dyDescent="0.3">
      <c r="A359">
        <v>358</v>
      </c>
      <c r="B359" s="6">
        <v>44284</v>
      </c>
      <c r="C359">
        <v>6</v>
      </c>
      <c r="D359" s="7">
        <v>44298</v>
      </c>
      <c r="E359" s="7">
        <v>44296</v>
      </c>
      <c r="F359" t="str">
        <f>VLOOKUP(C359,Customers,4,FALSE)</f>
        <v>9667 Anderson Drive</v>
      </c>
      <c r="H359" t="str">
        <f t="shared" si="20"/>
        <v>Dekalb</v>
      </c>
      <c r="I359" t="str">
        <f t="shared" si="21"/>
        <v>IL</v>
      </c>
      <c r="J359">
        <f t="shared" si="22"/>
        <v>60115</v>
      </c>
      <c r="L359" t="str">
        <f t="shared" si="23"/>
        <v>INSERT "Orders" VALUES(358,'03/29/2021 00:00:00',6,'04/12/2021 00:00:00','04/10/2021 00:00:00','9667 Anderson Drive',NULL,'Dekalb','IL','60115');</v>
      </c>
    </row>
    <row r="360" spans="1:12" x14ac:dyDescent="0.3">
      <c r="A360">
        <v>359</v>
      </c>
      <c r="B360" s="6">
        <v>44285</v>
      </c>
      <c r="C360">
        <v>6</v>
      </c>
      <c r="D360" s="7">
        <v>44299</v>
      </c>
      <c r="E360" s="7">
        <v>44297</v>
      </c>
      <c r="F360" t="str">
        <f>VLOOKUP(C360,Customers,4,FALSE)</f>
        <v>9667 Anderson Drive</v>
      </c>
      <c r="H360" t="str">
        <f t="shared" si="20"/>
        <v>Dekalb</v>
      </c>
      <c r="I360" t="str">
        <f t="shared" si="21"/>
        <v>IL</v>
      </c>
      <c r="J360">
        <f t="shared" si="22"/>
        <v>60115</v>
      </c>
      <c r="L360" t="str">
        <f t="shared" si="23"/>
        <v>INSERT "Orders" VALUES(359,'03/30/2021 00:00:00',6,'04/13/2021 00:00:00','04/11/2021 00:00:00','9667 Anderson Drive',NULL,'Dekalb','IL','60115');</v>
      </c>
    </row>
    <row r="361" spans="1:12" x14ac:dyDescent="0.3">
      <c r="A361">
        <v>360</v>
      </c>
      <c r="B361" s="6">
        <v>44286</v>
      </c>
      <c r="C361">
        <v>6</v>
      </c>
      <c r="D361" s="7">
        <v>44300</v>
      </c>
      <c r="E361" s="7">
        <v>44298</v>
      </c>
      <c r="F361" t="str">
        <f>VLOOKUP(C361,Customers,4,FALSE)</f>
        <v>9667 Anderson Drive</v>
      </c>
      <c r="H361" t="str">
        <f t="shared" si="20"/>
        <v>Dekalb</v>
      </c>
      <c r="I361" t="str">
        <f t="shared" si="21"/>
        <v>IL</v>
      </c>
      <c r="J361">
        <f t="shared" si="22"/>
        <v>60115</v>
      </c>
      <c r="L361" t="str">
        <f t="shared" si="23"/>
        <v>INSERT "Orders" VALUES(360,'03/31/2021 00:00:00',6,'04/14/2021 00:00:00','04/12/2021 00:00:00','9667 Anderson Drive',NULL,'Dekalb','IL','60115');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8F59-34F5-46B4-97DA-21826389C776}">
  <dimension ref="A1:E369"/>
  <sheetViews>
    <sheetView topLeftCell="A12" workbookViewId="0">
      <selection activeCell="C14" sqref="C14"/>
    </sheetView>
  </sheetViews>
  <sheetFormatPr defaultRowHeight="14.4" x14ac:dyDescent="0.3"/>
  <cols>
    <col min="1" max="1" width="7.88671875" bestFit="1" customWidth="1"/>
    <col min="2" max="2" width="9.5546875" bestFit="1" customWidth="1"/>
    <col min="4" max="4" width="8.6640625" bestFit="1" customWidth="1"/>
    <col min="5" max="5" width="9.88671875" bestFit="1" customWidth="1"/>
  </cols>
  <sheetData>
    <row r="1" spans="1:5" x14ac:dyDescent="0.3">
      <c r="A1" t="s">
        <v>75</v>
      </c>
      <c r="B1" t="s">
        <v>85</v>
      </c>
      <c r="C1" t="s">
        <v>86</v>
      </c>
      <c r="D1" t="s">
        <v>87</v>
      </c>
      <c r="E1" t="s">
        <v>13</v>
      </c>
    </row>
    <row r="2" spans="1:5" x14ac:dyDescent="0.3">
      <c r="A2">
        <v>1</v>
      </c>
      <c r="B2">
        <v>66</v>
      </c>
      <c r="C2">
        <f t="shared" ref="C2:C65" si="0">VLOOKUP(B2,Products, 3,FALSE)</f>
        <v>17</v>
      </c>
      <c r="D2">
        <v>3</v>
      </c>
      <c r="E2" t="str">
        <f>"INSERT ""OrderDetails"" VALUES (" &amp;A2&amp;","&amp;B2&amp;","&amp;C2&amp;","&amp;D2&amp;");"</f>
        <v>INSERT "OrderDetails" VALUES (1,66,17,3);</v>
      </c>
    </row>
    <row r="3" spans="1:5" x14ac:dyDescent="0.3">
      <c r="A3">
        <v>1</v>
      </c>
      <c r="B3">
        <v>5</v>
      </c>
      <c r="C3">
        <f t="shared" si="0"/>
        <v>21.35</v>
      </c>
      <c r="D3">
        <v>2</v>
      </c>
      <c r="E3" t="str">
        <f t="shared" ref="E3:E66" si="1">"INSERT ""OrderDetails"" VALUES (" &amp;A3&amp;","&amp;B3&amp;","&amp;C3&amp;","&amp;D3&amp;");"</f>
        <v>INSERT "OrderDetails" VALUES (1,5,21.35,2);</v>
      </c>
    </row>
    <row r="4" spans="1:5" x14ac:dyDescent="0.3">
      <c r="A4">
        <v>1</v>
      </c>
      <c r="B4">
        <v>1</v>
      </c>
      <c r="C4">
        <f t="shared" si="0"/>
        <v>18</v>
      </c>
      <c r="D4">
        <v>1</v>
      </c>
      <c r="E4" t="str">
        <f t="shared" si="1"/>
        <v>INSERT "OrderDetails" VALUES (1,1,18,1);</v>
      </c>
    </row>
    <row r="5" spans="1:5" x14ac:dyDescent="0.3">
      <c r="A5">
        <v>2</v>
      </c>
      <c r="B5">
        <v>3</v>
      </c>
      <c r="C5">
        <f t="shared" si="0"/>
        <v>10</v>
      </c>
      <c r="D5">
        <v>1</v>
      </c>
      <c r="E5" t="str">
        <f t="shared" si="1"/>
        <v>INSERT "OrderDetails" VALUES (2,3,10,1);</v>
      </c>
    </row>
    <row r="6" spans="1:5" x14ac:dyDescent="0.3">
      <c r="A6">
        <v>3</v>
      </c>
      <c r="B6">
        <v>4</v>
      </c>
      <c r="C6">
        <f t="shared" si="0"/>
        <v>22</v>
      </c>
      <c r="D6">
        <v>1</v>
      </c>
      <c r="E6" t="str">
        <f t="shared" si="1"/>
        <v>INSERT "OrderDetails" VALUES (3,4,22,1);</v>
      </c>
    </row>
    <row r="7" spans="1:5" x14ac:dyDescent="0.3">
      <c r="A7">
        <v>4</v>
      </c>
      <c r="B7">
        <v>2</v>
      </c>
      <c r="C7">
        <f t="shared" si="0"/>
        <v>19</v>
      </c>
      <c r="D7">
        <v>1</v>
      </c>
      <c r="E7" t="str">
        <f t="shared" si="1"/>
        <v>INSERT "OrderDetails" VALUES (4,2,19,1);</v>
      </c>
    </row>
    <row r="8" spans="1:5" x14ac:dyDescent="0.3">
      <c r="A8">
        <v>5</v>
      </c>
      <c r="B8">
        <v>6</v>
      </c>
      <c r="C8">
        <f t="shared" si="0"/>
        <v>25</v>
      </c>
      <c r="D8">
        <v>1</v>
      </c>
      <c r="E8" t="str">
        <f t="shared" si="1"/>
        <v>INSERT "OrderDetails" VALUES (5,6,25,1);</v>
      </c>
    </row>
    <row r="9" spans="1:5" x14ac:dyDescent="0.3">
      <c r="A9">
        <v>6</v>
      </c>
      <c r="B9">
        <v>77</v>
      </c>
      <c r="C9">
        <f t="shared" si="0"/>
        <v>13</v>
      </c>
      <c r="D9">
        <v>1</v>
      </c>
      <c r="E9" t="str">
        <f t="shared" si="1"/>
        <v>INSERT "OrderDetails" VALUES (6,77,13,1);</v>
      </c>
    </row>
    <row r="10" spans="1:5" x14ac:dyDescent="0.3">
      <c r="A10">
        <v>7</v>
      </c>
      <c r="B10">
        <v>76</v>
      </c>
      <c r="C10">
        <f t="shared" si="0"/>
        <v>18</v>
      </c>
      <c r="D10">
        <v>1</v>
      </c>
      <c r="E10" t="str">
        <f t="shared" si="1"/>
        <v>INSERT "OrderDetails" VALUES (7,76,18,1);</v>
      </c>
    </row>
    <row r="11" spans="1:5" x14ac:dyDescent="0.3">
      <c r="A11">
        <v>8</v>
      </c>
      <c r="B11">
        <v>75</v>
      </c>
      <c r="C11">
        <f t="shared" si="0"/>
        <v>7.75</v>
      </c>
      <c r="D11">
        <v>1</v>
      </c>
      <c r="E11" t="str">
        <f t="shared" si="1"/>
        <v>INSERT "OrderDetails" VALUES (8,75,7.75,1);</v>
      </c>
    </row>
    <row r="12" spans="1:5" x14ac:dyDescent="0.3">
      <c r="A12">
        <v>9</v>
      </c>
      <c r="B12">
        <v>74</v>
      </c>
      <c r="C12">
        <f t="shared" si="0"/>
        <v>10</v>
      </c>
      <c r="D12">
        <v>1</v>
      </c>
      <c r="E12" t="str">
        <f t="shared" si="1"/>
        <v>INSERT "OrderDetails" VALUES (9,74,10,1);</v>
      </c>
    </row>
    <row r="13" spans="1:5" x14ac:dyDescent="0.3">
      <c r="A13">
        <v>10</v>
      </c>
      <c r="B13">
        <v>73</v>
      </c>
      <c r="C13">
        <f t="shared" si="0"/>
        <v>15</v>
      </c>
      <c r="D13">
        <v>1</v>
      </c>
      <c r="E13" t="str">
        <f t="shared" si="1"/>
        <v>INSERT "OrderDetails" VALUES (10,73,15,1);</v>
      </c>
    </row>
    <row r="14" spans="1:5" x14ac:dyDescent="0.3">
      <c r="A14">
        <v>11</v>
      </c>
      <c r="B14">
        <v>72</v>
      </c>
      <c r="C14">
        <f t="shared" si="0"/>
        <v>34.799999999999997</v>
      </c>
      <c r="D14">
        <v>1</v>
      </c>
      <c r="E14" t="str">
        <f t="shared" si="1"/>
        <v>INSERT "OrderDetails" VALUES (11,72,34.8,1);</v>
      </c>
    </row>
    <row r="15" spans="1:5" x14ac:dyDescent="0.3">
      <c r="A15">
        <v>12</v>
      </c>
      <c r="B15">
        <v>71</v>
      </c>
      <c r="C15">
        <f t="shared" si="0"/>
        <v>21.5</v>
      </c>
      <c r="D15">
        <v>1</v>
      </c>
      <c r="E15" t="str">
        <f t="shared" si="1"/>
        <v>INSERT "OrderDetails" VALUES (12,71,21.5,1);</v>
      </c>
    </row>
    <row r="16" spans="1:5" x14ac:dyDescent="0.3">
      <c r="A16">
        <v>13</v>
      </c>
      <c r="B16">
        <v>70</v>
      </c>
      <c r="C16">
        <f t="shared" si="0"/>
        <v>15</v>
      </c>
      <c r="D16">
        <v>1</v>
      </c>
      <c r="E16" t="str">
        <f t="shared" si="1"/>
        <v>INSERT "OrderDetails" VALUES (13,70,15,1);</v>
      </c>
    </row>
    <row r="17" spans="1:5" x14ac:dyDescent="0.3">
      <c r="A17">
        <v>14</v>
      </c>
      <c r="B17">
        <v>69</v>
      </c>
      <c r="C17">
        <f t="shared" si="0"/>
        <v>36</v>
      </c>
      <c r="D17">
        <v>1</v>
      </c>
      <c r="E17" t="str">
        <f t="shared" si="1"/>
        <v>INSERT "OrderDetails" VALUES (14,69,36,1);</v>
      </c>
    </row>
    <row r="18" spans="1:5" x14ac:dyDescent="0.3">
      <c r="A18">
        <v>15</v>
      </c>
      <c r="B18">
        <v>68</v>
      </c>
      <c r="C18">
        <f t="shared" si="0"/>
        <v>12.5</v>
      </c>
      <c r="D18">
        <v>1</v>
      </c>
      <c r="E18" t="str">
        <f t="shared" si="1"/>
        <v>INSERT "OrderDetails" VALUES (15,68,12.5,1);</v>
      </c>
    </row>
    <row r="19" spans="1:5" x14ac:dyDescent="0.3">
      <c r="A19">
        <v>16</v>
      </c>
      <c r="B19">
        <v>67</v>
      </c>
      <c r="C19">
        <f t="shared" si="0"/>
        <v>14</v>
      </c>
      <c r="D19">
        <v>1</v>
      </c>
      <c r="E19" t="str">
        <f t="shared" si="1"/>
        <v>INSERT "OrderDetails" VALUES (16,67,14,1);</v>
      </c>
    </row>
    <row r="20" spans="1:5" x14ac:dyDescent="0.3">
      <c r="A20">
        <v>17</v>
      </c>
      <c r="B20">
        <v>66</v>
      </c>
      <c r="C20">
        <f t="shared" si="0"/>
        <v>17</v>
      </c>
      <c r="D20">
        <v>1</v>
      </c>
      <c r="E20" t="str">
        <f t="shared" si="1"/>
        <v>INSERT "OrderDetails" VALUES (17,66,17,1);</v>
      </c>
    </row>
    <row r="21" spans="1:5" x14ac:dyDescent="0.3">
      <c r="A21">
        <v>18</v>
      </c>
      <c r="B21">
        <v>65</v>
      </c>
      <c r="C21">
        <f t="shared" si="0"/>
        <v>21.05</v>
      </c>
      <c r="D21">
        <v>1</v>
      </c>
      <c r="E21" t="str">
        <f t="shared" si="1"/>
        <v>INSERT "OrderDetails" VALUES (18,65,21.05,1);</v>
      </c>
    </row>
    <row r="22" spans="1:5" x14ac:dyDescent="0.3">
      <c r="A22">
        <v>19</v>
      </c>
      <c r="B22">
        <v>64</v>
      </c>
      <c r="C22">
        <f t="shared" si="0"/>
        <v>33.25</v>
      </c>
      <c r="D22">
        <v>1</v>
      </c>
      <c r="E22" t="str">
        <f t="shared" si="1"/>
        <v>INSERT "OrderDetails" VALUES (19,64,33.25,1);</v>
      </c>
    </row>
    <row r="23" spans="1:5" x14ac:dyDescent="0.3">
      <c r="A23">
        <v>20</v>
      </c>
      <c r="B23">
        <v>63</v>
      </c>
      <c r="C23">
        <f t="shared" si="0"/>
        <v>43.9</v>
      </c>
      <c r="D23">
        <v>1</v>
      </c>
      <c r="E23" t="str">
        <f t="shared" si="1"/>
        <v>INSERT "OrderDetails" VALUES (20,63,43.9,1);</v>
      </c>
    </row>
    <row r="24" spans="1:5" x14ac:dyDescent="0.3">
      <c r="A24">
        <v>21</v>
      </c>
      <c r="B24">
        <v>62</v>
      </c>
      <c r="C24">
        <f t="shared" si="0"/>
        <v>49.3</v>
      </c>
      <c r="D24">
        <v>1</v>
      </c>
      <c r="E24" t="str">
        <f t="shared" si="1"/>
        <v>INSERT "OrderDetails" VALUES (21,62,49.3,1);</v>
      </c>
    </row>
    <row r="25" spans="1:5" x14ac:dyDescent="0.3">
      <c r="A25">
        <v>22</v>
      </c>
      <c r="B25">
        <v>61</v>
      </c>
      <c r="C25">
        <f t="shared" si="0"/>
        <v>28.5</v>
      </c>
      <c r="D25">
        <v>1</v>
      </c>
      <c r="E25" t="str">
        <f t="shared" si="1"/>
        <v>INSERT "OrderDetails" VALUES (22,61,28.5,1);</v>
      </c>
    </row>
    <row r="26" spans="1:5" x14ac:dyDescent="0.3">
      <c r="A26">
        <v>23</v>
      </c>
      <c r="B26">
        <v>60</v>
      </c>
      <c r="C26">
        <f t="shared" si="0"/>
        <v>34</v>
      </c>
      <c r="D26">
        <v>1</v>
      </c>
      <c r="E26" t="str">
        <f t="shared" si="1"/>
        <v>INSERT "OrderDetails" VALUES (23,60,34,1);</v>
      </c>
    </row>
    <row r="27" spans="1:5" x14ac:dyDescent="0.3">
      <c r="A27">
        <v>24</v>
      </c>
      <c r="B27">
        <v>59</v>
      </c>
      <c r="C27">
        <f t="shared" si="0"/>
        <v>55</v>
      </c>
      <c r="D27">
        <v>1</v>
      </c>
      <c r="E27" t="str">
        <f t="shared" si="1"/>
        <v>INSERT "OrderDetails" VALUES (24,59,55,1);</v>
      </c>
    </row>
    <row r="28" spans="1:5" x14ac:dyDescent="0.3">
      <c r="A28">
        <v>25</v>
      </c>
      <c r="B28">
        <v>58</v>
      </c>
      <c r="C28">
        <f t="shared" si="0"/>
        <v>13.25</v>
      </c>
      <c r="D28">
        <v>1</v>
      </c>
      <c r="E28" t="str">
        <f t="shared" si="1"/>
        <v>INSERT "OrderDetails" VALUES (25,58,13.25,1);</v>
      </c>
    </row>
    <row r="29" spans="1:5" x14ac:dyDescent="0.3">
      <c r="A29">
        <v>26</v>
      </c>
      <c r="B29">
        <v>57</v>
      </c>
      <c r="C29">
        <f t="shared" si="0"/>
        <v>19.5</v>
      </c>
      <c r="D29">
        <v>1</v>
      </c>
      <c r="E29" t="str">
        <f t="shared" si="1"/>
        <v>INSERT "OrderDetails" VALUES (26,57,19.5,1);</v>
      </c>
    </row>
    <row r="30" spans="1:5" x14ac:dyDescent="0.3">
      <c r="A30">
        <v>27</v>
      </c>
      <c r="B30">
        <v>56</v>
      </c>
      <c r="C30">
        <f t="shared" si="0"/>
        <v>38</v>
      </c>
      <c r="D30">
        <v>1</v>
      </c>
      <c r="E30" t="str">
        <f t="shared" si="1"/>
        <v>INSERT "OrderDetails" VALUES (27,56,38,1);</v>
      </c>
    </row>
    <row r="31" spans="1:5" x14ac:dyDescent="0.3">
      <c r="A31">
        <v>28</v>
      </c>
      <c r="B31">
        <v>55</v>
      </c>
      <c r="C31">
        <f t="shared" si="0"/>
        <v>24</v>
      </c>
      <c r="D31">
        <v>1</v>
      </c>
      <c r="E31" t="str">
        <f t="shared" si="1"/>
        <v>INSERT "OrderDetails" VALUES (28,55,24,1);</v>
      </c>
    </row>
    <row r="32" spans="1:5" x14ac:dyDescent="0.3">
      <c r="A32">
        <v>29</v>
      </c>
      <c r="B32">
        <v>54</v>
      </c>
      <c r="C32">
        <f t="shared" si="0"/>
        <v>7.45</v>
      </c>
      <c r="D32">
        <v>1</v>
      </c>
      <c r="E32" t="str">
        <f t="shared" si="1"/>
        <v>INSERT "OrderDetails" VALUES (29,54,7.45,1);</v>
      </c>
    </row>
    <row r="33" spans="1:5" x14ac:dyDescent="0.3">
      <c r="A33">
        <v>30</v>
      </c>
      <c r="B33">
        <v>53</v>
      </c>
      <c r="C33">
        <f t="shared" si="0"/>
        <v>32.799999999999997</v>
      </c>
      <c r="D33">
        <v>1</v>
      </c>
      <c r="E33" t="str">
        <f t="shared" si="1"/>
        <v>INSERT "OrderDetails" VALUES (30,53,32.8,1);</v>
      </c>
    </row>
    <row r="34" spans="1:5" x14ac:dyDescent="0.3">
      <c r="A34">
        <v>31</v>
      </c>
      <c r="B34">
        <v>52</v>
      </c>
      <c r="C34">
        <f t="shared" si="0"/>
        <v>7</v>
      </c>
      <c r="D34">
        <v>1</v>
      </c>
      <c r="E34" t="str">
        <f t="shared" si="1"/>
        <v>INSERT "OrderDetails" VALUES (31,52,7,1);</v>
      </c>
    </row>
    <row r="35" spans="1:5" x14ac:dyDescent="0.3">
      <c r="A35">
        <v>32</v>
      </c>
      <c r="B35">
        <v>51</v>
      </c>
      <c r="C35">
        <f t="shared" si="0"/>
        <v>53</v>
      </c>
      <c r="D35">
        <v>1</v>
      </c>
      <c r="E35" t="str">
        <f t="shared" si="1"/>
        <v>INSERT "OrderDetails" VALUES (32,51,53,1);</v>
      </c>
    </row>
    <row r="36" spans="1:5" x14ac:dyDescent="0.3">
      <c r="A36">
        <v>33</v>
      </c>
      <c r="B36">
        <v>50</v>
      </c>
      <c r="C36">
        <f t="shared" si="0"/>
        <v>16.25</v>
      </c>
      <c r="D36">
        <v>1</v>
      </c>
      <c r="E36" t="str">
        <f t="shared" si="1"/>
        <v>INSERT "OrderDetails" VALUES (33,50,16.25,1);</v>
      </c>
    </row>
    <row r="37" spans="1:5" x14ac:dyDescent="0.3">
      <c r="A37">
        <v>34</v>
      </c>
      <c r="B37">
        <v>49</v>
      </c>
      <c r="C37">
        <f t="shared" si="0"/>
        <v>20</v>
      </c>
      <c r="D37">
        <v>1</v>
      </c>
      <c r="E37" t="str">
        <f t="shared" si="1"/>
        <v>INSERT "OrderDetails" VALUES (34,49,20,1);</v>
      </c>
    </row>
    <row r="38" spans="1:5" x14ac:dyDescent="0.3">
      <c r="A38">
        <v>35</v>
      </c>
      <c r="B38">
        <v>48</v>
      </c>
      <c r="C38">
        <f t="shared" si="0"/>
        <v>12.75</v>
      </c>
      <c r="D38">
        <v>1</v>
      </c>
      <c r="E38" t="str">
        <f t="shared" si="1"/>
        <v>INSERT "OrderDetails" VALUES (35,48,12.75,1);</v>
      </c>
    </row>
    <row r="39" spans="1:5" x14ac:dyDescent="0.3">
      <c r="A39">
        <v>36</v>
      </c>
      <c r="B39">
        <v>47</v>
      </c>
      <c r="C39">
        <f t="shared" si="0"/>
        <v>9.5</v>
      </c>
      <c r="D39">
        <v>1</v>
      </c>
      <c r="E39" t="str">
        <f t="shared" si="1"/>
        <v>INSERT "OrderDetails" VALUES (36,47,9.5,1);</v>
      </c>
    </row>
    <row r="40" spans="1:5" x14ac:dyDescent="0.3">
      <c r="A40">
        <v>37</v>
      </c>
      <c r="B40">
        <v>46</v>
      </c>
      <c r="C40">
        <f t="shared" si="0"/>
        <v>12</v>
      </c>
      <c r="D40">
        <v>1</v>
      </c>
      <c r="E40" t="str">
        <f t="shared" si="1"/>
        <v>INSERT "OrderDetails" VALUES (37,46,12,1);</v>
      </c>
    </row>
    <row r="41" spans="1:5" x14ac:dyDescent="0.3">
      <c r="A41">
        <v>38</v>
      </c>
      <c r="B41">
        <v>45</v>
      </c>
      <c r="C41">
        <f t="shared" si="0"/>
        <v>9.5</v>
      </c>
      <c r="D41">
        <v>1</v>
      </c>
      <c r="E41" t="str">
        <f t="shared" si="1"/>
        <v>INSERT "OrderDetails" VALUES (38,45,9.5,1);</v>
      </c>
    </row>
    <row r="42" spans="1:5" x14ac:dyDescent="0.3">
      <c r="A42">
        <v>39</v>
      </c>
      <c r="B42">
        <v>44</v>
      </c>
      <c r="C42">
        <f t="shared" si="0"/>
        <v>19.45</v>
      </c>
      <c r="D42">
        <v>1</v>
      </c>
      <c r="E42" t="str">
        <f t="shared" si="1"/>
        <v>INSERT "OrderDetails" VALUES (39,44,19.45,1);</v>
      </c>
    </row>
    <row r="43" spans="1:5" x14ac:dyDescent="0.3">
      <c r="A43">
        <v>40</v>
      </c>
      <c r="B43">
        <v>43</v>
      </c>
      <c r="C43">
        <f t="shared" si="0"/>
        <v>46</v>
      </c>
      <c r="D43">
        <v>1</v>
      </c>
      <c r="E43" t="str">
        <f t="shared" si="1"/>
        <v>INSERT "OrderDetails" VALUES (40,43,46,1);</v>
      </c>
    </row>
    <row r="44" spans="1:5" x14ac:dyDescent="0.3">
      <c r="A44">
        <v>41</v>
      </c>
      <c r="B44">
        <v>42</v>
      </c>
      <c r="C44">
        <f t="shared" si="0"/>
        <v>14</v>
      </c>
      <c r="D44">
        <v>1</v>
      </c>
      <c r="E44" t="str">
        <f t="shared" si="1"/>
        <v>INSERT "OrderDetails" VALUES (41,42,14,1);</v>
      </c>
    </row>
    <row r="45" spans="1:5" x14ac:dyDescent="0.3">
      <c r="A45">
        <v>42</v>
      </c>
      <c r="B45">
        <v>41</v>
      </c>
      <c r="C45">
        <f t="shared" si="0"/>
        <v>9.65</v>
      </c>
      <c r="D45">
        <v>1</v>
      </c>
      <c r="E45" t="str">
        <f t="shared" si="1"/>
        <v>INSERT "OrderDetails" VALUES (42,41,9.65,1);</v>
      </c>
    </row>
    <row r="46" spans="1:5" x14ac:dyDescent="0.3">
      <c r="A46">
        <v>43</v>
      </c>
      <c r="B46">
        <v>40</v>
      </c>
      <c r="C46">
        <f t="shared" si="0"/>
        <v>18.399999999999999</v>
      </c>
      <c r="D46">
        <v>1</v>
      </c>
      <c r="E46" t="str">
        <f t="shared" si="1"/>
        <v>INSERT "OrderDetails" VALUES (43,40,18.4,1);</v>
      </c>
    </row>
    <row r="47" spans="1:5" x14ac:dyDescent="0.3">
      <c r="A47">
        <v>44</v>
      </c>
      <c r="B47">
        <v>39</v>
      </c>
      <c r="C47">
        <f t="shared" si="0"/>
        <v>18</v>
      </c>
      <c r="D47">
        <v>1</v>
      </c>
      <c r="E47" t="str">
        <f t="shared" si="1"/>
        <v>INSERT "OrderDetails" VALUES (44,39,18,1);</v>
      </c>
    </row>
    <row r="48" spans="1:5" x14ac:dyDescent="0.3">
      <c r="A48">
        <v>45</v>
      </c>
      <c r="B48">
        <v>38</v>
      </c>
      <c r="C48">
        <f t="shared" si="0"/>
        <v>263.5</v>
      </c>
      <c r="D48">
        <v>1</v>
      </c>
      <c r="E48" t="str">
        <f t="shared" si="1"/>
        <v>INSERT "OrderDetails" VALUES (45,38,263.5,1);</v>
      </c>
    </row>
    <row r="49" spans="1:5" x14ac:dyDescent="0.3">
      <c r="A49">
        <v>46</v>
      </c>
      <c r="B49">
        <v>37</v>
      </c>
      <c r="C49">
        <f t="shared" si="0"/>
        <v>26</v>
      </c>
      <c r="D49">
        <v>1</v>
      </c>
      <c r="E49" t="str">
        <f t="shared" si="1"/>
        <v>INSERT "OrderDetails" VALUES (46,37,26,1);</v>
      </c>
    </row>
    <row r="50" spans="1:5" x14ac:dyDescent="0.3">
      <c r="A50">
        <v>47</v>
      </c>
      <c r="B50">
        <v>36</v>
      </c>
      <c r="C50">
        <f t="shared" si="0"/>
        <v>19</v>
      </c>
      <c r="D50">
        <v>1</v>
      </c>
      <c r="E50" t="str">
        <f t="shared" si="1"/>
        <v>INSERT "OrderDetails" VALUES (47,36,19,1);</v>
      </c>
    </row>
    <row r="51" spans="1:5" x14ac:dyDescent="0.3">
      <c r="A51">
        <v>48</v>
      </c>
      <c r="B51">
        <v>35</v>
      </c>
      <c r="C51">
        <f t="shared" si="0"/>
        <v>18</v>
      </c>
      <c r="D51">
        <v>1</v>
      </c>
      <c r="E51" t="str">
        <f t="shared" si="1"/>
        <v>INSERT "OrderDetails" VALUES (48,35,18,1);</v>
      </c>
    </row>
    <row r="52" spans="1:5" x14ac:dyDescent="0.3">
      <c r="A52">
        <v>49</v>
      </c>
      <c r="B52">
        <v>34</v>
      </c>
      <c r="C52">
        <f t="shared" si="0"/>
        <v>14</v>
      </c>
      <c r="D52">
        <v>1</v>
      </c>
      <c r="E52" t="str">
        <f t="shared" si="1"/>
        <v>INSERT "OrderDetails" VALUES (49,34,14,1);</v>
      </c>
    </row>
    <row r="53" spans="1:5" x14ac:dyDescent="0.3">
      <c r="A53">
        <v>50</v>
      </c>
      <c r="B53">
        <v>33</v>
      </c>
      <c r="C53">
        <f t="shared" si="0"/>
        <v>2.5</v>
      </c>
      <c r="D53">
        <v>1</v>
      </c>
      <c r="E53" t="str">
        <f t="shared" si="1"/>
        <v>INSERT "OrderDetails" VALUES (50,33,2.5,1);</v>
      </c>
    </row>
    <row r="54" spans="1:5" x14ac:dyDescent="0.3">
      <c r="A54">
        <v>51</v>
      </c>
      <c r="B54">
        <v>32</v>
      </c>
      <c r="C54">
        <f t="shared" si="0"/>
        <v>32</v>
      </c>
      <c r="D54">
        <v>1</v>
      </c>
      <c r="E54" t="str">
        <f t="shared" si="1"/>
        <v>INSERT "OrderDetails" VALUES (51,32,32,1);</v>
      </c>
    </row>
    <row r="55" spans="1:5" x14ac:dyDescent="0.3">
      <c r="A55">
        <v>52</v>
      </c>
      <c r="B55">
        <v>31</v>
      </c>
      <c r="C55">
        <f t="shared" si="0"/>
        <v>12.5</v>
      </c>
      <c r="D55">
        <v>1</v>
      </c>
      <c r="E55" t="str">
        <f t="shared" si="1"/>
        <v>INSERT "OrderDetails" VALUES (52,31,12.5,1);</v>
      </c>
    </row>
    <row r="56" spans="1:5" x14ac:dyDescent="0.3">
      <c r="A56">
        <v>53</v>
      </c>
      <c r="B56">
        <v>30</v>
      </c>
      <c r="C56">
        <f t="shared" si="0"/>
        <v>25.89</v>
      </c>
      <c r="D56">
        <v>1</v>
      </c>
      <c r="E56" t="str">
        <f t="shared" si="1"/>
        <v>INSERT "OrderDetails" VALUES (53,30,25.89,1);</v>
      </c>
    </row>
    <row r="57" spans="1:5" x14ac:dyDescent="0.3">
      <c r="A57">
        <v>54</v>
      </c>
      <c r="B57">
        <v>29</v>
      </c>
      <c r="C57">
        <f t="shared" si="0"/>
        <v>123.79</v>
      </c>
      <c r="D57">
        <v>1</v>
      </c>
      <c r="E57" t="str">
        <f t="shared" si="1"/>
        <v>INSERT "OrderDetails" VALUES (54,29,123.79,1);</v>
      </c>
    </row>
    <row r="58" spans="1:5" x14ac:dyDescent="0.3">
      <c r="A58">
        <v>55</v>
      </c>
      <c r="B58">
        <v>28</v>
      </c>
      <c r="C58">
        <f t="shared" si="0"/>
        <v>45.6</v>
      </c>
      <c r="D58">
        <v>1</v>
      </c>
      <c r="E58" t="str">
        <f t="shared" si="1"/>
        <v>INSERT "OrderDetails" VALUES (55,28,45.6,1);</v>
      </c>
    </row>
    <row r="59" spans="1:5" x14ac:dyDescent="0.3">
      <c r="A59">
        <v>56</v>
      </c>
      <c r="B59">
        <v>27</v>
      </c>
      <c r="C59">
        <f t="shared" si="0"/>
        <v>43.9</v>
      </c>
      <c r="D59">
        <v>1</v>
      </c>
      <c r="E59" t="str">
        <f t="shared" si="1"/>
        <v>INSERT "OrderDetails" VALUES (56,27,43.9,1);</v>
      </c>
    </row>
    <row r="60" spans="1:5" x14ac:dyDescent="0.3">
      <c r="A60">
        <v>57</v>
      </c>
      <c r="B60">
        <v>26</v>
      </c>
      <c r="C60">
        <f t="shared" si="0"/>
        <v>31.23</v>
      </c>
      <c r="D60">
        <v>1</v>
      </c>
      <c r="E60" t="str">
        <f t="shared" si="1"/>
        <v>INSERT "OrderDetails" VALUES (57,26,31.23,1);</v>
      </c>
    </row>
    <row r="61" spans="1:5" x14ac:dyDescent="0.3">
      <c r="A61">
        <v>58</v>
      </c>
      <c r="B61">
        <v>25</v>
      </c>
      <c r="C61">
        <f t="shared" si="0"/>
        <v>14</v>
      </c>
      <c r="D61">
        <v>1</v>
      </c>
      <c r="E61" t="str">
        <f t="shared" si="1"/>
        <v>INSERT "OrderDetails" VALUES (58,25,14,1);</v>
      </c>
    </row>
    <row r="62" spans="1:5" x14ac:dyDescent="0.3">
      <c r="A62">
        <v>59</v>
      </c>
      <c r="B62">
        <v>24</v>
      </c>
      <c r="C62">
        <f t="shared" si="0"/>
        <v>4.5</v>
      </c>
      <c r="D62">
        <v>1</v>
      </c>
      <c r="E62" t="str">
        <f t="shared" si="1"/>
        <v>INSERT "OrderDetails" VALUES (59,24,4.5,1);</v>
      </c>
    </row>
    <row r="63" spans="1:5" x14ac:dyDescent="0.3">
      <c r="A63">
        <v>60</v>
      </c>
      <c r="B63">
        <v>23</v>
      </c>
      <c r="C63">
        <f t="shared" si="0"/>
        <v>9</v>
      </c>
      <c r="D63">
        <v>1</v>
      </c>
      <c r="E63" t="str">
        <f t="shared" si="1"/>
        <v>INSERT "OrderDetails" VALUES (60,23,9,1);</v>
      </c>
    </row>
    <row r="64" spans="1:5" x14ac:dyDescent="0.3">
      <c r="A64">
        <v>61</v>
      </c>
      <c r="B64">
        <v>22</v>
      </c>
      <c r="C64">
        <f t="shared" si="0"/>
        <v>21</v>
      </c>
      <c r="D64">
        <v>1</v>
      </c>
      <c r="E64" t="str">
        <f t="shared" si="1"/>
        <v>INSERT "OrderDetails" VALUES (61,22,21,1);</v>
      </c>
    </row>
    <row r="65" spans="1:5" x14ac:dyDescent="0.3">
      <c r="A65">
        <v>62</v>
      </c>
      <c r="B65">
        <v>21</v>
      </c>
      <c r="C65">
        <f t="shared" si="0"/>
        <v>10</v>
      </c>
      <c r="D65">
        <v>1</v>
      </c>
      <c r="E65" t="str">
        <f t="shared" si="1"/>
        <v>INSERT "OrderDetails" VALUES (62,21,10,1);</v>
      </c>
    </row>
    <row r="66" spans="1:5" x14ac:dyDescent="0.3">
      <c r="A66">
        <v>63</v>
      </c>
      <c r="B66">
        <v>20</v>
      </c>
      <c r="C66">
        <f t="shared" ref="C66:C129" si="2">VLOOKUP(B66,Products, 3,FALSE)</f>
        <v>81</v>
      </c>
      <c r="D66">
        <v>1</v>
      </c>
      <c r="E66" t="str">
        <f t="shared" si="1"/>
        <v>INSERT "OrderDetails" VALUES (63,20,81,1);</v>
      </c>
    </row>
    <row r="67" spans="1:5" x14ac:dyDescent="0.3">
      <c r="A67">
        <v>64</v>
      </c>
      <c r="B67">
        <v>19</v>
      </c>
      <c r="C67">
        <f t="shared" si="2"/>
        <v>9.1999999999999993</v>
      </c>
      <c r="D67">
        <v>1</v>
      </c>
      <c r="E67" t="str">
        <f t="shared" ref="E67:E130" si="3">"INSERT ""OrderDetails"" VALUES (" &amp;A67&amp;","&amp;B67&amp;","&amp;C67&amp;","&amp;D67&amp;");"</f>
        <v>INSERT "OrderDetails" VALUES (64,19,9.2,1);</v>
      </c>
    </row>
    <row r="68" spans="1:5" x14ac:dyDescent="0.3">
      <c r="A68">
        <v>65</v>
      </c>
      <c r="B68">
        <v>18</v>
      </c>
      <c r="C68">
        <f t="shared" si="2"/>
        <v>62.5</v>
      </c>
      <c r="D68">
        <v>1</v>
      </c>
      <c r="E68" t="str">
        <f t="shared" si="3"/>
        <v>INSERT "OrderDetails" VALUES (65,18,62.5,1);</v>
      </c>
    </row>
    <row r="69" spans="1:5" x14ac:dyDescent="0.3">
      <c r="A69">
        <v>66</v>
      </c>
      <c r="B69">
        <v>17</v>
      </c>
      <c r="C69">
        <f t="shared" si="2"/>
        <v>39</v>
      </c>
      <c r="D69">
        <v>1</v>
      </c>
      <c r="E69" t="str">
        <f t="shared" si="3"/>
        <v>INSERT "OrderDetails" VALUES (66,17,39,1);</v>
      </c>
    </row>
    <row r="70" spans="1:5" x14ac:dyDescent="0.3">
      <c r="A70">
        <v>67</v>
      </c>
      <c r="B70">
        <v>16</v>
      </c>
      <c r="C70">
        <f t="shared" si="2"/>
        <v>17.45</v>
      </c>
      <c r="D70">
        <v>1</v>
      </c>
      <c r="E70" t="str">
        <f t="shared" si="3"/>
        <v>INSERT "OrderDetails" VALUES (67,16,17.45,1);</v>
      </c>
    </row>
    <row r="71" spans="1:5" x14ac:dyDescent="0.3">
      <c r="A71">
        <v>68</v>
      </c>
      <c r="B71">
        <v>15</v>
      </c>
      <c r="C71">
        <f t="shared" si="2"/>
        <v>15.5</v>
      </c>
      <c r="D71">
        <v>1</v>
      </c>
      <c r="E71" t="str">
        <f t="shared" si="3"/>
        <v>INSERT "OrderDetails" VALUES (68,15,15.5,1);</v>
      </c>
    </row>
    <row r="72" spans="1:5" x14ac:dyDescent="0.3">
      <c r="A72">
        <v>69</v>
      </c>
      <c r="B72">
        <v>14</v>
      </c>
      <c r="C72">
        <f t="shared" si="2"/>
        <v>23.25</v>
      </c>
      <c r="D72">
        <v>1</v>
      </c>
      <c r="E72" t="str">
        <f t="shared" si="3"/>
        <v>INSERT "OrderDetails" VALUES (69,14,23.25,1);</v>
      </c>
    </row>
    <row r="73" spans="1:5" x14ac:dyDescent="0.3">
      <c r="A73">
        <v>70</v>
      </c>
      <c r="B73">
        <v>13</v>
      </c>
      <c r="C73">
        <f t="shared" si="2"/>
        <v>6</v>
      </c>
      <c r="D73">
        <v>1</v>
      </c>
      <c r="E73" t="str">
        <f t="shared" si="3"/>
        <v>INSERT "OrderDetails" VALUES (70,13,6,1);</v>
      </c>
    </row>
    <row r="74" spans="1:5" x14ac:dyDescent="0.3">
      <c r="A74">
        <v>71</v>
      </c>
      <c r="B74">
        <v>12</v>
      </c>
      <c r="C74">
        <f t="shared" si="2"/>
        <v>38</v>
      </c>
      <c r="D74">
        <v>1</v>
      </c>
      <c r="E74" t="str">
        <f t="shared" si="3"/>
        <v>INSERT "OrderDetails" VALUES (71,12,38,1);</v>
      </c>
    </row>
    <row r="75" spans="1:5" x14ac:dyDescent="0.3">
      <c r="A75">
        <v>72</v>
      </c>
      <c r="B75">
        <v>11</v>
      </c>
      <c r="C75">
        <f t="shared" si="2"/>
        <v>21</v>
      </c>
      <c r="D75">
        <v>1</v>
      </c>
      <c r="E75" t="str">
        <f t="shared" si="3"/>
        <v>INSERT "OrderDetails" VALUES (72,11,21,1);</v>
      </c>
    </row>
    <row r="76" spans="1:5" x14ac:dyDescent="0.3">
      <c r="A76">
        <v>73</v>
      </c>
      <c r="B76">
        <v>10</v>
      </c>
      <c r="C76">
        <f t="shared" si="2"/>
        <v>31</v>
      </c>
      <c r="D76">
        <v>1</v>
      </c>
      <c r="E76" t="str">
        <f t="shared" si="3"/>
        <v>INSERT "OrderDetails" VALUES (73,10,31,1);</v>
      </c>
    </row>
    <row r="77" spans="1:5" x14ac:dyDescent="0.3">
      <c r="A77">
        <v>74</v>
      </c>
      <c r="B77">
        <v>9</v>
      </c>
      <c r="C77">
        <f t="shared" si="2"/>
        <v>97</v>
      </c>
      <c r="D77">
        <v>1</v>
      </c>
      <c r="E77" t="str">
        <f t="shared" si="3"/>
        <v>INSERT "OrderDetails" VALUES (74,9,97,1);</v>
      </c>
    </row>
    <row r="78" spans="1:5" x14ac:dyDescent="0.3">
      <c r="A78">
        <v>75</v>
      </c>
      <c r="B78">
        <v>8</v>
      </c>
      <c r="C78">
        <f t="shared" si="2"/>
        <v>40</v>
      </c>
      <c r="D78">
        <v>1</v>
      </c>
      <c r="E78" t="str">
        <f t="shared" si="3"/>
        <v>INSERT "OrderDetails" VALUES (75,8,40,1);</v>
      </c>
    </row>
    <row r="79" spans="1:5" x14ac:dyDescent="0.3">
      <c r="A79">
        <v>76</v>
      </c>
      <c r="B79">
        <v>7</v>
      </c>
      <c r="C79">
        <f t="shared" si="2"/>
        <v>30</v>
      </c>
      <c r="D79">
        <v>1</v>
      </c>
      <c r="E79" t="str">
        <f t="shared" si="3"/>
        <v>INSERT "OrderDetails" VALUES (76,7,30,1);</v>
      </c>
    </row>
    <row r="80" spans="1:5" x14ac:dyDescent="0.3">
      <c r="A80">
        <v>77</v>
      </c>
      <c r="B80">
        <v>6</v>
      </c>
      <c r="C80">
        <f t="shared" si="2"/>
        <v>25</v>
      </c>
      <c r="D80">
        <v>1</v>
      </c>
      <c r="E80" t="str">
        <f t="shared" si="3"/>
        <v>INSERT "OrderDetails" VALUES (77,6,25,1);</v>
      </c>
    </row>
    <row r="81" spans="1:5" x14ac:dyDescent="0.3">
      <c r="A81">
        <v>78</v>
      </c>
      <c r="B81">
        <v>5</v>
      </c>
      <c r="C81">
        <f t="shared" si="2"/>
        <v>21.35</v>
      </c>
      <c r="D81">
        <v>1</v>
      </c>
      <c r="E81" t="str">
        <f t="shared" si="3"/>
        <v>INSERT "OrderDetails" VALUES (78,5,21.35,1);</v>
      </c>
    </row>
    <row r="82" spans="1:5" x14ac:dyDescent="0.3">
      <c r="A82">
        <v>79</v>
      </c>
      <c r="B82">
        <v>4</v>
      </c>
      <c r="C82">
        <f t="shared" si="2"/>
        <v>22</v>
      </c>
      <c r="D82">
        <v>1</v>
      </c>
      <c r="E82" t="str">
        <f t="shared" si="3"/>
        <v>INSERT "OrderDetails" VALUES (79,4,22,1);</v>
      </c>
    </row>
    <row r="83" spans="1:5" x14ac:dyDescent="0.3">
      <c r="A83">
        <v>80</v>
      </c>
      <c r="B83">
        <v>3</v>
      </c>
      <c r="C83">
        <f t="shared" si="2"/>
        <v>10</v>
      </c>
      <c r="D83">
        <v>1</v>
      </c>
      <c r="E83" t="str">
        <f t="shared" si="3"/>
        <v>INSERT "OrderDetails" VALUES (80,3,10,1);</v>
      </c>
    </row>
    <row r="84" spans="1:5" x14ac:dyDescent="0.3">
      <c r="A84">
        <v>81</v>
      </c>
      <c r="B84">
        <v>2</v>
      </c>
      <c r="C84">
        <f t="shared" si="2"/>
        <v>19</v>
      </c>
      <c r="D84">
        <v>1</v>
      </c>
      <c r="E84" t="str">
        <f t="shared" si="3"/>
        <v>INSERT "OrderDetails" VALUES (81,2,19,1);</v>
      </c>
    </row>
    <row r="85" spans="1:5" x14ac:dyDescent="0.3">
      <c r="A85">
        <v>82</v>
      </c>
      <c r="B85">
        <v>1</v>
      </c>
      <c r="C85">
        <f t="shared" si="2"/>
        <v>18</v>
      </c>
      <c r="D85">
        <v>1</v>
      </c>
      <c r="E85" t="str">
        <f t="shared" si="3"/>
        <v>INSERT "OrderDetails" VALUES (82,1,18,1);</v>
      </c>
    </row>
    <row r="86" spans="1:5" x14ac:dyDescent="0.3">
      <c r="A86">
        <v>83</v>
      </c>
      <c r="B86">
        <v>66</v>
      </c>
      <c r="C86">
        <f t="shared" si="2"/>
        <v>17</v>
      </c>
      <c r="D86">
        <v>3</v>
      </c>
      <c r="E86" t="str">
        <f t="shared" si="3"/>
        <v>INSERT "OrderDetails" VALUES (83,66,17,3);</v>
      </c>
    </row>
    <row r="87" spans="1:5" x14ac:dyDescent="0.3">
      <c r="A87">
        <v>84</v>
      </c>
      <c r="B87">
        <v>5</v>
      </c>
      <c r="C87">
        <f t="shared" si="2"/>
        <v>21.35</v>
      </c>
      <c r="D87">
        <v>2</v>
      </c>
      <c r="E87" t="str">
        <f t="shared" si="3"/>
        <v>INSERT "OrderDetails" VALUES (84,5,21.35,2);</v>
      </c>
    </row>
    <row r="88" spans="1:5" x14ac:dyDescent="0.3">
      <c r="A88">
        <v>85</v>
      </c>
      <c r="B88">
        <v>1</v>
      </c>
      <c r="C88">
        <f t="shared" si="2"/>
        <v>18</v>
      </c>
      <c r="D88">
        <v>1</v>
      </c>
      <c r="E88" t="str">
        <f t="shared" si="3"/>
        <v>INSERT "OrderDetails" VALUES (85,1,18,1);</v>
      </c>
    </row>
    <row r="89" spans="1:5" x14ac:dyDescent="0.3">
      <c r="A89">
        <v>86</v>
      </c>
      <c r="B89">
        <v>3</v>
      </c>
      <c r="C89">
        <f t="shared" si="2"/>
        <v>10</v>
      </c>
      <c r="D89">
        <v>1</v>
      </c>
      <c r="E89" t="str">
        <f t="shared" si="3"/>
        <v>INSERT "OrderDetails" VALUES (86,3,10,1);</v>
      </c>
    </row>
    <row r="90" spans="1:5" x14ac:dyDescent="0.3">
      <c r="A90">
        <v>87</v>
      </c>
      <c r="B90">
        <v>4</v>
      </c>
      <c r="C90">
        <f t="shared" si="2"/>
        <v>22</v>
      </c>
      <c r="D90">
        <v>1</v>
      </c>
      <c r="E90" t="str">
        <f t="shared" si="3"/>
        <v>INSERT "OrderDetails" VALUES (87,4,22,1);</v>
      </c>
    </row>
    <row r="91" spans="1:5" x14ac:dyDescent="0.3">
      <c r="A91">
        <v>88</v>
      </c>
      <c r="B91">
        <v>2</v>
      </c>
      <c r="C91">
        <f t="shared" si="2"/>
        <v>19</v>
      </c>
      <c r="D91">
        <v>1</v>
      </c>
      <c r="E91" t="str">
        <f t="shared" si="3"/>
        <v>INSERT "OrderDetails" VALUES (88,2,19,1);</v>
      </c>
    </row>
    <row r="92" spans="1:5" x14ac:dyDescent="0.3">
      <c r="A92">
        <v>89</v>
      </c>
      <c r="B92">
        <v>6</v>
      </c>
      <c r="C92">
        <f t="shared" si="2"/>
        <v>25</v>
      </c>
      <c r="D92">
        <v>1</v>
      </c>
      <c r="E92" t="str">
        <f t="shared" si="3"/>
        <v>INSERT "OrderDetails" VALUES (89,6,25,1);</v>
      </c>
    </row>
    <row r="93" spans="1:5" x14ac:dyDescent="0.3">
      <c r="A93">
        <v>90</v>
      </c>
      <c r="B93">
        <v>77</v>
      </c>
      <c r="C93">
        <f t="shared" si="2"/>
        <v>13</v>
      </c>
      <c r="D93">
        <v>1</v>
      </c>
      <c r="E93" t="str">
        <f t="shared" si="3"/>
        <v>INSERT "OrderDetails" VALUES (90,77,13,1);</v>
      </c>
    </row>
    <row r="94" spans="1:5" x14ac:dyDescent="0.3">
      <c r="A94">
        <v>120</v>
      </c>
      <c r="B94">
        <v>66</v>
      </c>
      <c r="C94">
        <f t="shared" si="2"/>
        <v>17</v>
      </c>
      <c r="D94">
        <v>3</v>
      </c>
      <c r="E94" t="str">
        <f t="shared" si="3"/>
        <v>INSERT "OrderDetails" VALUES (120,66,17,3);</v>
      </c>
    </row>
    <row r="95" spans="1:5" x14ac:dyDescent="0.3">
      <c r="A95">
        <v>120</v>
      </c>
      <c r="B95">
        <v>5</v>
      </c>
      <c r="C95">
        <f t="shared" si="2"/>
        <v>21.35</v>
      </c>
      <c r="D95">
        <v>2</v>
      </c>
      <c r="E95" t="str">
        <f t="shared" si="3"/>
        <v>INSERT "OrderDetails" VALUES (120,5,21.35,2);</v>
      </c>
    </row>
    <row r="96" spans="1:5" x14ac:dyDescent="0.3">
      <c r="A96">
        <v>120</v>
      </c>
      <c r="B96">
        <v>1</v>
      </c>
      <c r="C96">
        <f t="shared" si="2"/>
        <v>18</v>
      </c>
      <c r="D96">
        <v>1</v>
      </c>
      <c r="E96" t="str">
        <f t="shared" si="3"/>
        <v>INSERT "OrderDetails" VALUES (120,1,18,1);</v>
      </c>
    </row>
    <row r="97" spans="1:5" x14ac:dyDescent="0.3">
      <c r="A97">
        <v>92</v>
      </c>
      <c r="B97">
        <v>3</v>
      </c>
      <c r="C97">
        <f t="shared" si="2"/>
        <v>10</v>
      </c>
      <c r="D97">
        <v>1</v>
      </c>
      <c r="E97" t="str">
        <f t="shared" si="3"/>
        <v>INSERT "OrderDetails" VALUES (92,3,10,1);</v>
      </c>
    </row>
    <row r="98" spans="1:5" x14ac:dyDescent="0.3">
      <c r="A98">
        <v>93</v>
      </c>
      <c r="B98">
        <v>4</v>
      </c>
      <c r="C98">
        <f t="shared" si="2"/>
        <v>22</v>
      </c>
      <c r="D98">
        <v>1</v>
      </c>
      <c r="E98" t="str">
        <f t="shared" si="3"/>
        <v>INSERT "OrderDetails" VALUES (93,4,22,1);</v>
      </c>
    </row>
    <row r="99" spans="1:5" x14ac:dyDescent="0.3">
      <c r="A99">
        <v>94</v>
      </c>
      <c r="B99">
        <v>2</v>
      </c>
      <c r="C99">
        <f t="shared" si="2"/>
        <v>19</v>
      </c>
      <c r="D99">
        <v>1</v>
      </c>
      <c r="E99" t="str">
        <f t="shared" si="3"/>
        <v>INSERT "OrderDetails" VALUES (94,2,19,1);</v>
      </c>
    </row>
    <row r="100" spans="1:5" x14ac:dyDescent="0.3">
      <c r="A100">
        <v>95</v>
      </c>
      <c r="B100">
        <v>6</v>
      </c>
      <c r="C100">
        <f t="shared" si="2"/>
        <v>25</v>
      </c>
      <c r="D100">
        <v>1</v>
      </c>
      <c r="E100" t="str">
        <f t="shared" si="3"/>
        <v>INSERT "OrderDetails" VALUES (95,6,25,1);</v>
      </c>
    </row>
    <row r="101" spans="1:5" x14ac:dyDescent="0.3">
      <c r="A101">
        <v>96</v>
      </c>
      <c r="B101">
        <v>77</v>
      </c>
      <c r="C101">
        <f t="shared" si="2"/>
        <v>13</v>
      </c>
      <c r="D101">
        <v>1</v>
      </c>
      <c r="E101" t="str">
        <f t="shared" si="3"/>
        <v>INSERT "OrderDetails" VALUES (96,77,13,1);</v>
      </c>
    </row>
    <row r="102" spans="1:5" x14ac:dyDescent="0.3">
      <c r="A102">
        <v>97</v>
      </c>
      <c r="B102">
        <v>76</v>
      </c>
      <c r="C102">
        <f t="shared" si="2"/>
        <v>18</v>
      </c>
      <c r="D102">
        <v>1</v>
      </c>
      <c r="E102" t="str">
        <f t="shared" si="3"/>
        <v>INSERT "OrderDetails" VALUES (97,76,18,1);</v>
      </c>
    </row>
    <row r="103" spans="1:5" x14ac:dyDescent="0.3">
      <c r="A103">
        <v>98</v>
      </c>
      <c r="B103">
        <v>75</v>
      </c>
      <c r="C103">
        <f t="shared" si="2"/>
        <v>7.75</v>
      </c>
      <c r="D103">
        <v>1</v>
      </c>
      <c r="E103" t="str">
        <f t="shared" si="3"/>
        <v>INSERT "OrderDetails" VALUES (98,75,7.75,1);</v>
      </c>
    </row>
    <row r="104" spans="1:5" x14ac:dyDescent="0.3">
      <c r="A104">
        <v>99</v>
      </c>
      <c r="B104">
        <v>74</v>
      </c>
      <c r="C104">
        <f t="shared" si="2"/>
        <v>10</v>
      </c>
      <c r="D104">
        <v>1</v>
      </c>
      <c r="E104" t="str">
        <f t="shared" si="3"/>
        <v>INSERT "OrderDetails" VALUES (99,74,10,1);</v>
      </c>
    </row>
    <row r="105" spans="1:5" x14ac:dyDescent="0.3">
      <c r="A105">
        <v>100</v>
      </c>
      <c r="B105">
        <v>73</v>
      </c>
      <c r="C105">
        <f t="shared" si="2"/>
        <v>15</v>
      </c>
      <c r="D105">
        <v>1</v>
      </c>
      <c r="E105" t="str">
        <f t="shared" si="3"/>
        <v>INSERT "OrderDetails" VALUES (100,73,15,1);</v>
      </c>
    </row>
    <row r="106" spans="1:5" x14ac:dyDescent="0.3">
      <c r="A106">
        <v>101</v>
      </c>
      <c r="B106">
        <v>72</v>
      </c>
      <c r="C106">
        <f t="shared" si="2"/>
        <v>34.799999999999997</v>
      </c>
      <c r="D106">
        <v>1</v>
      </c>
      <c r="E106" t="str">
        <f t="shared" si="3"/>
        <v>INSERT "OrderDetails" VALUES (101,72,34.8,1);</v>
      </c>
    </row>
    <row r="107" spans="1:5" x14ac:dyDescent="0.3">
      <c r="A107">
        <v>102</v>
      </c>
      <c r="B107">
        <v>71</v>
      </c>
      <c r="C107">
        <f t="shared" si="2"/>
        <v>21.5</v>
      </c>
      <c r="D107">
        <v>1</v>
      </c>
      <c r="E107" t="str">
        <f t="shared" si="3"/>
        <v>INSERT "OrderDetails" VALUES (102,71,21.5,1);</v>
      </c>
    </row>
    <row r="108" spans="1:5" x14ac:dyDescent="0.3">
      <c r="A108">
        <v>103</v>
      </c>
      <c r="B108">
        <v>70</v>
      </c>
      <c r="C108">
        <f t="shared" si="2"/>
        <v>15</v>
      </c>
      <c r="D108">
        <v>1</v>
      </c>
      <c r="E108" t="str">
        <f t="shared" si="3"/>
        <v>INSERT "OrderDetails" VALUES (103,70,15,1);</v>
      </c>
    </row>
    <row r="109" spans="1:5" x14ac:dyDescent="0.3">
      <c r="A109">
        <v>104</v>
      </c>
      <c r="B109">
        <v>69</v>
      </c>
      <c r="C109">
        <f t="shared" si="2"/>
        <v>36</v>
      </c>
      <c r="D109">
        <v>1</v>
      </c>
      <c r="E109" t="str">
        <f t="shared" si="3"/>
        <v>INSERT "OrderDetails" VALUES (104,69,36,1);</v>
      </c>
    </row>
    <row r="110" spans="1:5" x14ac:dyDescent="0.3">
      <c r="A110">
        <v>105</v>
      </c>
      <c r="B110">
        <v>68</v>
      </c>
      <c r="C110">
        <f t="shared" si="2"/>
        <v>12.5</v>
      </c>
      <c r="D110">
        <v>1</v>
      </c>
      <c r="E110" t="str">
        <f t="shared" si="3"/>
        <v>INSERT "OrderDetails" VALUES (105,68,12.5,1);</v>
      </c>
    </row>
    <row r="111" spans="1:5" x14ac:dyDescent="0.3">
      <c r="A111">
        <v>106</v>
      </c>
      <c r="B111">
        <v>67</v>
      </c>
      <c r="C111">
        <f t="shared" si="2"/>
        <v>14</v>
      </c>
      <c r="D111">
        <v>1</v>
      </c>
      <c r="E111" t="str">
        <f t="shared" si="3"/>
        <v>INSERT "OrderDetails" VALUES (106,67,14,1);</v>
      </c>
    </row>
    <row r="112" spans="1:5" x14ac:dyDescent="0.3">
      <c r="A112">
        <v>107</v>
      </c>
      <c r="B112">
        <v>66</v>
      </c>
      <c r="C112">
        <f t="shared" si="2"/>
        <v>17</v>
      </c>
      <c r="D112">
        <v>1</v>
      </c>
      <c r="E112" t="str">
        <f t="shared" si="3"/>
        <v>INSERT "OrderDetails" VALUES (107,66,17,1);</v>
      </c>
    </row>
    <row r="113" spans="1:5" x14ac:dyDescent="0.3">
      <c r="A113">
        <v>108</v>
      </c>
      <c r="B113">
        <v>65</v>
      </c>
      <c r="C113">
        <f t="shared" si="2"/>
        <v>21.05</v>
      </c>
      <c r="D113">
        <v>1</v>
      </c>
      <c r="E113" t="str">
        <f t="shared" si="3"/>
        <v>INSERT "OrderDetails" VALUES (108,65,21.05,1);</v>
      </c>
    </row>
    <row r="114" spans="1:5" x14ac:dyDescent="0.3">
      <c r="A114">
        <v>109</v>
      </c>
      <c r="B114">
        <v>64</v>
      </c>
      <c r="C114">
        <f t="shared" si="2"/>
        <v>33.25</v>
      </c>
      <c r="D114">
        <v>1</v>
      </c>
      <c r="E114" t="str">
        <f t="shared" si="3"/>
        <v>INSERT "OrderDetails" VALUES (109,64,33.25,1);</v>
      </c>
    </row>
    <row r="115" spans="1:5" x14ac:dyDescent="0.3">
      <c r="A115">
        <v>110</v>
      </c>
      <c r="B115">
        <v>63</v>
      </c>
      <c r="C115">
        <f t="shared" si="2"/>
        <v>43.9</v>
      </c>
      <c r="D115">
        <v>1</v>
      </c>
      <c r="E115" t="str">
        <f t="shared" si="3"/>
        <v>INSERT "OrderDetails" VALUES (110,63,43.9,1);</v>
      </c>
    </row>
    <row r="116" spans="1:5" x14ac:dyDescent="0.3">
      <c r="A116">
        <v>111</v>
      </c>
      <c r="B116">
        <v>62</v>
      </c>
      <c r="C116">
        <f t="shared" si="2"/>
        <v>49.3</v>
      </c>
      <c r="D116">
        <v>1</v>
      </c>
      <c r="E116" t="str">
        <f t="shared" si="3"/>
        <v>INSERT "OrderDetails" VALUES (111,62,49.3,1);</v>
      </c>
    </row>
    <row r="117" spans="1:5" x14ac:dyDescent="0.3">
      <c r="A117">
        <v>112</v>
      </c>
      <c r="B117">
        <v>61</v>
      </c>
      <c r="C117">
        <f t="shared" si="2"/>
        <v>28.5</v>
      </c>
      <c r="D117">
        <v>1</v>
      </c>
      <c r="E117" t="str">
        <f t="shared" si="3"/>
        <v>INSERT "OrderDetails" VALUES (112,61,28.5,1);</v>
      </c>
    </row>
    <row r="118" spans="1:5" x14ac:dyDescent="0.3">
      <c r="A118">
        <v>113</v>
      </c>
      <c r="B118">
        <v>60</v>
      </c>
      <c r="C118">
        <f t="shared" si="2"/>
        <v>34</v>
      </c>
      <c r="D118">
        <v>1</v>
      </c>
      <c r="E118" t="str">
        <f t="shared" si="3"/>
        <v>INSERT "OrderDetails" VALUES (113,60,34,1);</v>
      </c>
    </row>
    <row r="119" spans="1:5" x14ac:dyDescent="0.3">
      <c r="A119">
        <v>114</v>
      </c>
      <c r="B119">
        <v>59</v>
      </c>
      <c r="C119">
        <f t="shared" si="2"/>
        <v>55</v>
      </c>
      <c r="D119">
        <v>1</v>
      </c>
      <c r="E119" t="str">
        <f t="shared" si="3"/>
        <v>INSERT "OrderDetails" VALUES (114,59,55,1);</v>
      </c>
    </row>
    <row r="120" spans="1:5" x14ac:dyDescent="0.3">
      <c r="A120">
        <v>115</v>
      </c>
      <c r="B120">
        <v>58</v>
      </c>
      <c r="C120">
        <f t="shared" si="2"/>
        <v>13.25</v>
      </c>
      <c r="D120">
        <v>1</v>
      </c>
      <c r="E120" t="str">
        <f t="shared" si="3"/>
        <v>INSERT "OrderDetails" VALUES (115,58,13.25,1);</v>
      </c>
    </row>
    <row r="121" spans="1:5" x14ac:dyDescent="0.3">
      <c r="A121">
        <v>116</v>
      </c>
      <c r="B121">
        <v>57</v>
      </c>
      <c r="C121">
        <f t="shared" si="2"/>
        <v>19.5</v>
      </c>
      <c r="D121">
        <v>1</v>
      </c>
      <c r="E121" t="str">
        <f t="shared" si="3"/>
        <v>INSERT "OrderDetails" VALUES (116,57,19.5,1);</v>
      </c>
    </row>
    <row r="122" spans="1:5" x14ac:dyDescent="0.3">
      <c r="A122">
        <v>117</v>
      </c>
      <c r="B122">
        <v>56</v>
      </c>
      <c r="C122">
        <f t="shared" si="2"/>
        <v>38</v>
      </c>
      <c r="D122">
        <v>1</v>
      </c>
      <c r="E122" t="str">
        <f t="shared" si="3"/>
        <v>INSERT "OrderDetails" VALUES (117,56,38,1);</v>
      </c>
    </row>
    <row r="123" spans="1:5" x14ac:dyDescent="0.3">
      <c r="A123">
        <v>118</v>
      </c>
      <c r="B123">
        <v>55</v>
      </c>
      <c r="C123">
        <f t="shared" si="2"/>
        <v>24</v>
      </c>
      <c r="D123">
        <v>1</v>
      </c>
      <c r="E123" t="str">
        <f t="shared" si="3"/>
        <v>INSERT "OrderDetails" VALUES (118,55,24,1);</v>
      </c>
    </row>
    <row r="124" spans="1:5" x14ac:dyDescent="0.3">
      <c r="A124">
        <v>119</v>
      </c>
      <c r="B124">
        <v>54</v>
      </c>
      <c r="C124">
        <f t="shared" si="2"/>
        <v>7.45</v>
      </c>
      <c r="D124">
        <v>1</v>
      </c>
      <c r="E124" t="str">
        <f t="shared" si="3"/>
        <v>INSERT "OrderDetails" VALUES (119,54,7.45,1);</v>
      </c>
    </row>
    <row r="125" spans="1:5" x14ac:dyDescent="0.3">
      <c r="A125">
        <v>91</v>
      </c>
      <c r="B125">
        <v>53</v>
      </c>
      <c r="C125">
        <f t="shared" si="2"/>
        <v>32.799999999999997</v>
      </c>
      <c r="D125">
        <v>1</v>
      </c>
      <c r="E125" t="str">
        <f t="shared" si="3"/>
        <v>INSERT "OrderDetails" VALUES (91,53,32.8,1);</v>
      </c>
    </row>
    <row r="126" spans="1:5" x14ac:dyDescent="0.3">
      <c r="A126">
        <v>121</v>
      </c>
      <c r="B126">
        <v>52</v>
      </c>
      <c r="C126">
        <f t="shared" si="2"/>
        <v>7</v>
      </c>
      <c r="D126">
        <v>1</v>
      </c>
      <c r="E126" t="str">
        <f t="shared" si="3"/>
        <v>INSERT "OrderDetails" VALUES (121,52,7,1);</v>
      </c>
    </row>
    <row r="127" spans="1:5" x14ac:dyDescent="0.3">
      <c r="A127">
        <v>122</v>
      </c>
      <c r="B127">
        <v>51</v>
      </c>
      <c r="C127">
        <f t="shared" si="2"/>
        <v>53</v>
      </c>
      <c r="D127">
        <v>1</v>
      </c>
      <c r="E127" t="str">
        <f t="shared" si="3"/>
        <v>INSERT "OrderDetails" VALUES (122,51,53,1);</v>
      </c>
    </row>
    <row r="128" spans="1:5" x14ac:dyDescent="0.3">
      <c r="A128">
        <v>123</v>
      </c>
      <c r="B128">
        <v>50</v>
      </c>
      <c r="C128">
        <f t="shared" si="2"/>
        <v>16.25</v>
      </c>
      <c r="D128">
        <v>1</v>
      </c>
      <c r="E128" t="str">
        <f t="shared" si="3"/>
        <v>INSERT "OrderDetails" VALUES (123,50,16.25,1);</v>
      </c>
    </row>
    <row r="129" spans="1:5" x14ac:dyDescent="0.3">
      <c r="A129">
        <v>124</v>
      </c>
      <c r="B129">
        <v>49</v>
      </c>
      <c r="C129">
        <f t="shared" si="2"/>
        <v>20</v>
      </c>
      <c r="D129">
        <v>1</v>
      </c>
      <c r="E129" t="str">
        <f t="shared" si="3"/>
        <v>INSERT "OrderDetails" VALUES (124,49,20,1);</v>
      </c>
    </row>
    <row r="130" spans="1:5" x14ac:dyDescent="0.3">
      <c r="A130">
        <v>125</v>
      </c>
      <c r="B130">
        <v>48</v>
      </c>
      <c r="C130">
        <f t="shared" ref="C130:C193" si="4">VLOOKUP(B130,Products, 3,FALSE)</f>
        <v>12.75</v>
      </c>
      <c r="D130">
        <v>1</v>
      </c>
      <c r="E130" t="str">
        <f t="shared" si="3"/>
        <v>INSERT "OrderDetails" VALUES (125,48,12.75,1);</v>
      </c>
    </row>
    <row r="131" spans="1:5" x14ac:dyDescent="0.3">
      <c r="A131">
        <v>126</v>
      </c>
      <c r="B131">
        <v>47</v>
      </c>
      <c r="C131">
        <f t="shared" si="4"/>
        <v>9.5</v>
      </c>
      <c r="D131">
        <v>1</v>
      </c>
      <c r="E131" t="str">
        <f t="shared" ref="E131:E194" si="5">"INSERT ""OrderDetails"" VALUES (" &amp;A131&amp;","&amp;B131&amp;","&amp;C131&amp;","&amp;D131&amp;");"</f>
        <v>INSERT "OrderDetails" VALUES (126,47,9.5,1);</v>
      </c>
    </row>
    <row r="132" spans="1:5" x14ac:dyDescent="0.3">
      <c r="A132">
        <v>127</v>
      </c>
      <c r="B132">
        <v>46</v>
      </c>
      <c r="C132">
        <f t="shared" si="4"/>
        <v>12</v>
      </c>
      <c r="D132">
        <v>1</v>
      </c>
      <c r="E132" t="str">
        <f t="shared" si="5"/>
        <v>INSERT "OrderDetails" VALUES (127,46,12,1);</v>
      </c>
    </row>
    <row r="133" spans="1:5" x14ac:dyDescent="0.3">
      <c r="A133">
        <v>128</v>
      </c>
      <c r="B133">
        <v>45</v>
      </c>
      <c r="C133">
        <f t="shared" si="4"/>
        <v>9.5</v>
      </c>
      <c r="D133">
        <v>1</v>
      </c>
      <c r="E133" t="str">
        <f t="shared" si="5"/>
        <v>INSERT "OrderDetails" VALUES (128,45,9.5,1);</v>
      </c>
    </row>
    <row r="134" spans="1:5" x14ac:dyDescent="0.3">
      <c r="A134">
        <v>129</v>
      </c>
      <c r="B134">
        <v>44</v>
      </c>
      <c r="C134">
        <f t="shared" si="4"/>
        <v>19.45</v>
      </c>
      <c r="D134">
        <v>1</v>
      </c>
      <c r="E134" t="str">
        <f t="shared" si="5"/>
        <v>INSERT "OrderDetails" VALUES (129,44,19.45,1);</v>
      </c>
    </row>
    <row r="135" spans="1:5" x14ac:dyDescent="0.3">
      <c r="A135">
        <v>130</v>
      </c>
      <c r="B135">
        <v>43</v>
      </c>
      <c r="C135">
        <f t="shared" si="4"/>
        <v>46</v>
      </c>
      <c r="D135">
        <v>1</v>
      </c>
      <c r="E135" t="str">
        <f t="shared" si="5"/>
        <v>INSERT "OrderDetails" VALUES (130,43,46,1);</v>
      </c>
    </row>
    <row r="136" spans="1:5" x14ac:dyDescent="0.3">
      <c r="A136">
        <v>131</v>
      </c>
      <c r="B136">
        <v>42</v>
      </c>
      <c r="C136">
        <f t="shared" si="4"/>
        <v>14</v>
      </c>
      <c r="D136">
        <v>1</v>
      </c>
      <c r="E136" t="str">
        <f t="shared" si="5"/>
        <v>INSERT "OrderDetails" VALUES (131,42,14,1);</v>
      </c>
    </row>
    <row r="137" spans="1:5" x14ac:dyDescent="0.3">
      <c r="A137">
        <v>132</v>
      </c>
      <c r="B137">
        <v>41</v>
      </c>
      <c r="C137">
        <f t="shared" si="4"/>
        <v>9.65</v>
      </c>
      <c r="D137">
        <v>1</v>
      </c>
      <c r="E137" t="str">
        <f t="shared" si="5"/>
        <v>INSERT "OrderDetails" VALUES (132,41,9.65,1);</v>
      </c>
    </row>
    <row r="138" spans="1:5" x14ac:dyDescent="0.3">
      <c r="A138">
        <v>133</v>
      </c>
      <c r="B138">
        <v>40</v>
      </c>
      <c r="C138">
        <f t="shared" si="4"/>
        <v>18.399999999999999</v>
      </c>
      <c r="D138">
        <v>1</v>
      </c>
      <c r="E138" t="str">
        <f t="shared" si="5"/>
        <v>INSERT "OrderDetails" VALUES (133,40,18.4,1);</v>
      </c>
    </row>
    <row r="139" spans="1:5" x14ac:dyDescent="0.3">
      <c r="A139">
        <v>134</v>
      </c>
      <c r="B139">
        <v>39</v>
      </c>
      <c r="C139">
        <f t="shared" si="4"/>
        <v>18</v>
      </c>
      <c r="D139">
        <v>1</v>
      </c>
      <c r="E139" t="str">
        <f t="shared" si="5"/>
        <v>INSERT "OrderDetails" VALUES (134,39,18,1);</v>
      </c>
    </row>
    <row r="140" spans="1:5" x14ac:dyDescent="0.3">
      <c r="A140">
        <v>135</v>
      </c>
      <c r="B140">
        <v>38</v>
      </c>
      <c r="C140">
        <f t="shared" si="4"/>
        <v>263.5</v>
      </c>
      <c r="D140">
        <v>1</v>
      </c>
      <c r="E140" t="str">
        <f t="shared" si="5"/>
        <v>INSERT "OrderDetails" VALUES (135,38,263.5,1);</v>
      </c>
    </row>
    <row r="141" spans="1:5" x14ac:dyDescent="0.3">
      <c r="A141">
        <v>136</v>
      </c>
      <c r="B141">
        <v>37</v>
      </c>
      <c r="C141">
        <f t="shared" si="4"/>
        <v>26</v>
      </c>
      <c r="D141">
        <v>1</v>
      </c>
      <c r="E141" t="str">
        <f t="shared" si="5"/>
        <v>INSERT "OrderDetails" VALUES (136,37,26,1);</v>
      </c>
    </row>
    <row r="142" spans="1:5" x14ac:dyDescent="0.3">
      <c r="A142">
        <v>137</v>
      </c>
      <c r="B142">
        <v>36</v>
      </c>
      <c r="C142">
        <f t="shared" si="4"/>
        <v>19</v>
      </c>
      <c r="D142">
        <v>1</v>
      </c>
      <c r="E142" t="str">
        <f t="shared" si="5"/>
        <v>INSERT "OrderDetails" VALUES (137,36,19,1);</v>
      </c>
    </row>
    <row r="143" spans="1:5" x14ac:dyDescent="0.3">
      <c r="A143">
        <v>138</v>
      </c>
      <c r="B143">
        <v>35</v>
      </c>
      <c r="C143">
        <f t="shared" si="4"/>
        <v>18</v>
      </c>
      <c r="D143">
        <v>1</v>
      </c>
      <c r="E143" t="str">
        <f t="shared" si="5"/>
        <v>INSERT "OrderDetails" VALUES (138,35,18,1);</v>
      </c>
    </row>
    <row r="144" spans="1:5" x14ac:dyDescent="0.3">
      <c r="A144">
        <v>139</v>
      </c>
      <c r="B144">
        <v>34</v>
      </c>
      <c r="C144">
        <f t="shared" si="4"/>
        <v>14</v>
      </c>
      <c r="D144">
        <v>1</v>
      </c>
      <c r="E144" t="str">
        <f t="shared" si="5"/>
        <v>INSERT "OrderDetails" VALUES (139,34,14,1);</v>
      </c>
    </row>
    <row r="145" spans="1:5" x14ac:dyDescent="0.3">
      <c r="A145">
        <v>140</v>
      </c>
      <c r="B145">
        <v>33</v>
      </c>
      <c r="C145">
        <f t="shared" si="4"/>
        <v>2.5</v>
      </c>
      <c r="D145">
        <v>1</v>
      </c>
      <c r="E145" t="str">
        <f t="shared" si="5"/>
        <v>INSERT "OrderDetails" VALUES (140,33,2.5,1);</v>
      </c>
    </row>
    <row r="146" spans="1:5" x14ac:dyDescent="0.3">
      <c r="A146">
        <v>141</v>
      </c>
      <c r="B146">
        <v>32</v>
      </c>
      <c r="C146">
        <f t="shared" si="4"/>
        <v>32</v>
      </c>
      <c r="D146">
        <v>1</v>
      </c>
      <c r="E146" t="str">
        <f t="shared" si="5"/>
        <v>INSERT "OrderDetails" VALUES (141,32,32,1);</v>
      </c>
    </row>
    <row r="147" spans="1:5" x14ac:dyDescent="0.3">
      <c r="A147">
        <v>142</v>
      </c>
      <c r="B147">
        <v>31</v>
      </c>
      <c r="C147">
        <f t="shared" si="4"/>
        <v>12.5</v>
      </c>
      <c r="D147">
        <v>1</v>
      </c>
      <c r="E147" t="str">
        <f t="shared" si="5"/>
        <v>INSERT "OrderDetails" VALUES (142,31,12.5,1);</v>
      </c>
    </row>
    <row r="148" spans="1:5" x14ac:dyDescent="0.3">
      <c r="A148">
        <v>143</v>
      </c>
      <c r="B148">
        <v>30</v>
      </c>
      <c r="C148">
        <f t="shared" si="4"/>
        <v>25.89</v>
      </c>
      <c r="D148">
        <v>1</v>
      </c>
      <c r="E148" t="str">
        <f t="shared" si="5"/>
        <v>INSERT "OrderDetails" VALUES (143,30,25.89,1);</v>
      </c>
    </row>
    <row r="149" spans="1:5" x14ac:dyDescent="0.3">
      <c r="A149">
        <v>144</v>
      </c>
      <c r="B149">
        <v>29</v>
      </c>
      <c r="C149">
        <f t="shared" si="4"/>
        <v>123.79</v>
      </c>
      <c r="D149">
        <v>1</v>
      </c>
      <c r="E149" t="str">
        <f t="shared" si="5"/>
        <v>INSERT "OrderDetails" VALUES (144,29,123.79,1);</v>
      </c>
    </row>
    <row r="150" spans="1:5" x14ac:dyDescent="0.3">
      <c r="A150">
        <v>145</v>
      </c>
      <c r="B150">
        <v>28</v>
      </c>
      <c r="C150">
        <f t="shared" si="4"/>
        <v>45.6</v>
      </c>
      <c r="D150">
        <v>1</v>
      </c>
      <c r="E150" t="str">
        <f t="shared" si="5"/>
        <v>INSERT "OrderDetails" VALUES (145,28,45.6,1);</v>
      </c>
    </row>
    <row r="151" spans="1:5" x14ac:dyDescent="0.3">
      <c r="A151">
        <v>146</v>
      </c>
      <c r="B151">
        <v>27</v>
      </c>
      <c r="C151">
        <f t="shared" si="4"/>
        <v>43.9</v>
      </c>
      <c r="D151">
        <v>1</v>
      </c>
      <c r="E151" t="str">
        <f t="shared" si="5"/>
        <v>INSERT "OrderDetails" VALUES (146,27,43.9,1);</v>
      </c>
    </row>
    <row r="152" spans="1:5" x14ac:dyDescent="0.3">
      <c r="A152">
        <v>147</v>
      </c>
      <c r="B152">
        <v>26</v>
      </c>
      <c r="C152">
        <f t="shared" si="4"/>
        <v>31.23</v>
      </c>
      <c r="D152">
        <v>1</v>
      </c>
      <c r="E152" t="str">
        <f t="shared" si="5"/>
        <v>INSERT "OrderDetails" VALUES (147,26,31.23,1);</v>
      </c>
    </row>
    <row r="153" spans="1:5" x14ac:dyDescent="0.3">
      <c r="A153">
        <v>148</v>
      </c>
      <c r="B153">
        <v>25</v>
      </c>
      <c r="C153">
        <f t="shared" si="4"/>
        <v>14</v>
      </c>
      <c r="D153">
        <v>1</v>
      </c>
      <c r="E153" t="str">
        <f t="shared" si="5"/>
        <v>INSERT "OrderDetails" VALUES (148,25,14,1);</v>
      </c>
    </row>
    <row r="154" spans="1:5" x14ac:dyDescent="0.3">
      <c r="A154">
        <v>149</v>
      </c>
      <c r="B154">
        <v>24</v>
      </c>
      <c r="C154">
        <f t="shared" si="4"/>
        <v>4.5</v>
      </c>
      <c r="D154">
        <v>1</v>
      </c>
      <c r="E154" t="str">
        <f t="shared" si="5"/>
        <v>INSERT "OrderDetails" VALUES (149,24,4.5,1);</v>
      </c>
    </row>
    <row r="155" spans="1:5" x14ac:dyDescent="0.3">
      <c r="A155">
        <v>150</v>
      </c>
      <c r="B155">
        <v>23</v>
      </c>
      <c r="C155">
        <f t="shared" si="4"/>
        <v>9</v>
      </c>
      <c r="D155">
        <v>1</v>
      </c>
      <c r="E155" t="str">
        <f t="shared" si="5"/>
        <v>INSERT "OrderDetails" VALUES (150,23,9,1);</v>
      </c>
    </row>
    <row r="156" spans="1:5" x14ac:dyDescent="0.3">
      <c r="A156">
        <v>151</v>
      </c>
      <c r="B156">
        <v>22</v>
      </c>
      <c r="C156">
        <f t="shared" si="4"/>
        <v>21</v>
      </c>
      <c r="D156">
        <v>1</v>
      </c>
      <c r="E156" t="str">
        <f t="shared" si="5"/>
        <v>INSERT "OrderDetails" VALUES (151,22,21,1);</v>
      </c>
    </row>
    <row r="157" spans="1:5" x14ac:dyDescent="0.3">
      <c r="A157">
        <v>152</v>
      </c>
      <c r="B157">
        <v>21</v>
      </c>
      <c r="C157">
        <f t="shared" si="4"/>
        <v>10</v>
      </c>
      <c r="D157">
        <v>1</v>
      </c>
      <c r="E157" t="str">
        <f t="shared" si="5"/>
        <v>INSERT "OrderDetails" VALUES (152,21,10,1);</v>
      </c>
    </row>
    <row r="158" spans="1:5" x14ac:dyDescent="0.3">
      <c r="A158">
        <v>153</v>
      </c>
      <c r="B158">
        <v>20</v>
      </c>
      <c r="C158">
        <f t="shared" si="4"/>
        <v>81</v>
      </c>
      <c r="D158">
        <v>1</v>
      </c>
      <c r="E158" t="str">
        <f t="shared" si="5"/>
        <v>INSERT "OrderDetails" VALUES (153,20,81,1);</v>
      </c>
    </row>
    <row r="159" spans="1:5" x14ac:dyDescent="0.3">
      <c r="A159">
        <v>154</v>
      </c>
      <c r="B159">
        <v>19</v>
      </c>
      <c r="C159">
        <f t="shared" si="4"/>
        <v>9.1999999999999993</v>
      </c>
      <c r="D159">
        <v>1</v>
      </c>
      <c r="E159" t="str">
        <f t="shared" si="5"/>
        <v>INSERT "OrderDetails" VALUES (154,19,9.2,1);</v>
      </c>
    </row>
    <row r="160" spans="1:5" x14ac:dyDescent="0.3">
      <c r="A160">
        <v>155</v>
      </c>
      <c r="B160">
        <v>18</v>
      </c>
      <c r="C160">
        <f t="shared" si="4"/>
        <v>62.5</v>
      </c>
      <c r="D160">
        <v>1</v>
      </c>
      <c r="E160" t="str">
        <f t="shared" si="5"/>
        <v>INSERT "OrderDetails" VALUES (155,18,62.5,1);</v>
      </c>
    </row>
    <row r="161" spans="1:5" x14ac:dyDescent="0.3">
      <c r="A161">
        <v>156</v>
      </c>
      <c r="B161">
        <v>17</v>
      </c>
      <c r="C161">
        <f t="shared" si="4"/>
        <v>39</v>
      </c>
      <c r="D161">
        <v>1</v>
      </c>
      <c r="E161" t="str">
        <f t="shared" si="5"/>
        <v>INSERT "OrderDetails" VALUES (156,17,39,1);</v>
      </c>
    </row>
    <row r="162" spans="1:5" x14ac:dyDescent="0.3">
      <c r="A162">
        <v>157</v>
      </c>
      <c r="B162">
        <v>16</v>
      </c>
      <c r="C162">
        <f t="shared" si="4"/>
        <v>17.45</v>
      </c>
      <c r="D162">
        <v>1</v>
      </c>
      <c r="E162" t="str">
        <f t="shared" si="5"/>
        <v>INSERT "OrderDetails" VALUES (157,16,17.45,1);</v>
      </c>
    </row>
    <row r="163" spans="1:5" x14ac:dyDescent="0.3">
      <c r="A163">
        <v>158</v>
      </c>
      <c r="B163">
        <v>15</v>
      </c>
      <c r="C163">
        <f t="shared" si="4"/>
        <v>15.5</v>
      </c>
      <c r="D163">
        <v>1</v>
      </c>
      <c r="E163" t="str">
        <f t="shared" si="5"/>
        <v>INSERT "OrderDetails" VALUES (158,15,15.5,1);</v>
      </c>
    </row>
    <row r="164" spans="1:5" x14ac:dyDescent="0.3">
      <c r="A164">
        <v>159</v>
      </c>
      <c r="B164">
        <v>14</v>
      </c>
      <c r="C164">
        <f t="shared" si="4"/>
        <v>23.25</v>
      </c>
      <c r="D164">
        <v>1</v>
      </c>
      <c r="E164" t="str">
        <f t="shared" si="5"/>
        <v>INSERT "OrderDetails" VALUES (159,14,23.25,1);</v>
      </c>
    </row>
    <row r="165" spans="1:5" x14ac:dyDescent="0.3">
      <c r="A165">
        <v>160</v>
      </c>
      <c r="B165">
        <v>13</v>
      </c>
      <c r="C165">
        <f t="shared" si="4"/>
        <v>6</v>
      </c>
      <c r="D165">
        <v>1</v>
      </c>
      <c r="E165" t="str">
        <f t="shared" si="5"/>
        <v>INSERT "OrderDetails" VALUES (160,13,6,1);</v>
      </c>
    </row>
    <row r="166" spans="1:5" x14ac:dyDescent="0.3">
      <c r="A166">
        <v>161</v>
      </c>
      <c r="B166">
        <v>12</v>
      </c>
      <c r="C166">
        <f t="shared" si="4"/>
        <v>38</v>
      </c>
      <c r="D166">
        <v>1</v>
      </c>
      <c r="E166" t="str">
        <f t="shared" si="5"/>
        <v>INSERT "OrderDetails" VALUES (161,12,38,1);</v>
      </c>
    </row>
    <row r="167" spans="1:5" x14ac:dyDescent="0.3">
      <c r="A167">
        <v>162</v>
      </c>
      <c r="B167">
        <v>11</v>
      </c>
      <c r="C167">
        <f t="shared" si="4"/>
        <v>21</v>
      </c>
      <c r="D167">
        <v>1</v>
      </c>
      <c r="E167" t="str">
        <f t="shared" si="5"/>
        <v>INSERT "OrderDetails" VALUES (162,11,21,1);</v>
      </c>
    </row>
    <row r="168" spans="1:5" x14ac:dyDescent="0.3">
      <c r="A168">
        <v>163</v>
      </c>
      <c r="B168">
        <v>10</v>
      </c>
      <c r="C168">
        <f t="shared" si="4"/>
        <v>31</v>
      </c>
      <c r="D168">
        <v>1</v>
      </c>
      <c r="E168" t="str">
        <f t="shared" si="5"/>
        <v>INSERT "OrderDetails" VALUES (163,10,31,1);</v>
      </c>
    </row>
    <row r="169" spans="1:5" x14ac:dyDescent="0.3">
      <c r="A169">
        <v>164</v>
      </c>
      <c r="B169">
        <v>9</v>
      </c>
      <c r="C169">
        <f t="shared" si="4"/>
        <v>97</v>
      </c>
      <c r="D169">
        <v>1</v>
      </c>
      <c r="E169" t="str">
        <f t="shared" si="5"/>
        <v>INSERT "OrderDetails" VALUES (164,9,97,1);</v>
      </c>
    </row>
    <row r="170" spans="1:5" x14ac:dyDescent="0.3">
      <c r="A170">
        <v>165</v>
      </c>
      <c r="B170">
        <v>8</v>
      </c>
      <c r="C170">
        <f t="shared" si="4"/>
        <v>40</v>
      </c>
      <c r="D170">
        <v>1</v>
      </c>
      <c r="E170" t="str">
        <f t="shared" si="5"/>
        <v>INSERT "OrderDetails" VALUES (165,8,40,1);</v>
      </c>
    </row>
    <row r="171" spans="1:5" x14ac:dyDescent="0.3">
      <c r="A171">
        <v>166</v>
      </c>
      <c r="B171">
        <v>7</v>
      </c>
      <c r="C171">
        <f t="shared" si="4"/>
        <v>30</v>
      </c>
      <c r="D171">
        <v>1</v>
      </c>
      <c r="E171" t="str">
        <f t="shared" si="5"/>
        <v>INSERT "OrderDetails" VALUES (166,7,30,1);</v>
      </c>
    </row>
    <row r="172" spans="1:5" x14ac:dyDescent="0.3">
      <c r="A172">
        <v>167</v>
      </c>
      <c r="B172">
        <v>6</v>
      </c>
      <c r="C172">
        <f t="shared" si="4"/>
        <v>25</v>
      </c>
      <c r="D172">
        <v>1</v>
      </c>
      <c r="E172" t="str">
        <f t="shared" si="5"/>
        <v>INSERT "OrderDetails" VALUES (167,6,25,1);</v>
      </c>
    </row>
    <row r="173" spans="1:5" x14ac:dyDescent="0.3">
      <c r="A173">
        <v>168</v>
      </c>
      <c r="B173">
        <v>5</v>
      </c>
      <c r="C173">
        <f t="shared" si="4"/>
        <v>21.35</v>
      </c>
      <c r="D173">
        <v>1</v>
      </c>
      <c r="E173" t="str">
        <f t="shared" si="5"/>
        <v>INSERT "OrderDetails" VALUES (168,5,21.35,1);</v>
      </c>
    </row>
    <row r="174" spans="1:5" x14ac:dyDescent="0.3">
      <c r="A174">
        <v>169</v>
      </c>
      <c r="B174">
        <v>4</v>
      </c>
      <c r="C174">
        <f t="shared" si="4"/>
        <v>22</v>
      </c>
      <c r="D174">
        <v>1</v>
      </c>
      <c r="E174" t="str">
        <f t="shared" si="5"/>
        <v>INSERT "OrderDetails" VALUES (169,4,22,1);</v>
      </c>
    </row>
    <row r="175" spans="1:5" x14ac:dyDescent="0.3">
      <c r="A175">
        <v>170</v>
      </c>
      <c r="B175">
        <v>3</v>
      </c>
      <c r="C175">
        <f t="shared" si="4"/>
        <v>10</v>
      </c>
      <c r="D175">
        <v>1</v>
      </c>
      <c r="E175" t="str">
        <f t="shared" si="5"/>
        <v>INSERT "OrderDetails" VALUES (170,3,10,1);</v>
      </c>
    </row>
    <row r="176" spans="1:5" x14ac:dyDescent="0.3">
      <c r="A176">
        <v>171</v>
      </c>
      <c r="B176">
        <v>2</v>
      </c>
      <c r="C176">
        <f t="shared" si="4"/>
        <v>19</v>
      </c>
      <c r="D176">
        <v>1</v>
      </c>
      <c r="E176" t="str">
        <f t="shared" si="5"/>
        <v>INSERT "OrderDetails" VALUES (171,2,19,1);</v>
      </c>
    </row>
    <row r="177" spans="1:5" x14ac:dyDescent="0.3">
      <c r="A177">
        <v>172</v>
      </c>
      <c r="B177">
        <v>1</v>
      </c>
      <c r="C177">
        <f t="shared" si="4"/>
        <v>18</v>
      </c>
      <c r="D177">
        <v>1</v>
      </c>
      <c r="E177" t="str">
        <f t="shared" si="5"/>
        <v>INSERT "OrderDetails" VALUES (172,1,18,1);</v>
      </c>
    </row>
    <row r="178" spans="1:5" x14ac:dyDescent="0.3">
      <c r="A178">
        <v>173</v>
      </c>
      <c r="B178">
        <v>66</v>
      </c>
      <c r="C178">
        <f t="shared" si="4"/>
        <v>17</v>
      </c>
      <c r="D178">
        <v>3</v>
      </c>
      <c r="E178" t="str">
        <f t="shared" si="5"/>
        <v>INSERT "OrderDetails" VALUES (173,66,17,3);</v>
      </c>
    </row>
    <row r="179" spans="1:5" x14ac:dyDescent="0.3">
      <c r="A179">
        <v>174</v>
      </c>
      <c r="B179">
        <v>5</v>
      </c>
      <c r="C179">
        <f t="shared" si="4"/>
        <v>21.35</v>
      </c>
      <c r="D179">
        <v>2</v>
      </c>
      <c r="E179" t="str">
        <f t="shared" si="5"/>
        <v>INSERT "OrderDetails" VALUES (174,5,21.35,2);</v>
      </c>
    </row>
    <row r="180" spans="1:5" x14ac:dyDescent="0.3">
      <c r="A180">
        <v>175</v>
      </c>
      <c r="B180">
        <v>1</v>
      </c>
      <c r="C180">
        <f t="shared" si="4"/>
        <v>18</v>
      </c>
      <c r="D180">
        <v>1</v>
      </c>
      <c r="E180" t="str">
        <f t="shared" si="5"/>
        <v>INSERT "OrderDetails" VALUES (175,1,18,1);</v>
      </c>
    </row>
    <row r="181" spans="1:5" x14ac:dyDescent="0.3">
      <c r="A181">
        <v>176</v>
      </c>
      <c r="B181">
        <v>3</v>
      </c>
      <c r="C181">
        <f t="shared" si="4"/>
        <v>10</v>
      </c>
      <c r="D181">
        <v>1</v>
      </c>
      <c r="E181" t="str">
        <f t="shared" si="5"/>
        <v>INSERT "OrderDetails" VALUES (176,3,10,1);</v>
      </c>
    </row>
    <row r="182" spans="1:5" x14ac:dyDescent="0.3">
      <c r="A182">
        <v>177</v>
      </c>
      <c r="B182">
        <v>4</v>
      </c>
      <c r="C182">
        <f t="shared" si="4"/>
        <v>22</v>
      </c>
      <c r="D182">
        <v>1</v>
      </c>
      <c r="E182" t="str">
        <f t="shared" si="5"/>
        <v>INSERT "OrderDetails" VALUES (177,4,22,1);</v>
      </c>
    </row>
    <row r="183" spans="1:5" x14ac:dyDescent="0.3">
      <c r="A183">
        <v>178</v>
      </c>
      <c r="B183">
        <v>2</v>
      </c>
      <c r="C183">
        <f t="shared" si="4"/>
        <v>19</v>
      </c>
      <c r="D183">
        <v>1</v>
      </c>
      <c r="E183" t="str">
        <f t="shared" si="5"/>
        <v>INSERT "OrderDetails" VALUES (178,2,19,1);</v>
      </c>
    </row>
    <row r="184" spans="1:5" x14ac:dyDescent="0.3">
      <c r="A184">
        <v>179</v>
      </c>
      <c r="B184">
        <v>6</v>
      </c>
      <c r="C184">
        <f t="shared" si="4"/>
        <v>25</v>
      </c>
      <c r="D184">
        <v>1</v>
      </c>
      <c r="E184" t="str">
        <f t="shared" si="5"/>
        <v>INSERT "OrderDetails" VALUES (179,6,25,1);</v>
      </c>
    </row>
    <row r="185" spans="1:5" x14ac:dyDescent="0.3">
      <c r="A185">
        <v>180</v>
      </c>
      <c r="B185">
        <v>77</v>
      </c>
      <c r="C185">
        <f t="shared" si="4"/>
        <v>13</v>
      </c>
      <c r="D185">
        <v>1</v>
      </c>
      <c r="E185" t="str">
        <f t="shared" si="5"/>
        <v>INSERT "OrderDetails" VALUES (180,77,13,1);</v>
      </c>
    </row>
    <row r="186" spans="1:5" x14ac:dyDescent="0.3">
      <c r="A186">
        <v>212</v>
      </c>
      <c r="B186">
        <v>66</v>
      </c>
      <c r="C186">
        <f t="shared" si="4"/>
        <v>17</v>
      </c>
      <c r="D186">
        <v>3</v>
      </c>
      <c r="E186" t="str">
        <f t="shared" si="5"/>
        <v>INSERT "OrderDetails" VALUES (212,66,17,3);</v>
      </c>
    </row>
    <row r="187" spans="1:5" x14ac:dyDescent="0.3">
      <c r="A187">
        <v>212</v>
      </c>
      <c r="B187">
        <v>5</v>
      </c>
      <c r="C187">
        <f t="shared" si="4"/>
        <v>21.35</v>
      </c>
      <c r="D187">
        <v>2</v>
      </c>
      <c r="E187" t="str">
        <f t="shared" si="5"/>
        <v>INSERT "OrderDetails" VALUES (212,5,21.35,2);</v>
      </c>
    </row>
    <row r="188" spans="1:5" x14ac:dyDescent="0.3">
      <c r="A188">
        <v>212</v>
      </c>
      <c r="B188">
        <v>1</v>
      </c>
      <c r="C188">
        <f t="shared" si="4"/>
        <v>18</v>
      </c>
      <c r="D188">
        <v>1</v>
      </c>
      <c r="E188" t="str">
        <f t="shared" si="5"/>
        <v>INSERT "OrderDetails" VALUES (212,1,18,1);</v>
      </c>
    </row>
    <row r="189" spans="1:5" x14ac:dyDescent="0.3">
      <c r="A189">
        <v>182</v>
      </c>
      <c r="B189">
        <v>3</v>
      </c>
      <c r="C189">
        <f t="shared" si="4"/>
        <v>10</v>
      </c>
      <c r="D189">
        <v>1</v>
      </c>
      <c r="E189" t="str">
        <f t="shared" si="5"/>
        <v>INSERT "OrderDetails" VALUES (182,3,10,1);</v>
      </c>
    </row>
    <row r="190" spans="1:5" x14ac:dyDescent="0.3">
      <c r="A190">
        <v>183</v>
      </c>
      <c r="B190">
        <v>4</v>
      </c>
      <c r="C190">
        <f t="shared" si="4"/>
        <v>22</v>
      </c>
      <c r="D190">
        <v>1</v>
      </c>
      <c r="E190" t="str">
        <f t="shared" si="5"/>
        <v>INSERT "OrderDetails" VALUES (183,4,22,1);</v>
      </c>
    </row>
    <row r="191" spans="1:5" x14ac:dyDescent="0.3">
      <c r="A191">
        <v>184</v>
      </c>
      <c r="B191">
        <v>2</v>
      </c>
      <c r="C191">
        <f t="shared" si="4"/>
        <v>19</v>
      </c>
      <c r="D191">
        <v>1</v>
      </c>
      <c r="E191" t="str">
        <f t="shared" si="5"/>
        <v>INSERT "OrderDetails" VALUES (184,2,19,1);</v>
      </c>
    </row>
    <row r="192" spans="1:5" x14ac:dyDescent="0.3">
      <c r="A192">
        <v>185</v>
      </c>
      <c r="B192">
        <v>6</v>
      </c>
      <c r="C192">
        <f t="shared" si="4"/>
        <v>25</v>
      </c>
      <c r="D192">
        <v>1</v>
      </c>
      <c r="E192" t="str">
        <f t="shared" si="5"/>
        <v>INSERT "OrderDetails" VALUES (185,6,25,1);</v>
      </c>
    </row>
    <row r="193" spans="1:5" x14ac:dyDescent="0.3">
      <c r="A193">
        <v>186</v>
      </c>
      <c r="B193">
        <v>77</v>
      </c>
      <c r="C193">
        <f t="shared" si="4"/>
        <v>13</v>
      </c>
      <c r="D193">
        <v>1</v>
      </c>
      <c r="E193" t="str">
        <f t="shared" si="5"/>
        <v>INSERT "OrderDetails" VALUES (186,77,13,1);</v>
      </c>
    </row>
    <row r="194" spans="1:5" x14ac:dyDescent="0.3">
      <c r="A194">
        <v>187</v>
      </c>
      <c r="B194">
        <v>76</v>
      </c>
      <c r="C194">
        <f t="shared" ref="C194:C257" si="6">VLOOKUP(B194,Products, 3,FALSE)</f>
        <v>18</v>
      </c>
      <c r="D194">
        <v>1</v>
      </c>
      <c r="E194" t="str">
        <f t="shared" si="5"/>
        <v>INSERT "OrderDetails" VALUES (187,76,18,1);</v>
      </c>
    </row>
    <row r="195" spans="1:5" x14ac:dyDescent="0.3">
      <c r="A195">
        <v>188</v>
      </c>
      <c r="B195">
        <v>75</v>
      </c>
      <c r="C195">
        <f t="shared" si="6"/>
        <v>7.75</v>
      </c>
      <c r="D195">
        <v>1</v>
      </c>
      <c r="E195" t="str">
        <f t="shared" ref="E195:E258" si="7">"INSERT ""OrderDetails"" VALUES (" &amp;A195&amp;","&amp;B195&amp;","&amp;C195&amp;","&amp;D195&amp;");"</f>
        <v>INSERT "OrderDetails" VALUES (188,75,7.75,1);</v>
      </c>
    </row>
    <row r="196" spans="1:5" x14ac:dyDescent="0.3">
      <c r="A196">
        <v>189</v>
      </c>
      <c r="B196">
        <v>74</v>
      </c>
      <c r="C196">
        <f t="shared" si="6"/>
        <v>10</v>
      </c>
      <c r="D196">
        <v>1</v>
      </c>
      <c r="E196" t="str">
        <f t="shared" si="7"/>
        <v>INSERT "OrderDetails" VALUES (189,74,10,1);</v>
      </c>
    </row>
    <row r="197" spans="1:5" x14ac:dyDescent="0.3">
      <c r="A197">
        <v>190</v>
      </c>
      <c r="B197">
        <v>73</v>
      </c>
      <c r="C197">
        <f t="shared" si="6"/>
        <v>15</v>
      </c>
      <c r="D197">
        <v>1</v>
      </c>
      <c r="E197" t="str">
        <f t="shared" si="7"/>
        <v>INSERT "OrderDetails" VALUES (190,73,15,1);</v>
      </c>
    </row>
    <row r="198" spans="1:5" x14ac:dyDescent="0.3">
      <c r="A198">
        <v>191</v>
      </c>
      <c r="B198">
        <v>72</v>
      </c>
      <c r="C198">
        <f t="shared" si="6"/>
        <v>34.799999999999997</v>
      </c>
      <c r="D198">
        <v>1</v>
      </c>
      <c r="E198" t="str">
        <f t="shared" si="7"/>
        <v>INSERT "OrderDetails" VALUES (191,72,34.8,1);</v>
      </c>
    </row>
    <row r="199" spans="1:5" x14ac:dyDescent="0.3">
      <c r="A199">
        <v>192</v>
      </c>
      <c r="B199">
        <v>71</v>
      </c>
      <c r="C199">
        <f t="shared" si="6"/>
        <v>21.5</v>
      </c>
      <c r="D199">
        <v>1</v>
      </c>
      <c r="E199" t="str">
        <f t="shared" si="7"/>
        <v>INSERT "OrderDetails" VALUES (192,71,21.5,1);</v>
      </c>
    </row>
    <row r="200" spans="1:5" x14ac:dyDescent="0.3">
      <c r="A200">
        <v>193</v>
      </c>
      <c r="B200">
        <v>70</v>
      </c>
      <c r="C200">
        <f t="shared" si="6"/>
        <v>15</v>
      </c>
      <c r="D200">
        <v>1</v>
      </c>
      <c r="E200" t="str">
        <f t="shared" si="7"/>
        <v>INSERT "OrderDetails" VALUES (193,70,15,1);</v>
      </c>
    </row>
    <row r="201" spans="1:5" x14ac:dyDescent="0.3">
      <c r="A201">
        <v>194</v>
      </c>
      <c r="B201">
        <v>69</v>
      </c>
      <c r="C201">
        <f t="shared" si="6"/>
        <v>36</v>
      </c>
      <c r="D201">
        <v>1</v>
      </c>
      <c r="E201" t="str">
        <f t="shared" si="7"/>
        <v>INSERT "OrderDetails" VALUES (194,69,36,1);</v>
      </c>
    </row>
    <row r="202" spans="1:5" x14ac:dyDescent="0.3">
      <c r="A202">
        <v>195</v>
      </c>
      <c r="B202">
        <v>68</v>
      </c>
      <c r="C202">
        <f t="shared" si="6"/>
        <v>12.5</v>
      </c>
      <c r="D202">
        <v>1</v>
      </c>
      <c r="E202" t="str">
        <f t="shared" si="7"/>
        <v>INSERT "OrderDetails" VALUES (195,68,12.5,1);</v>
      </c>
    </row>
    <row r="203" spans="1:5" x14ac:dyDescent="0.3">
      <c r="A203">
        <v>196</v>
      </c>
      <c r="B203">
        <v>67</v>
      </c>
      <c r="C203">
        <f t="shared" si="6"/>
        <v>14</v>
      </c>
      <c r="D203">
        <v>1</v>
      </c>
      <c r="E203" t="str">
        <f t="shared" si="7"/>
        <v>INSERT "OrderDetails" VALUES (196,67,14,1);</v>
      </c>
    </row>
    <row r="204" spans="1:5" x14ac:dyDescent="0.3">
      <c r="A204">
        <v>197</v>
      </c>
      <c r="B204">
        <v>66</v>
      </c>
      <c r="C204">
        <f t="shared" si="6"/>
        <v>17</v>
      </c>
      <c r="D204">
        <v>1</v>
      </c>
      <c r="E204" t="str">
        <f t="shared" si="7"/>
        <v>INSERT "OrderDetails" VALUES (197,66,17,1);</v>
      </c>
    </row>
    <row r="205" spans="1:5" x14ac:dyDescent="0.3">
      <c r="A205">
        <v>198</v>
      </c>
      <c r="B205">
        <v>65</v>
      </c>
      <c r="C205">
        <f t="shared" si="6"/>
        <v>21.05</v>
      </c>
      <c r="D205">
        <v>1</v>
      </c>
      <c r="E205" t="str">
        <f t="shared" si="7"/>
        <v>INSERT "OrderDetails" VALUES (198,65,21.05,1);</v>
      </c>
    </row>
    <row r="206" spans="1:5" x14ac:dyDescent="0.3">
      <c r="A206">
        <v>199</v>
      </c>
      <c r="B206">
        <v>64</v>
      </c>
      <c r="C206">
        <f t="shared" si="6"/>
        <v>33.25</v>
      </c>
      <c r="D206">
        <v>1</v>
      </c>
      <c r="E206" t="str">
        <f t="shared" si="7"/>
        <v>INSERT "OrderDetails" VALUES (199,64,33.25,1);</v>
      </c>
    </row>
    <row r="207" spans="1:5" x14ac:dyDescent="0.3">
      <c r="A207">
        <v>200</v>
      </c>
      <c r="B207">
        <v>63</v>
      </c>
      <c r="C207">
        <f t="shared" si="6"/>
        <v>43.9</v>
      </c>
      <c r="D207">
        <v>1</v>
      </c>
      <c r="E207" t="str">
        <f t="shared" si="7"/>
        <v>INSERT "OrderDetails" VALUES (200,63,43.9,1);</v>
      </c>
    </row>
    <row r="208" spans="1:5" x14ac:dyDescent="0.3">
      <c r="A208">
        <v>201</v>
      </c>
      <c r="B208">
        <v>62</v>
      </c>
      <c r="C208">
        <f t="shared" si="6"/>
        <v>49.3</v>
      </c>
      <c r="D208">
        <v>1</v>
      </c>
      <c r="E208" t="str">
        <f t="shared" si="7"/>
        <v>INSERT "OrderDetails" VALUES (201,62,49.3,1);</v>
      </c>
    </row>
    <row r="209" spans="1:5" x14ac:dyDescent="0.3">
      <c r="A209">
        <v>202</v>
      </c>
      <c r="B209">
        <v>61</v>
      </c>
      <c r="C209">
        <f t="shared" si="6"/>
        <v>28.5</v>
      </c>
      <c r="D209">
        <v>1</v>
      </c>
      <c r="E209" t="str">
        <f t="shared" si="7"/>
        <v>INSERT "OrderDetails" VALUES (202,61,28.5,1);</v>
      </c>
    </row>
    <row r="210" spans="1:5" x14ac:dyDescent="0.3">
      <c r="A210">
        <v>203</v>
      </c>
      <c r="B210">
        <v>60</v>
      </c>
      <c r="C210">
        <f t="shared" si="6"/>
        <v>34</v>
      </c>
      <c r="D210">
        <v>1</v>
      </c>
      <c r="E210" t="str">
        <f t="shared" si="7"/>
        <v>INSERT "OrderDetails" VALUES (203,60,34,1);</v>
      </c>
    </row>
    <row r="211" spans="1:5" x14ac:dyDescent="0.3">
      <c r="A211">
        <v>204</v>
      </c>
      <c r="B211">
        <v>59</v>
      </c>
      <c r="C211">
        <f t="shared" si="6"/>
        <v>55</v>
      </c>
      <c r="D211">
        <v>1</v>
      </c>
      <c r="E211" t="str">
        <f t="shared" si="7"/>
        <v>INSERT "OrderDetails" VALUES (204,59,55,1);</v>
      </c>
    </row>
    <row r="212" spans="1:5" x14ac:dyDescent="0.3">
      <c r="A212">
        <v>205</v>
      </c>
      <c r="B212">
        <v>58</v>
      </c>
      <c r="C212">
        <f t="shared" si="6"/>
        <v>13.25</v>
      </c>
      <c r="D212">
        <v>1</v>
      </c>
      <c r="E212" t="str">
        <f t="shared" si="7"/>
        <v>INSERT "OrderDetails" VALUES (205,58,13.25,1);</v>
      </c>
    </row>
    <row r="213" spans="1:5" x14ac:dyDescent="0.3">
      <c r="A213">
        <v>206</v>
      </c>
      <c r="B213">
        <v>57</v>
      </c>
      <c r="C213">
        <f t="shared" si="6"/>
        <v>19.5</v>
      </c>
      <c r="D213">
        <v>1</v>
      </c>
      <c r="E213" t="str">
        <f t="shared" si="7"/>
        <v>INSERT "OrderDetails" VALUES (206,57,19.5,1);</v>
      </c>
    </row>
    <row r="214" spans="1:5" x14ac:dyDescent="0.3">
      <c r="A214">
        <v>207</v>
      </c>
      <c r="B214">
        <v>56</v>
      </c>
      <c r="C214">
        <f t="shared" si="6"/>
        <v>38</v>
      </c>
      <c r="D214">
        <v>1</v>
      </c>
      <c r="E214" t="str">
        <f t="shared" si="7"/>
        <v>INSERT "OrderDetails" VALUES (207,56,38,1);</v>
      </c>
    </row>
    <row r="215" spans="1:5" x14ac:dyDescent="0.3">
      <c r="A215">
        <v>208</v>
      </c>
      <c r="B215">
        <v>55</v>
      </c>
      <c r="C215">
        <f t="shared" si="6"/>
        <v>24</v>
      </c>
      <c r="D215">
        <v>1</v>
      </c>
      <c r="E215" t="str">
        <f t="shared" si="7"/>
        <v>INSERT "OrderDetails" VALUES (208,55,24,1);</v>
      </c>
    </row>
    <row r="216" spans="1:5" x14ac:dyDescent="0.3">
      <c r="A216">
        <v>209</v>
      </c>
      <c r="B216">
        <v>54</v>
      </c>
      <c r="C216">
        <f t="shared" si="6"/>
        <v>7.45</v>
      </c>
      <c r="D216">
        <v>1</v>
      </c>
      <c r="E216" t="str">
        <f t="shared" si="7"/>
        <v>INSERT "OrderDetails" VALUES (209,54,7.45,1);</v>
      </c>
    </row>
    <row r="217" spans="1:5" x14ac:dyDescent="0.3">
      <c r="A217">
        <v>210</v>
      </c>
      <c r="B217">
        <v>53</v>
      </c>
      <c r="C217">
        <f t="shared" si="6"/>
        <v>32.799999999999997</v>
      </c>
      <c r="D217">
        <v>1</v>
      </c>
      <c r="E217" t="str">
        <f t="shared" si="7"/>
        <v>INSERT "OrderDetails" VALUES (210,53,32.8,1);</v>
      </c>
    </row>
    <row r="218" spans="1:5" x14ac:dyDescent="0.3">
      <c r="A218">
        <v>211</v>
      </c>
      <c r="B218">
        <v>52</v>
      </c>
      <c r="C218">
        <f t="shared" si="6"/>
        <v>7</v>
      </c>
      <c r="D218">
        <v>1</v>
      </c>
      <c r="E218" t="str">
        <f t="shared" si="7"/>
        <v>INSERT "OrderDetails" VALUES (211,52,7,1);</v>
      </c>
    </row>
    <row r="219" spans="1:5" x14ac:dyDescent="0.3">
      <c r="A219">
        <v>181</v>
      </c>
      <c r="B219">
        <v>51</v>
      </c>
      <c r="C219">
        <f t="shared" si="6"/>
        <v>53</v>
      </c>
      <c r="D219">
        <v>1</v>
      </c>
      <c r="E219" t="str">
        <f t="shared" si="7"/>
        <v>INSERT "OrderDetails" VALUES (181,51,53,1);</v>
      </c>
    </row>
    <row r="220" spans="1:5" x14ac:dyDescent="0.3">
      <c r="A220">
        <v>213</v>
      </c>
      <c r="B220">
        <v>50</v>
      </c>
      <c r="C220">
        <f t="shared" si="6"/>
        <v>16.25</v>
      </c>
      <c r="D220">
        <v>1</v>
      </c>
      <c r="E220" t="str">
        <f t="shared" si="7"/>
        <v>INSERT "OrderDetails" VALUES (213,50,16.25,1);</v>
      </c>
    </row>
    <row r="221" spans="1:5" x14ac:dyDescent="0.3">
      <c r="A221">
        <v>214</v>
      </c>
      <c r="B221">
        <v>49</v>
      </c>
      <c r="C221">
        <f t="shared" si="6"/>
        <v>20</v>
      </c>
      <c r="D221">
        <v>1</v>
      </c>
      <c r="E221" t="str">
        <f t="shared" si="7"/>
        <v>INSERT "OrderDetails" VALUES (214,49,20,1);</v>
      </c>
    </row>
    <row r="222" spans="1:5" x14ac:dyDescent="0.3">
      <c r="A222">
        <v>215</v>
      </c>
      <c r="B222">
        <v>48</v>
      </c>
      <c r="C222">
        <f t="shared" si="6"/>
        <v>12.75</v>
      </c>
      <c r="D222">
        <v>1</v>
      </c>
      <c r="E222" t="str">
        <f t="shared" si="7"/>
        <v>INSERT "OrderDetails" VALUES (215,48,12.75,1);</v>
      </c>
    </row>
    <row r="223" spans="1:5" x14ac:dyDescent="0.3">
      <c r="A223">
        <v>216</v>
      </c>
      <c r="B223">
        <v>47</v>
      </c>
      <c r="C223">
        <f t="shared" si="6"/>
        <v>9.5</v>
      </c>
      <c r="D223">
        <v>1</v>
      </c>
      <c r="E223" t="str">
        <f t="shared" si="7"/>
        <v>INSERT "OrderDetails" VALUES (216,47,9.5,1);</v>
      </c>
    </row>
    <row r="224" spans="1:5" x14ac:dyDescent="0.3">
      <c r="A224">
        <v>217</v>
      </c>
      <c r="B224">
        <v>46</v>
      </c>
      <c r="C224">
        <f t="shared" si="6"/>
        <v>12</v>
      </c>
      <c r="D224">
        <v>1</v>
      </c>
      <c r="E224" t="str">
        <f t="shared" si="7"/>
        <v>INSERT "OrderDetails" VALUES (217,46,12,1);</v>
      </c>
    </row>
    <row r="225" spans="1:5" x14ac:dyDescent="0.3">
      <c r="A225">
        <v>218</v>
      </c>
      <c r="B225">
        <v>45</v>
      </c>
      <c r="C225">
        <f t="shared" si="6"/>
        <v>9.5</v>
      </c>
      <c r="D225">
        <v>1</v>
      </c>
      <c r="E225" t="str">
        <f t="shared" si="7"/>
        <v>INSERT "OrderDetails" VALUES (218,45,9.5,1);</v>
      </c>
    </row>
    <row r="226" spans="1:5" x14ac:dyDescent="0.3">
      <c r="A226">
        <v>219</v>
      </c>
      <c r="B226">
        <v>44</v>
      </c>
      <c r="C226">
        <f t="shared" si="6"/>
        <v>19.45</v>
      </c>
      <c r="D226">
        <v>1</v>
      </c>
      <c r="E226" t="str">
        <f t="shared" si="7"/>
        <v>INSERT "OrderDetails" VALUES (219,44,19.45,1);</v>
      </c>
    </row>
    <row r="227" spans="1:5" x14ac:dyDescent="0.3">
      <c r="A227">
        <v>220</v>
      </c>
      <c r="B227">
        <v>43</v>
      </c>
      <c r="C227">
        <f t="shared" si="6"/>
        <v>46</v>
      </c>
      <c r="D227">
        <v>1</v>
      </c>
      <c r="E227" t="str">
        <f t="shared" si="7"/>
        <v>INSERT "OrderDetails" VALUES (220,43,46,1);</v>
      </c>
    </row>
    <row r="228" spans="1:5" x14ac:dyDescent="0.3">
      <c r="A228">
        <v>221</v>
      </c>
      <c r="B228">
        <v>42</v>
      </c>
      <c r="C228">
        <f t="shared" si="6"/>
        <v>14</v>
      </c>
      <c r="D228">
        <v>1</v>
      </c>
      <c r="E228" t="str">
        <f t="shared" si="7"/>
        <v>INSERT "OrderDetails" VALUES (221,42,14,1);</v>
      </c>
    </row>
    <row r="229" spans="1:5" x14ac:dyDescent="0.3">
      <c r="A229">
        <v>222</v>
      </c>
      <c r="B229">
        <v>41</v>
      </c>
      <c r="C229">
        <f t="shared" si="6"/>
        <v>9.65</v>
      </c>
      <c r="D229">
        <v>1</v>
      </c>
      <c r="E229" t="str">
        <f t="shared" si="7"/>
        <v>INSERT "OrderDetails" VALUES (222,41,9.65,1);</v>
      </c>
    </row>
    <row r="230" spans="1:5" x14ac:dyDescent="0.3">
      <c r="A230">
        <v>223</v>
      </c>
      <c r="B230">
        <v>40</v>
      </c>
      <c r="C230">
        <f t="shared" si="6"/>
        <v>18.399999999999999</v>
      </c>
      <c r="D230">
        <v>1</v>
      </c>
      <c r="E230" t="str">
        <f t="shared" si="7"/>
        <v>INSERT "OrderDetails" VALUES (223,40,18.4,1);</v>
      </c>
    </row>
    <row r="231" spans="1:5" x14ac:dyDescent="0.3">
      <c r="A231">
        <v>224</v>
      </c>
      <c r="B231">
        <v>39</v>
      </c>
      <c r="C231">
        <f t="shared" si="6"/>
        <v>18</v>
      </c>
      <c r="D231">
        <v>1</v>
      </c>
      <c r="E231" t="str">
        <f t="shared" si="7"/>
        <v>INSERT "OrderDetails" VALUES (224,39,18,1);</v>
      </c>
    </row>
    <row r="232" spans="1:5" x14ac:dyDescent="0.3">
      <c r="A232">
        <v>225</v>
      </c>
      <c r="B232">
        <v>38</v>
      </c>
      <c r="C232">
        <f t="shared" si="6"/>
        <v>263.5</v>
      </c>
      <c r="D232">
        <v>1</v>
      </c>
      <c r="E232" t="str">
        <f t="shared" si="7"/>
        <v>INSERT "OrderDetails" VALUES (225,38,263.5,1);</v>
      </c>
    </row>
    <row r="233" spans="1:5" x14ac:dyDescent="0.3">
      <c r="A233">
        <v>226</v>
      </c>
      <c r="B233">
        <v>37</v>
      </c>
      <c r="C233">
        <f t="shared" si="6"/>
        <v>26</v>
      </c>
      <c r="D233">
        <v>1</v>
      </c>
      <c r="E233" t="str">
        <f t="shared" si="7"/>
        <v>INSERT "OrderDetails" VALUES (226,37,26,1);</v>
      </c>
    </row>
    <row r="234" spans="1:5" x14ac:dyDescent="0.3">
      <c r="A234">
        <v>227</v>
      </c>
      <c r="B234">
        <v>36</v>
      </c>
      <c r="C234">
        <f t="shared" si="6"/>
        <v>19</v>
      </c>
      <c r="D234">
        <v>1</v>
      </c>
      <c r="E234" t="str">
        <f t="shared" si="7"/>
        <v>INSERT "OrderDetails" VALUES (227,36,19,1);</v>
      </c>
    </row>
    <row r="235" spans="1:5" x14ac:dyDescent="0.3">
      <c r="A235">
        <v>228</v>
      </c>
      <c r="B235">
        <v>35</v>
      </c>
      <c r="C235">
        <f t="shared" si="6"/>
        <v>18</v>
      </c>
      <c r="D235">
        <v>1</v>
      </c>
      <c r="E235" t="str">
        <f t="shared" si="7"/>
        <v>INSERT "OrderDetails" VALUES (228,35,18,1);</v>
      </c>
    </row>
    <row r="236" spans="1:5" x14ac:dyDescent="0.3">
      <c r="A236">
        <v>229</v>
      </c>
      <c r="B236">
        <v>34</v>
      </c>
      <c r="C236">
        <f t="shared" si="6"/>
        <v>14</v>
      </c>
      <c r="D236">
        <v>1</v>
      </c>
      <c r="E236" t="str">
        <f t="shared" si="7"/>
        <v>INSERT "OrderDetails" VALUES (229,34,14,1);</v>
      </c>
    </row>
    <row r="237" spans="1:5" x14ac:dyDescent="0.3">
      <c r="A237">
        <v>230</v>
      </c>
      <c r="B237">
        <v>33</v>
      </c>
      <c r="C237">
        <f t="shared" si="6"/>
        <v>2.5</v>
      </c>
      <c r="D237">
        <v>1</v>
      </c>
      <c r="E237" t="str">
        <f t="shared" si="7"/>
        <v>INSERT "OrderDetails" VALUES (230,33,2.5,1);</v>
      </c>
    </row>
    <row r="238" spans="1:5" x14ac:dyDescent="0.3">
      <c r="A238">
        <v>231</v>
      </c>
      <c r="B238">
        <v>32</v>
      </c>
      <c r="C238">
        <f t="shared" si="6"/>
        <v>32</v>
      </c>
      <c r="D238">
        <v>1</v>
      </c>
      <c r="E238" t="str">
        <f t="shared" si="7"/>
        <v>INSERT "OrderDetails" VALUES (231,32,32,1);</v>
      </c>
    </row>
    <row r="239" spans="1:5" x14ac:dyDescent="0.3">
      <c r="A239">
        <v>232</v>
      </c>
      <c r="B239">
        <v>31</v>
      </c>
      <c r="C239">
        <f t="shared" si="6"/>
        <v>12.5</v>
      </c>
      <c r="D239">
        <v>1</v>
      </c>
      <c r="E239" t="str">
        <f t="shared" si="7"/>
        <v>INSERT "OrderDetails" VALUES (232,31,12.5,1);</v>
      </c>
    </row>
    <row r="240" spans="1:5" x14ac:dyDescent="0.3">
      <c r="A240">
        <v>233</v>
      </c>
      <c r="B240">
        <v>30</v>
      </c>
      <c r="C240">
        <f t="shared" si="6"/>
        <v>25.89</v>
      </c>
      <c r="D240">
        <v>1</v>
      </c>
      <c r="E240" t="str">
        <f t="shared" si="7"/>
        <v>INSERT "OrderDetails" VALUES (233,30,25.89,1);</v>
      </c>
    </row>
    <row r="241" spans="1:5" x14ac:dyDescent="0.3">
      <c r="A241">
        <v>234</v>
      </c>
      <c r="B241">
        <v>29</v>
      </c>
      <c r="C241">
        <f t="shared" si="6"/>
        <v>123.79</v>
      </c>
      <c r="D241">
        <v>1</v>
      </c>
      <c r="E241" t="str">
        <f t="shared" si="7"/>
        <v>INSERT "OrderDetails" VALUES (234,29,123.79,1);</v>
      </c>
    </row>
    <row r="242" spans="1:5" x14ac:dyDescent="0.3">
      <c r="A242">
        <v>235</v>
      </c>
      <c r="B242">
        <v>28</v>
      </c>
      <c r="C242">
        <f t="shared" si="6"/>
        <v>45.6</v>
      </c>
      <c r="D242">
        <v>1</v>
      </c>
      <c r="E242" t="str">
        <f t="shared" si="7"/>
        <v>INSERT "OrderDetails" VALUES (235,28,45.6,1);</v>
      </c>
    </row>
    <row r="243" spans="1:5" x14ac:dyDescent="0.3">
      <c r="A243">
        <v>236</v>
      </c>
      <c r="B243">
        <v>27</v>
      </c>
      <c r="C243">
        <f t="shared" si="6"/>
        <v>43.9</v>
      </c>
      <c r="D243">
        <v>1</v>
      </c>
      <c r="E243" t="str">
        <f t="shared" si="7"/>
        <v>INSERT "OrderDetails" VALUES (236,27,43.9,1);</v>
      </c>
    </row>
    <row r="244" spans="1:5" x14ac:dyDescent="0.3">
      <c r="A244">
        <v>237</v>
      </c>
      <c r="B244">
        <v>26</v>
      </c>
      <c r="C244">
        <f t="shared" si="6"/>
        <v>31.23</v>
      </c>
      <c r="D244">
        <v>1</v>
      </c>
      <c r="E244" t="str">
        <f t="shared" si="7"/>
        <v>INSERT "OrderDetails" VALUES (237,26,31.23,1);</v>
      </c>
    </row>
    <row r="245" spans="1:5" x14ac:dyDescent="0.3">
      <c r="A245">
        <v>238</v>
      </c>
      <c r="B245">
        <v>25</v>
      </c>
      <c r="C245">
        <f t="shared" si="6"/>
        <v>14</v>
      </c>
      <c r="D245">
        <v>1</v>
      </c>
      <c r="E245" t="str">
        <f t="shared" si="7"/>
        <v>INSERT "OrderDetails" VALUES (238,25,14,1);</v>
      </c>
    </row>
    <row r="246" spans="1:5" x14ac:dyDescent="0.3">
      <c r="A246">
        <v>239</v>
      </c>
      <c r="B246">
        <v>24</v>
      </c>
      <c r="C246">
        <f t="shared" si="6"/>
        <v>4.5</v>
      </c>
      <c r="D246">
        <v>1</v>
      </c>
      <c r="E246" t="str">
        <f t="shared" si="7"/>
        <v>INSERT "OrderDetails" VALUES (239,24,4.5,1);</v>
      </c>
    </row>
    <row r="247" spans="1:5" x14ac:dyDescent="0.3">
      <c r="A247">
        <v>240</v>
      </c>
      <c r="B247">
        <v>23</v>
      </c>
      <c r="C247">
        <f t="shared" si="6"/>
        <v>9</v>
      </c>
      <c r="D247">
        <v>1</v>
      </c>
      <c r="E247" t="str">
        <f t="shared" si="7"/>
        <v>INSERT "OrderDetails" VALUES (240,23,9,1);</v>
      </c>
    </row>
    <row r="248" spans="1:5" x14ac:dyDescent="0.3">
      <c r="A248">
        <v>241</v>
      </c>
      <c r="B248">
        <v>22</v>
      </c>
      <c r="C248">
        <f t="shared" si="6"/>
        <v>21</v>
      </c>
      <c r="D248">
        <v>1</v>
      </c>
      <c r="E248" t="str">
        <f t="shared" si="7"/>
        <v>INSERT "OrderDetails" VALUES (241,22,21,1);</v>
      </c>
    </row>
    <row r="249" spans="1:5" x14ac:dyDescent="0.3">
      <c r="A249">
        <v>242</v>
      </c>
      <c r="B249">
        <v>21</v>
      </c>
      <c r="C249">
        <f t="shared" si="6"/>
        <v>10</v>
      </c>
      <c r="D249">
        <v>1</v>
      </c>
      <c r="E249" t="str">
        <f t="shared" si="7"/>
        <v>INSERT "OrderDetails" VALUES (242,21,10,1);</v>
      </c>
    </row>
    <row r="250" spans="1:5" x14ac:dyDescent="0.3">
      <c r="A250">
        <v>243</v>
      </c>
      <c r="B250">
        <v>20</v>
      </c>
      <c r="C250">
        <f t="shared" si="6"/>
        <v>81</v>
      </c>
      <c r="D250">
        <v>1</v>
      </c>
      <c r="E250" t="str">
        <f t="shared" si="7"/>
        <v>INSERT "OrderDetails" VALUES (243,20,81,1);</v>
      </c>
    </row>
    <row r="251" spans="1:5" x14ac:dyDescent="0.3">
      <c r="A251">
        <v>244</v>
      </c>
      <c r="B251">
        <v>19</v>
      </c>
      <c r="C251">
        <f t="shared" si="6"/>
        <v>9.1999999999999993</v>
      </c>
      <c r="D251">
        <v>1</v>
      </c>
      <c r="E251" t="str">
        <f t="shared" si="7"/>
        <v>INSERT "OrderDetails" VALUES (244,19,9.2,1);</v>
      </c>
    </row>
    <row r="252" spans="1:5" x14ac:dyDescent="0.3">
      <c r="A252">
        <v>245</v>
      </c>
      <c r="B252">
        <v>18</v>
      </c>
      <c r="C252">
        <f t="shared" si="6"/>
        <v>62.5</v>
      </c>
      <c r="D252">
        <v>1</v>
      </c>
      <c r="E252" t="str">
        <f t="shared" si="7"/>
        <v>INSERT "OrderDetails" VALUES (245,18,62.5,1);</v>
      </c>
    </row>
    <row r="253" spans="1:5" x14ac:dyDescent="0.3">
      <c r="A253">
        <v>246</v>
      </c>
      <c r="B253">
        <v>17</v>
      </c>
      <c r="C253">
        <f t="shared" si="6"/>
        <v>39</v>
      </c>
      <c r="D253">
        <v>1</v>
      </c>
      <c r="E253" t="str">
        <f t="shared" si="7"/>
        <v>INSERT "OrderDetails" VALUES (246,17,39,1);</v>
      </c>
    </row>
    <row r="254" spans="1:5" x14ac:dyDescent="0.3">
      <c r="A254">
        <v>247</v>
      </c>
      <c r="B254">
        <v>16</v>
      </c>
      <c r="C254">
        <f t="shared" si="6"/>
        <v>17.45</v>
      </c>
      <c r="D254">
        <v>1</v>
      </c>
      <c r="E254" t="str">
        <f t="shared" si="7"/>
        <v>INSERT "OrderDetails" VALUES (247,16,17.45,1);</v>
      </c>
    </row>
    <row r="255" spans="1:5" x14ac:dyDescent="0.3">
      <c r="A255">
        <v>248</v>
      </c>
      <c r="B255">
        <v>15</v>
      </c>
      <c r="C255">
        <f t="shared" si="6"/>
        <v>15.5</v>
      </c>
      <c r="D255">
        <v>1</v>
      </c>
      <c r="E255" t="str">
        <f t="shared" si="7"/>
        <v>INSERT "OrderDetails" VALUES (248,15,15.5,1);</v>
      </c>
    </row>
    <row r="256" spans="1:5" x14ac:dyDescent="0.3">
      <c r="A256">
        <v>249</v>
      </c>
      <c r="B256">
        <v>14</v>
      </c>
      <c r="C256">
        <f t="shared" si="6"/>
        <v>23.25</v>
      </c>
      <c r="D256">
        <v>1</v>
      </c>
      <c r="E256" t="str">
        <f t="shared" si="7"/>
        <v>INSERT "OrderDetails" VALUES (249,14,23.25,1);</v>
      </c>
    </row>
    <row r="257" spans="1:5" x14ac:dyDescent="0.3">
      <c r="A257">
        <v>250</v>
      </c>
      <c r="B257">
        <v>13</v>
      </c>
      <c r="C257">
        <f t="shared" si="6"/>
        <v>6</v>
      </c>
      <c r="D257">
        <v>1</v>
      </c>
      <c r="E257" t="str">
        <f t="shared" si="7"/>
        <v>INSERT "OrderDetails" VALUES (250,13,6,1);</v>
      </c>
    </row>
    <row r="258" spans="1:5" x14ac:dyDescent="0.3">
      <c r="A258">
        <v>251</v>
      </c>
      <c r="B258">
        <v>12</v>
      </c>
      <c r="C258">
        <f t="shared" ref="C258:C321" si="8">VLOOKUP(B258,Products, 3,FALSE)</f>
        <v>38</v>
      </c>
      <c r="D258">
        <v>1</v>
      </c>
      <c r="E258" t="str">
        <f t="shared" si="7"/>
        <v>INSERT "OrderDetails" VALUES (251,12,38,1);</v>
      </c>
    </row>
    <row r="259" spans="1:5" x14ac:dyDescent="0.3">
      <c r="A259">
        <v>252</v>
      </c>
      <c r="B259">
        <v>11</v>
      </c>
      <c r="C259">
        <f t="shared" si="8"/>
        <v>21</v>
      </c>
      <c r="D259">
        <v>1</v>
      </c>
      <c r="E259" t="str">
        <f t="shared" ref="E259:E322" si="9">"INSERT ""OrderDetails"" VALUES (" &amp;A259&amp;","&amp;B259&amp;","&amp;C259&amp;","&amp;D259&amp;");"</f>
        <v>INSERT "OrderDetails" VALUES (252,11,21,1);</v>
      </c>
    </row>
    <row r="260" spans="1:5" x14ac:dyDescent="0.3">
      <c r="A260">
        <v>253</v>
      </c>
      <c r="B260">
        <v>10</v>
      </c>
      <c r="C260">
        <f t="shared" si="8"/>
        <v>31</v>
      </c>
      <c r="D260">
        <v>1</v>
      </c>
      <c r="E260" t="str">
        <f t="shared" si="9"/>
        <v>INSERT "OrderDetails" VALUES (253,10,31,1);</v>
      </c>
    </row>
    <row r="261" spans="1:5" x14ac:dyDescent="0.3">
      <c r="A261">
        <v>254</v>
      </c>
      <c r="B261">
        <v>9</v>
      </c>
      <c r="C261">
        <f t="shared" si="8"/>
        <v>97</v>
      </c>
      <c r="D261">
        <v>1</v>
      </c>
      <c r="E261" t="str">
        <f t="shared" si="9"/>
        <v>INSERT "OrderDetails" VALUES (254,9,97,1);</v>
      </c>
    </row>
    <row r="262" spans="1:5" x14ac:dyDescent="0.3">
      <c r="A262">
        <v>255</v>
      </c>
      <c r="B262">
        <v>8</v>
      </c>
      <c r="C262">
        <f t="shared" si="8"/>
        <v>40</v>
      </c>
      <c r="D262">
        <v>1</v>
      </c>
      <c r="E262" t="str">
        <f t="shared" si="9"/>
        <v>INSERT "OrderDetails" VALUES (255,8,40,1);</v>
      </c>
    </row>
    <row r="263" spans="1:5" x14ac:dyDescent="0.3">
      <c r="A263">
        <v>256</v>
      </c>
      <c r="B263">
        <v>7</v>
      </c>
      <c r="C263">
        <f t="shared" si="8"/>
        <v>30</v>
      </c>
      <c r="D263">
        <v>1</v>
      </c>
      <c r="E263" t="str">
        <f t="shared" si="9"/>
        <v>INSERT "OrderDetails" VALUES (256,7,30,1);</v>
      </c>
    </row>
    <row r="264" spans="1:5" x14ac:dyDescent="0.3">
      <c r="A264">
        <v>257</v>
      </c>
      <c r="B264">
        <v>6</v>
      </c>
      <c r="C264">
        <f t="shared" si="8"/>
        <v>25</v>
      </c>
      <c r="D264">
        <v>1</v>
      </c>
      <c r="E264" t="str">
        <f t="shared" si="9"/>
        <v>INSERT "OrderDetails" VALUES (257,6,25,1);</v>
      </c>
    </row>
    <row r="265" spans="1:5" x14ac:dyDescent="0.3">
      <c r="A265">
        <v>258</v>
      </c>
      <c r="B265">
        <v>5</v>
      </c>
      <c r="C265">
        <f t="shared" si="8"/>
        <v>21.35</v>
      </c>
      <c r="D265">
        <v>1</v>
      </c>
      <c r="E265" t="str">
        <f t="shared" si="9"/>
        <v>INSERT "OrderDetails" VALUES (258,5,21.35,1);</v>
      </c>
    </row>
    <row r="266" spans="1:5" x14ac:dyDescent="0.3">
      <c r="A266">
        <v>259</v>
      </c>
      <c r="B266">
        <v>4</v>
      </c>
      <c r="C266">
        <f t="shared" si="8"/>
        <v>22</v>
      </c>
      <c r="D266">
        <v>1</v>
      </c>
      <c r="E266" t="str">
        <f t="shared" si="9"/>
        <v>INSERT "OrderDetails" VALUES (259,4,22,1);</v>
      </c>
    </row>
    <row r="267" spans="1:5" x14ac:dyDescent="0.3">
      <c r="A267">
        <v>260</v>
      </c>
      <c r="B267">
        <v>3</v>
      </c>
      <c r="C267">
        <f t="shared" si="8"/>
        <v>10</v>
      </c>
      <c r="D267">
        <v>1</v>
      </c>
      <c r="E267" t="str">
        <f t="shared" si="9"/>
        <v>INSERT "OrderDetails" VALUES (260,3,10,1);</v>
      </c>
    </row>
    <row r="268" spans="1:5" x14ac:dyDescent="0.3">
      <c r="A268">
        <v>261</v>
      </c>
      <c r="B268">
        <v>2</v>
      </c>
      <c r="C268">
        <f t="shared" si="8"/>
        <v>19</v>
      </c>
      <c r="D268">
        <v>1</v>
      </c>
      <c r="E268" t="str">
        <f t="shared" si="9"/>
        <v>INSERT "OrderDetails" VALUES (261,2,19,1);</v>
      </c>
    </row>
    <row r="269" spans="1:5" x14ac:dyDescent="0.3">
      <c r="A269">
        <v>262</v>
      </c>
      <c r="B269">
        <v>1</v>
      </c>
      <c r="C269">
        <f t="shared" si="8"/>
        <v>18</v>
      </c>
      <c r="D269">
        <v>1</v>
      </c>
      <c r="E269" t="str">
        <f t="shared" si="9"/>
        <v>INSERT "OrderDetails" VALUES (262,1,18,1);</v>
      </c>
    </row>
    <row r="270" spans="1:5" x14ac:dyDescent="0.3">
      <c r="A270">
        <v>263</v>
      </c>
      <c r="B270">
        <v>66</v>
      </c>
      <c r="C270">
        <f t="shared" si="8"/>
        <v>17</v>
      </c>
      <c r="D270">
        <v>3</v>
      </c>
      <c r="E270" t="str">
        <f t="shared" si="9"/>
        <v>INSERT "OrderDetails" VALUES (263,66,17,3);</v>
      </c>
    </row>
    <row r="271" spans="1:5" x14ac:dyDescent="0.3">
      <c r="A271">
        <v>264</v>
      </c>
      <c r="B271">
        <v>5</v>
      </c>
      <c r="C271">
        <f t="shared" si="8"/>
        <v>21.35</v>
      </c>
      <c r="D271">
        <v>2</v>
      </c>
      <c r="E271" t="str">
        <f t="shared" si="9"/>
        <v>INSERT "OrderDetails" VALUES (264,5,21.35,2);</v>
      </c>
    </row>
    <row r="272" spans="1:5" x14ac:dyDescent="0.3">
      <c r="A272">
        <v>265</v>
      </c>
      <c r="B272">
        <v>1</v>
      </c>
      <c r="C272">
        <f t="shared" si="8"/>
        <v>18</v>
      </c>
      <c r="D272">
        <v>1</v>
      </c>
      <c r="E272" t="str">
        <f t="shared" si="9"/>
        <v>INSERT "OrderDetails" VALUES (265,1,18,1);</v>
      </c>
    </row>
    <row r="273" spans="1:5" x14ac:dyDescent="0.3">
      <c r="A273">
        <v>266</v>
      </c>
      <c r="B273">
        <v>3</v>
      </c>
      <c r="C273">
        <f t="shared" si="8"/>
        <v>10</v>
      </c>
      <c r="D273">
        <v>1</v>
      </c>
      <c r="E273" t="str">
        <f t="shared" si="9"/>
        <v>INSERT "OrderDetails" VALUES (266,3,10,1);</v>
      </c>
    </row>
    <row r="274" spans="1:5" x14ac:dyDescent="0.3">
      <c r="A274">
        <v>267</v>
      </c>
      <c r="B274">
        <v>4</v>
      </c>
      <c r="C274">
        <f t="shared" si="8"/>
        <v>22</v>
      </c>
      <c r="D274">
        <v>1</v>
      </c>
      <c r="E274" t="str">
        <f t="shared" si="9"/>
        <v>INSERT "OrderDetails" VALUES (267,4,22,1);</v>
      </c>
    </row>
    <row r="275" spans="1:5" x14ac:dyDescent="0.3">
      <c r="A275">
        <v>268</v>
      </c>
      <c r="B275">
        <v>2</v>
      </c>
      <c r="C275">
        <f t="shared" si="8"/>
        <v>19</v>
      </c>
      <c r="D275">
        <v>1</v>
      </c>
      <c r="E275" t="str">
        <f t="shared" si="9"/>
        <v>INSERT "OrderDetails" VALUES (268,2,19,1);</v>
      </c>
    </row>
    <row r="276" spans="1:5" x14ac:dyDescent="0.3">
      <c r="A276">
        <v>269</v>
      </c>
      <c r="B276">
        <v>6</v>
      </c>
      <c r="C276">
        <f t="shared" si="8"/>
        <v>25</v>
      </c>
      <c r="D276">
        <v>1</v>
      </c>
      <c r="E276" t="str">
        <f t="shared" si="9"/>
        <v>INSERT "OrderDetails" VALUES (269,6,25,1);</v>
      </c>
    </row>
    <row r="277" spans="1:5" x14ac:dyDescent="0.3">
      <c r="A277">
        <v>270</v>
      </c>
      <c r="B277">
        <v>77</v>
      </c>
      <c r="C277">
        <f t="shared" si="8"/>
        <v>13</v>
      </c>
      <c r="D277">
        <v>1</v>
      </c>
      <c r="E277" t="str">
        <f t="shared" si="9"/>
        <v>INSERT "OrderDetails" VALUES (270,77,13,1);</v>
      </c>
    </row>
    <row r="278" spans="1:5" x14ac:dyDescent="0.3">
      <c r="A278">
        <v>350</v>
      </c>
      <c r="B278">
        <v>66</v>
      </c>
      <c r="C278">
        <f t="shared" si="8"/>
        <v>17</v>
      </c>
      <c r="D278">
        <v>3</v>
      </c>
      <c r="E278" t="str">
        <f t="shared" si="9"/>
        <v>INSERT "OrderDetails" VALUES (350,66,17,3);</v>
      </c>
    </row>
    <row r="279" spans="1:5" x14ac:dyDescent="0.3">
      <c r="A279">
        <v>350</v>
      </c>
      <c r="B279">
        <v>5</v>
      </c>
      <c r="C279">
        <f t="shared" si="8"/>
        <v>21.35</v>
      </c>
      <c r="D279">
        <v>2</v>
      </c>
      <c r="E279" t="str">
        <f t="shared" si="9"/>
        <v>INSERT "OrderDetails" VALUES (350,5,21.35,2);</v>
      </c>
    </row>
    <row r="280" spans="1:5" x14ac:dyDescent="0.3">
      <c r="A280">
        <v>350</v>
      </c>
      <c r="B280">
        <v>1</v>
      </c>
      <c r="C280">
        <f t="shared" si="8"/>
        <v>18</v>
      </c>
      <c r="D280">
        <v>1</v>
      </c>
      <c r="E280" t="str">
        <f t="shared" si="9"/>
        <v>INSERT "OrderDetails" VALUES (350,1,18,1);</v>
      </c>
    </row>
    <row r="281" spans="1:5" x14ac:dyDescent="0.3">
      <c r="A281">
        <v>272</v>
      </c>
      <c r="B281">
        <v>3</v>
      </c>
      <c r="C281">
        <f t="shared" si="8"/>
        <v>10</v>
      </c>
      <c r="D281">
        <v>1</v>
      </c>
      <c r="E281" t="str">
        <f t="shared" si="9"/>
        <v>INSERT "OrderDetails" VALUES (272,3,10,1);</v>
      </c>
    </row>
    <row r="282" spans="1:5" x14ac:dyDescent="0.3">
      <c r="A282">
        <v>273</v>
      </c>
      <c r="B282">
        <v>4</v>
      </c>
      <c r="C282">
        <f t="shared" si="8"/>
        <v>22</v>
      </c>
      <c r="D282">
        <v>1</v>
      </c>
      <c r="E282" t="str">
        <f t="shared" si="9"/>
        <v>INSERT "OrderDetails" VALUES (273,4,22,1);</v>
      </c>
    </row>
    <row r="283" spans="1:5" x14ac:dyDescent="0.3">
      <c r="A283">
        <v>274</v>
      </c>
      <c r="B283">
        <v>2</v>
      </c>
      <c r="C283">
        <f t="shared" si="8"/>
        <v>19</v>
      </c>
      <c r="D283">
        <v>1</v>
      </c>
      <c r="E283" t="str">
        <f t="shared" si="9"/>
        <v>INSERT "OrderDetails" VALUES (274,2,19,1);</v>
      </c>
    </row>
    <row r="284" spans="1:5" x14ac:dyDescent="0.3">
      <c r="A284">
        <v>275</v>
      </c>
      <c r="B284">
        <v>6</v>
      </c>
      <c r="C284">
        <f t="shared" si="8"/>
        <v>25</v>
      </c>
      <c r="D284">
        <v>1</v>
      </c>
      <c r="E284" t="str">
        <f t="shared" si="9"/>
        <v>INSERT "OrderDetails" VALUES (275,6,25,1);</v>
      </c>
    </row>
    <row r="285" spans="1:5" x14ac:dyDescent="0.3">
      <c r="A285">
        <v>276</v>
      </c>
      <c r="B285">
        <v>77</v>
      </c>
      <c r="C285">
        <f t="shared" si="8"/>
        <v>13</v>
      </c>
      <c r="D285">
        <v>1</v>
      </c>
      <c r="E285" t="str">
        <f t="shared" si="9"/>
        <v>INSERT "OrderDetails" VALUES (276,77,13,1);</v>
      </c>
    </row>
    <row r="286" spans="1:5" x14ac:dyDescent="0.3">
      <c r="A286">
        <v>277</v>
      </c>
      <c r="B286">
        <v>76</v>
      </c>
      <c r="C286">
        <f t="shared" si="8"/>
        <v>18</v>
      </c>
      <c r="D286">
        <v>1</v>
      </c>
      <c r="E286" t="str">
        <f t="shared" si="9"/>
        <v>INSERT "OrderDetails" VALUES (277,76,18,1);</v>
      </c>
    </row>
    <row r="287" spans="1:5" x14ac:dyDescent="0.3">
      <c r="A287">
        <v>278</v>
      </c>
      <c r="B287">
        <v>75</v>
      </c>
      <c r="C287">
        <f t="shared" si="8"/>
        <v>7.75</v>
      </c>
      <c r="D287">
        <v>1</v>
      </c>
      <c r="E287" t="str">
        <f t="shared" si="9"/>
        <v>INSERT "OrderDetails" VALUES (278,75,7.75,1);</v>
      </c>
    </row>
    <row r="288" spans="1:5" x14ac:dyDescent="0.3">
      <c r="A288">
        <v>279</v>
      </c>
      <c r="B288">
        <v>74</v>
      </c>
      <c r="C288">
        <f t="shared" si="8"/>
        <v>10</v>
      </c>
      <c r="D288">
        <v>1</v>
      </c>
      <c r="E288" t="str">
        <f t="shared" si="9"/>
        <v>INSERT "OrderDetails" VALUES (279,74,10,1);</v>
      </c>
    </row>
    <row r="289" spans="1:5" x14ac:dyDescent="0.3">
      <c r="A289">
        <v>280</v>
      </c>
      <c r="B289">
        <v>73</v>
      </c>
      <c r="C289">
        <f t="shared" si="8"/>
        <v>15</v>
      </c>
      <c r="D289">
        <v>1</v>
      </c>
      <c r="E289" t="str">
        <f t="shared" si="9"/>
        <v>INSERT "OrderDetails" VALUES (280,73,15,1);</v>
      </c>
    </row>
    <row r="290" spans="1:5" x14ac:dyDescent="0.3">
      <c r="A290">
        <v>281</v>
      </c>
      <c r="B290">
        <v>72</v>
      </c>
      <c r="C290">
        <f t="shared" si="8"/>
        <v>34.799999999999997</v>
      </c>
      <c r="D290">
        <v>1</v>
      </c>
      <c r="E290" t="str">
        <f t="shared" si="9"/>
        <v>INSERT "OrderDetails" VALUES (281,72,34.8,1);</v>
      </c>
    </row>
    <row r="291" spans="1:5" x14ac:dyDescent="0.3">
      <c r="A291">
        <v>282</v>
      </c>
      <c r="B291">
        <v>71</v>
      </c>
      <c r="C291">
        <f t="shared" si="8"/>
        <v>21.5</v>
      </c>
      <c r="D291">
        <v>1</v>
      </c>
      <c r="E291" t="str">
        <f t="shared" si="9"/>
        <v>INSERT "OrderDetails" VALUES (282,71,21.5,1);</v>
      </c>
    </row>
    <row r="292" spans="1:5" x14ac:dyDescent="0.3">
      <c r="A292">
        <v>283</v>
      </c>
      <c r="B292">
        <v>70</v>
      </c>
      <c r="C292">
        <f t="shared" si="8"/>
        <v>15</v>
      </c>
      <c r="D292">
        <v>1</v>
      </c>
      <c r="E292" t="str">
        <f t="shared" si="9"/>
        <v>INSERT "OrderDetails" VALUES (283,70,15,1);</v>
      </c>
    </row>
    <row r="293" spans="1:5" x14ac:dyDescent="0.3">
      <c r="A293">
        <v>284</v>
      </c>
      <c r="B293">
        <v>69</v>
      </c>
      <c r="C293">
        <f t="shared" si="8"/>
        <v>36</v>
      </c>
      <c r="D293">
        <v>1</v>
      </c>
      <c r="E293" t="str">
        <f t="shared" si="9"/>
        <v>INSERT "OrderDetails" VALUES (284,69,36,1);</v>
      </c>
    </row>
    <row r="294" spans="1:5" x14ac:dyDescent="0.3">
      <c r="A294">
        <v>285</v>
      </c>
      <c r="B294">
        <v>68</v>
      </c>
      <c r="C294">
        <f t="shared" si="8"/>
        <v>12.5</v>
      </c>
      <c r="D294">
        <v>1</v>
      </c>
      <c r="E294" t="str">
        <f t="shared" si="9"/>
        <v>INSERT "OrderDetails" VALUES (285,68,12.5,1);</v>
      </c>
    </row>
    <row r="295" spans="1:5" x14ac:dyDescent="0.3">
      <c r="A295">
        <v>286</v>
      </c>
      <c r="B295">
        <v>67</v>
      </c>
      <c r="C295">
        <f t="shared" si="8"/>
        <v>14</v>
      </c>
      <c r="D295">
        <v>1</v>
      </c>
      <c r="E295" t="str">
        <f t="shared" si="9"/>
        <v>INSERT "OrderDetails" VALUES (286,67,14,1);</v>
      </c>
    </row>
    <row r="296" spans="1:5" x14ac:dyDescent="0.3">
      <c r="A296">
        <v>287</v>
      </c>
      <c r="B296">
        <v>66</v>
      </c>
      <c r="C296">
        <f t="shared" si="8"/>
        <v>17</v>
      </c>
      <c r="D296">
        <v>1</v>
      </c>
      <c r="E296" t="str">
        <f t="shared" si="9"/>
        <v>INSERT "OrderDetails" VALUES (287,66,17,1);</v>
      </c>
    </row>
    <row r="297" spans="1:5" x14ac:dyDescent="0.3">
      <c r="A297">
        <v>288</v>
      </c>
      <c r="B297">
        <v>65</v>
      </c>
      <c r="C297">
        <f t="shared" si="8"/>
        <v>21.05</v>
      </c>
      <c r="D297">
        <v>1</v>
      </c>
      <c r="E297" t="str">
        <f t="shared" si="9"/>
        <v>INSERT "OrderDetails" VALUES (288,65,21.05,1);</v>
      </c>
    </row>
    <row r="298" spans="1:5" x14ac:dyDescent="0.3">
      <c r="A298">
        <v>289</v>
      </c>
      <c r="B298">
        <v>64</v>
      </c>
      <c r="C298">
        <f t="shared" si="8"/>
        <v>33.25</v>
      </c>
      <c r="D298">
        <v>1</v>
      </c>
      <c r="E298" t="str">
        <f t="shared" si="9"/>
        <v>INSERT "OrderDetails" VALUES (289,64,33.25,1);</v>
      </c>
    </row>
    <row r="299" spans="1:5" x14ac:dyDescent="0.3">
      <c r="A299">
        <v>290</v>
      </c>
      <c r="B299">
        <v>63</v>
      </c>
      <c r="C299">
        <f t="shared" si="8"/>
        <v>43.9</v>
      </c>
      <c r="D299">
        <v>1</v>
      </c>
      <c r="E299" t="str">
        <f t="shared" si="9"/>
        <v>INSERT "OrderDetails" VALUES (290,63,43.9,1);</v>
      </c>
    </row>
    <row r="300" spans="1:5" x14ac:dyDescent="0.3">
      <c r="A300">
        <v>291</v>
      </c>
      <c r="B300">
        <v>62</v>
      </c>
      <c r="C300">
        <f t="shared" si="8"/>
        <v>49.3</v>
      </c>
      <c r="D300">
        <v>1</v>
      </c>
      <c r="E300" t="str">
        <f t="shared" si="9"/>
        <v>INSERT "OrderDetails" VALUES (291,62,49.3,1);</v>
      </c>
    </row>
    <row r="301" spans="1:5" x14ac:dyDescent="0.3">
      <c r="A301">
        <v>292</v>
      </c>
      <c r="B301">
        <v>61</v>
      </c>
      <c r="C301">
        <f t="shared" si="8"/>
        <v>28.5</v>
      </c>
      <c r="D301">
        <v>1</v>
      </c>
      <c r="E301" t="str">
        <f t="shared" si="9"/>
        <v>INSERT "OrderDetails" VALUES (292,61,28.5,1);</v>
      </c>
    </row>
    <row r="302" spans="1:5" x14ac:dyDescent="0.3">
      <c r="A302">
        <v>293</v>
      </c>
      <c r="B302">
        <v>60</v>
      </c>
      <c r="C302">
        <f t="shared" si="8"/>
        <v>34</v>
      </c>
      <c r="D302">
        <v>1</v>
      </c>
      <c r="E302" t="str">
        <f t="shared" si="9"/>
        <v>INSERT "OrderDetails" VALUES (293,60,34,1);</v>
      </c>
    </row>
    <row r="303" spans="1:5" x14ac:dyDescent="0.3">
      <c r="A303">
        <v>294</v>
      </c>
      <c r="B303">
        <v>59</v>
      </c>
      <c r="C303">
        <f t="shared" si="8"/>
        <v>55</v>
      </c>
      <c r="D303">
        <v>1</v>
      </c>
      <c r="E303" t="str">
        <f t="shared" si="9"/>
        <v>INSERT "OrderDetails" VALUES (294,59,55,1);</v>
      </c>
    </row>
    <row r="304" spans="1:5" x14ac:dyDescent="0.3">
      <c r="A304">
        <v>295</v>
      </c>
      <c r="B304">
        <v>58</v>
      </c>
      <c r="C304">
        <f t="shared" si="8"/>
        <v>13.25</v>
      </c>
      <c r="D304">
        <v>1</v>
      </c>
      <c r="E304" t="str">
        <f t="shared" si="9"/>
        <v>INSERT "OrderDetails" VALUES (295,58,13.25,1);</v>
      </c>
    </row>
    <row r="305" spans="1:5" x14ac:dyDescent="0.3">
      <c r="A305">
        <v>296</v>
      </c>
      <c r="B305">
        <v>57</v>
      </c>
      <c r="C305">
        <f t="shared" si="8"/>
        <v>19.5</v>
      </c>
      <c r="D305">
        <v>1</v>
      </c>
      <c r="E305" t="str">
        <f t="shared" si="9"/>
        <v>INSERT "OrderDetails" VALUES (296,57,19.5,1);</v>
      </c>
    </row>
    <row r="306" spans="1:5" x14ac:dyDescent="0.3">
      <c r="A306">
        <v>297</v>
      </c>
      <c r="B306">
        <v>56</v>
      </c>
      <c r="C306">
        <f t="shared" si="8"/>
        <v>38</v>
      </c>
      <c r="D306">
        <v>1</v>
      </c>
      <c r="E306" t="str">
        <f t="shared" si="9"/>
        <v>INSERT "OrderDetails" VALUES (297,56,38,1);</v>
      </c>
    </row>
    <row r="307" spans="1:5" x14ac:dyDescent="0.3">
      <c r="A307">
        <v>298</v>
      </c>
      <c r="B307">
        <v>55</v>
      </c>
      <c r="C307">
        <f t="shared" si="8"/>
        <v>24</v>
      </c>
      <c r="D307">
        <v>1</v>
      </c>
      <c r="E307" t="str">
        <f t="shared" si="9"/>
        <v>INSERT "OrderDetails" VALUES (298,55,24,1);</v>
      </c>
    </row>
    <row r="308" spans="1:5" x14ac:dyDescent="0.3">
      <c r="A308">
        <v>299</v>
      </c>
      <c r="B308">
        <v>54</v>
      </c>
      <c r="C308">
        <f t="shared" si="8"/>
        <v>7.45</v>
      </c>
      <c r="D308">
        <v>1</v>
      </c>
      <c r="E308" t="str">
        <f t="shared" si="9"/>
        <v>INSERT "OrderDetails" VALUES (299,54,7.45,1);</v>
      </c>
    </row>
    <row r="309" spans="1:5" x14ac:dyDescent="0.3">
      <c r="A309">
        <v>300</v>
      </c>
      <c r="B309">
        <v>53</v>
      </c>
      <c r="C309">
        <f t="shared" si="8"/>
        <v>32.799999999999997</v>
      </c>
      <c r="D309">
        <v>1</v>
      </c>
      <c r="E309" t="str">
        <f t="shared" si="9"/>
        <v>INSERT "OrderDetails" VALUES (300,53,32.8,1);</v>
      </c>
    </row>
    <row r="310" spans="1:5" x14ac:dyDescent="0.3">
      <c r="A310">
        <v>301</v>
      </c>
      <c r="B310">
        <v>52</v>
      </c>
      <c r="C310">
        <f t="shared" si="8"/>
        <v>7</v>
      </c>
      <c r="D310">
        <v>1</v>
      </c>
      <c r="E310" t="str">
        <f t="shared" si="9"/>
        <v>INSERT "OrderDetails" VALUES (301,52,7,1);</v>
      </c>
    </row>
    <row r="311" spans="1:5" x14ac:dyDescent="0.3">
      <c r="A311">
        <v>302</v>
      </c>
      <c r="B311">
        <v>51</v>
      </c>
      <c r="C311">
        <f t="shared" si="8"/>
        <v>53</v>
      </c>
      <c r="D311">
        <v>1</v>
      </c>
      <c r="E311" t="str">
        <f t="shared" si="9"/>
        <v>INSERT "OrderDetails" VALUES (302,51,53,1);</v>
      </c>
    </row>
    <row r="312" spans="1:5" x14ac:dyDescent="0.3">
      <c r="A312">
        <v>303</v>
      </c>
      <c r="B312">
        <v>50</v>
      </c>
      <c r="C312">
        <f t="shared" si="8"/>
        <v>16.25</v>
      </c>
      <c r="D312">
        <v>1</v>
      </c>
      <c r="E312" t="str">
        <f t="shared" si="9"/>
        <v>INSERT "OrderDetails" VALUES (303,50,16.25,1);</v>
      </c>
    </row>
    <row r="313" spans="1:5" x14ac:dyDescent="0.3">
      <c r="A313">
        <v>304</v>
      </c>
      <c r="B313">
        <v>49</v>
      </c>
      <c r="C313">
        <f t="shared" si="8"/>
        <v>20</v>
      </c>
      <c r="D313">
        <v>1</v>
      </c>
      <c r="E313" t="str">
        <f t="shared" si="9"/>
        <v>INSERT "OrderDetails" VALUES (304,49,20,1);</v>
      </c>
    </row>
    <row r="314" spans="1:5" x14ac:dyDescent="0.3">
      <c r="A314">
        <v>305</v>
      </c>
      <c r="B314">
        <v>48</v>
      </c>
      <c r="C314">
        <f t="shared" si="8"/>
        <v>12.75</v>
      </c>
      <c r="D314">
        <v>1</v>
      </c>
      <c r="E314" t="str">
        <f t="shared" si="9"/>
        <v>INSERT "OrderDetails" VALUES (305,48,12.75,1);</v>
      </c>
    </row>
    <row r="315" spans="1:5" x14ac:dyDescent="0.3">
      <c r="A315">
        <v>306</v>
      </c>
      <c r="B315">
        <v>47</v>
      </c>
      <c r="C315">
        <f t="shared" si="8"/>
        <v>9.5</v>
      </c>
      <c r="D315">
        <v>1</v>
      </c>
      <c r="E315" t="str">
        <f t="shared" si="9"/>
        <v>INSERT "OrderDetails" VALUES (306,47,9.5,1);</v>
      </c>
    </row>
    <row r="316" spans="1:5" x14ac:dyDescent="0.3">
      <c r="A316">
        <v>307</v>
      </c>
      <c r="B316">
        <v>46</v>
      </c>
      <c r="C316">
        <f t="shared" si="8"/>
        <v>12</v>
      </c>
      <c r="D316">
        <v>1</v>
      </c>
      <c r="E316" t="str">
        <f t="shared" si="9"/>
        <v>INSERT "OrderDetails" VALUES (307,46,12,1);</v>
      </c>
    </row>
    <row r="317" spans="1:5" x14ac:dyDescent="0.3">
      <c r="A317">
        <v>308</v>
      </c>
      <c r="B317">
        <v>45</v>
      </c>
      <c r="C317">
        <f t="shared" si="8"/>
        <v>9.5</v>
      </c>
      <c r="D317">
        <v>1</v>
      </c>
      <c r="E317" t="str">
        <f t="shared" si="9"/>
        <v>INSERT "OrderDetails" VALUES (308,45,9.5,1);</v>
      </c>
    </row>
    <row r="318" spans="1:5" x14ac:dyDescent="0.3">
      <c r="A318">
        <v>309</v>
      </c>
      <c r="B318">
        <v>44</v>
      </c>
      <c r="C318">
        <f t="shared" si="8"/>
        <v>19.45</v>
      </c>
      <c r="D318">
        <v>1</v>
      </c>
      <c r="E318" t="str">
        <f t="shared" si="9"/>
        <v>INSERT "OrderDetails" VALUES (309,44,19.45,1);</v>
      </c>
    </row>
    <row r="319" spans="1:5" x14ac:dyDescent="0.3">
      <c r="A319">
        <v>310</v>
      </c>
      <c r="B319">
        <v>43</v>
      </c>
      <c r="C319">
        <f t="shared" si="8"/>
        <v>46</v>
      </c>
      <c r="D319">
        <v>1</v>
      </c>
      <c r="E319" t="str">
        <f t="shared" si="9"/>
        <v>INSERT "OrderDetails" VALUES (310,43,46,1);</v>
      </c>
    </row>
    <row r="320" spans="1:5" x14ac:dyDescent="0.3">
      <c r="A320">
        <v>311</v>
      </c>
      <c r="B320">
        <v>42</v>
      </c>
      <c r="C320">
        <f t="shared" si="8"/>
        <v>14</v>
      </c>
      <c r="D320">
        <v>1</v>
      </c>
      <c r="E320" t="str">
        <f t="shared" si="9"/>
        <v>INSERT "OrderDetails" VALUES (311,42,14,1);</v>
      </c>
    </row>
    <row r="321" spans="1:5" x14ac:dyDescent="0.3">
      <c r="A321">
        <v>312</v>
      </c>
      <c r="B321">
        <v>41</v>
      </c>
      <c r="C321">
        <f t="shared" si="8"/>
        <v>9.65</v>
      </c>
      <c r="D321">
        <v>1</v>
      </c>
      <c r="E321" t="str">
        <f t="shared" si="9"/>
        <v>INSERT "OrderDetails" VALUES (312,41,9.65,1);</v>
      </c>
    </row>
    <row r="322" spans="1:5" x14ac:dyDescent="0.3">
      <c r="A322">
        <v>313</v>
      </c>
      <c r="B322">
        <v>40</v>
      </c>
      <c r="C322">
        <f t="shared" ref="C322:C369" si="10">VLOOKUP(B322,Products, 3,FALSE)</f>
        <v>18.399999999999999</v>
      </c>
      <c r="D322">
        <v>1</v>
      </c>
      <c r="E322" t="str">
        <f t="shared" si="9"/>
        <v>INSERT "OrderDetails" VALUES (313,40,18.4,1);</v>
      </c>
    </row>
    <row r="323" spans="1:5" x14ac:dyDescent="0.3">
      <c r="A323">
        <v>314</v>
      </c>
      <c r="B323">
        <v>39</v>
      </c>
      <c r="C323">
        <f t="shared" si="10"/>
        <v>18</v>
      </c>
      <c r="D323">
        <v>1</v>
      </c>
      <c r="E323" t="str">
        <f t="shared" ref="E323:E369" si="11">"INSERT ""OrderDetails"" VALUES (" &amp;A323&amp;","&amp;B323&amp;","&amp;C323&amp;","&amp;D323&amp;");"</f>
        <v>INSERT "OrderDetails" VALUES (314,39,18,1);</v>
      </c>
    </row>
    <row r="324" spans="1:5" x14ac:dyDescent="0.3">
      <c r="A324">
        <v>315</v>
      </c>
      <c r="B324">
        <v>38</v>
      </c>
      <c r="C324">
        <f t="shared" si="10"/>
        <v>263.5</v>
      </c>
      <c r="D324">
        <v>1</v>
      </c>
      <c r="E324" t="str">
        <f t="shared" si="11"/>
        <v>INSERT "OrderDetails" VALUES (315,38,263.5,1);</v>
      </c>
    </row>
    <row r="325" spans="1:5" x14ac:dyDescent="0.3">
      <c r="A325">
        <v>316</v>
      </c>
      <c r="B325">
        <v>37</v>
      </c>
      <c r="C325">
        <f t="shared" si="10"/>
        <v>26</v>
      </c>
      <c r="D325">
        <v>1</v>
      </c>
      <c r="E325" t="str">
        <f t="shared" si="11"/>
        <v>INSERT "OrderDetails" VALUES (316,37,26,1);</v>
      </c>
    </row>
    <row r="326" spans="1:5" x14ac:dyDescent="0.3">
      <c r="A326">
        <v>317</v>
      </c>
      <c r="B326">
        <v>36</v>
      </c>
      <c r="C326">
        <f t="shared" si="10"/>
        <v>19</v>
      </c>
      <c r="D326">
        <v>1</v>
      </c>
      <c r="E326" t="str">
        <f t="shared" si="11"/>
        <v>INSERT "OrderDetails" VALUES (317,36,19,1);</v>
      </c>
    </row>
    <row r="327" spans="1:5" x14ac:dyDescent="0.3">
      <c r="A327">
        <v>318</v>
      </c>
      <c r="B327">
        <v>35</v>
      </c>
      <c r="C327">
        <f t="shared" si="10"/>
        <v>18</v>
      </c>
      <c r="D327">
        <v>1</v>
      </c>
      <c r="E327" t="str">
        <f t="shared" si="11"/>
        <v>INSERT "OrderDetails" VALUES (318,35,18,1);</v>
      </c>
    </row>
    <row r="328" spans="1:5" x14ac:dyDescent="0.3">
      <c r="A328">
        <v>319</v>
      </c>
      <c r="B328">
        <v>34</v>
      </c>
      <c r="C328">
        <f t="shared" si="10"/>
        <v>14</v>
      </c>
      <c r="D328">
        <v>1</v>
      </c>
      <c r="E328" t="str">
        <f t="shared" si="11"/>
        <v>INSERT "OrderDetails" VALUES (319,34,14,1);</v>
      </c>
    </row>
    <row r="329" spans="1:5" x14ac:dyDescent="0.3">
      <c r="A329">
        <v>320</v>
      </c>
      <c r="B329">
        <v>33</v>
      </c>
      <c r="C329">
        <f t="shared" si="10"/>
        <v>2.5</v>
      </c>
      <c r="D329">
        <v>1</v>
      </c>
      <c r="E329" t="str">
        <f t="shared" si="11"/>
        <v>INSERT "OrderDetails" VALUES (320,33,2.5,1);</v>
      </c>
    </row>
    <row r="330" spans="1:5" x14ac:dyDescent="0.3">
      <c r="A330">
        <v>321</v>
      </c>
      <c r="B330">
        <v>32</v>
      </c>
      <c r="C330">
        <f t="shared" si="10"/>
        <v>32</v>
      </c>
      <c r="D330">
        <v>1</v>
      </c>
      <c r="E330" t="str">
        <f t="shared" si="11"/>
        <v>INSERT "OrderDetails" VALUES (321,32,32,1);</v>
      </c>
    </row>
    <row r="331" spans="1:5" x14ac:dyDescent="0.3">
      <c r="A331">
        <v>322</v>
      </c>
      <c r="B331">
        <v>31</v>
      </c>
      <c r="C331">
        <f t="shared" si="10"/>
        <v>12.5</v>
      </c>
      <c r="D331">
        <v>1</v>
      </c>
      <c r="E331" t="str">
        <f t="shared" si="11"/>
        <v>INSERT "OrderDetails" VALUES (322,31,12.5,1);</v>
      </c>
    </row>
    <row r="332" spans="1:5" x14ac:dyDescent="0.3">
      <c r="A332">
        <v>323</v>
      </c>
      <c r="B332">
        <v>30</v>
      </c>
      <c r="C332">
        <f t="shared" si="10"/>
        <v>25.89</v>
      </c>
      <c r="D332">
        <v>1</v>
      </c>
      <c r="E332" t="str">
        <f t="shared" si="11"/>
        <v>INSERT "OrderDetails" VALUES (323,30,25.89,1);</v>
      </c>
    </row>
    <row r="333" spans="1:5" x14ac:dyDescent="0.3">
      <c r="A333">
        <v>324</v>
      </c>
      <c r="B333">
        <v>29</v>
      </c>
      <c r="C333">
        <f t="shared" si="10"/>
        <v>123.79</v>
      </c>
      <c r="D333">
        <v>1</v>
      </c>
      <c r="E333" t="str">
        <f t="shared" si="11"/>
        <v>INSERT "OrderDetails" VALUES (324,29,123.79,1);</v>
      </c>
    </row>
    <row r="334" spans="1:5" x14ac:dyDescent="0.3">
      <c r="A334">
        <v>325</v>
      </c>
      <c r="B334">
        <v>28</v>
      </c>
      <c r="C334">
        <f t="shared" si="10"/>
        <v>45.6</v>
      </c>
      <c r="D334">
        <v>1</v>
      </c>
      <c r="E334" t="str">
        <f t="shared" si="11"/>
        <v>INSERT "OrderDetails" VALUES (325,28,45.6,1);</v>
      </c>
    </row>
    <row r="335" spans="1:5" x14ac:dyDescent="0.3">
      <c r="A335">
        <v>326</v>
      </c>
      <c r="B335">
        <v>27</v>
      </c>
      <c r="C335">
        <f t="shared" si="10"/>
        <v>43.9</v>
      </c>
      <c r="D335">
        <v>1</v>
      </c>
      <c r="E335" t="str">
        <f t="shared" si="11"/>
        <v>INSERT "OrderDetails" VALUES (326,27,43.9,1);</v>
      </c>
    </row>
    <row r="336" spans="1:5" x14ac:dyDescent="0.3">
      <c r="A336">
        <v>327</v>
      </c>
      <c r="B336">
        <v>26</v>
      </c>
      <c r="C336">
        <f t="shared" si="10"/>
        <v>31.23</v>
      </c>
      <c r="D336">
        <v>1</v>
      </c>
      <c r="E336" t="str">
        <f t="shared" si="11"/>
        <v>INSERT "OrderDetails" VALUES (327,26,31.23,1);</v>
      </c>
    </row>
    <row r="337" spans="1:5" x14ac:dyDescent="0.3">
      <c r="A337">
        <v>328</v>
      </c>
      <c r="B337">
        <v>25</v>
      </c>
      <c r="C337">
        <f t="shared" si="10"/>
        <v>14</v>
      </c>
      <c r="D337">
        <v>1</v>
      </c>
      <c r="E337" t="str">
        <f t="shared" si="11"/>
        <v>INSERT "OrderDetails" VALUES (328,25,14,1);</v>
      </c>
    </row>
    <row r="338" spans="1:5" x14ac:dyDescent="0.3">
      <c r="A338">
        <v>329</v>
      </c>
      <c r="B338">
        <v>24</v>
      </c>
      <c r="C338">
        <f t="shared" si="10"/>
        <v>4.5</v>
      </c>
      <c r="D338">
        <v>1</v>
      </c>
      <c r="E338" t="str">
        <f t="shared" si="11"/>
        <v>INSERT "OrderDetails" VALUES (329,24,4.5,1);</v>
      </c>
    </row>
    <row r="339" spans="1:5" x14ac:dyDescent="0.3">
      <c r="A339">
        <v>330</v>
      </c>
      <c r="B339">
        <v>23</v>
      </c>
      <c r="C339">
        <f t="shared" si="10"/>
        <v>9</v>
      </c>
      <c r="D339">
        <v>1</v>
      </c>
      <c r="E339" t="str">
        <f t="shared" si="11"/>
        <v>INSERT "OrderDetails" VALUES (330,23,9,1);</v>
      </c>
    </row>
    <row r="340" spans="1:5" x14ac:dyDescent="0.3">
      <c r="A340">
        <v>331</v>
      </c>
      <c r="B340">
        <v>22</v>
      </c>
      <c r="C340">
        <f t="shared" si="10"/>
        <v>21</v>
      </c>
      <c r="D340">
        <v>1</v>
      </c>
      <c r="E340" t="str">
        <f t="shared" si="11"/>
        <v>INSERT "OrderDetails" VALUES (331,22,21,1);</v>
      </c>
    </row>
    <row r="341" spans="1:5" x14ac:dyDescent="0.3">
      <c r="A341">
        <v>332</v>
      </c>
      <c r="B341">
        <v>21</v>
      </c>
      <c r="C341">
        <f t="shared" si="10"/>
        <v>10</v>
      </c>
      <c r="D341">
        <v>1</v>
      </c>
      <c r="E341" t="str">
        <f t="shared" si="11"/>
        <v>INSERT "OrderDetails" VALUES (332,21,10,1);</v>
      </c>
    </row>
    <row r="342" spans="1:5" x14ac:dyDescent="0.3">
      <c r="A342">
        <v>333</v>
      </c>
      <c r="B342">
        <v>20</v>
      </c>
      <c r="C342">
        <f t="shared" si="10"/>
        <v>81</v>
      </c>
      <c r="D342">
        <v>1</v>
      </c>
      <c r="E342" t="str">
        <f t="shared" si="11"/>
        <v>INSERT "OrderDetails" VALUES (333,20,81,1);</v>
      </c>
    </row>
    <row r="343" spans="1:5" x14ac:dyDescent="0.3">
      <c r="A343">
        <v>334</v>
      </c>
      <c r="B343">
        <v>19</v>
      </c>
      <c r="C343">
        <f t="shared" si="10"/>
        <v>9.1999999999999993</v>
      </c>
      <c r="D343">
        <v>1</v>
      </c>
      <c r="E343" t="str">
        <f t="shared" si="11"/>
        <v>INSERT "OrderDetails" VALUES (334,19,9.2,1);</v>
      </c>
    </row>
    <row r="344" spans="1:5" x14ac:dyDescent="0.3">
      <c r="A344">
        <v>335</v>
      </c>
      <c r="B344">
        <v>18</v>
      </c>
      <c r="C344">
        <f t="shared" si="10"/>
        <v>62.5</v>
      </c>
      <c r="D344">
        <v>1</v>
      </c>
      <c r="E344" t="str">
        <f t="shared" si="11"/>
        <v>INSERT "OrderDetails" VALUES (335,18,62.5,1);</v>
      </c>
    </row>
    <row r="345" spans="1:5" x14ac:dyDescent="0.3">
      <c r="A345">
        <v>336</v>
      </c>
      <c r="B345">
        <v>17</v>
      </c>
      <c r="C345">
        <f t="shared" si="10"/>
        <v>39</v>
      </c>
      <c r="D345">
        <v>1</v>
      </c>
      <c r="E345" t="str">
        <f t="shared" si="11"/>
        <v>INSERT "OrderDetails" VALUES (336,17,39,1);</v>
      </c>
    </row>
    <row r="346" spans="1:5" x14ac:dyDescent="0.3">
      <c r="A346">
        <v>337</v>
      </c>
      <c r="B346">
        <v>16</v>
      </c>
      <c r="C346">
        <f t="shared" si="10"/>
        <v>17.45</v>
      </c>
      <c r="D346">
        <v>1</v>
      </c>
      <c r="E346" t="str">
        <f t="shared" si="11"/>
        <v>INSERT "OrderDetails" VALUES (337,16,17.45,1);</v>
      </c>
    </row>
    <row r="347" spans="1:5" x14ac:dyDescent="0.3">
      <c r="A347">
        <v>338</v>
      </c>
      <c r="B347">
        <v>15</v>
      </c>
      <c r="C347">
        <f t="shared" si="10"/>
        <v>15.5</v>
      </c>
      <c r="D347">
        <v>1</v>
      </c>
      <c r="E347" t="str">
        <f t="shared" si="11"/>
        <v>INSERT "OrderDetails" VALUES (338,15,15.5,1);</v>
      </c>
    </row>
    <row r="348" spans="1:5" x14ac:dyDescent="0.3">
      <c r="A348">
        <v>339</v>
      </c>
      <c r="B348">
        <v>14</v>
      </c>
      <c r="C348">
        <f t="shared" si="10"/>
        <v>23.25</v>
      </c>
      <c r="D348">
        <v>1</v>
      </c>
      <c r="E348" t="str">
        <f t="shared" si="11"/>
        <v>INSERT "OrderDetails" VALUES (339,14,23.25,1);</v>
      </c>
    </row>
    <row r="349" spans="1:5" x14ac:dyDescent="0.3">
      <c r="A349">
        <v>340</v>
      </c>
      <c r="B349">
        <v>13</v>
      </c>
      <c r="C349">
        <f t="shared" si="10"/>
        <v>6</v>
      </c>
      <c r="D349">
        <v>1</v>
      </c>
      <c r="E349" t="str">
        <f t="shared" si="11"/>
        <v>INSERT "OrderDetails" VALUES (340,13,6,1);</v>
      </c>
    </row>
    <row r="350" spans="1:5" x14ac:dyDescent="0.3">
      <c r="A350">
        <v>341</v>
      </c>
      <c r="B350">
        <v>12</v>
      </c>
      <c r="C350">
        <f t="shared" si="10"/>
        <v>38</v>
      </c>
      <c r="D350">
        <v>1</v>
      </c>
      <c r="E350" t="str">
        <f t="shared" si="11"/>
        <v>INSERT "OrderDetails" VALUES (341,12,38,1);</v>
      </c>
    </row>
    <row r="351" spans="1:5" x14ac:dyDescent="0.3">
      <c r="A351">
        <v>342</v>
      </c>
      <c r="B351">
        <v>11</v>
      </c>
      <c r="C351">
        <f t="shared" si="10"/>
        <v>21</v>
      </c>
      <c r="D351">
        <v>1</v>
      </c>
      <c r="E351" t="str">
        <f t="shared" si="11"/>
        <v>INSERT "OrderDetails" VALUES (342,11,21,1);</v>
      </c>
    </row>
    <row r="352" spans="1:5" x14ac:dyDescent="0.3">
      <c r="A352">
        <v>343</v>
      </c>
      <c r="B352">
        <v>10</v>
      </c>
      <c r="C352">
        <f t="shared" si="10"/>
        <v>31</v>
      </c>
      <c r="D352">
        <v>1</v>
      </c>
      <c r="E352" t="str">
        <f t="shared" si="11"/>
        <v>INSERT "OrderDetails" VALUES (343,10,31,1);</v>
      </c>
    </row>
    <row r="353" spans="1:5" x14ac:dyDescent="0.3">
      <c r="A353">
        <v>344</v>
      </c>
      <c r="B353">
        <v>9</v>
      </c>
      <c r="C353">
        <f t="shared" si="10"/>
        <v>97</v>
      </c>
      <c r="D353">
        <v>1</v>
      </c>
      <c r="E353" t="str">
        <f t="shared" si="11"/>
        <v>INSERT "OrderDetails" VALUES (344,9,97,1);</v>
      </c>
    </row>
    <row r="354" spans="1:5" x14ac:dyDescent="0.3">
      <c r="A354">
        <v>345</v>
      </c>
      <c r="B354">
        <v>8</v>
      </c>
      <c r="C354">
        <f t="shared" si="10"/>
        <v>40</v>
      </c>
      <c r="D354">
        <v>1</v>
      </c>
      <c r="E354" t="str">
        <f t="shared" si="11"/>
        <v>INSERT "OrderDetails" VALUES (345,8,40,1);</v>
      </c>
    </row>
    <row r="355" spans="1:5" x14ac:dyDescent="0.3">
      <c r="A355">
        <v>346</v>
      </c>
      <c r="B355">
        <v>7</v>
      </c>
      <c r="C355">
        <f t="shared" si="10"/>
        <v>30</v>
      </c>
      <c r="D355">
        <v>1</v>
      </c>
      <c r="E355" t="str">
        <f t="shared" si="11"/>
        <v>INSERT "OrderDetails" VALUES (346,7,30,1);</v>
      </c>
    </row>
    <row r="356" spans="1:5" x14ac:dyDescent="0.3">
      <c r="A356">
        <v>347</v>
      </c>
      <c r="B356">
        <v>6</v>
      </c>
      <c r="C356">
        <f t="shared" si="10"/>
        <v>25</v>
      </c>
      <c r="D356">
        <v>1</v>
      </c>
      <c r="E356" t="str">
        <f t="shared" si="11"/>
        <v>INSERT "OrderDetails" VALUES (347,6,25,1);</v>
      </c>
    </row>
    <row r="357" spans="1:5" x14ac:dyDescent="0.3">
      <c r="A357">
        <v>348</v>
      </c>
      <c r="B357">
        <v>5</v>
      </c>
      <c r="C357">
        <f t="shared" si="10"/>
        <v>21.35</v>
      </c>
      <c r="D357">
        <v>1</v>
      </c>
      <c r="E357" t="str">
        <f t="shared" si="11"/>
        <v>INSERT "OrderDetails" VALUES (348,5,21.35,1);</v>
      </c>
    </row>
    <row r="358" spans="1:5" x14ac:dyDescent="0.3">
      <c r="A358">
        <v>349</v>
      </c>
      <c r="B358">
        <v>4</v>
      </c>
      <c r="C358">
        <f t="shared" si="10"/>
        <v>22</v>
      </c>
      <c r="D358">
        <v>1</v>
      </c>
      <c r="E358" t="str">
        <f t="shared" si="11"/>
        <v>INSERT "OrderDetails" VALUES (349,4,22,1);</v>
      </c>
    </row>
    <row r="359" spans="1:5" x14ac:dyDescent="0.3">
      <c r="A359">
        <v>271</v>
      </c>
      <c r="B359">
        <v>3</v>
      </c>
      <c r="C359">
        <f t="shared" si="10"/>
        <v>10</v>
      </c>
      <c r="D359">
        <v>1</v>
      </c>
      <c r="E359" t="str">
        <f t="shared" si="11"/>
        <v>INSERT "OrderDetails" VALUES (271,3,10,1);</v>
      </c>
    </row>
    <row r="360" spans="1:5" x14ac:dyDescent="0.3">
      <c r="A360">
        <v>351</v>
      </c>
      <c r="B360">
        <v>2</v>
      </c>
      <c r="C360">
        <f t="shared" si="10"/>
        <v>19</v>
      </c>
      <c r="D360">
        <v>1</v>
      </c>
      <c r="E360" t="str">
        <f t="shared" si="11"/>
        <v>INSERT "OrderDetails" VALUES (351,2,19,1);</v>
      </c>
    </row>
    <row r="361" spans="1:5" x14ac:dyDescent="0.3">
      <c r="A361">
        <v>352</v>
      </c>
      <c r="B361">
        <v>1</v>
      </c>
      <c r="C361">
        <f t="shared" si="10"/>
        <v>18</v>
      </c>
      <c r="D361">
        <v>1</v>
      </c>
      <c r="E361" t="str">
        <f t="shared" si="11"/>
        <v>INSERT "OrderDetails" VALUES (352,1,18,1);</v>
      </c>
    </row>
    <row r="362" spans="1:5" x14ac:dyDescent="0.3">
      <c r="A362">
        <v>353</v>
      </c>
      <c r="B362">
        <v>66</v>
      </c>
      <c r="C362">
        <f t="shared" si="10"/>
        <v>17</v>
      </c>
      <c r="D362">
        <v>3</v>
      </c>
      <c r="E362" t="str">
        <f t="shared" si="11"/>
        <v>INSERT "OrderDetails" VALUES (353,66,17,3);</v>
      </c>
    </row>
    <row r="363" spans="1:5" x14ac:dyDescent="0.3">
      <c r="A363">
        <v>354</v>
      </c>
      <c r="B363">
        <v>5</v>
      </c>
      <c r="C363">
        <f t="shared" si="10"/>
        <v>21.35</v>
      </c>
      <c r="D363">
        <v>2</v>
      </c>
      <c r="E363" t="str">
        <f t="shared" si="11"/>
        <v>INSERT "OrderDetails" VALUES (354,5,21.35,2);</v>
      </c>
    </row>
    <row r="364" spans="1:5" x14ac:dyDescent="0.3">
      <c r="A364">
        <v>355</v>
      </c>
      <c r="B364">
        <v>1</v>
      </c>
      <c r="C364">
        <f t="shared" si="10"/>
        <v>18</v>
      </c>
      <c r="D364">
        <v>1</v>
      </c>
      <c r="E364" t="str">
        <f t="shared" si="11"/>
        <v>INSERT "OrderDetails" VALUES (355,1,18,1);</v>
      </c>
    </row>
    <row r="365" spans="1:5" x14ac:dyDescent="0.3">
      <c r="A365">
        <v>356</v>
      </c>
      <c r="B365">
        <v>3</v>
      </c>
      <c r="C365">
        <f t="shared" si="10"/>
        <v>10</v>
      </c>
      <c r="D365">
        <v>1</v>
      </c>
      <c r="E365" t="str">
        <f t="shared" si="11"/>
        <v>INSERT "OrderDetails" VALUES (356,3,10,1);</v>
      </c>
    </row>
    <row r="366" spans="1:5" x14ac:dyDescent="0.3">
      <c r="A366">
        <v>357</v>
      </c>
      <c r="B366">
        <v>4</v>
      </c>
      <c r="C366">
        <f t="shared" si="10"/>
        <v>22</v>
      </c>
      <c r="D366">
        <v>1</v>
      </c>
      <c r="E366" t="str">
        <f t="shared" si="11"/>
        <v>INSERT "OrderDetails" VALUES (357,4,22,1);</v>
      </c>
    </row>
    <row r="367" spans="1:5" x14ac:dyDescent="0.3">
      <c r="A367">
        <v>358</v>
      </c>
      <c r="B367">
        <v>2</v>
      </c>
      <c r="C367">
        <f t="shared" si="10"/>
        <v>19</v>
      </c>
      <c r="D367">
        <v>1</v>
      </c>
      <c r="E367" t="str">
        <f t="shared" si="11"/>
        <v>INSERT "OrderDetails" VALUES (358,2,19,1);</v>
      </c>
    </row>
    <row r="368" spans="1:5" x14ac:dyDescent="0.3">
      <c r="A368">
        <v>359</v>
      </c>
      <c r="B368">
        <v>6</v>
      </c>
      <c r="C368">
        <f t="shared" si="10"/>
        <v>25</v>
      </c>
      <c r="D368">
        <v>1</v>
      </c>
      <c r="E368" t="str">
        <f t="shared" si="11"/>
        <v>INSERT "OrderDetails" VALUES (359,6,25,1);</v>
      </c>
    </row>
    <row r="369" spans="1:5" x14ac:dyDescent="0.3">
      <c r="A369">
        <v>360</v>
      </c>
      <c r="B369">
        <v>77</v>
      </c>
      <c r="C369">
        <f t="shared" si="10"/>
        <v>13</v>
      </c>
      <c r="D369">
        <v>1</v>
      </c>
      <c r="E369" t="str">
        <f t="shared" si="11"/>
        <v>INSERT "OrderDetails" VALUES (360,77,13,1);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CBFE-0B07-4124-9B26-39FFEDACF424}">
  <dimension ref="A1:G78"/>
  <sheetViews>
    <sheetView workbookViewId="0">
      <selection activeCell="A2" sqref="A2:F78"/>
    </sheetView>
  </sheetViews>
  <sheetFormatPr defaultRowHeight="14.4" x14ac:dyDescent="0.3"/>
  <cols>
    <col min="2" max="2" width="12.21875" bestFit="1" customWidth="1"/>
    <col min="3" max="3" width="8.44140625" bestFit="1" customWidth="1"/>
    <col min="4" max="4" width="11.21875" bestFit="1" customWidth="1"/>
    <col min="5" max="5" width="11.77734375" bestFit="1" customWidth="1"/>
    <col min="6" max="6" width="11.5546875" bestFit="1" customWidth="1"/>
    <col min="7" max="7" width="49.33203125" bestFit="1" customWidth="1"/>
  </cols>
  <sheetData>
    <row r="1" spans="1:7" x14ac:dyDescent="0.3">
      <c r="A1" t="s">
        <v>85</v>
      </c>
      <c r="B1" t="s">
        <v>88</v>
      </c>
      <c r="C1" t="s">
        <v>86</v>
      </c>
      <c r="D1" t="s">
        <v>89</v>
      </c>
      <c r="E1" t="s">
        <v>90</v>
      </c>
      <c r="F1" t="s">
        <v>91</v>
      </c>
      <c r="G1" t="s">
        <v>13</v>
      </c>
    </row>
    <row r="2" spans="1:7" x14ac:dyDescent="0.3">
      <c r="A2">
        <v>1</v>
      </c>
      <c r="B2" t="str">
        <f>"Product " &amp; A2</f>
        <v>Product 1</v>
      </c>
      <c r="C2">
        <v>18</v>
      </c>
      <c r="D2">
        <v>39</v>
      </c>
      <c r="E2">
        <v>10</v>
      </c>
      <c r="F2">
        <v>0</v>
      </c>
      <c r="G2" t="str">
        <f>"INSERT ""Products"" VALUES ("&amp;A2&amp;",'"&amp;B2&amp;"',"&amp;C2&amp;","&amp;D2&amp;","&amp;E2&amp;","&amp;F2&amp;");"</f>
        <v>INSERT "Products" VALUES (1,'Product 1',18,39,10,0);</v>
      </c>
    </row>
    <row r="3" spans="1:7" x14ac:dyDescent="0.3">
      <c r="A3">
        <v>2</v>
      </c>
      <c r="B3" t="str">
        <f t="shared" ref="B3:B66" si="0">"Product " &amp; A3</f>
        <v>Product 2</v>
      </c>
      <c r="C3">
        <v>19</v>
      </c>
      <c r="D3">
        <v>17</v>
      </c>
      <c r="E3">
        <v>25</v>
      </c>
      <c r="F3">
        <v>0</v>
      </c>
      <c r="G3" t="str">
        <f t="shared" ref="G3:G66" si="1">"INSERT ""Products"" VALUES ("&amp;A3&amp;",'"&amp;B3&amp;"',"&amp;C3&amp;","&amp;D3&amp;","&amp;E3&amp;","&amp;F3&amp;");"</f>
        <v>INSERT "Products" VALUES (2,'Product 2',19,17,25,0);</v>
      </c>
    </row>
    <row r="4" spans="1:7" x14ac:dyDescent="0.3">
      <c r="A4">
        <v>3</v>
      </c>
      <c r="B4" t="str">
        <f t="shared" si="0"/>
        <v>Product 3</v>
      </c>
      <c r="C4">
        <v>10</v>
      </c>
      <c r="D4">
        <v>13</v>
      </c>
      <c r="E4">
        <v>25</v>
      </c>
      <c r="F4">
        <v>0</v>
      </c>
      <c r="G4" t="str">
        <f t="shared" si="1"/>
        <v>INSERT "Products" VALUES (3,'Product 3',10,13,25,0);</v>
      </c>
    </row>
    <row r="5" spans="1:7" x14ac:dyDescent="0.3">
      <c r="A5">
        <v>4</v>
      </c>
      <c r="B5" t="str">
        <f t="shared" si="0"/>
        <v>Product 4</v>
      </c>
      <c r="C5">
        <v>22</v>
      </c>
      <c r="D5">
        <v>53</v>
      </c>
      <c r="E5">
        <v>0</v>
      </c>
      <c r="F5">
        <v>0</v>
      </c>
      <c r="G5" t="str">
        <f t="shared" si="1"/>
        <v>INSERT "Products" VALUES (4,'Product 4',22,53,0,0);</v>
      </c>
    </row>
    <row r="6" spans="1:7" x14ac:dyDescent="0.3">
      <c r="A6">
        <v>5</v>
      </c>
      <c r="B6" t="str">
        <f t="shared" si="0"/>
        <v>Product 5</v>
      </c>
      <c r="C6">
        <v>21.35</v>
      </c>
      <c r="D6">
        <v>0</v>
      </c>
      <c r="E6">
        <v>0</v>
      </c>
      <c r="F6">
        <v>1</v>
      </c>
      <c r="G6" t="str">
        <f t="shared" si="1"/>
        <v>INSERT "Products" VALUES (5,'Product 5',21.35,0,0,1);</v>
      </c>
    </row>
    <row r="7" spans="1:7" x14ac:dyDescent="0.3">
      <c r="A7">
        <v>6</v>
      </c>
      <c r="B7" t="str">
        <f t="shared" si="0"/>
        <v>Product 6</v>
      </c>
      <c r="C7">
        <v>25</v>
      </c>
      <c r="D7">
        <v>120</v>
      </c>
      <c r="E7">
        <v>25</v>
      </c>
      <c r="F7">
        <v>0</v>
      </c>
      <c r="G7" t="str">
        <f t="shared" si="1"/>
        <v>INSERT "Products" VALUES (6,'Product 6',25,120,25,0);</v>
      </c>
    </row>
    <row r="8" spans="1:7" x14ac:dyDescent="0.3">
      <c r="A8">
        <v>7</v>
      </c>
      <c r="B8" t="str">
        <f t="shared" si="0"/>
        <v>Product 7</v>
      </c>
      <c r="C8">
        <v>30</v>
      </c>
      <c r="D8">
        <v>15</v>
      </c>
      <c r="E8">
        <v>10</v>
      </c>
      <c r="F8">
        <v>0</v>
      </c>
      <c r="G8" t="str">
        <f t="shared" si="1"/>
        <v>INSERT "Products" VALUES (7,'Product 7',30,15,10,0);</v>
      </c>
    </row>
    <row r="9" spans="1:7" x14ac:dyDescent="0.3">
      <c r="A9">
        <v>8</v>
      </c>
      <c r="B9" t="str">
        <f t="shared" si="0"/>
        <v>Product 8</v>
      </c>
      <c r="C9">
        <v>40</v>
      </c>
      <c r="D9">
        <v>6</v>
      </c>
      <c r="E9">
        <v>0</v>
      </c>
      <c r="F9">
        <v>0</v>
      </c>
      <c r="G9" t="str">
        <f t="shared" si="1"/>
        <v>INSERT "Products" VALUES (8,'Product 8',40,6,0,0);</v>
      </c>
    </row>
    <row r="10" spans="1:7" x14ac:dyDescent="0.3">
      <c r="A10">
        <v>9</v>
      </c>
      <c r="B10" t="str">
        <f t="shared" si="0"/>
        <v>Product 9</v>
      </c>
      <c r="C10">
        <v>97</v>
      </c>
      <c r="D10">
        <v>29</v>
      </c>
      <c r="E10">
        <v>0</v>
      </c>
      <c r="F10">
        <v>1</v>
      </c>
      <c r="G10" t="str">
        <f t="shared" si="1"/>
        <v>INSERT "Products" VALUES (9,'Product 9',97,29,0,1);</v>
      </c>
    </row>
    <row r="11" spans="1:7" x14ac:dyDescent="0.3">
      <c r="A11">
        <v>10</v>
      </c>
      <c r="B11" t="str">
        <f t="shared" si="0"/>
        <v>Product 10</v>
      </c>
      <c r="C11">
        <v>31</v>
      </c>
      <c r="D11">
        <v>31</v>
      </c>
      <c r="E11">
        <v>0</v>
      </c>
      <c r="F11">
        <v>0</v>
      </c>
      <c r="G11" t="str">
        <f t="shared" si="1"/>
        <v>INSERT "Products" VALUES (10,'Product 10',31,31,0,0);</v>
      </c>
    </row>
    <row r="12" spans="1:7" x14ac:dyDescent="0.3">
      <c r="A12">
        <v>11</v>
      </c>
      <c r="B12" t="str">
        <f t="shared" si="0"/>
        <v>Product 11</v>
      </c>
      <c r="C12">
        <v>21</v>
      </c>
      <c r="D12">
        <v>22</v>
      </c>
      <c r="E12">
        <v>30</v>
      </c>
      <c r="F12">
        <v>0</v>
      </c>
      <c r="G12" t="str">
        <f t="shared" si="1"/>
        <v>INSERT "Products" VALUES (11,'Product 11',21,22,30,0);</v>
      </c>
    </row>
    <row r="13" spans="1:7" x14ac:dyDescent="0.3">
      <c r="A13">
        <v>12</v>
      </c>
      <c r="B13" t="str">
        <f t="shared" si="0"/>
        <v>Product 12</v>
      </c>
      <c r="C13">
        <v>38</v>
      </c>
      <c r="D13">
        <v>86</v>
      </c>
      <c r="E13">
        <v>0</v>
      </c>
      <c r="F13">
        <v>0</v>
      </c>
      <c r="G13" t="str">
        <f t="shared" si="1"/>
        <v>INSERT "Products" VALUES (12,'Product 12',38,86,0,0);</v>
      </c>
    </row>
    <row r="14" spans="1:7" x14ac:dyDescent="0.3">
      <c r="A14">
        <v>13</v>
      </c>
      <c r="B14" t="str">
        <f t="shared" si="0"/>
        <v>Product 13</v>
      </c>
      <c r="C14">
        <v>6</v>
      </c>
      <c r="D14">
        <v>24</v>
      </c>
      <c r="E14">
        <v>5</v>
      </c>
      <c r="F14">
        <v>0</v>
      </c>
      <c r="G14" t="str">
        <f t="shared" si="1"/>
        <v>INSERT "Products" VALUES (13,'Product 13',6,24,5,0);</v>
      </c>
    </row>
    <row r="15" spans="1:7" x14ac:dyDescent="0.3">
      <c r="A15">
        <v>14</v>
      </c>
      <c r="B15" t="str">
        <f t="shared" si="0"/>
        <v>Product 14</v>
      </c>
      <c r="C15">
        <v>23.25</v>
      </c>
      <c r="D15">
        <v>35</v>
      </c>
      <c r="E15">
        <v>0</v>
      </c>
      <c r="F15">
        <v>0</v>
      </c>
      <c r="G15" t="str">
        <f t="shared" si="1"/>
        <v>INSERT "Products" VALUES (14,'Product 14',23.25,35,0,0);</v>
      </c>
    </row>
    <row r="16" spans="1:7" x14ac:dyDescent="0.3">
      <c r="A16">
        <v>15</v>
      </c>
      <c r="B16" t="str">
        <f t="shared" si="0"/>
        <v>Product 15</v>
      </c>
      <c r="C16">
        <v>15.5</v>
      </c>
      <c r="D16">
        <v>39</v>
      </c>
      <c r="E16">
        <v>5</v>
      </c>
      <c r="F16">
        <v>0</v>
      </c>
      <c r="G16" t="str">
        <f t="shared" si="1"/>
        <v>INSERT "Products" VALUES (15,'Product 15',15.5,39,5,0);</v>
      </c>
    </row>
    <row r="17" spans="1:7" x14ac:dyDescent="0.3">
      <c r="A17">
        <v>16</v>
      </c>
      <c r="B17" t="str">
        <f t="shared" si="0"/>
        <v>Product 16</v>
      </c>
      <c r="C17">
        <v>17.45</v>
      </c>
      <c r="D17">
        <v>29</v>
      </c>
      <c r="E17">
        <v>10</v>
      </c>
      <c r="F17">
        <v>0</v>
      </c>
      <c r="G17" t="str">
        <f t="shared" si="1"/>
        <v>INSERT "Products" VALUES (16,'Product 16',17.45,29,10,0);</v>
      </c>
    </row>
    <row r="18" spans="1:7" x14ac:dyDescent="0.3">
      <c r="A18">
        <v>17</v>
      </c>
      <c r="B18" t="str">
        <f t="shared" si="0"/>
        <v>Product 17</v>
      </c>
      <c r="C18">
        <v>39</v>
      </c>
      <c r="D18">
        <v>0</v>
      </c>
      <c r="E18">
        <v>0</v>
      </c>
      <c r="F18">
        <v>1</v>
      </c>
      <c r="G18" t="str">
        <f t="shared" si="1"/>
        <v>INSERT "Products" VALUES (17,'Product 17',39,0,0,1);</v>
      </c>
    </row>
    <row r="19" spans="1:7" x14ac:dyDescent="0.3">
      <c r="A19">
        <v>18</v>
      </c>
      <c r="B19" t="str">
        <f t="shared" si="0"/>
        <v>Product 18</v>
      </c>
      <c r="C19">
        <v>62.5</v>
      </c>
      <c r="D19">
        <v>42</v>
      </c>
      <c r="E19">
        <v>0</v>
      </c>
      <c r="F19">
        <v>0</v>
      </c>
      <c r="G19" t="str">
        <f t="shared" si="1"/>
        <v>INSERT "Products" VALUES (18,'Product 18',62.5,42,0,0);</v>
      </c>
    </row>
    <row r="20" spans="1:7" x14ac:dyDescent="0.3">
      <c r="A20">
        <v>19</v>
      </c>
      <c r="B20" t="str">
        <f t="shared" si="0"/>
        <v>Product 19</v>
      </c>
      <c r="C20">
        <v>9.1999999999999993</v>
      </c>
      <c r="D20">
        <v>25</v>
      </c>
      <c r="E20">
        <v>5</v>
      </c>
      <c r="F20">
        <v>0</v>
      </c>
      <c r="G20" t="str">
        <f t="shared" si="1"/>
        <v>INSERT "Products" VALUES (19,'Product 19',9.2,25,5,0);</v>
      </c>
    </row>
    <row r="21" spans="1:7" x14ac:dyDescent="0.3">
      <c r="A21">
        <v>20</v>
      </c>
      <c r="B21" t="str">
        <f t="shared" si="0"/>
        <v>Product 20</v>
      </c>
      <c r="C21">
        <v>81</v>
      </c>
      <c r="D21">
        <v>40</v>
      </c>
      <c r="E21">
        <v>0</v>
      </c>
      <c r="F21">
        <v>0</v>
      </c>
      <c r="G21" t="str">
        <f t="shared" si="1"/>
        <v>INSERT "Products" VALUES (20,'Product 20',81,40,0,0);</v>
      </c>
    </row>
    <row r="22" spans="1:7" x14ac:dyDescent="0.3">
      <c r="A22">
        <v>21</v>
      </c>
      <c r="B22" t="str">
        <f t="shared" si="0"/>
        <v>Product 21</v>
      </c>
      <c r="C22">
        <v>10</v>
      </c>
      <c r="D22">
        <v>3</v>
      </c>
      <c r="E22">
        <v>5</v>
      </c>
      <c r="F22">
        <v>0</v>
      </c>
      <c r="G22" t="str">
        <f t="shared" si="1"/>
        <v>INSERT "Products" VALUES (21,'Product 21',10,3,5,0);</v>
      </c>
    </row>
    <row r="23" spans="1:7" x14ac:dyDescent="0.3">
      <c r="A23">
        <v>22</v>
      </c>
      <c r="B23" t="str">
        <f t="shared" si="0"/>
        <v>Product 22</v>
      </c>
      <c r="C23">
        <v>21</v>
      </c>
      <c r="D23">
        <v>104</v>
      </c>
      <c r="E23">
        <v>25</v>
      </c>
      <c r="F23">
        <v>0</v>
      </c>
      <c r="G23" t="str">
        <f t="shared" si="1"/>
        <v>INSERT "Products" VALUES (22,'Product 22',21,104,25,0);</v>
      </c>
    </row>
    <row r="24" spans="1:7" x14ac:dyDescent="0.3">
      <c r="A24">
        <v>23</v>
      </c>
      <c r="B24" t="str">
        <f t="shared" si="0"/>
        <v>Product 23</v>
      </c>
      <c r="C24">
        <v>9</v>
      </c>
      <c r="D24">
        <v>61</v>
      </c>
      <c r="E24">
        <v>25</v>
      </c>
      <c r="F24">
        <v>0</v>
      </c>
      <c r="G24" t="str">
        <f t="shared" si="1"/>
        <v>INSERT "Products" VALUES (23,'Product 23',9,61,25,0);</v>
      </c>
    </row>
    <row r="25" spans="1:7" x14ac:dyDescent="0.3">
      <c r="A25">
        <v>24</v>
      </c>
      <c r="B25" t="str">
        <f t="shared" si="0"/>
        <v>Product 24</v>
      </c>
      <c r="C25">
        <v>4.5</v>
      </c>
      <c r="D25">
        <v>20</v>
      </c>
      <c r="E25">
        <v>0</v>
      </c>
      <c r="F25">
        <v>1</v>
      </c>
      <c r="G25" t="str">
        <f t="shared" si="1"/>
        <v>INSERT "Products" VALUES (24,'Product 24',4.5,20,0,1);</v>
      </c>
    </row>
    <row r="26" spans="1:7" x14ac:dyDescent="0.3">
      <c r="A26">
        <v>25</v>
      </c>
      <c r="B26" t="str">
        <f t="shared" si="0"/>
        <v>Product 25</v>
      </c>
      <c r="C26">
        <v>14</v>
      </c>
      <c r="D26">
        <v>76</v>
      </c>
      <c r="E26">
        <v>30</v>
      </c>
      <c r="F26">
        <v>0</v>
      </c>
      <c r="G26" t="str">
        <f t="shared" si="1"/>
        <v>INSERT "Products" VALUES (25,'Product 25',14,76,30,0);</v>
      </c>
    </row>
    <row r="27" spans="1:7" x14ac:dyDescent="0.3">
      <c r="A27">
        <v>26</v>
      </c>
      <c r="B27" t="str">
        <f t="shared" si="0"/>
        <v>Product 26</v>
      </c>
      <c r="C27">
        <v>31.23</v>
      </c>
      <c r="D27">
        <v>15</v>
      </c>
      <c r="E27">
        <v>0</v>
      </c>
      <c r="F27">
        <v>0</v>
      </c>
      <c r="G27" t="str">
        <f t="shared" si="1"/>
        <v>INSERT "Products" VALUES (26,'Product 26',31.23,15,0,0);</v>
      </c>
    </row>
    <row r="28" spans="1:7" x14ac:dyDescent="0.3">
      <c r="A28">
        <v>27</v>
      </c>
      <c r="B28" t="str">
        <f t="shared" si="0"/>
        <v>Product 27</v>
      </c>
      <c r="C28">
        <v>43.9</v>
      </c>
      <c r="D28">
        <v>49</v>
      </c>
      <c r="E28">
        <v>30</v>
      </c>
      <c r="F28">
        <v>0</v>
      </c>
      <c r="G28" t="str">
        <f t="shared" si="1"/>
        <v>INSERT "Products" VALUES (27,'Product 27',43.9,49,30,0);</v>
      </c>
    </row>
    <row r="29" spans="1:7" x14ac:dyDescent="0.3">
      <c r="A29">
        <v>28</v>
      </c>
      <c r="B29" t="str">
        <f t="shared" si="0"/>
        <v>Product 28</v>
      </c>
      <c r="C29">
        <v>45.6</v>
      </c>
      <c r="D29">
        <v>26</v>
      </c>
      <c r="E29">
        <v>0</v>
      </c>
      <c r="F29">
        <v>1</v>
      </c>
      <c r="G29" t="str">
        <f t="shared" si="1"/>
        <v>INSERT "Products" VALUES (28,'Product 28',45.6,26,0,1);</v>
      </c>
    </row>
    <row r="30" spans="1:7" x14ac:dyDescent="0.3">
      <c r="A30">
        <v>29</v>
      </c>
      <c r="B30" t="str">
        <f t="shared" si="0"/>
        <v>Product 29</v>
      </c>
      <c r="C30">
        <v>123.79</v>
      </c>
      <c r="D30">
        <v>0</v>
      </c>
      <c r="E30">
        <v>0</v>
      </c>
      <c r="F30">
        <v>1</v>
      </c>
      <c r="G30" t="str">
        <f t="shared" si="1"/>
        <v>INSERT "Products" VALUES (29,'Product 29',123.79,0,0,1);</v>
      </c>
    </row>
    <row r="31" spans="1:7" x14ac:dyDescent="0.3">
      <c r="A31">
        <v>30</v>
      </c>
      <c r="B31" t="str">
        <f t="shared" si="0"/>
        <v>Product 30</v>
      </c>
      <c r="C31">
        <v>25.89</v>
      </c>
      <c r="D31">
        <v>10</v>
      </c>
      <c r="E31">
        <v>15</v>
      </c>
      <c r="F31">
        <v>0</v>
      </c>
      <c r="G31" t="str">
        <f t="shared" si="1"/>
        <v>INSERT "Products" VALUES (30,'Product 30',25.89,10,15,0);</v>
      </c>
    </row>
    <row r="32" spans="1:7" x14ac:dyDescent="0.3">
      <c r="A32">
        <v>31</v>
      </c>
      <c r="B32" t="str">
        <f t="shared" si="0"/>
        <v>Product 31</v>
      </c>
      <c r="C32">
        <v>12.5</v>
      </c>
      <c r="D32">
        <v>0</v>
      </c>
      <c r="E32">
        <v>20</v>
      </c>
      <c r="F32">
        <v>0</v>
      </c>
      <c r="G32" t="str">
        <f t="shared" si="1"/>
        <v>INSERT "Products" VALUES (31,'Product 31',12.5,0,20,0);</v>
      </c>
    </row>
    <row r="33" spans="1:7" x14ac:dyDescent="0.3">
      <c r="A33">
        <v>32</v>
      </c>
      <c r="B33" t="str">
        <f t="shared" si="0"/>
        <v>Product 32</v>
      </c>
      <c r="C33">
        <v>32</v>
      </c>
      <c r="D33">
        <v>9</v>
      </c>
      <c r="E33">
        <v>25</v>
      </c>
      <c r="F33">
        <v>0</v>
      </c>
      <c r="G33" t="str">
        <f t="shared" si="1"/>
        <v>INSERT "Products" VALUES (32,'Product 32',32,9,25,0);</v>
      </c>
    </row>
    <row r="34" spans="1:7" x14ac:dyDescent="0.3">
      <c r="A34">
        <v>33</v>
      </c>
      <c r="B34" t="str">
        <f t="shared" si="0"/>
        <v>Product 33</v>
      </c>
      <c r="C34">
        <v>2.5</v>
      </c>
      <c r="D34">
        <v>112</v>
      </c>
      <c r="E34">
        <v>20</v>
      </c>
      <c r="F34">
        <v>0</v>
      </c>
      <c r="G34" t="str">
        <f t="shared" si="1"/>
        <v>INSERT "Products" VALUES (33,'Product 33',2.5,112,20,0);</v>
      </c>
    </row>
    <row r="35" spans="1:7" x14ac:dyDescent="0.3">
      <c r="A35">
        <v>34</v>
      </c>
      <c r="B35" t="str">
        <f t="shared" si="0"/>
        <v>Product 34</v>
      </c>
      <c r="C35">
        <v>14</v>
      </c>
      <c r="D35">
        <v>111</v>
      </c>
      <c r="E35">
        <v>15</v>
      </c>
      <c r="F35">
        <v>0</v>
      </c>
      <c r="G35" t="str">
        <f t="shared" si="1"/>
        <v>INSERT "Products" VALUES (34,'Product 34',14,111,15,0);</v>
      </c>
    </row>
    <row r="36" spans="1:7" x14ac:dyDescent="0.3">
      <c r="A36">
        <v>35</v>
      </c>
      <c r="B36" t="str">
        <f t="shared" si="0"/>
        <v>Product 35</v>
      </c>
      <c r="C36">
        <v>18</v>
      </c>
      <c r="D36">
        <v>20</v>
      </c>
      <c r="E36">
        <v>15</v>
      </c>
      <c r="F36">
        <v>0</v>
      </c>
      <c r="G36" t="str">
        <f t="shared" si="1"/>
        <v>INSERT "Products" VALUES (35,'Product 35',18,20,15,0);</v>
      </c>
    </row>
    <row r="37" spans="1:7" x14ac:dyDescent="0.3">
      <c r="A37">
        <v>36</v>
      </c>
      <c r="B37" t="str">
        <f t="shared" si="0"/>
        <v>Product 36</v>
      </c>
      <c r="C37">
        <v>19</v>
      </c>
      <c r="D37">
        <v>112</v>
      </c>
      <c r="E37">
        <v>20</v>
      </c>
      <c r="F37">
        <v>0</v>
      </c>
      <c r="G37" t="str">
        <f t="shared" si="1"/>
        <v>INSERT "Products" VALUES (36,'Product 36',19,112,20,0);</v>
      </c>
    </row>
    <row r="38" spans="1:7" x14ac:dyDescent="0.3">
      <c r="A38">
        <v>37</v>
      </c>
      <c r="B38" t="str">
        <f t="shared" si="0"/>
        <v>Product 37</v>
      </c>
      <c r="C38">
        <v>26</v>
      </c>
      <c r="D38">
        <v>11</v>
      </c>
      <c r="E38">
        <v>25</v>
      </c>
      <c r="F38">
        <v>0</v>
      </c>
      <c r="G38" t="str">
        <f t="shared" si="1"/>
        <v>INSERT "Products" VALUES (37,'Product 37',26,11,25,0);</v>
      </c>
    </row>
    <row r="39" spans="1:7" x14ac:dyDescent="0.3">
      <c r="A39">
        <v>38</v>
      </c>
      <c r="B39" t="str">
        <f t="shared" si="0"/>
        <v>Product 38</v>
      </c>
      <c r="C39">
        <v>263.5</v>
      </c>
      <c r="D39">
        <v>17</v>
      </c>
      <c r="E39">
        <v>15</v>
      </c>
      <c r="F39">
        <v>0</v>
      </c>
      <c r="G39" t="str">
        <f t="shared" si="1"/>
        <v>INSERT "Products" VALUES (38,'Product 38',263.5,17,15,0);</v>
      </c>
    </row>
    <row r="40" spans="1:7" x14ac:dyDescent="0.3">
      <c r="A40">
        <v>39</v>
      </c>
      <c r="B40" t="str">
        <f t="shared" si="0"/>
        <v>Product 39</v>
      </c>
      <c r="C40">
        <v>18</v>
      </c>
      <c r="D40">
        <v>69</v>
      </c>
      <c r="E40">
        <v>5</v>
      </c>
      <c r="F40">
        <v>0</v>
      </c>
      <c r="G40" t="str">
        <f t="shared" si="1"/>
        <v>INSERT "Products" VALUES (39,'Product 39',18,69,5,0);</v>
      </c>
    </row>
    <row r="41" spans="1:7" x14ac:dyDescent="0.3">
      <c r="A41">
        <v>40</v>
      </c>
      <c r="B41" t="str">
        <f t="shared" si="0"/>
        <v>Product 40</v>
      </c>
      <c r="C41">
        <v>18.399999999999999</v>
      </c>
      <c r="D41">
        <v>123</v>
      </c>
      <c r="E41">
        <v>30</v>
      </c>
      <c r="F41">
        <v>0</v>
      </c>
      <c r="G41" t="str">
        <f t="shared" si="1"/>
        <v>INSERT "Products" VALUES (40,'Product 40',18.4,123,30,0);</v>
      </c>
    </row>
    <row r="42" spans="1:7" x14ac:dyDescent="0.3">
      <c r="A42">
        <v>41</v>
      </c>
      <c r="B42" t="str">
        <f t="shared" si="0"/>
        <v>Product 41</v>
      </c>
      <c r="C42">
        <v>9.65</v>
      </c>
      <c r="D42">
        <v>85</v>
      </c>
      <c r="E42">
        <v>10</v>
      </c>
      <c r="F42">
        <v>0</v>
      </c>
      <c r="G42" t="str">
        <f t="shared" si="1"/>
        <v>INSERT "Products" VALUES (41,'Product 41',9.65,85,10,0);</v>
      </c>
    </row>
    <row r="43" spans="1:7" x14ac:dyDescent="0.3">
      <c r="A43">
        <v>42</v>
      </c>
      <c r="B43" t="str">
        <f t="shared" si="0"/>
        <v>Product 42</v>
      </c>
      <c r="C43">
        <v>14</v>
      </c>
      <c r="D43">
        <v>26</v>
      </c>
      <c r="E43">
        <v>0</v>
      </c>
      <c r="F43">
        <v>1</v>
      </c>
      <c r="G43" t="str">
        <f t="shared" si="1"/>
        <v>INSERT "Products" VALUES (42,'Product 42',14,26,0,1);</v>
      </c>
    </row>
    <row r="44" spans="1:7" x14ac:dyDescent="0.3">
      <c r="A44">
        <v>43</v>
      </c>
      <c r="B44" t="str">
        <f t="shared" si="0"/>
        <v>Product 43</v>
      </c>
      <c r="C44">
        <v>46</v>
      </c>
      <c r="D44">
        <v>17</v>
      </c>
      <c r="E44">
        <v>25</v>
      </c>
      <c r="F44">
        <v>0</v>
      </c>
      <c r="G44" t="str">
        <f t="shared" si="1"/>
        <v>INSERT "Products" VALUES (43,'Product 43',46,17,25,0);</v>
      </c>
    </row>
    <row r="45" spans="1:7" x14ac:dyDescent="0.3">
      <c r="A45">
        <v>44</v>
      </c>
      <c r="B45" t="str">
        <f t="shared" si="0"/>
        <v>Product 44</v>
      </c>
      <c r="C45">
        <v>19.45</v>
      </c>
      <c r="D45">
        <v>27</v>
      </c>
      <c r="E45">
        <v>15</v>
      </c>
      <c r="F45">
        <v>0</v>
      </c>
      <c r="G45" t="str">
        <f t="shared" si="1"/>
        <v>INSERT "Products" VALUES (44,'Product 44',19.45,27,15,0);</v>
      </c>
    </row>
    <row r="46" spans="1:7" x14ac:dyDescent="0.3">
      <c r="A46">
        <v>45</v>
      </c>
      <c r="B46" t="str">
        <f t="shared" si="0"/>
        <v>Product 45</v>
      </c>
      <c r="C46">
        <v>9.5</v>
      </c>
      <c r="D46">
        <v>5</v>
      </c>
      <c r="E46">
        <v>15</v>
      </c>
      <c r="F46">
        <v>0</v>
      </c>
      <c r="G46" t="str">
        <f t="shared" si="1"/>
        <v>INSERT "Products" VALUES (45,'Product 45',9.5,5,15,0);</v>
      </c>
    </row>
    <row r="47" spans="1:7" x14ac:dyDescent="0.3">
      <c r="A47">
        <v>46</v>
      </c>
      <c r="B47" t="str">
        <f t="shared" si="0"/>
        <v>Product 46</v>
      </c>
      <c r="C47">
        <v>12</v>
      </c>
      <c r="D47">
        <v>95</v>
      </c>
      <c r="E47">
        <v>0</v>
      </c>
      <c r="F47">
        <v>0</v>
      </c>
      <c r="G47" t="str">
        <f t="shared" si="1"/>
        <v>INSERT "Products" VALUES (46,'Product 46',12,95,0,0);</v>
      </c>
    </row>
    <row r="48" spans="1:7" x14ac:dyDescent="0.3">
      <c r="A48">
        <v>47</v>
      </c>
      <c r="B48" t="str">
        <f t="shared" si="0"/>
        <v>Product 47</v>
      </c>
      <c r="C48">
        <v>9.5</v>
      </c>
      <c r="D48">
        <v>36</v>
      </c>
      <c r="E48">
        <v>0</v>
      </c>
      <c r="F48">
        <v>0</v>
      </c>
      <c r="G48" t="str">
        <f t="shared" si="1"/>
        <v>INSERT "Products" VALUES (47,'Product 47',9.5,36,0,0);</v>
      </c>
    </row>
    <row r="49" spans="1:7" x14ac:dyDescent="0.3">
      <c r="A49">
        <v>48</v>
      </c>
      <c r="B49" t="str">
        <f t="shared" si="0"/>
        <v>Product 48</v>
      </c>
      <c r="C49">
        <v>12.75</v>
      </c>
      <c r="D49">
        <v>15</v>
      </c>
      <c r="E49">
        <v>25</v>
      </c>
      <c r="F49">
        <v>0</v>
      </c>
      <c r="G49" t="str">
        <f t="shared" si="1"/>
        <v>INSERT "Products" VALUES (48,'Product 48',12.75,15,25,0);</v>
      </c>
    </row>
    <row r="50" spans="1:7" x14ac:dyDescent="0.3">
      <c r="A50">
        <v>49</v>
      </c>
      <c r="B50" t="str">
        <f t="shared" si="0"/>
        <v>Product 49</v>
      </c>
      <c r="C50">
        <v>20</v>
      </c>
      <c r="D50">
        <v>10</v>
      </c>
      <c r="E50">
        <v>15</v>
      </c>
      <c r="F50">
        <v>0</v>
      </c>
      <c r="G50" t="str">
        <f t="shared" si="1"/>
        <v>INSERT "Products" VALUES (49,'Product 49',20,10,15,0);</v>
      </c>
    </row>
    <row r="51" spans="1:7" x14ac:dyDescent="0.3">
      <c r="A51">
        <v>50</v>
      </c>
      <c r="B51" t="str">
        <f t="shared" si="0"/>
        <v>Product 50</v>
      </c>
      <c r="C51">
        <v>16.25</v>
      </c>
      <c r="D51">
        <v>65</v>
      </c>
      <c r="E51">
        <v>30</v>
      </c>
      <c r="F51">
        <v>0</v>
      </c>
      <c r="G51" t="str">
        <f t="shared" si="1"/>
        <v>INSERT "Products" VALUES (50,'Product 50',16.25,65,30,0);</v>
      </c>
    </row>
    <row r="52" spans="1:7" x14ac:dyDescent="0.3">
      <c r="A52">
        <v>51</v>
      </c>
      <c r="B52" t="str">
        <f t="shared" si="0"/>
        <v>Product 51</v>
      </c>
      <c r="C52">
        <v>53</v>
      </c>
      <c r="D52">
        <v>20</v>
      </c>
      <c r="E52">
        <v>10</v>
      </c>
      <c r="F52">
        <v>0</v>
      </c>
      <c r="G52" t="str">
        <f t="shared" si="1"/>
        <v>INSERT "Products" VALUES (51,'Product 51',53,20,10,0);</v>
      </c>
    </row>
    <row r="53" spans="1:7" x14ac:dyDescent="0.3">
      <c r="A53">
        <v>52</v>
      </c>
      <c r="B53" t="str">
        <f t="shared" si="0"/>
        <v>Product 52</v>
      </c>
      <c r="C53">
        <v>7</v>
      </c>
      <c r="D53">
        <v>38</v>
      </c>
      <c r="E53">
        <v>25</v>
      </c>
      <c r="F53">
        <v>0</v>
      </c>
      <c r="G53" t="str">
        <f t="shared" si="1"/>
        <v>INSERT "Products" VALUES (52,'Product 52',7,38,25,0);</v>
      </c>
    </row>
    <row r="54" spans="1:7" x14ac:dyDescent="0.3">
      <c r="A54">
        <v>53</v>
      </c>
      <c r="B54" t="str">
        <f t="shared" si="0"/>
        <v>Product 53</v>
      </c>
      <c r="C54">
        <v>32.799999999999997</v>
      </c>
      <c r="D54">
        <v>0</v>
      </c>
      <c r="E54">
        <v>0</v>
      </c>
      <c r="F54">
        <v>1</v>
      </c>
      <c r="G54" t="str">
        <f t="shared" si="1"/>
        <v>INSERT "Products" VALUES (53,'Product 53',32.8,0,0,1);</v>
      </c>
    </row>
    <row r="55" spans="1:7" x14ac:dyDescent="0.3">
      <c r="A55">
        <v>54</v>
      </c>
      <c r="B55" t="str">
        <f t="shared" si="0"/>
        <v>Product 54</v>
      </c>
      <c r="C55">
        <v>7.45</v>
      </c>
      <c r="D55">
        <v>21</v>
      </c>
      <c r="E55">
        <v>10</v>
      </c>
      <c r="F55">
        <v>0</v>
      </c>
      <c r="G55" t="str">
        <f t="shared" si="1"/>
        <v>INSERT "Products" VALUES (54,'Product 54',7.45,21,10,0);</v>
      </c>
    </row>
    <row r="56" spans="1:7" x14ac:dyDescent="0.3">
      <c r="A56">
        <v>55</v>
      </c>
      <c r="B56" t="str">
        <f t="shared" si="0"/>
        <v>Product 55</v>
      </c>
      <c r="C56">
        <v>24</v>
      </c>
      <c r="D56">
        <v>115</v>
      </c>
      <c r="E56">
        <v>20</v>
      </c>
      <c r="F56">
        <v>0</v>
      </c>
      <c r="G56" t="str">
        <f t="shared" si="1"/>
        <v>INSERT "Products" VALUES (55,'Product 55',24,115,20,0);</v>
      </c>
    </row>
    <row r="57" spans="1:7" x14ac:dyDescent="0.3">
      <c r="A57">
        <v>56</v>
      </c>
      <c r="B57" t="str">
        <f t="shared" si="0"/>
        <v>Product 56</v>
      </c>
      <c r="C57">
        <v>38</v>
      </c>
      <c r="D57">
        <v>21</v>
      </c>
      <c r="E57">
        <v>30</v>
      </c>
      <c r="F57">
        <v>0</v>
      </c>
      <c r="G57" t="str">
        <f t="shared" si="1"/>
        <v>INSERT "Products" VALUES (56,'Product 56',38,21,30,0);</v>
      </c>
    </row>
    <row r="58" spans="1:7" x14ac:dyDescent="0.3">
      <c r="A58">
        <v>57</v>
      </c>
      <c r="B58" t="str">
        <f t="shared" si="0"/>
        <v>Product 57</v>
      </c>
      <c r="C58">
        <v>19.5</v>
      </c>
      <c r="D58">
        <v>36</v>
      </c>
      <c r="E58">
        <v>20</v>
      </c>
      <c r="F58">
        <v>0</v>
      </c>
      <c r="G58" t="str">
        <f t="shared" si="1"/>
        <v>INSERT "Products" VALUES (57,'Product 57',19.5,36,20,0);</v>
      </c>
    </row>
    <row r="59" spans="1:7" x14ac:dyDescent="0.3">
      <c r="A59">
        <v>58</v>
      </c>
      <c r="B59" t="str">
        <f t="shared" si="0"/>
        <v>Product 58</v>
      </c>
      <c r="C59">
        <v>13.25</v>
      </c>
      <c r="D59">
        <v>62</v>
      </c>
      <c r="E59">
        <v>20</v>
      </c>
      <c r="F59">
        <v>0</v>
      </c>
      <c r="G59" t="str">
        <f t="shared" si="1"/>
        <v>INSERT "Products" VALUES (58,'Product 58',13.25,62,20,0);</v>
      </c>
    </row>
    <row r="60" spans="1:7" x14ac:dyDescent="0.3">
      <c r="A60">
        <v>59</v>
      </c>
      <c r="B60" t="str">
        <f t="shared" si="0"/>
        <v>Product 59</v>
      </c>
      <c r="C60">
        <v>55</v>
      </c>
      <c r="D60">
        <v>79</v>
      </c>
      <c r="E60">
        <v>0</v>
      </c>
      <c r="F60">
        <v>0</v>
      </c>
      <c r="G60" t="str">
        <f t="shared" si="1"/>
        <v>INSERT "Products" VALUES (59,'Product 59',55,79,0,0);</v>
      </c>
    </row>
    <row r="61" spans="1:7" x14ac:dyDescent="0.3">
      <c r="A61">
        <v>60</v>
      </c>
      <c r="B61" t="str">
        <f t="shared" si="0"/>
        <v>Product 60</v>
      </c>
      <c r="C61">
        <v>34</v>
      </c>
      <c r="D61">
        <v>19</v>
      </c>
      <c r="E61">
        <v>0</v>
      </c>
      <c r="F61">
        <v>0</v>
      </c>
      <c r="G61" t="str">
        <f t="shared" si="1"/>
        <v>INSERT "Products" VALUES (60,'Product 60',34,19,0,0);</v>
      </c>
    </row>
    <row r="62" spans="1:7" x14ac:dyDescent="0.3">
      <c r="A62">
        <v>61</v>
      </c>
      <c r="B62" t="str">
        <f t="shared" si="0"/>
        <v>Product 61</v>
      </c>
      <c r="C62">
        <v>28.5</v>
      </c>
      <c r="D62">
        <v>113</v>
      </c>
      <c r="E62">
        <v>25</v>
      </c>
      <c r="F62">
        <v>0</v>
      </c>
      <c r="G62" t="str">
        <f t="shared" si="1"/>
        <v>INSERT "Products" VALUES (61,'Product 61',28.5,113,25,0);</v>
      </c>
    </row>
    <row r="63" spans="1:7" x14ac:dyDescent="0.3">
      <c r="A63">
        <v>62</v>
      </c>
      <c r="B63" t="str">
        <f t="shared" si="0"/>
        <v>Product 62</v>
      </c>
      <c r="C63">
        <v>49.3</v>
      </c>
      <c r="D63">
        <v>17</v>
      </c>
      <c r="E63">
        <v>0</v>
      </c>
      <c r="F63">
        <v>0</v>
      </c>
      <c r="G63" t="str">
        <f t="shared" si="1"/>
        <v>INSERT "Products" VALUES (62,'Product 62',49.3,17,0,0);</v>
      </c>
    </row>
    <row r="64" spans="1:7" x14ac:dyDescent="0.3">
      <c r="A64">
        <v>63</v>
      </c>
      <c r="B64" t="str">
        <f t="shared" si="0"/>
        <v>Product 63</v>
      </c>
      <c r="C64">
        <v>43.9</v>
      </c>
      <c r="D64">
        <v>24</v>
      </c>
      <c r="E64">
        <v>5</v>
      </c>
      <c r="F64">
        <v>0</v>
      </c>
      <c r="G64" t="str">
        <f t="shared" si="1"/>
        <v>INSERT "Products" VALUES (63,'Product 63',43.9,24,5,0);</v>
      </c>
    </row>
    <row r="65" spans="1:7" x14ac:dyDescent="0.3">
      <c r="A65">
        <v>64</v>
      </c>
      <c r="B65" t="str">
        <f t="shared" si="0"/>
        <v>Product 64</v>
      </c>
      <c r="C65">
        <v>33.25</v>
      </c>
      <c r="D65">
        <v>22</v>
      </c>
      <c r="E65">
        <v>30</v>
      </c>
      <c r="F65">
        <v>0</v>
      </c>
      <c r="G65" t="str">
        <f t="shared" si="1"/>
        <v>INSERT "Products" VALUES (64,'Product 64',33.25,22,30,0);</v>
      </c>
    </row>
    <row r="66" spans="1:7" x14ac:dyDescent="0.3">
      <c r="A66">
        <v>65</v>
      </c>
      <c r="B66" t="str">
        <f t="shared" si="0"/>
        <v>Product 65</v>
      </c>
      <c r="C66">
        <v>21.05</v>
      </c>
      <c r="D66">
        <v>76</v>
      </c>
      <c r="E66">
        <v>0</v>
      </c>
      <c r="F66">
        <v>0</v>
      </c>
      <c r="G66" t="str">
        <f t="shared" si="1"/>
        <v>INSERT "Products" VALUES (65,'Product 65',21.05,76,0,0);</v>
      </c>
    </row>
    <row r="67" spans="1:7" x14ac:dyDescent="0.3">
      <c r="A67">
        <v>66</v>
      </c>
      <c r="B67" t="str">
        <f t="shared" ref="B67:B78" si="2">"Product " &amp; A67</f>
        <v>Product 66</v>
      </c>
      <c r="C67">
        <v>17</v>
      </c>
      <c r="D67">
        <v>4</v>
      </c>
      <c r="E67">
        <v>20</v>
      </c>
      <c r="F67">
        <v>0</v>
      </c>
      <c r="G67" t="str">
        <f t="shared" ref="G67:G78" si="3">"INSERT ""Products"" VALUES ("&amp;A67&amp;",'"&amp;B67&amp;"',"&amp;C67&amp;","&amp;D67&amp;","&amp;E67&amp;","&amp;F67&amp;");"</f>
        <v>INSERT "Products" VALUES (66,'Product 66',17,4,20,0);</v>
      </c>
    </row>
    <row r="68" spans="1:7" x14ac:dyDescent="0.3">
      <c r="A68">
        <v>67</v>
      </c>
      <c r="B68" t="str">
        <f t="shared" si="2"/>
        <v>Product 67</v>
      </c>
      <c r="C68">
        <v>14</v>
      </c>
      <c r="D68">
        <v>52</v>
      </c>
      <c r="E68">
        <v>10</v>
      </c>
      <c r="F68">
        <v>0</v>
      </c>
      <c r="G68" t="str">
        <f t="shared" si="3"/>
        <v>INSERT "Products" VALUES (67,'Product 67',14,52,10,0);</v>
      </c>
    </row>
    <row r="69" spans="1:7" x14ac:dyDescent="0.3">
      <c r="A69">
        <v>68</v>
      </c>
      <c r="B69" t="str">
        <f t="shared" si="2"/>
        <v>Product 68</v>
      </c>
      <c r="C69">
        <v>12.5</v>
      </c>
      <c r="D69">
        <v>6</v>
      </c>
      <c r="E69">
        <v>15</v>
      </c>
      <c r="F69">
        <v>0</v>
      </c>
      <c r="G69" t="str">
        <f t="shared" si="3"/>
        <v>INSERT "Products" VALUES (68,'Product 68',12.5,6,15,0);</v>
      </c>
    </row>
    <row r="70" spans="1:7" x14ac:dyDescent="0.3">
      <c r="A70">
        <v>69</v>
      </c>
      <c r="B70" t="str">
        <f t="shared" si="2"/>
        <v>Product 69</v>
      </c>
      <c r="C70">
        <v>36</v>
      </c>
      <c r="D70">
        <v>26</v>
      </c>
      <c r="E70">
        <v>15</v>
      </c>
      <c r="F70">
        <v>0</v>
      </c>
      <c r="G70" t="str">
        <f t="shared" si="3"/>
        <v>INSERT "Products" VALUES (69,'Product 69',36,26,15,0);</v>
      </c>
    </row>
    <row r="71" spans="1:7" x14ac:dyDescent="0.3">
      <c r="A71">
        <v>70</v>
      </c>
      <c r="B71" t="str">
        <f t="shared" si="2"/>
        <v>Product 70</v>
      </c>
      <c r="C71">
        <v>15</v>
      </c>
      <c r="D71">
        <v>15</v>
      </c>
      <c r="E71">
        <v>30</v>
      </c>
      <c r="F71">
        <v>0</v>
      </c>
      <c r="G71" t="str">
        <f t="shared" si="3"/>
        <v>INSERT "Products" VALUES (70,'Product 70',15,15,30,0);</v>
      </c>
    </row>
    <row r="72" spans="1:7" x14ac:dyDescent="0.3">
      <c r="A72">
        <v>71</v>
      </c>
      <c r="B72" t="str">
        <f t="shared" si="2"/>
        <v>Product 71</v>
      </c>
      <c r="C72">
        <v>21.5</v>
      </c>
      <c r="D72">
        <v>26</v>
      </c>
      <c r="E72">
        <v>0</v>
      </c>
      <c r="F72">
        <v>0</v>
      </c>
      <c r="G72" t="str">
        <f t="shared" si="3"/>
        <v>INSERT "Products" VALUES (71,'Product 71',21.5,26,0,0);</v>
      </c>
    </row>
    <row r="73" spans="1:7" x14ac:dyDescent="0.3">
      <c r="A73">
        <v>72</v>
      </c>
      <c r="B73" t="str">
        <f t="shared" si="2"/>
        <v>Product 72</v>
      </c>
      <c r="C73">
        <v>34.799999999999997</v>
      </c>
      <c r="D73">
        <v>14</v>
      </c>
      <c r="E73">
        <v>0</v>
      </c>
      <c r="F73">
        <v>0</v>
      </c>
      <c r="G73" t="str">
        <f t="shared" si="3"/>
        <v>INSERT "Products" VALUES (72,'Product 72',34.8,14,0,0);</v>
      </c>
    </row>
    <row r="74" spans="1:7" x14ac:dyDescent="0.3">
      <c r="A74">
        <v>73</v>
      </c>
      <c r="B74" t="str">
        <f t="shared" si="2"/>
        <v>Product 73</v>
      </c>
      <c r="C74">
        <v>15</v>
      </c>
      <c r="D74">
        <v>101</v>
      </c>
      <c r="E74">
        <v>5</v>
      </c>
      <c r="F74">
        <v>0</v>
      </c>
      <c r="G74" t="str">
        <f t="shared" si="3"/>
        <v>INSERT "Products" VALUES (73,'Product 73',15,101,5,0);</v>
      </c>
    </row>
    <row r="75" spans="1:7" x14ac:dyDescent="0.3">
      <c r="A75">
        <v>74</v>
      </c>
      <c r="B75" t="str">
        <f t="shared" si="2"/>
        <v>Product 74</v>
      </c>
      <c r="C75">
        <v>10</v>
      </c>
      <c r="D75">
        <v>4</v>
      </c>
      <c r="E75">
        <v>5</v>
      </c>
      <c r="F75">
        <v>0</v>
      </c>
      <c r="G75" t="str">
        <f t="shared" si="3"/>
        <v>INSERT "Products" VALUES (74,'Product 74',10,4,5,0);</v>
      </c>
    </row>
    <row r="76" spans="1:7" x14ac:dyDescent="0.3">
      <c r="A76">
        <v>75</v>
      </c>
      <c r="B76" t="str">
        <f t="shared" si="2"/>
        <v>Product 75</v>
      </c>
      <c r="C76">
        <v>7.75</v>
      </c>
      <c r="D76">
        <v>125</v>
      </c>
      <c r="E76">
        <v>25</v>
      </c>
      <c r="F76">
        <v>0</v>
      </c>
      <c r="G76" t="str">
        <f t="shared" si="3"/>
        <v>INSERT "Products" VALUES (75,'Product 75',7.75,125,25,0);</v>
      </c>
    </row>
    <row r="77" spans="1:7" x14ac:dyDescent="0.3">
      <c r="A77">
        <v>76</v>
      </c>
      <c r="B77" t="str">
        <f t="shared" si="2"/>
        <v>Product 76</v>
      </c>
      <c r="C77">
        <v>18</v>
      </c>
      <c r="D77">
        <v>57</v>
      </c>
      <c r="E77">
        <v>20</v>
      </c>
      <c r="F77">
        <v>0</v>
      </c>
      <c r="G77" t="str">
        <f t="shared" si="3"/>
        <v>INSERT "Products" VALUES (76,'Product 76',18,57,20,0);</v>
      </c>
    </row>
    <row r="78" spans="1:7" x14ac:dyDescent="0.3">
      <c r="A78">
        <v>77</v>
      </c>
      <c r="B78" t="str">
        <f t="shared" si="2"/>
        <v>Product 77</v>
      </c>
      <c r="C78">
        <v>13</v>
      </c>
      <c r="D78">
        <v>32</v>
      </c>
      <c r="E78">
        <v>15</v>
      </c>
      <c r="F78">
        <v>0</v>
      </c>
      <c r="G78" t="str">
        <f t="shared" si="3"/>
        <v>INSERT "Products" VALUES (77,'Product 77',13,32,15,0);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Verification of Logic</vt:lpstr>
      <vt:lpstr>Customers</vt:lpstr>
      <vt:lpstr>Orders</vt:lpstr>
      <vt:lpstr>OrderDetails</vt:lpstr>
      <vt:lpstr>Products</vt:lpstr>
      <vt:lpstr>Customers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Vakkat Kuttan</dc:creator>
  <cp:lastModifiedBy>Soniya Vakkat Kuttan</cp:lastModifiedBy>
  <dcterms:created xsi:type="dcterms:W3CDTF">2015-06-05T18:17:20Z</dcterms:created>
  <dcterms:modified xsi:type="dcterms:W3CDTF">2022-01-18T06:20:40Z</dcterms:modified>
</cp:coreProperties>
</file>