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ocuments\MSc\Year 2\Semester 1\Machine Learning\assignment\"/>
    </mc:Choice>
  </mc:AlternateContent>
  <xr:revisionPtr revIDLastSave="0" documentId="13_ncr:1_{2BBD0F75-1787-4778-B01A-F4F9D51B80E5}" xr6:coauthVersionLast="38" xr6:coauthVersionMax="38" xr10:uidLastSave="{00000000-0000-0000-0000-000000000000}"/>
  <bookViews>
    <workbookView xWindow="0" yWindow="0" windowWidth="28800" windowHeight="12750" firstSheet="1" activeTab="1" xr2:uid="{B2F5E35C-82A7-419C-A26D-3D18BE6608A1}"/>
  </bookViews>
  <sheets>
    <sheet name="Graph data for weighed training" sheetId="5" r:id="rId1"/>
    <sheet name="graph data for weighed test" sheetId="6" r:id="rId2"/>
    <sheet name="Minkowski graphs for p variant" sheetId="7" r:id="rId3"/>
    <sheet name="regression eucl for k" sheetId="10" r:id="rId4"/>
    <sheet name="regression for diff dist per k" sheetId="11" r:id="rId5"/>
    <sheet name="regression best mink" sheetId="12" r:id="rId6"/>
  </sheets>
  <externalReferences>
    <externalReference r:id="rId7"/>
    <externalReference r:id="rId8"/>
  </externalReference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6" l="1"/>
  <c r="D21" i="6"/>
  <c r="D11" i="6"/>
  <c r="D4" i="6"/>
  <c r="F2" i="12"/>
  <c r="G11" i="11"/>
  <c r="G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" i="11"/>
  <c r="B11" i="10"/>
  <c r="B10" i="10"/>
  <c r="B9" i="10"/>
  <c r="B8" i="10"/>
  <c r="B7" i="10"/>
  <c r="B6" i="10"/>
  <c r="B5" i="10"/>
  <c r="B4" i="10"/>
  <c r="B3" i="10"/>
  <c r="B2" i="10"/>
  <c r="D1" i="10"/>
  <c r="D1" i="6"/>
  <c r="D2" i="5"/>
  <c r="F1" i="7"/>
</calcChain>
</file>

<file path=xl/sharedStrings.xml><?xml version="1.0" encoding="utf-8"?>
<sst xmlns="http://schemas.openxmlformats.org/spreadsheetml/2006/main" count="42" uniqueCount="12">
  <si>
    <t>k</t>
  </si>
  <si>
    <t>max</t>
  </si>
  <si>
    <t>K</t>
  </si>
  <si>
    <t xml:space="preserve"> euclidean</t>
  </si>
  <si>
    <t xml:space="preserve"> manhattan</t>
  </si>
  <si>
    <t xml:space="preserve"> minkowski</t>
  </si>
  <si>
    <t>Accuracy</t>
  </si>
  <si>
    <t>p</t>
  </si>
  <si>
    <t>accuracy</t>
  </si>
  <si>
    <t>Accuracy (%)</t>
  </si>
  <si>
    <t>max manhattan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</si>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</sst>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Euclidean Distance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11847789454336"/>
          <c:y val="0.14204166666666668"/>
          <c:w val="0.82473625621700009"/>
          <c:h val="0.660444553805774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data for weighed training'!$A$2:$A$11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'Graph data for weighed training'!$B$2:$B$11</c:f>
              <c:numCache>
                <c:formatCode>General</c:formatCode>
                <c:ptCount val="10"/>
                <c:pt idx="0">
                  <c:v>73.306772908366497</c:v>
                </c:pt>
                <c:pt idx="1">
                  <c:v>73.306772908366497</c:v>
                </c:pt>
                <c:pt idx="2">
                  <c:v>75.298804780876495</c:v>
                </c:pt>
                <c:pt idx="3">
                  <c:v>76.0956175298804</c:v>
                </c:pt>
                <c:pt idx="4">
                  <c:v>74.900398406374507</c:v>
                </c:pt>
                <c:pt idx="5">
                  <c:v>76.0956175298804</c:v>
                </c:pt>
                <c:pt idx="6">
                  <c:v>74.501992031872504</c:v>
                </c:pt>
                <c:pt idx="7">
                  <c:v>75.896414342629399</c:v>
                </c:pt>
                <c:pt idx="8">
                  <c:v>75.697211155378398</c:v>
                </c:pt>
                <c:pt idx="9">
                  <c:v>75.697211155378398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3F-47B3-85A6-C0B7A63C2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60336"/>
        <c:axId val="373660664"/>
      </c:scatterChart>
      <c:valAx>
        <c:axId val="3736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60664"/>
        <c:crosses val="autoZero"/>
        <c:crossBetween val="midCat"/>
      </c:valAx>
      <c:valAx>
        <c:axId val="3736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[1]best_mink!$B$32:$B$41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[1]best_mink!$C$32:$C$41</c:f>
              <c:numCache>
                <c:formatCode>General</c:formatCode>
                <c:ptCount val="10"/>
                <c:pt idx="0">
                  <c:v>64.84375</c:v>
                </c:pt>
                <c:pt idx="1">
                  <c:v>64.84375</c:v>
                </c:pt>
                <c:pt idx="2">
                  <c:v>64.0625</c:v>
                </c:pt>
                <c:pt idx="3">
                  <c:v>64.84375</c:v>
                </c:pt>
                <c:pt idx="4">
                  <c:v>64.0625</c:v>
                </c:pt>
                <c:pt idx="5">
                  <c:v>64.0625</c:v>
                </c:pt>
                <c:pt idx="6">
                  <c:v>64.0625</c:v>
                </c:pt>
                <c:pt idx="7">
                  <c:v>64.84375</c:v>
                </c:pt>
                <c:pt idx="8">
                  <c:v>64.0625</c:v>
                </c:pt>
                <c:pt idx="9">
                  <c:v>64.0625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2-4122-8417-A914D5DA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85272"/>
        <c:axId val="374185600"/>
      </c:scatterChart>
      <c:valAx>
        <c:axId val="37418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5600"/>
        <c:crosses val="autoZero"/>
        <c:crossBetween val="midCat"/>
      </c:valAx>
      <c:valAx>
        <c:axId val="3741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[1]best_mink!$B$42:$B$51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[1]best_mink!$C$42:$C$51</c:f>
              <c:numCache>
                <c:formatCode>General</c:formatCode>
                <c:ptCount val="10"/>
                <c:pt idx="0">
                  <c:v>67.1875</c:v>
                </c:pt>
                <c:pt idx="1">
                  <c:v>67.1875</c:v>
                </c:pt>
                <c:pt idx="2">
                  <c:v>67.1875</c:v>
                </c:pt>
                <c:pt idx="3">
                  <c:v>67.1875</c:v>
                </c:pt>
                <c:pt idx="4">
                  <c:v>65.625</c:v>
                </c:pt>
                <c:pt idx="5">
                  <c:v>67.1875</c:v>
                </c:pt>
                <c:pt idx="6">
                  <c:v>67.1875</c:v>
                </c:pt>
                <c:pt idx="7">
                  <c:v>67.1875</c:v>
                </c:pt>
                <c:pt idx="8">
                  <c:v>66.40625</c:v>
                </c:pt>
                <c:pt idx="9">
                  <c:v>65.625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4-4313-BC13-C78822CC5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30328"/>
        <c:axId val="266130656"/>
      </c:scatterChart>
      <c:valAx>
        <c:axId val="26613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30656"/>
        <c:crosses val="autoZero"/>
        <c:crossBetween val="midCat"/>
      </c:valAx>
      <c:valAx>
        <c:axId val="2661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3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[1]best_mink!$B$52:$B$61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[1]best_mink!$C$52:$C$61</c:f>
              <c:numCache>
                <c:formatCode>General</c:formatCode>
                <c:ptCount val="10"/>
                <c:pt idx="0">
                  <c:v>66.40625</c:v>
                </c:pt>
                <c:pt idx="1">
                  <c:v>66.40625</c:v>
                </c:pt>
                <c:pt idx="2">
                  <c:v>66.40625</c:v>
                </c:pt>
                <c:pt idx="3">
                  <c:v>66.40625</c:v>
                </c:pt>
                <c:pt idx="4">
                  <c:v>66.40625</c:v>
                </c:pt>
                <c:pt idx="5">
                  <c:v>66.40625</c:v>
                </c:pt>
                <c:pt idx="6">
                  <c:v>66.40625</c:v>
                </c:pt>
                <c:pt idx="7">
                  <c:v>66.40625</c:v>
                </c:pt>
                <c:pt idx="8">
                  <c:v>66.40625</c:v>
                </c:pt>
                <c:pt idx="9">
                  <c:v>66.40625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1-4147-A606-49A40B7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41960"/>
        <c:axId val="448643272"/>
      </c:scatterChart>
      <c:valAx>
        <c:axId val="44864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43272"/>
        <c:crosses val="autoZero"/>
        <c:crossBetween val="midCat"/>
      </c:valAx>
      <c:valAx>
        <c:axId val="4486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4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K7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[1]best_mink!$B$62:$B$71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[1]best_mink!$C$62:$C$71</c:f>
              <c:numCache>
                <c:formatCode>General</c:formatCode>
                <c:ptCount val="10"/>
                <c:pt idx="0">
                  <c:v>69.53125</c:v>
                </c:pt>
                <c:pt idx="1">
                  <c:v>69.53125</c:v>
                </c:pt>
                <c:pt idx="2">
                  <c:v>69.53125</c:v>
                </c:pt>
                <c:pt idx="3">
                  <c:v>69.53125</c:v>
                </c:pt>
                <c:pt idx="4">
                  <c:v>69.53125</c:v>
                </c:pt>
                <c:pt idx="5">
                  <c:v>69.53125</c:v>
                </c:pt>
                <c:pt idx="6">
                  <c:v>69.53125</c:v>
                </c:pt>
                <c:pt idx="7">
                  <c:v>69.53125</c:v>
                </c:pt>
                <c:pt idx="8">
                  <c:v>69.53125</c:v>
                </c:pt>
                <c:pt idx="9">
                  <c:v>69.53125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9-4120-A3DF-7D7AEE70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67648"/>
        <c:axId val="448070928"/>
      </c:scatterChart>
      <c:valAx>
        <c:axId val="4480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70928"/>
        <c:crosses val="autoZero"/>
        <c:crossBetween val="midCat"/>
      </c:valAx>
      <c:valAx>
        <c:axId val="4480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[1]best_mink!$B$72:$B$81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[1]best_mink!$C$72:$C$81</c:f>
              <c:numCache>
                <c:formatCode>General</c:formatCode>
                <c:ptCount val="10"/>
                <c:pt idx="0">
                  <c:v>68.75</c:v>
                </c:pt>
                <c:pt idx="1">
                  <c:v>68.75</c:v>
                </c:pt>
                <c:pt idx="2">
                  <c:v>67.96875</c:v>
                </c:pt>
                <c:pt idx="3">
                  <c:v>68.75</c:v>
                </c:pt>
                <c:pt idx="4">
                  <c:v>69.53125</c:v>
                </c:pt>
                <c:pt idx="5">
                  <c:v>67.96875</c:v>
                </c:pt>
                <c:pt idx="6">
                  <c:v>68.75</c:v>
                </c:pt>
                <c:pt idx="7">
                  <c:v>68.75</c:v>
                </c:pt>
                <c:pt idx="8">
                  <c:v>67.96875</c:v>
                </c:pt>
                <c:pt idx="9">
                  <c:v>69.53125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F-43C5-9490-157B6FB2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84440"/>
        <c:axId val="526384768"/>
      </c:scatterChart>
      <c:valAx>
        <c:axId val="52638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4768"/>
        <c:crosses val="autoZero"/>
        <c:crossBetween val="midCat"/>
      </c:valAx>
      <c:valAx>
        <c:axId val="5263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Minowski Distance for K =9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[1]best_mink!$B$82:$B$91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[1]best_mink!$C$82:$C$91</c:f>
              <c:numCache>
                <c:formatCode>General</c:formatCode>
                <c:ptCount val="10"/>
                <c:pt idx="0">
                  <c:v>70.3125</c:v>
                </c:pt>
                <c:pt idx="1">
                  <c:v>70.3125</c:v>
                </c:pt>
                <c:pt idx="2">
                  <c:v>69.53125</c:v>
                </c:pt>
                <c:pt idx="3">
                  <c:v>70.3125</c:v>
                </c:pt>
                <c:pt idx="4">
                  <c:v>71.09375</c:v>
                </c:pt>
                <c:pt idx="5">
                  <c:v>69.53125</c:v>
                </c:pt>
                <c:pt idx="6">
                  <c:v>70.3125</c:v>
                </c:pt>
                <c:pt idx="7">
                  <c:v>70.3125</c:v>
                </c:pt>
                <c:pt idx="8">
                  <c:v>69.53125</c:v>
                </c:pt>
                <c:pt idx="9">
                  <c:v>71.09375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7-494C-ACF0-98838B9F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81816"/>
        <c:axId val="526382800"/>
      </c:scatterChart>
      <c:valAx>
        <c:axId val="52638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2800"/>
        <c:crosses val="autoZero"/>
        <c:crossBetween val="midCat"/>
      </c:valAx>
      <c:valAx>
        <c:axId val="5263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[1]best_mink!$B$92:$B$101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[1]best_mink!$C$92:$C$101</c:f>
              <c:numCache>
                <c:formatCode>General</c:formatCode>
                <c:ptCount val="10"/>
                <c:pt idx="0">
                  <c:v>70.3125</c:v>
                </c:pt>
                <c:pt idx="1">
                  <c:v>70.3125</c:v>
                </c:pt>
                <c:pt idx="2">
                  <c:v>70.3125</c:v>
                </c:pt>
                <c:pt idx="3">
                  <c:v>70.3125</c:v>
                </c:pt>
                <c:pt idx="4">
                  <c:v>70.3125</c:v>
                </c:pt>
                <c:pt idx="5">
                  <c:v>70.3125</c:v>
                </c:pt>
                <c:pt idx="6">
                  <c:v>70.3125</c:v>
                </c:pt>
                <c:pt idx="7">
                  <c:v>70.3125</c:v>
                </c:pt>
                <c:pt idx="8">
                  <c:v>70.3125</c:v>
                </c:pt>
                <c:pt idx="9">
                  <c:v>70.3125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A-4BF2-8A9C-0F5DCAEDC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92648"/>
        <c:axId val="444094288"/>
      </c:scatterChart>
      <c:valAx>
        <c:axId val="4440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4288"/>
        <c:crosses val="autoZero"/>
        <c:crossBetween val="midCat"/>
      </c:valAx>
      <c:valAx>
        <c:axId val="4440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Euclidean Distance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eucl for k'!$B$1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eucl for k'!$A$2:$A$11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'regression eucl for k'!$B$2:$B$11</c:f>
              <c:numCache>
                <c:formatCode>General</c:formatCode>
                <c:ptCount val="10"/>
                <c:pt idx="0">
                  <c:v>46.999383372766204</c:v>
                </c:pt>
                <c:pt idx="1">
                  <c:v>51.467569807186699</c:v>
                </c:pt>
                <c:pt idx="2">
                  <c:v>52.456822233261605</c:v>
                </c:pt>
                <c:pt idx="3">
                  <c:v>51.539514858239698</c:v>
                </c:pt>
                <c:pt idx="4">
                  <c:v>48.3070608268877</c:v>
                </c:pt>
                <c:pt idx="5">
                  <c:v>46.283701668361402</c:v>
                </c:pt>
                <c:pt idx="6">
                  <c:v>43.965035506746503</c:v>
                </c:pt>
                <c:pt idx="7">
                  <c:v>42.177659262005903</c:v>
                </c:pt>
                <c:pt idx="8">
                  <c:v>41.488826013783594</c:v>
                </c:pt>
                <c:pt idx="9">
                  <c:v>38.487553221620402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8-40D6-AF5B-05EACA98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73544"/>
        <c:axId val="559273216"/>
      </c:scatterChart>
      <c:valAx>
        <c:axId val="55927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3216"/>
        <c:crosses val="autoZero"/>
        <c:crossBetween val="midCat"/>
      </c:valAx>
      <c:valAx>
        <c:axId val="5592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Manhattan</a:t>
            </a:r>
            <a:r>
              <a:rPr lang="en-US" baseline="0"/>
              <a:t> Distance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[2]best_reg!$F$3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[2]best_reg!$A$11:$A$20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[2]best_reg!$D$11:$D$20</c:f>
              <c:numCache>
                <c:formatCode>General</c:formatCode>
                <c:ptCount val="10"/>
                <c:pt idx="0">
                  <c:v>38.977719128358402</c:v>
                </c:pt>
                <c:pt idx="1">
                  <c:v>42.0703955670337</c:v>
                </c:pt>
                <c:pt idx="2">
                  <c:v>42.154536811040103</c:v>
                </c:pt>
                <c:pt idx="3">
                  <c:v>37.530186589818797</c:v>
                </c:pt>
                <c:pt idx="4">
                  <c:v>35.764695740095995</c:v>
                </c:pt>
                <c:pt idx="5">
                  <c:v>34.334002749996998</c:v>
                </c:pt>
                <c:pt idx="6">
                  <c:v>31.447875228590998</c:v>
                </c:pt>
                <c:pt idx="7">
                  <c:v>28.423343147035702</c:v>
                </c:pt>
                <c:pt idx="8">
                  <c:v>27.323388405699099</c:v>
                </c:pt>
                <c:pt idx="9">
                  <c:v>25.187680088375703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9-44A1-87CE-CFBDD2DB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68952"/>
        <c:axId val="559272888"/>
      </c:scatterChart>
      <c:valAx>
        <c:axId val="55926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2888"/>
        <c:crosses val="autoZero"/>
        <c:crossBetween val="midCat"/>
      </c:valAx>
      <c:valAx>
        <c:axId val="5592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Manhattan Distance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 data for weighed training'!$A$12:$A$21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'Graph data for weighed training'!$B$12:$B$21</c:f>
              <c:numCache>
                <c:formatCode>General</c:formatCode>
                <c:ptCount val="10"/>
                <c:pt idx="0">
                  <c:v>75.498007968127496</c:v>
                </c:pt>
                <c:pt idx="1">
                  <c:v>75.498007968127496</c:v>
                </c:pt>
                <c:pt idx="2">
                  <c:v>75.498007968127496</c:v>
                </c:pt>
                <c:pt idx="3">
                  <c:v>75.697211155378398</c:v>
                </c:pt>
                <c:pt idx="4">
                  <c:v>76.693227091633403</c:v>
                </c:pt>
                <c:pt idx="5">
                  <c:v>76.693227091633403</c:v>
                </c:pt>
                <c:pt idx="6">
                  <c:v>77.290836653386407</c:v>
                </c:pt>
                <c:pt idx="7">
                  <c:v>76.892430278884405</c:v>
                </c:pt>
                <c:pt idx="8">
                  <c:v>76.892430278884405</c:v>
                </c:pt>
                <c:pt idx="9">
                  <c:v>76.494023904382402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2A-43C6-82D1-4FC39B653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46112"/>
        <c:axId val="370199400"/>
      </c:scatterChart>
      <c:valAx>
        <c:axId val="3804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99400"/>
        <c:crosses val="autoZero"/>
        <c:crossBetween val="midCat"/>
      </c:valAx>
      <c:valAx>
        <c:axId val="3701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Minkowski Distance Accuracy, with p=1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 data for weighed training'!$A$22:$A$31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'Graph data for weighed training'!$B$22:$B$31</c:f>
              <c:numCache>
                <c:formatCode>General</c:formatCode>
                <c:ptCount val="10"/>
                <c:pt idx="0">
                  <c:v>75.498007968127496</c:v>
                </c:pt>
                <c:pt idx="1">
                  <c:v>75.498007968127496</c:v>
                </c:pt>
                <c:pt idx="2">
                  <c:v>75.498007968127496</c:v>
                </c:pt>
                <c:pt idx="3">
                  <c:v>75.697211155378398</c:v>
                </c:pt>
                <c:pt idx="4">
                  <c:v>76.693227091633403</c:v>
                </c:pt>
                <c:pt idx="5">
                  <c:v>76.693227091633403</c:v>
                </c:pt>
                <c:pt idx="6">
                  <c:v>77.290836653386407</c:v>
                </c:pt>
                <c:pt idx="7">
                  <c:v>76.892430278884405</c:v>
                </c:pt>
                <c:pt idx="8">
                  <c:v>76.892430278884405</c:v>
                </c:pt>
                <c:pt idx="9">
                  <c:v>76.494023904382402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C-41A9-B5AE-C9495495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65080"/>
        <c:axId val="275864096"/>
      </c:scatterChart>
      <c:valAx>
        <c:axId val="27586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64096"/>
        <c:crosses val="autoZero"/>
        <c:crossBetween val="midCat"/>
      </c:valAx>
      <c:valAx>
        <c:axId val="2758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6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Euclidean Distance </a:t>
            </a:r>
            <a:r>
              <a:rPr lang="en-GB" sz="1400" b="0" i="0" u="none" strike="noStrike" baseline="0">
                <a:effectLst/>
              </a:rPr>
              <a:t>Accuracy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data for weighed test'!$A$1:$A$10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'graph data for weighed test'!$B$1:$B$10</c:f>
              <c:numCache>
                <c:formatCode>General</c:formatCode>
                <c:ptCount val="10"/>
                <c:pt idx="0">
                  <c:v>64.84375</c:v>
                </c:pt>
                <c:pt idx="1">
                  <c:v>64.84375</c:v>
                </c:pt>
                <c:pt idx="2">
                  <c:v>60.9375</c:v>
                </c:pt>
                <c:pt idx="3">
                  <c:v>62.5</c:v>
                </c:pt>
                <c:pt idx="4">
                  <c:v>65.625</c:v>
                </c:pt>
                <c:pt idx="5">
                  <c:v>65.625</c:v>
                </c:pt>
                <c:pt idx="6">
                  <c:v>66.40625</c:v>
                </c:pt>
                <c:pt idx="7">
                  <c:v>67.1875</c:v>
                </c:pt>
                <c:pt idx="8">
                  <c:v>64.84375</c:v>
                </c:pt>
                <c:pt idx="9">
                  <c:v>68.75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3-4EC3-874F-6B256CCC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42048"/>
        <c:axId val="454942376"/>
      </c:scatterChart>
      <c:valAx>
        <c:axId val="45494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42376"/>
        <c:crosses val="autoZero"/>
        <c:crossBetween val="midCat"/>
      </c:valAx>
      <c:valAx>
        <c:axId val="4549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Manhattan</a:t>
            </a:r>
            <a:r>
              <a:rPr lang="en-GB" baseline="0"/>
              <a:t> Distance </a:t>
            </a:r>
            <a:r>
              <a:rPr lang="en-GB" sz="1400" b="0" i="0" u="none" strike="noStrike" baseline="0">
                <a:effectLst/>
              </a:rPr>
              <a:t>Accuracy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 data for weighed test'!$A$11:$A$20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'graph data for weighed test'!$B$11:$B$20</c:f>
              <c:numCache>
                <c:formatCode>General</c:formatCode>
                <c:ptCount val="10"/>
                <c:pt idx="0">
                  <c:v>63.28125</c:v>
                </c:pt>
                <c:pt idx="1">
                  <c:v>63.28125</c:v>
                </c:pt>
                <c:pt idx="2">
                  <c:v>67.1875</c:v>
                </c:pt>
                <c:pt idx="3">
                  <c:v>64.84375</c:v>
                </c:pt>
                <c:pt idx="4">
                  <c:v>67.1875</c:v>
                </c:pt>
                <c:pt idx="5">
                  <c:v>66.40625</c:v>
                </c:pt>
                <c:pt idx="6">
                  <c:v>69.53125</c:v>
                </c:pt>
                <c:pt idx="7">
                  <c:v>68.75</c:v>
                </c:pt>
                <c:pt idx="8">
                  <c:v>70.3125</c:v>
                </c:pt>
                <c:pt idx="9">
                  <c:v>70.3125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C-4621-B48C-BF35D198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65736"/>
        <c:axId val="452731424"/>
      </c:scatterChart>
      <c:valAx>
        <c:axId val="27586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1424"/>
        <c:crosses val="autoZero"/>
        <c:crossBetween val="midCat"/>
      </c:valAx>
      <c:valAx>
        <c:axId val="4527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6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Minkowski Distance Accuracy, with p=1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 data for weighed test'!$A$21:$A$30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'graph data for weighed test'!$B$21:$B$30</c:f>
              <c:numCache>
                <c:formatCode>General</c:formatCode>
                <c:ptCount val="10"/>
                <c:pt idx="0">
                  <c:v>63.28125</c:v>
                </c:pt>
                <c:pt idx="1">
                  <c:v>63.28125</c:v>
                </c:pt>
                <c:pt idx="2">
                  <c:v>67.1875</c:v>
                </c:pt>
                <c:pt idx="3">
                  <c:v>64.84375</c:v>
                </c:pt>
                <c:pt idx="4">
                  <c:v>67.1875</c:v>
                </c:pt>
                <c:pt idx="5">
                  <c:v>66.40625</c:v>
                </c:pt>
                <c:pt idx="6">
                  <c:v>69.53125</c:v>
                </c:pt>
                <c:pt idx="7">
                  <c:v>68.75</c:v>
                </c:pt>
                <c:pt idx="8">
                  <c:v>70.3125</c:v>
                </c:pt>
                <c:pt idx="9">
                  <c:v>70.3125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7-41A2-86D0-87A1D60B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79536"/>
        <c:axId val="373178552"/>
      </c:scatterChart>
      <c:valAx>
        <c:axId val="3731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78552"/>
        <c:crosses val="autoZero"/>
        <c:crossBetween val="midCat"/>
      </c:valAx>
      <c:valAx>
        <c:axId val="3731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[1]best_mink!$B$2:$B$11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[1]best_mink!$C$2:$C$11</c:f>
              <c:numCache>
                <c:formatCode>General</c:formatCode>
                <c:ptCount val="10"/>
                <c:pt idx="0">
                  <c:v>63.28125</c:v>
                </c:pt>
                <c:pt idx="1">
                  <c:v>63.28125</c:v>
                </c:pt>
                <c:pt idx="2">
                  <c:v>64.0625</c:v>
                </c:pt>
                <c:pt idx="3">
                  <c:v>63.28125</c:v>
                </c:pt>
                <c:pt idx="4">
                  <c:v>64.0625</c:v>
                </c:pt>
                <c:pt idx="5">
                  <c:v>64.0625</c:v>
                </c:pt>
                <c:pt idx="6">
                  <c:v>63.28125</c:v>
                </c:pt>
                <c:pt idx="7">
                  <c:v>63.28125</c:v>
                </c:pt>
                <c:pt idx="8">
                  <c:v>64.84375</c:v>
                </c:pt>
                <c:pt idx="9">
                  <c:v>64.0625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F-4D5E-BB63-A87BA2C7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90472"/>
        <c:axId val="273998856"/>
      </c:scatterChart>
      <c:valAx>
        <c:axId val="4549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98856"/>
        <c:crosses val="autoZero"/>
        <c:crossBetween val="midCat"/>
      </c:valAx>
      <c:valAx>
        <c:axId val="2739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[1]best_mink!$B$12:$B$21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[1]best_mink!$C$12:$C$21</c:f>
              <c:numCache>
                <c:formatCode>General</c:formatCode>
                <c:ptCount val="10"/>
                <c:pt idx="0">
                  <c:v>63.28125</c:v>
                </c:pt>
                <c:pt idx="1">
                  <c:v>63.28125</c:v>
                </c:pt>
                <c:pt idx="2">
                  <c:v>64.0625</c:v>
                </c:pt>
                <c:pt idx="3">
                  <c:v>63.28125</c:v>
                </c:pt>
                <c:pt idx="4">
                  <c:v>64.0625</c:v>
                </c:pt>
                <c:pt idx="5">
                  <c:v>64.0625</c:v>
                </c:pt>
                <c:pt idx="6">
                  <c:v>63.28125</c:v>
                </c:pt>
                <c:pt idx="7">
                  <c:v>63.28125</c:v>
                </c:pt>
                <c:pt idx="8">
                  <c:v>64.84375</c:v>
                </c:pt>
                <c:pt idx="9">
                  <c:v>64.0625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2-4B9A-BB9C-8641817B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52864"/>
        <c:axId val="448353192"/>
      </c:scatterChart>
      <c:valAx>
        <c:axId val="4483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53192"/>
        <c:crosses val="autoZero"/>
        <c:crossBetween val="midCat"/>
      </c:valAx>
      <c:valAx>
        <c:axId val="44835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[1]best_mink!$B$22:$B$31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[1]best_mink!$C$22:$C$31</c:f>
              <c:numCache>
                <c:formatCode>General</c:formatCode>
                <c:ptCount val="10"/>
                <c:pt idx="0">
                  <c:v>67.1875</c:v>
                </c:pt>
                <c:pt idx="1">
                  <c:v>67.1875</c:v>
                </c:pt>
                <c:pt idx="2">
                  <c:v>66.40625</c:v>
                </c:pt>
                <c:pt idx="3">
                  <c:v>67.1875</c:v>
                </c:pt>
                <c:pt idx="4">
                  <c:v>64.0625</c:v>
                </c:pt>
                <c:pt idx="5">
                  <c:v>66.40625</c:v>
                </c:pt>
                <c:pt idx="6">
                  <c:v>66.40625</c:v>
                </c:pt>
                <c:pt idx="7">
                  <c:v>67.1875</c:v>
                </c:pt>
                <c:pt idx="8">
                  <c:v>65.625</c:v>
                </c:pt>
                <c:pt idx="9">
                  <c:v>64.0625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2-4706-854C-4B1277861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69288"/>
        <c:axId val="448069616"/>
      </c:scatterChart>
      <c:valAx>
        <c:axId val="44806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9616"/>
        <c:crosses val="autoZero"/>
        <c:crossBetween val="midCat"/>
      </c:valAx>
      <c:valAx>
        <c:axId val="4480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19050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53BB1-D9EC-49DD-8B30-B9D0A22B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519112</xdr:colOff>
      <xdr:row>0</xdr:row>
      <xdr:rowOff>114299</xdr:rowOff>
    </xdr:from>
    <xdr:to>
      <xdr:col>22</xdr:col>
      <xdr:colOff>323850</xdr:colOff>
      <xdr:row>17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3A6EE-5A07-4480-B72B-49613C42B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19</xdr:row>
      <xdr:rowOff>0</xdr:rowOff>
    </xdr:from>
    <xdr:to>
      <xdr:col>13</xdr:col>
      <xdr:colOff>409575</xdr:colOff>
      <xdr:row>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F09EB2-3828-4015-8387-29341209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0</xdr:row>
      <xdr:rowOff>171449</xdr:rowOff>
    </xdr:from>
    <xdr:to>
      <xdr:col>14</xdr:col>
      <xdr:colOff>123824</xdr:colOff>
      <xdr:row>17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B2C2E-927D-4963-BFA7-1DF9EDD14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347661</xdr:colOff>
      <xdr:row>0</xdr:row>
      <xdr:rowOff>171449</xdr:rowOff>
    </xdr:from>
    <xdr:to>
      <xdr:col>22</xdr:col>
      <xdr:colOff>390524</xdr:colOff>
      <xdr:row>17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9E0D7-F025-4FD8-94E9-E14F4E7E6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214311</xdr:colOff>
      <xdr:row>19</xdr:row>
      <xdr:rowOff>66675</xdr:rowOff>
    </xdr:from>
    <xdr:to>
      <xdr:col>14</xdr:col>
      <xdr:colOff>257174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2BA62F-FFB3-4B6D-9707-09FDEBB8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61912</xdr:rowOff>
    </xdr:from>
    <xdr:to>
      <xdr:col>13</xdr:col>
      <xdr:colOff>266700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33EF3-F9C0-45C6-B946-A271FD802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</xdr:row>
      <xdr:rowOff>4762</xdr:rowOff>
    </xdr:from>
    <xdr:to>
      <xdr:col>21</xdr:col>
      <xdr:colOff>285750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CC6E2-41D1-4297-9573-6B1FA980E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16</xdr:row>
      <xdr:rowOff>109537</xdr:rowOff>
    </xdr:from>
    <xdr:to>
      <xdr:col>13</xdr:col>
      <xdr:colOff>342900</xdr:colOff>
      <xdr:row>30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546DB-8D23-422C-A9DC-0DA1A1B4F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538162</xdr:colOff>
      <xdr:row>18</xdr:row>
      <xdr:rowOff>157162</xdr:rowOff>
    </xdr:from>
    <xdr:to>
      <xdr:col>21</xdr:col>
      <xdr:colOff>233362</xdr:colOff>
      <xdr:row>33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E0CD1-34E5-41DE-99BF-B63D86DD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490537</xdr:colOff>
      <xdr:row>32</xdr:row>
      <xdr:rowOff>33337</xdr:rowOff>
    </xdr:from>
    <xdr:to>
      <xdr:col>13</xdr:col>
      <xdr:colOff>185737</xdr:colOff>
      <xdr:row>46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BE563-9AA9-4E3D-B036-3682F83E2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</xdr:colOff>
      <xdr:row>34</xdr:row>
      <xdr:rowOff>90487</xdr:rowOff>
    </xdr:from>
    <xdr:to>
      <xdr:col>21</xdr:col>
      <xdr:colOff>347662</xdr:colOff>
      <xdr:row>48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34D906-A831-4947-A961-39D8F32DF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404812</xdr:colOff>
      <xdr:row>47</xdr:row>
      <xdr:rowOff>80962</xdr:rowOff>
    </xdr:from>
    <xdr:to>
      <xdr:col>14</xdr:col>
      <xdr:colOff>100012</xdr:colOff>
      <xdr:row>61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2B476A-4B20-4376-B2D0-E06E3CAD9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4762</xdr:colOff>
      <xdr:row>50</xdr:row>
      <xdr:rowOff>80962</xdr:rowOff>
    </xdr:from>
    <xdr:to>
      <xdr:col>22</xdr:col>
      <xdr:colOff>309562</xdr:colOff>
      <xdr:row>64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30BC83-4862-47D9-89C5-73356CC9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157162</xdr:colOff>
      <xdr:row>63</xdr:row>
      <xdr:rowOff>176211</xdr:rowOff>
    </xdr:from>
    <xdr:to>
      <xdr:col>14</xdr:col>
      <xdr:colOff>57150</xdr:colOff>
      <xdr:row>79</xdr:row>
      <xdr:rowOff>104774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63BC63-D719-4C35-B741-2214DA8D3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176212</xdr:colOff>
      <xdr:row>66</xdr:row>
      <xdr:rowOff>4762</xdr:rowOff>
    </xdr:from>
    <xdr:to>
      <xdr:col>22</xdr:col>
      <xdr:colOff>481012</xdr:colOff>
      <xdr:row>80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35DC0D-7AAA-4727-A824-422261C0F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1</xdr:row>
      <xdr:rowOff>114300</xdr:rowOff>
    </xdr:from>
    <xdr:to>
      <xdr:col>14</xdr:col>
      <xdr:colOff>385762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59A7-56CC-459A-8C9A-F858BE8A3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840B1-96B2-41E2-AC11-424C31115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base/Year2/knn-ml-cit/best_mink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base/Year2/knn-ml-cit/best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_mink"/>
    </sheetNames>
    <sheetDataSet>
      <sheetData sheetId="0">
        <row r="2">
          <cell r="B2">
            <v>1</v>
          </cell>
          <cell r="C2">
            <v>63.28125</v>
          </cell>
        </row>
        <row r="3">
          <cell r="B3">
            <v>2</v>
          </cell>
          <cell r="C3">
            <v>63.28125</v>
          </cell>
        </row>
        <row r="4">
          <cell r="B4">
            <v>3</v>
          </cell>
          <cell r="C4">
            <v>64.0625</v>
          </cell>
        </row>
        <row r="5">
          <cell r="B5">
            <v>4</v>
          </cell>
          <cell r="C5">
            <v>63.28125</v>
          </cell>
        </row>
        <row r="6">
          <cell r="B6">
            <v>5</v>
          </cell>
          <cell r="C6">
            <v>64.0625</v>
          </cell>
        </row>
        <row r="7">
          <cell r="B7">
            <v>6</v>
          </cell>
          <cell r="C7">
            <v>64.0625</v>
          </cell>
        </row>
        <row r="8">
          <cell r="B8">
            <v>7</v>
          </cell>
          <cell r="C8">
            <v>63.28125</v>
          </cell>
        </row>
        <row r="9">
          <cell r="B9">
            <v>8</v>
          </cell>
          <cell r="C9">
            <v>63.28125</v>
          </cell>
        </row>
        <row r="10">
          <cell r="B10">
            <v>9</v>
          </cell>
          <cell r="C10">
            <v>64.84375</v>
          </cell>
        </row>
        <row r="11">
          <cell r="B11">
            <v>10</v>
          </cell>
          <cell r="C11">
            <v>64.0625</v>
          </cell>
        </row>
        <row r="12">
          <cell r="B12">
            <v>1</v>
          </cell>
          <cell r="C12">
            <v>63.28125</v>
          </cell>
        </row>
        <row r="13">
          <cell r="B13">
            <v>2</v>
          </cell>
          <cell r="C13">
            <v>63.28125</v>
          </cell>
        </row>
        <row r="14">
          <cell r="B14">
            <v>3</v>
          </cell>
          <cell r="C14">
            <v>64.0625</v>
          </cell>
        </row>
        <row r="15">
          <cell r="B15">
            <v>4</v>
          </cell>
          <cell r="C15">
            <v>63.28125</v>
          </cell>
        </row>
        <row r="16">
          <cell r="B16">
            <v>5</v>
          </cell>
          <cell r="C16">
            <v>64.0625</v>
          </cell>
        </row>
        <row r="17">
          <cell r="B17">
            <v>6</v>
          </cell>
          <cell r="C17">
            <v>64.0625</v>
          </cell>
        </row>
        <row r="18">
          <cell r="B18">
            <v>7</v>
          </cell>
          <cell r="C18">
            <v>63.28125</v>
          </cell>
        </row>
        <row r="19">
          <cell r="B19">
            <v>8</v>
          </cell>
          <cell r="C19">
            <v>63.28125</v>
          </cell>
        </row>
        <row r="20">
          <cell r="B20">
            <v>9</v>
          </cell>
          <cell r="C20">
            <v>64.84375</v>
          </cell>
        </row>
        <row r="21">
          <cell r="B21">
            <v>10</v>
          </cell>
          <cell r="C21">
            <v>64.0625</v>
          </cell>
        </row>
        <row r="22">
          <cell r="B22">
            <v>1</v>
          </cell>
          <cell r="C22">
            <v>67.1875</v>
          </cell>
        </row>
        <row r="23">
          <cell r="B23">
            <v>2</v>
          </cell>
          <cell r="C23">
            <v>67.1875</v>
          </cell>
        </row>
        <row r="24">
          <cell r="B24">
            <v>3</v>
          </cell>
          <cell r="C24">
            <v>66.40625</v>
          </cell>
        </row>
        <row r="25">
          <cell r="B25">
            <v>4</v>
          </cell>
          <cell r="C25">
            <v>67.1875</v>
          </cell>
        </row>
        <row r="26">
          <cell r="B26">
            <v>5</v>
          </cell>
          <cell r="C26">
            <v>64.0625</v>
          </cell>
        </row>
        <row r="27">
          <cell r="B27">
            <v>6</v>
          </cell>
          <cell r="C27">
            <v>66.40625</v>
          </cell>
        </row>
        <row r="28">
          <cell r="B28">
            <v>7</v>
          </cell>
          <cell r="C28">
            <v>66.40625</v>
          </cell>
        </row>
        <row r="29">
          <cell r="B29">
            <v>8</v>
          </cell>
          <cell r="C29">
            <v>67.1875</v>
          </cell>
        </row>
        <row r="30">
          <cell r="B30">
            <v>9</v>
          </cell>
          <cell r="C30">
            <v>65.625</v>
          </cell>
        </row>
        <row r="31">
          <cell r="B31">
            <v>10</v>
          </cell>
          <cell r="C31">
            <v>64.0625</v>
          </cell>
        </row>
        <row r="32">
          <cell r="B32">
            <v>1</v>
          </cell>
          <cell r="C32">
            <v>64.84375</v>
          </cell>
        </row>
        <row r="33">
          <cell r="B33">
            <v>2</v>
          </cell>
          <cell r="C33">
            <v>64.84375</v>
          </cell>
        </row>
        <row r="34">
          <cell r="B34">
            <v>3</v>
          </cell>
          <cell r="C34">
            <v>64.0625</v>
          </cell>
        </row>
        <row r="35">
          <cell r="B35">
            <v>4</v>
          </cell>
          <cell r="C35">
            <v>64.84375</v>
          </cell>
        </row>
        <row r="36">
          <cell r="B36">
            <v>5</v>
          </cell>
          <cell r="C36">
            <v>64.0625</v>
          </cell>
        </row>
        <row r="37">
          <cell r="B37">
            <v>6</v>
          </cell>
          <cell r="C37">
            <v>64.0625</v>
          </cell>
        </row>
        <row r="38">
          <cell r="B38">
            <v>7</v>
          </cell>
          <cell r="C38">
            <v>64.0625</v>
          </cell>
        </row>
        <row r="39">
          <cell r="B39">
            <v>8</v>
          </cell>
          <cell r="C39">
            <v>64.84375</v>
          </cell>
        </row>
        <row r="40">
          <cell r="B40">
            <v>9</v>
          </cell>
          <cell r="C40">
            <v>64.0625</v>
          </cell>
        </row>
        <row r="41">
          <cell r="B41">
            <v>10</v>
          </cell>
          <cell r="C41">
            <v>64.0625</v>
          </cell>
        </row>
        <row r="42">
          <cell r="B42">
            <v>1</v>
          </cell>
          <cell r="C42">
            <v>67.1875</v>
          </cell>
        </row>
        <row r="43">
          <cell r="B43">
            <v>2</v>
          </cell>
          <cell r="C43">
            <v>67.1875</v>
          </cell>
        </row>
        <row r="44">
          <cell r="B44">
            <v>3</v>
          </cell>
          <cell r="C44">
            <v>67.1875</v>
          </cell>
        </row>
        <row r="45">
          <cell r="B45">
            <v>4</v>
          </cell>
          <cell r="C45">
            <v>67.1875</v>
          </cell>
        </row>
        <row r="46">
          <cell r="B46">
            <v>5</v>
          </cell>
          <cell r="C46">
            <v>65.625</v>
          </cell>
        </row>
        <row r="47">
          <cell r="B47">
            <v>6</v>
          </cell>
          <cell r="C47">
            <v>67.1875</v>
          </cell>
        </row>
        <row r="48">
          <cell r="B48">
            <v>7</v>
          </cell>
          <cell r="C48">
            <v>67.1875</v>
          </cell>
        </row>
        <row r="49">
          <cell r="B49">
            <v>8</v>
          </cell>
          <cell r="C49">
            <v>67.1875</v>
          </cell>
        </row>
        <row r="50">
          <cell r="B50">
            <v>9</v>
          </cell>
          <cell r="C50">
            <v>66.40625</v>
          </cell>
        </row>
        <row r="51">
          <cell r="B51">
            <v>10</v>
          </cell>
          <cell r="C51">
            <v>65.625</v>
          </cell>
        </row>
        <row r="52">
          <cell r="B52">
            <v>1</v>
          </cell>
          <cell r="C52">
            <v>66.40625</v>
          </cell>
        </row>
        <row r="53">
          <cell r="B53">
            <v>2</v>
          </cell>
          <cell r="C53">
            <v>66.40625</v>
          </cell>
        </row>
        <row r="54">
          <cell r="B54">
            <v>3</v>
          </cell>
          <cell r="C54">
            <v>66.40625</v>
          </cell>
        </row>
        <row r="55">
          <cell r="B55">
            <v>4</v>
          </cell>
          <cell r="C55">
            <v>66.40625</v>
          </cell>
        </row>
        <row r="56">
          <cell r="B56">
            <v>5</v>
          </cell>
          <cell r="C56">
            <v>66.40625</v>
          </cell>
        </row>
        <row r="57">
          <cell r="B57">
            <v>6</v>
          </cell>
          <cell r="C57">
            <v>66.40625</v>
          </cell>
        </row>
        <row r="58">
          <cell r="B58">
            <v>7</v>
          </cell>
          <cell r="C58">
            <v>66.40625</v>
          </cell>
        </row>
        <row r="59">
          <cell r="B59">
            <v>8</v>
          </cell>
          <cell r="C59">
            <v>66.40625</v>
          </cell>
        </row>
        <row r="60">
          <cell r="B60">
            <v>9</v>
          </cell>
          <cell r="C60">
            <v>66.40625</v>
          </cell>
        </row>
        <row r="61">
          <cell r="B61">
            <v>10</v>
          </cell>
          <cell r="C61">
            <v>66.40625</v>
          </cell>
        </row>
        <row r="62">
          <cell r="B62">
            <v>1</v>
          </cell>
          <cell r="C62">
            <v>69.53125</v>
          </cell>
        </row>
        <row r="63">
          <cell r="B63">
            <v>2</v>
          </cell>
          <cell r="C63">
            <v>69.53125</v>
          </cell>
        </row>
        <row r="64">
          <cell r="B64">
            <v>3</v>
          </cell>
          <cell r="C64">
            <v>69.53125</v>
          </cell>
        </row>
        <row r="65">
          <cell r="B65">
            <v>4</v>
          </cell>
          <cell r="C65">
            <v>69.53125</v>
          </cell>
        </row>
        <row r="66">
          <cell r="B66">
            <v>5</v>
          </cell>
          <cell r="C66">
            <v>69.53125</v>
          </cell>
        </row>
        <row r="67">
          <cell r="B67">
            <v>6</v>
          </cell>
          <cell r="C67">
            <v>69.53125</v>
          </cell>
        </row>
        <row r="68">
          <cell r="B68">
            <v>7</v>
          </cell>
          <cell r="C68">
            <v>69.53125</v>
          </cell>
        </row>
        <row r="69">
          <cell r="B69">
            <v>8</v>
          </cell>
          <cell r="C69">
            <v>69.53125</v>
          </cell>
        </row>
        <row r="70">
          <cell r="B70">
            <v>9</v>
          </cell>
          <cell r="C70">
            <v>69.53125</v>
          </cell>
        </row>
        <row r="71">
          <cell r="B71">
            <v>10</v>
          </cell>
          <cell r="C71">
            <v>69.53125</v>
          </cell>
        </row>
        <row r="72">
          <cell r="B72">
            <v>1</v>
          </cell>
          <cell r="C72">
            <v>68.75</v>
          </cell>
        </row>
        <row r="73">
          <cell r="B73">
            <v>2</v>
          </cell>
          <cell r="C73">
            <v>68.75</v>
          </cell>
        </row>
        <row r="74">
          <cell r="B74">
            <v>3</v>
          </cell>
          <cell r="C74">
            <v>67.96875</v>
          </cell>
        </row>
        <row r="75">
          <cell r="B75">
            <v>4</v>
          </cell>
          <cell r="C75">
            <v>68.75</v>
          </cell>
        </row>
        <row r="76">
          <cell r="B76">
            <v>5</v>
          </cell>
          <cell r="C76">
            <v>69.53125</v>
          </cell>
        </row>
        <row r="77">
          <cell r="B77">
            <v>6</v>
          </cell>
          <cell r="C77">
            <v>67.96875</v>
          </cell>
        </row>
        <row r="78">
          <cell r="B78">
            <v>7</v>
          </cell>
          <cell r="C78">
            <v>68.75</v>
          </cell>
        </row>
        <row r="79">
          <cell r="B79">
            <v>8</v>
          </cell>
          <cell r="C79">
            <v>68.75</v>
          </cell>
        </row>
        <row r="80">
          <cell r="B80">
            <v>9</v>
          </cell>
          <cell r="C80">
            <v>67.96875</v>
          </cell>
        </row>
        <row r="81">
          <cell r="B81">
            <v>10</v>
          </cell>
          <cell r="C81">
            <v>69.53125</v>
          </cell>
        </row>
        <row r="82">
          <cell r="B82">
            <v>1</v>
          </cell>
          <cell r="C82">
            <v>70.3125</v>
          </cell>
        </row>
        <row r="83">
          <cell r="B83">
            <v>2</v>
          </cell>
          <cell r="C83">
            <v>70.3125</v>
          </cell>
        </row>
        <row r="84">
          <cell r="B84">
            <v>3</v>
          </cell>
          <cell r="C84">
            <v>69.53125</v>
          </cell>
        </row>
        <row r="85">
          <cell r="B85">
            <v>4</v>
          </cell>
          <cell r="C85">
            <v>70.3125</v>
          </cell>
        </row>
        <row r="86">
          <cell r="B86">
            <v>5</v>
          </cell>
          <cell r="C86">
            <v>71.09375</v>
          </cell>
        </row>
        <row r="87">
          <cell r="B87">
            <v>6</v>
          </cell>
          <cell r="C87">
            <v>69.53125</v>
          </cell>
        </row>
        <row r="88">
          <cell r="B88">
            <v>7</v>
          </cell>
          <cell r="C88">
            <v>70.3125</v>
          </cell>
        </row>
        <row r="89">
          <cell r="B89">
            <v>8</v>
          </cell>
          <cell r="C89">
            <v>70.3125</v>
          </cell>
        </row>
        <row r="90">
          <cell r="B90">
            <v>9</v>
          </cell>
          <cell r="C90">
            <v>69.53125</v>
          </cell>
        </row>
        <row r="91">
          <cell r="B91">
            <v>10</v>
          </cell>
          <cell r="C91">
            <v>71.09375</v>
          </cell>
        </row>
        <row r="92">
          <cell r="B92">
            <v>1</v>
          </cell>
          <cell r="C92">
            <v>70.3125</v>
          </cell>
        </row>
        <row r="93">
          <cell r="B93">
            <v>2</v>
          </cell>
          <cell r="C93">
            <v>70.3125</v>
          </cell>
        </row>
        <row r="94">
          <cell r="B94">
            <v>3</v>
          </cell>
          <cell r="C94">
            <v>70.3125</v>
          </cell>
        </row>
        <row r="95">
          <cell r="B95">
            <v>4</v>
          </cell>
          <cell r="C95">
            <v>70.3125</v>
          </cell>
        </row>
        <row r="96">
          <cell r="B96">
            <v>5</v>
          </cell>
          <cell r="C96">
            <v>70.3125</v>
          </cell>
        </row>
        <row r="97">
          <cell r="B97">
            <v>6</v>
          </cell>
          <cell r="C97">
            <v>70.3125</v>
          </cell>
        </row>
        <row r="98">
          <cell r="B98">
            <v>7</v>
          </cell>
          <cell r="C98">
            <v>70.3125</v>
          </cell>
        </row>
        <row r="99">
          <cell r="B99">
            <v>8</v>
          </cell>
          <cell r="C99">
            <v>70.3125</v>
          </cell>
        </row>
        <row r="100">
          <cell r="B100">
            <v>9</v>
          </cell>
          <cell r="C100">
            <v>70.3125</v>
          </cell>
        </row>
        <row r="101">
          <cell r="B101">
            <v>10</v>
          </cell>
          <cell r="C101">
            <v>70.3125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_reg"/>
    </sheetNames>
    <sheetDataSet>
      <sheetData sheetId="0">
        <row r="11">
          <cell r="A11">
            <v>1</v>
          </cell>
          <cell r="D11">
            <v>38.977719128358402</v>
          </cell>
        </row>
        <row r="12">
          <cell r="A12">
            <v>2</v>
          </cell>
          <cell r="D12">
            <v>42.0703955670337</v>
          </cell>
        </row>
        <row r="13">
          <cell r="A13">
            <v>3</v>
          </cell>
          <cell r="D13">
            <v>42.154536811040103</v>
          </cell>
        </row>
        <row r="14">
          <cell r="A14">
            <v>4</v>
          </cell>
          <cell r="D14">
            <v>37.530186589818797</v>
          </cell>
        </row>
        <row r="15">
          <cell r="A15">
            <v>5</v>
          </cell>
          <cell r="D15">
            <v>35.764695740095995</v>
          </cell>
        </row>
        <row r="16">
          <cell r="A16">
            <v>6</v>
          </cell>
          <cell r="D16">
            <v>34.334002749996998</v>
          </cell>
        </row>
        <row r="17">
          <cell r="A17">
            <v>7</v>
          </cell>
          <cell r="D17">
            <v>31.447875228590998</v>
          </cell>
        </row>
        <row r="18">
          <cell r="A18">
            <v>8</v>
          </cell>
          <cell r="D18">
            <v>28.423343147035702</v>
          </cell>
        </row>
        <row r="19">
          <cell r="A19">
            <v>9</v>
          </cell>
          <cell r="D19">
            <v>27.323388405699099</v>
          </cell>
        </row>
        <row r="20">
          <cell r="A20">
            <v>10</v>
          </cell>
          <cell r="D20">
            <v>25.187680088375703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FC5F-6231-47C1-B0A4-B27729D74147}">
  <dimension ref="A1:D31"/>
  <sheetViews>
    <sheetView workbookViewId="0">
      <selection activeCell="B18" sqref="B18"/>
    </sheetView>
  </sheetViews>
  <sheetFormatPr defaultRowHeight="15" x14ac:dyDescent="0.25"/>
  <sheetData>
    <row r="1" spans="1:4" x14ac:dyDescent="0.25">
      <c r="A1" t="s">
        <v>2</v>
      </c>
      <c r="B1" t="s">
        <v>6</v>
      </c>
    </row>
    <row r="2" spans="1:4" x14ac:dyDescent="0.25">
      <c r="A2">
        <v>1</v>
      </c>
      <c r="B2">
        <v>73.306772908366497</v>
      </c>
      <c r="D2">
        <f>MAX(B:B)</f>
        <v>77.290836653386407</v>
      </c>
    </row>
    <row r="3" spans="1:4" x14ac:dyDescent="0.25">
      <c r="A3">
        <v>2</v>
      </c>
      <c r="B3">
        <v>73.306772908366497</v>
      </c>
    </row>
    <row r="4" spans="1:4" x14ac:dyDescent="0.25">
      <c r="A4">
        <v>3</v>
      </c>
      <c r="B4">
        <v>75.298804780876495</v>
      </c>
    </row>
    <row r="5" spans="1:4" x14ac:dyDescent="0.25">
      <c r="A5">
        <v>4</v>
      </c>
      <c r="B5">
        <v>76.0956175298804</v>
      </c>
    </row>
    <row r="6" spans="1:4" x14ac:dyDescent="0.25">
      <c r="A6">
        <v>5</v>
      </c>
      <c r="B6">
        <v>74.900398406374507</v>
      </c>
    </row>
    <row r="7" spans="1:4" x14ac:dyDescent="0.25">
      <c r="A7">
        <v>6</v>
      </c>
      <c r="B7">
        <v>76.0956175298804</v>
      </c>
    </row>
    <row r="8" spans="1:4" x14ac:dyDescent="0.25">
      <c r="A8">
        <v>7</v>
      </c>
      <c r="B8">
        <v>74.501992031872504</v>
      </c>
    </row>
    <row r="9" spans="1:4" x14ac:dyDescent="0.25">
      <c r="A9">
        <v>8</v>
      </c>
      <c r="B9">
        <v>75.896414342629399</v>
      </c>
    </row>
    <row r="10" spans="1:4" x14ac:dyDescent="0.25">
      <c r="A10">
        <v>9</v>
      </c>
      <c r="B10">
        <v>75.697211155378398</v>
      </c>
    </row>
    <row r="11" spans="1:4" x14ac:dyDescent="0.25">
      <c r="A11">
        <v>10</v>
      </c>
      <c r="B11">
        <v>75.697211155378398</v>
      </c>
    </row>
    <row r="12" spans="1:4" x14ac:dyDescent="0.25">
      <c r="A12">
        <v>1</v>
      </c>
      <c r="B12">
        <v>75.498007968127496</v>
      </c>
    </row>
    <row r="13" spans="1:4" x14ac:dyDescent="0.25">
      <c r="A13">
        <v>2</v>
      </c>
      <c r="B13">
        <v>75.498007968127496</v>
      </c>
    </row>
    <row r="14" spans="1:4" x14ac:dyDescent="0.25">
      <c r="A14">
        <v>3</v>
      </c>
      <c r="B14">
        <v>75.498007968127496</v>
      </c>
    </row>
    <row r="15" spans="1:4" x14ac:dyDescent="0.25">
      <c r="A15">
        <v>4</v>
      </c>
      <c r="B15">
        <v>75.697211155378398</v>
      </c>
    </row>
    <row r="16" spans="1:4" x14ac:dyDescent="0.25">
      <c r="A16">
        <v>5</v>
      </c>
      <c r="B16">
        <v>76.693227091633403</v>
      </c>
    </row>
    <row r="17" spans="1:2" x14ac:dyDescent="0.25">
      <c r="A17">
        <v>6</v>
      </c>
      <c r="B17">
        <v>76.693227091633403</v>
      </c>
    </row>
    <row r="18" spans="1:2" x14ac:dyDescent="0.25">
      <c r="A18">
        <v>7</v>
      </c>
      <c r="B18">
        <v>77.290836653386407</v>
      </c>
    </row>
    <row r="19" spans="1:2" x14ac:dyDescent="0.25">
      <c r="A19">
        <v>8</v>
      </c>
      <c r="B19">
        <v>76.892430278884405</v>
      </c>
    </row>
    <row r="20" spans="1:2" x14ac:dyDescent="0.25">
      <c r="A20">
        <v>9</v>
      </c>
      <c r="B20">
        <v>76.892430278884405</v>
      </c>
    </row>
    <row r="21" spans="1:2" x14ac:dyDescent="0.25">
      <c r="A21">
        <v>10</v>
      </c>
      <c r="B21">
        <v>76.494023904382402</v>
      </c>
    </row>
    <row r="22" spans="1:2" x14ac:dyDescent="0.25">
      <c r="A22">
        <v>1</v>
      </c>
      <c r="B22">
        <v>75.498007968127496</v>
      </c>
    </row>
    <row r="23" spans="1:2" x14ac:dyDescent="0.25">
      <c r="A23">
        <v>2</v>
      </c>
      <c r="B23">
        <v>75.498007968127496</v>
      </c>
    </row>
    <row r="24" spans="1:2" x14ac:dyDescent="0.25">
      <c r="A24">
        <v>3</v>
      </c>
      <c r="B24">
        <v>75.498007968127496</v>
      </c>
    </row>
    <row r="25" spans="1:2" x14ac:dyDescent="0.25">
      <c r="A25">
        <v>4</v>
      </c>
      <c r="B25">
        <v>75.697211155378398</v>
      </c>
    </row>
    <row r="26" spans="1:2" x14ac:dyDescent="0.25">
      <c r="A26">
        <v>5</v>
      </c>
      <c r="B26">
        <v>76.693227091633403</v>
      </c>
    </row>
    <row r="27" spans="1:2" x14ac:dyDescent="0.25">
      <c r="A27">
        <v>6</v>
      </c>
      <c r="B27">
        <v>76.693227091633403</v>
      </c>
    </row>
    <row r="28" spans="1:2" x14ac:dyDescent="0.25">
      <c r="A28">
        <v>7</v>
      </c>
      <c r="B28">
        <v>77.290836653386407</v>
      </c>
    </row>
    <row r="29" spans="1:2" x14ac:dyDescent="0.25">
      <c r="A29">
        <v>8</v>
      </c>
      <c r="B29">
        <v>76.892430278884405</v>
      </c>
    </row>
    <row r="30" spans="1:2" x14ac:dyDescent="0.25">
      <c r="A30">
        <v>9</v>
      </c>
      <c r="B30">
        <v>76.892430278884405</v>
      </c>
    </row>
    <row r="31" spans="1:2" x14ac:dyDescent="0.25">
      <c r="A31">
        <v>10</v>
      </c>
      <c r="B31">
        <v>76.494023904382402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B747-525B-4ADA-8AC6-C9A4AAEE4592}">
  <dimension ref="A1:E30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>
        <v>1</v>
      </c>
      <c r="B1">
        <v>64.84375</v>
      </c>
      <c r="D1">
        <f>MAX(B:B)</f>
        <v>70.3125</v>
      </c>
    </row>
    <row r="2" spans="1:5" x14ac:dyDescent="0.25">
      <c r="A2">
        <v>2</v>
      </c>
      <c r="B2">
        <v>64.84375</v>
      </c>
    </row>
    <row r="3" spans="1:5" x14ac:dyDescent="0.25">
      <c r="A3">
        <v>3</v>
      </c>
      <c r="B3">
        <v>60.9375</v>
      </c>
    </row>
    <row r="4" spans="1:5" x14ac:dyDescent="0.25">
      <c r="A4">
        <v>4</v>
      </c>
      <c r="B4">
        <v>62.5</v>
      </c>
      <c r="D4">
        <f>MAX(B1:B10)</f>
        <v>68.75</v>
      </c>
    </row>
    <row r="5" spans="1:5" x14ac:dyDescent="0.25">
      <c r="A5">
        <v>5</v>
      </c>
      <c r="B5">
        <v>65.625</v>
      </c>
    </row>
    <row r="6" spans="1:5" x14ac:dyDescent="0.25">
      <c r="A6">
        <v>6</v>
      </c>
      <c r="B6">
        <v>65.625</v>
      </c>
    </row>
    <row r="7" spans="1:5" x14ac:dyDescent="0.25">
      <c r="A7">
        <v>7</v>
      </c>
      <c r="B7">
        <v>66.40625</v>
      </c>
      <c r="E7">
        <f>71.093-D4</f>
        <v>2.3430000000000035</v>
      </c>
    </row>
    <row r="8" spans="1:5" x14ac:dyDescent="0.25">
      <c r="A8">
        <v>8</v>
      </c>
      <c r="B8">
        <v>67.1875</v>
      </c>
    </row>
    <row r="9" spans="1:5" x14ac:dyDescent="0.25">
      <c r="A9">
        <v>9</v>
      </c>
      <c r="B9">
        <v>64.84375</v>
      </c>
    </row>
    <row r="10" spans="1:5" x14ac:dyDescent="0.25">
      <c r="A10">
        <v>10</v>
      </c>
      <c r="B10">
        <v>68.75</v>
      </c>
    </row>
    <row r="11" spans="1:5" x14ac:dyDescent="0.25">
      <c r="A11">
        <v>1</v>
      </c>
      <c r="B11">
        <v>63.28125</v>
      </c>
      <c r="D11">
        <f>MAX(B11:B20)</f>
        <v>70.3125</v>
      </c>
    </row>
    <row r="12" spans="1:5" x14ac:dyDescent="0.25">
      <c r="A12">
        <v>2</v>
      </c>
      <c r="B12">
        <v>63.28125</v>
      </c>
    </row>
    <row r="13" spans="1:5" x14ac:dyDescent="0.25">
      <c r="A13">
        <v>3</v>
      </c>
      <c r="B13">
        <v>67.1875</v>
      </c>
    </row>
    <row r="14" spans="1:5" x14ac:dyDescent="0.25">
      <c r="A14">
        <v>4</v>
      </c>
      <c r="B14">
        <v>64.84375</v>
      </c>
    </row>
    <row r="15" spans="1:5" x14ac:dyDescent="0.25">
      <c r="A15">
        <v>5</v>
      </c>
      <c r="B15">
        <v>67.1875</v>
      </c>
    </row>
    <row r="16" spans="1:5" x14ac:dyDescent="0.25">
      <c r="A16">
        <v>6</v>
      </c>
      <c r="B16">
        <v>66.40625</v>
      </c>
    </row>
    <row r="17" spans="1:4" x14ac:dyDescent="0.25">
      <c r="A17">
        <v>7</v>
      </c>
      <c r="B17">
        <v>69.53125</v>
      </c>
    </row>
    <row r="18" spans="1:4" x14ac:dyDescent="0.25">
      <c r="A18">
        <v>8</v>
      </c>
      <c r="B18">
        <v>68.75</v>
      </c>
    </row>
    <row r="19" spans="1:4" x14ac:dyDescent="0.25">
      <c r="A19">
        <v>9</v>
      </c>
      <c r="B19">
        <v>70.3125</v>
      </c>
    </row>
    <row r="20" spans="1:4" x14ac:dyDescent="0.25">
      <c r="A20">
        <v>10</v>
      </c>
      <c r="B20">
        <v>70.3125</v>
      </c>
    </row>
    <row r="21" spans="1:4" x14ac:dyDescent="0.25">
      <c r="A21">
        <v>1</v>
      </c>
      <c r="B21">
        <v>63.28125</v>
      </c>
      <c r="D21">
        <f>MAX(B21:B30)</f>
        <v>70.3125</v>
      </c>
    </row>
    <row r="22" spans="1:4" x14ac:dyDescent="0.25">
      <c r="A22">
        <v>2</v>
      </c>
      <c r="B22">
        <v>63.28125</v>
      </c>
    </row>
    <row r="23" spans="1:4" x14ac:dyDescent="0.25">
      <c r="A23">
        <v>3</v>
      </c>
      <c r="B23">
        <v>67.1875</v>
      </c>
    </row>
    <row r="24" spans="1:4" x14ac:dyDescent="0.25">
      <c r="A24">
        <v>4</v>
      </c>
      <c r="B24">
        <v>64.84375</v>
      </c>
    </row>
    <row r="25" spans="1:4" x14ac:dyDescent="0.25">
      <c r="A25">
        <v>5</v>
      </c>
      <c r="B25">
        <v>67.1875</v>
      </c>
    </row>
    <row r="26" spans="1:4" x14ac:dyDescent="0.25">
      <c r="A26">
        <v>6</v>
      </c>
      <c r="B26">
        <v>66.40625</v>
      </c>
    </row>
    <row r="27" spans="1:4" x14ac:dyDescent="0.25">
      <c r="A27">
        <v>7</v>
      </c>
      <c r="B27">
        <v>69.53125</v>
      </c>
    </row>
    <row r="28" spans="1:4" x14ac:dyDescent="0.25">
      <c r="A28">
        <v>8</v>
      </c>
      <c r="B28">
        <v>68.75</v>
      </c>
    </row>
    <row r="29" spans="1:4" x14ac:dyDescent="0.25">
      <c r="A29">
        <v>9</v>
      </c>
      <c r="B29">
        <v>70.3125</v>
      </c>
    </row>
    <row r="30" spans="1:4" x14ac:dyDescent="0.25">
      <c r="A30">
        <v>10</v>
      </c>
      <c r="B30">
        <v>70.3125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5164-6549-4241-894A-7D3E2FB93FE3}">
  <dimension ref="A1:F101"/>
  <sheetViews>
    <sheetView topLeftCell="A49" workbookViewId="0">
      <selection activeCell="C86" sqref="C86"/>
    </sheetView>
  </sheetViews>
  <sheetFormatPr defaultRowHeight="15" x14ac:dyDescent="0.25"/>
  <sheetData>
    <row r="1" spans="1:6" x14ac:dyDescent="0.25">
      <c r="A1" t="s">
        <v>0</v>
      </c>
      <c r="B1" t="s">
        <v>7</v>
      </c>
      <c r="C1" t="s">
        <v>8</v>
      </c>
      <c r="F1">
        <f>MAX(C:C)</f>
        <v>71.09375</v>
      </c>
    </row>
    <row r="2" spans="1:6" x14ac:dyDescent="0.25">
      <c r="A2">
        <v>1</v>
      </c>
      <c r="B2">
        <v>1</v>
      </c>
      <c r="C2">
        <v>63.28125</v>
      </c>
    </row>
    <row r="3" spans="1:6" x14ac:dyDescent="0.25">
      <c r="A3">
        <v>1</v>
      </c>
      <c r="B3">
        <v>2</v>
      </c>
      <c r="C3">
        <v>63.28125</v>
      </c>
    </row>
    <row r="4" spans="1:6" x14ac:dyDescent="0.25">
      <c r="A4">
        <v>1</v>
      </c>
      <c r="B4">
        <v>3</v>
      </c>
      <c r="C4">
        <v>64.0625</v>
      </c>
    </row>
    <row r="5" spans="1:6" x14ac:dyDescent="0.25">
      <c r="A5">
        <v>1</v>
      </c>
      <c r="B5">
        <v>4</v>
      </c>
      <c r="C5">
        <v>63.28125</v>
      </c>
    </row>
    <row r="6" spans="1:6" x14ac:dyDescent="0.25">
      <c r="A6">
        <v>1</v>
      </c>
      <c r="B6">
        <v>5</v>
      </c>
      <c r="C6">
        <v>64.0625</v>
      </c>
    </row>
    <row r="7" spans="1:6" x14ac:dyDescent="0.25">
      <c r="A7">
        <v>1</v>
      </c>
      <c r="B7">
        <v>6</v>
      </c>
      <c r="C7">
        <v>64.0625</v>
      </c>
    </row>
    <row r="8" spans="1:6" x14ac:dyDescent="0.25">
      <c r="A8">
        <v>1</v>
      </c>
      <c r="B8">
        <v>7</v>
      </c>
      <c r="C8">
        <v>63.28125</v>
      </c>
    </row>
    <row r="9" spans="1:6" x14ac:dyDescent="0.25">
      <c r="A9">
        <v>1</v>
      </c>
      <c r="B9">
        <v>8</v>
      </c>
      <c r="C9">
        <v>63.28125</v>
      </c>
    </row>
    <row r="10" spans="1:6" x14ac:dyDescent="0.25">
      <c r="A10">
        <v>1</v>
      </c>
      <c r="B10">
        <v>9</v>
      </c>
      <c r="C10">
        <v>64.84375</v>
      </c>
    </row>
    <row r="11" spans="1:6" x14ac:dyDescent="0.25">
      <c r="A11">
        <v>1</v>
      </c>
      <c r="B11">
        <v>10</v>
      </c>
      <c r="C11">
        <v>64.0625</v>
      </c>
    </row>
    <row r="12" spans="1:6" x14ac:dyDescent="0.25">
      <c r="A12">
        <v>2</v>
      </c>
      <c r="B12">
        <v>1</v>
      </c>
      <c r="C12">
        <v>63.28125</v>
      </c>
    </row>
    <row r="13" spans="1:6" x14ac:dyDescent="0.25">
      <c r="A13">
        <v>2</v>
      </c>
      <c r="B13">
        <v>2</v>
      </c>
      <c r="C13">
        <v>63.28125</v>
      </c>
    </row>
    <row r="14" spans="1:6" x14ac:dyDescent="0.25">
      <c r="A14">
        <v>2</v>
      </c>
      <c r="B14">
        <v>3</v>
      </c>
      <c r="C14">
        <v>64.0625</v>
      </c>
    </row>
    <row r="15" spans="1:6" x14ac:dyDescent="0.25">
      <c r="A15">
        <v>2</v>
      </c>
      <c r="B15">
        <v>4</v>
      </c>
      <c r="C15">
        <v>63.28125</v>
      </c>
    </row>
    <row r="16" spans="1:6" x14ac:dyDescent="0.25">
      <c r="A16">
        <v>2</v>
      </c>
      <c r="B16">
        <v>5</v>
      </c>
      <c r="C16">
        <v>64.0625</v>
      </c>
    </row>
    <row r="17" spans="1:3" x14ac:dyDescent="0.25">
      <c r="A17">
        <v>2</v>
      </c>
      <c r="B17">
        <v>6</v>
      </c>
      <c r="C17">
        <v>64.0625</v>
      </c>
    </row>
    <row r="18" spans="1:3" x14ac:dyDescent="0.25">
      <c r="A18">
        <v>2</v>
      </c>
      <c r="B18">
        <v>7</v>
      </c>
      <c r="C18">
        <v>63.28125</v>
      </c>
    </row>
    <row r="19" spans="1:3" x14ac:dyDescent="0.25">
      <c r="A19">
        <v>2</v>
      </c>
      <c r="B19">
        <v>8</v>
      </c>
      <c r="C19">
        <v>63.28125</v>
      </c>
    </row>
    <row r="20" spans="1:3" x14ac:dyDescent="0.25">
      <c r="A20">
        <v>2</v>
      </c>
      <c r="B20">
        <v>9</v>
      </c>
      <c r="C20">
        <v>64.84375</v>
      </c>
    </row>
    <row r="21" spans="1:3" x14ac:dyDescent="0.25">
      <c r="A21">
        <v>2</v>
      </c>
      <c r="B21">
        <v>10</v>
      </c>
      <c r="C21">
        <v>64.0625</v>
      </c>
    </row>
    <row r="22" spans="1:3" x14ac:dyDescent="0.25">
      <c r="A22">
        <v>3</v>
      </c>
      <c r="B22">
        <v>1</v>
      </c>
      <c r="C22">
        <v>67.1875</v>
      </c>
    </row>
    <row r="23" spans="1:3" x14ac:dyDescent="0.25">
      <c r="A23">
        <v>3</v>
      </c>
      <c r="B23">
        <v>2</v>
      </c>
      <c r="C23">
        <v>67.1875</v>
      </c>
    </row>
    <row r="24" spans="1:3" x14ac:dyDescent="0.25">
      <c r="A24">
        <v>3</v>
      </c>
      <c r="B24">
        <v>3</v>
      </c>
      <c r="C24">
        <v>66.40625</v>
      </c>
    </row>
    <row r="25" spans="1:3" x14ac:dyDescent="0.25">
      <c r="A25">
        <v>3</v>
      </c>
      <c r="B25">
        <v>4</v>
      </c>
      <c r="C25">
        <v>67.1875</v>
      </c>
    </row>
    <row r="26" spans="1:3" x14ac:dyDescent="0.25">
      <c r="A26">
        <v>3</v>
      </c>
      <c r="B26">
        <v>5</v>
      </c>
      <c r="C26">
        <v>64.0625</v>
      </c>
    </row>
    <row r="27" spans="1:3" x14ac:dyDescent="0.25">
      <c r="A27">
        <v>3</v>
      </c>
      <c r="B27">
        <v>6</v>
      </c>
      <c r="C27">
        <v>66.40625</v>
      </c>
    </row>
    <row r="28" spans="1:3" x14ac:dyDescent="0.25">
      <c r="A28">
        <v>3</v>
      </c>
      <c r="B28">
        <v>7</v>
      </c>
      <c r="C28">
        <v>66.40625</v>
      </c>
    </row>
    <row r="29" spans="1:3" x14ac:dyDescent="0.25">
      <c r="A29">
        <v>3</v>
      </c>
      <c r="B29">
        <v>8</v>
      </c>
      <c r="C29">
        <v>67.1875</v>
      </c>
    </row>
    <row r="30" spans="1:3" x14ac:dyDescent="0.25">
      <c r="A30">
        <v>3</v>
      </c>
      <c r="B30">
        <v>9</v>
      </c>
      <c r="C30">
        <v>65.625</v>
      </c>
    </row>
    <row r="31" spans="1:3" x14ac:dyDescent="0.25">
      <c r="A31">
        <v>3</v>
      </c>
      <c r="B31">
        <v>10</v>
      </c>
      <c r="C31">
        <v>64.0625</v>
      </c>
    </row>
    <row r="32" spans="1:3" x14ac:dyDescent="0.25">
      <c r="A32">
        <v>4</v>
      </c>
      <c r="B32">
        <v>1</v>
      </c>
      <c r="C32">
        <v>64.84375</v>
      </c>
    </row>
    <row r="33" spans="1:3" x14ac:dyDescent="0.25">
      <c r="A33">
        <v>4</v>
      </c>
      <c r="B33">
        <v>2</v>
      </c>
      <c r="C33">
        <v>64.84375</v>
      </c>
    </row>
    <row r="34" spans="1:3" x14ac:dyDescent="0.25">
      <c r="A34">
        <v>4</v>
      </c>
      <c r="B34">
        <v>3</v>
      </c>
      <c r="C34">
        <v>64.0625</v>
      </c>
    </row>
    <row r="35" spans="1:3" x14ac:dyDescent="0.25">
      <c r="A35">
        <v>4</v>
      </c>
      <c r="B35">
        <v>4</v>
      </c>
      <c r="C35">
        <v>64.84375</v>
      </c>
    </row>
    <row r="36" spans="1:3" x14ac:dyDescent="0.25">
      <c r="A36">
        <v>4</v>
      </c>
      <c r="B36">
        <v>5</v>
      </c>
      <c r="C36">
        <v>64.0625</v>
      </c>
    </row>
    <row r="37" spans="1:3" x14ac:dyDescent="0.25">
      <c r="A37">
        <v>4</v>
      </c>
      <c r="B37">
        <v>6</v>
      </c>
      <c r="C37">
        <v>64.0625</v>
      </c>
    </row>
    <row r="38" spans="1:3" x14ac:dyDescent="0.25">
      <c r="A38">
        <v>4</v>
      </c>
      <c r="B38">
        <v>7</v>
      </c>
      <c r="C38">
        <v>64.0625</v>
      </c>
    </row>
    <row r="39" spans="1:3" x14ac:dyDescent="0.25">
      <c r="A39">
        <v>4</v>
      </c>
      <c r="B39">
        <v>8</v>
      </c>
      <c r="C39">
        <v>64.84375</v>
      </c>
    </row>
    <row r="40" spans="1:3" x14ac:dyDescent="0.25">
      <c r="A40">
        <v>4</v>
      </c>
      <c r="B40">
        <v>9</v>
      </c>
      <c r="C40">
        <v>64.0625</v>
      </c>
    </row>
    <row r="41" spans="1:3" x14ac:dyDescent="0.25">
      <c r="A41">
        <v>4</v>
      </c>
      <c r="B41">
        <v>10</v>
      </c>
      <c r="C41">
        <v>64.0625</v>
      </c>
    </row>
    <row r="42" spans="1:3" x14ac:dyDescent="0.25">
      <c r="A42">
        <v>5</v>
      </c>
      <c r="B42">
        <v>1</v>
      </c>
      <c r="C42">
        <v>67.1875</v>
      </c>
    </row>
    <row r="43" spans="1:3" x14ac:dyDescent="0.25">
      <c r="A43">
        <v>5</v>
      </c>
      <c r="B43">
        <v>2</v>
      </c>
      <c r="C43">
        <v>67.1875</v>
      </c>
    </row>
    <row r="44" spans="1:3" x14ac:dyDescent="0.25">
      <c r="A44">
        <v>5</v>
      </c>
      <c r="B44">
        <v>3</v>
      </c>
      <c r="C44">
        <v>67.1875</v>
      </c>
    </row>
    <row r="45" spans="1:3" x14ac:dyDescent="0.25">
      <c r="A45">
        <v>5</v>
      </c>
      <c r="B45">
        <v>4</v>
      </c>
      <c r="C45">
        <v>67.1875</v>
      </c>
    </row>
    <row r="46" spans="1:3" x14ac:dyDescent="0.25">
      <c r="A46">
        <v>5</v>
      </c>
      <c r="B46">
        <v>5</v>
      </c>
      <c r="C46">
        <v>65.625</v>
      </c>
    </row>
    <row r="47" spans="1:3" x14ac:dyDescent="0.25">
      <c r="A47">
        <v>5</v>
      </c>
      <c r="B47">
        <v>6</v>
      </c>
      <c r="C47">
        <v>67.1875</v>
      </c>
    </row>
    <row r="48" spans="1:3" x14ac:dyDescent="0.25">
      <c r="A48">
        <v>5</v>
      </c>
      <c r="B48">
        <v>7</v>
      </c>
      <c r="C48">
        <v>67.1875</v>
      </c>
    </row>
    <row r="49" spans="1:3" x14ac:dyDescent="0.25">
      <c r="A49">
        <v>5</v>
      </c>
      <c r="B49">
        <v>8</v>
      </c>
      <c r="C49">
        <v>67.1875</v>
      </c>
    </row>
    <row r="50" spans="1:3" x14ac:dyDescent="0.25">
      <c r="A50">
        <v>5</v>
      </c>
      <c r="B50">
        <v>9</v>
      </c>
      <c r="C50">
        <v>66.40625</v>
      </c>
    </row>
    <row r="51" spans="1:3" x14ac:dyDescent="0.25">
      <c r="A51">
        <v>5</v>
      </c>
      <c r="B51">
        <v>10</v>
      </c>
      <c r="C51">
        <v>65.625</v>
      </c>
    </row>
    <row r="52" spans="1:3" x14ac:dyDescent="0.25">
      <c r="A52">
        <v>6</v>
      </c>
      <c r="B52">
        <v>1</v>
      </c>
      <c r="C52">
        <v>66.40625</v>
      </c>
    </row>
    <row r="53" spans="1:3" x14ac:dyDescent="0.25">
      <c r="A53">
        <v>6</v>
      </c>
      <c r="B53">
        <v>2</v>
      </c>
      <c r="C53">
        <v>66.40625</v>
      </c>
    </row>
    <row r="54" spans="1:3" x14ac:dyDescent="0.25">
      <c r="A54">
        <v>6</v>
      </c>
      <c r="B54">
        <v>3</v>
      </c>
      <c r="C54">
        <v>66.40625</v>
      </c>
    </row>
    <row r="55" spans="1:3" x14ac:dyDescent="0.25">
      <c r="A55">
        <v>6</v>
      </c>
      <c r="B55">
        <v>4</v>
      </c>
      <c r="C55">
        <v>66.40625</v>
      </c>
    </row>
    <row r="56" spans="1:3" x14ac:dyDescent="0.25">
      <c r="A56">
        <v>6</v>
      </c>
      <c r="B56">
        <v>5</v>
      </c>
      <c r="C56">
        <v>66.40625</v>
      </c>
    </row>
    <row r="57" spans="1:3" x14ac:dyDescent="0.25">
      <c r="A57">
        <v>6</v>
      </c>
      <c r="B57">
        <v>6</v>
      </c>
      <c r="C57">
        <v>66.40625</v>
      </c>
    </row>
    <row r="58" spans="1:3" x14ac:dyDescent="0.25">
      <c r="A58">
        <v>6</v>
      </c>
      <c r="B58">
        <v>7</v>
      </c>
      <c r="C58">
        <v>66.40625</v>
      </c>
    </row>
    <row r="59" spans="1:3" x14ac:dyDescent="0.25">
      <c r="A59">
        <v>6</v>
      </c>
      <c r="B59">
        <v>8</v>
      </c>
      <c r="C59">
        <v>66.40625</v>
      </c>
    </row>
    <row r="60" spans="1:3" x14ac:dyDescent="0.25">
      <c r="A60">
        <v>6</v>
      </c>
      <c r="B60">
        <v>9</v>
      </c>
      <c r="C60">
        <v>66.40625</v>
      </c>
    </row>
    <row r="61" spans="1:3" x14ac:dyDescent="0.25">
      <c r="A61">
        <v>6</v>
      </c>
      <c r="B61">
        <v>10</v>
      </c>
      <c r="C61">
        <v>66.40625</v>
      </c>
    </row>
    <row r="62" spans="1:3" x14ac:dyDescent="0.25">
      <c r="A62">
        <v>7</v>
      </c>
      <c r="B62">
        <v>1</v>
      </c>
      <c r="C62">
        <v>69.53125</v>
      </c>
    </row>
    <row r="63" spans="1:3" x14ac:dyDescent="0.25">
      <c r="A63">
        <v>7</v>
      </c>
      <c r="B63">
        <v>2</v>
      </c>
      <c r="C63">
        <v>69.53125</v>
      </c>
    </row>
    <row r="64" spans="1:3" x14ac:dyDescent="0.25">
      <c r="A64">
        <v>7</v>
      </c>
      <c r="B64">
        <v>3</v>
      </c>
      <c r="C64">
        <v>69.53125</v>
      </c>
    </row>
    <row r="65" spans="1:3" x14ac:dyDescent="0.25">
      <c r="A65">
        <v>7</v>
      </c>
      <c r="B65">
        <v>4</v>
      </c>
      <c r="C65">
        <v>69.53125</v>
      </c>
    </row>
    <row r="66" spans="1:3" x14ac:dyDescent="0.25">
      <c r="A66">
        <v>7</v>
      </c>
      <c r="B66">
        <v>5</v>
      </c>
      <c r="C66">
        <v>69.53125</v>
      </c>
    </row>
    <row r="67" spans="1:3" x14ac:dyDescent="0.25">
      <c r="A67">
        <v>7</v>
      </c>
      <c r="B67">
        <v>6</v>
      </c>
      <c r="C67">
        <v>69.53125</v>
      </c>
    </row>
    <row r="68" spans="1:3" x14ac:dyDescent="0.25">
      <c r="A68">
        <v>7</v>
      </c>
      <c r="B68">
        <v>7</v>
      </c>
      <c r="C68">
        <v>69.53125</v>
      </c>
    </row>
    <row r="69" spans="1:3" x14ac:dyDescent="0.25">
      <c r="A69">
        <v>7</v>
      </c>
      <c r="B69">
        <v>8</v>
      </c>
      <c r="C69">
        <v>69.53125</v>
      </c>
    </row>
    <row r="70" spans="1:3" x14ac:dyDescent="0.25">
      <c r="A70">
        <v>7</v>
      </c>
      <c r="B70">
        <v>9</v>
      </c>
      <c r="C70">
        <v>69.53125</v>
      </c>
    </row>
    <row r="71" spans="1:3" x14ac:dyDescent="0.25">
      <c r="A71">
        <v>7</v>
      </c>
      <c r="B71">
        <v>10</v>
      </c>
      <c r="C71">
        <v>69.53125</v>
      </c>
    </row>
    <row r="72" spans="1:3" x14ac:dyDescent="0.25">
      <c r="A72">
        <v>8</v>
      </c>
      <c r="B72">
        <v>1</v>
      </c>
      <c r="C72">
        <v>68.75</v>
      </c>
    </row>
    <row r="73" spans="1:3" x14ac:dyDescent="0.25">
      <c r="A73">
        <v>8</v>
      </c>
      <c r="B73">
        <v>2</v>
      </c>
      <c r="C73">
        <v>68.75</v>
      </c>
    </row>
    <row r="74" spans="1:3" x14ac:dyDescent="0.25">
      <c r="A74">
        <v>8</v>
      </c>
      <c r="B74">
        <v>3</v>
      </c>
      <c r="C74">
        <v>67.96875</v>
      </c>
    </row>
    <row r="75" spans="1:3" x14ac:dyDescent="0.25">
      <c r="A75">
        <v>8</v>
      </c>
      <c r="B75">
        <v>4</v>
      </c>
      <c r="C75">
        <v>68.75</v>
      </c>
    </row>
    <row r="76" spans="1:3" x14ac:dyDescent="0.25">
      <c r="A76">
        <v>8</v>
      </c>
      <c r="B76">
        <v>5</v>
      </c>
      <c r="C76">
        <v>69.53125</v>
      </c>
    </row>
    <row r="77" spans="1:3" x14ac:dyDescent="0.25">
      <c r="A77">
        <v>8</v>
      </c>
      <c r="B77">
        <v>6</v>
      </c>
      <c r="C77">
        <v>67.96875</v>
      </c>
    </row>
    <row r="78" spans="1:3" x14ac:dyDescent="0.25">
      <c r="A78">
        <v>8</v>
      </c>
      <c r="B78">
        <v>7</v>
      </c>
      <c r="C78">
        <v>68.75</v>
      </c>
    </row>
    <row r="79" spans="1:3" x14ac:dyDescent="0.25">
      <c r="A79">
        <v>8</v>
      </c>
      <c r="B79">
        <v>8</v>
      </c>
      <c r="C79">
        <v>68.75</v>
      </c>
    </row>
    <row r="80" spans="1:3" x14ac:dyDescent="0.25">
      <c r="A80">
        <v>8</v>
      </c>
      <c r="B80">
        <v>9</v>
      </c>
      <c r="C80">
        <v>67.96875</v>
      </c>
    </row>
    <row r="81" spans="1:3" x14ac:dyDescent="0.25">
      <c r="A81">
        <v>8</v>
      </c>
      <c r="B81">
        <v>10</v>
      </c>
      <c r="C81">
        <v>69.53125</v>
      </c>
    </row>
    <row r="82" spans="1:3" x14ac:dyDescent="0.25">
      <c r="A82">
        <v>9</v>
      </c>
      <c r="B82">
        <v>1</v>
      </c>
      <c r="C82">
        <v>70.3125</v>
      </c>
    </row>
    <row r="83" spans="1:3" x14ac:dyDescent="0.25">
      <c r="A83">
        <v>9</v>
      </c>
      <c r="B83">
        <v>2</v>
      </c>
      <c r="C83">
        <v>70.3125</v>
      </c>
    </row>
    <row r="84" spans="1:3" x14ac:dyDescent="0.25">
      <c r="A84">
        <v>9</v>
      </c>
      <c r="B84">
        <v>3</v>
      </c>
      <c r="C84">
        <v>69.53125</v>
      </c>
    </row>
    <row r="85" spans="1:3" x14ac:dyDescent="0.25">
      <c r="A85">
        <v>9</v>
      </c>
      <c r="B85">
        <v>4</v>
      </c>
      <c r="C85">
        <v>70.3125</v>
      </c>
    </row>
    <row r="86" spans="1:3" x14ac:dyDescent="0.25">
      <c r="A86">
        <v>9</v>
      </c>
      <c r="B86">
        <v>5</v>
      </c>
      <c r="C86" s="1">
        <v>71.09375</v>
      </c>
    </row>
    <row r="87" spans="1:3" x14ac:dyDescent="0.25">
      <c r="A87">
        <v>9</v>
      </c>
      <c r="B87">
        <v>6</v>
      </c>
      <c r="C87">
        <v>69.53125</v>
      </c>
    </row>
    <row r="88" spans="1:3" x14ac:dyDescent="0.25">
      <c r="A88">
        <v>9</v>
      </c>
      <c r="B88">
        <v>7</v>
      </c>
      <c r="C88">
        <v>70.3125</v>
      </c>
    </row>
    <row r="89" spans="1:3" x14ac:dyDescent="0.25">
      <c r="A89">
        <v>9</v>
      </c>
      <c r="B89">
        <v>8</v>
      </c>
      <c r="C89">
        <v>70.3125</v>
      </c>
    </row>
    <row r="90" spans="1:3" x14ac:dyDescent="0.25">
      <c r="A90">
        <v>9</v>
      </c>
      <c r="B90">
        <v>9</v>
      </c>
      <c r="C90">
        <v>69.53125</v>
      </c>
    </row>
    <row r="91" spans="1:3" x14ac:dyDescent="0.25">
      <c r="A91">
        <v>9</v>
      </c>
      <c r="B91">
        <v>10</v>
      </c>
      <c r="C91">
        <v>71.09375</v>
      </c>
    </row>
    <row r="92" spans="1:3" x14ac:dyDescent="0.25">
      <c r="A92">
        <v>10</v>
      </c>
      <c r="B92">
        <v>1</v>
      </c>
      <c r="C92">
        <v>70.3125</v>
      </c>
    </row>
    <row r="93" spans="1:3" x14ac:dyDescent="0.25">
      <c r="A93">
        <v>10</v>
      </c>
      <c r="B93">
        <v>2</v>
      </c>
      <c r="C93">
        <v>70.3125</v>
      </c>
    </row>
    <row r="94" spans="1:3" x14ac:dyDescent="0.25">
      <c r="A94">
        <v>10</v>
      </c>
      <c r="B94">
        <v>3</v>
      </c>
      <c r="C94">
        <v>70.3125</v>
      </c>
    </row>
    <row r="95" spans="1:3" x14ac:dyDescent="0.25">
      <c r="A95">
        <v>10</v>
      </c>
      <c r="B95">
        <v>4</v>
      </c>
      <c r="C95">
        <v>70.3125</v>
      </c>
    </row>
    <row r="96" spans="1:3" x14ac:dyDescent="0.25">
      <c r="A96">
        <v>10</v>
      </c>
      <c r="B96">
        <v>5</v>
      </c>
      <c r="C96">
        <v>70.3125</v>
      </c>
    </row>
    <row r="97" spans="1:3" x14ac:dyDescent="0.25">
      <c r="A97">
        <v>10</v>
      </c>
      <c r="B97">
        <v>6</v>
      </c>
      <c r="C97">
        <v>70.3125</v>
      </c>
    </row>
    <row r="98" spans="1:3" x14ac:dyDescent="0.25">
      <c r="A98">
        <v>10</v>
      </c>
      <c r="B98">
        <v>7</v>
      </c>
      <c r="C98">
        <v>70.3125</v>
      </c>
    </row>
    <row r="99" spans="1:3" x14ac:dyDescent="0.25">
      <c r="A99">
        <v>10</v>
      </c>
      <c r="B99">
        <v>8</v>
      </c>
      <c r="C99">
        <v>70.3125</v>
      </c>
    </row>
    <row r="100" spans="1:3" x14ac:dyDescent="0.25">
      <c r="A100">
        <v>10</v>
      </c>
      <c r="B100">
        <v>9</v>
      </c>
      <c r="C100">
        <v>70.3125</v>
      </c>
    </row>
    <row r="101" spans="1:3" x14ac:dyDescent="0.25">
      <c r="A101">
        <v>10</v>
      </c>
      <c r="B101">
        <v>10</v>
      </c>
      <c r="C101">
        <v>70.3125</v>
      </c>
    </row>
  </sheetData>
  <conditionalFormatting sqref="A86:C86">
    <cfRule type="cellIs" dxfId="0" priority="1" operator="equal">
      <formula>"Max(C:C)"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4B7C-E794-4C7A-87FA-40BD693271D9}">
  <dimension ref="A1:D11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9</v>
      </c>
      <c r="D1">
        <f>MAX(B:B)</f>
        <v>52.456822233261605</v>
      </c>
    </row>
    <row r="2" spans="1:4" x14ac:dyDescent="0.25">
      <c r="A2">
        <v>1</v>
      </c>
      <c r="B2">
        <f>0.469993833727662*100</f>
        <v>46.999383372766204</v>
      </c>
    </row>
    <row r="3" spans="1:4" x14ac:dyDescent="0.25">
      <c r="A3">
        <v>2</v>
      </c>
      <c r="B3">
        <f>0.514675698071867*100</f>
        <v>51.467569807186699</v>
      </c>
    </row>
    <row r="4" spans="1:4" x14ac:dyDescent="0.25">
      <c r="A4">
        <v>3</v>
      </c>
      <c r="B4">
        <f>0.524568222332616*100</f>
        <v>52.456822233261605</v>
      </c>
    </row>
    <row r="5" spans="1:4" x14ac:dyDescent="0.25">
      <c r="A5">
        <v>4</v>
      </c>
      <c r="B5">
        <f>0.515395148582397*100</f>
        <v>51.539514858239698</v>
      </c>
    </row>
    <row r="6" spans="1:4" x14ac:dyDescent="0.25">
      <c r="A6">
        <v>5</v>
      </c>
      <c r="B6">
        <f>0.483070608268877*100</f>
        <v>48.3070608268877</v>
      </c>
    </row>
    <row r="7" spans="1:4" x14ac:dyDescent="0.25">
      <c r="A7">
        <v>6</v>
      </c>
      <c r="B7">
        <f>0.462837016683614*100</f>
        <v>46.283701668361402</v>
      </c>
    </row>
    <row r="8" spans="1:4" x14ac:dyDescent="0.25">
      <c r="A8">
        <v>7</v>
      </c>
      <c r="B8">
        <f>0.439650355067465*100</f>
        <v>43.965035506746503</v>
      </c>
    </row>
    <row r="9" spans="1:4" x14ac:dyDescent="0.25">
      <c r="A9">
        <v>8</v>
      </c>
      <c r="B9">
        <f>0.421776592620059*100</f>
        <v>42.177659262005903</v>
      </c>
    </row>
    <row r="10" spans="1:4" x14ac:dyDescent="0.25">
      <c r="A10">
        <v>9</v>
      </c>
      <c r="B10">
        <f>0.414888260137836*100</f>
        <v>41.488826013783594</v>
      </c>
    </row>
    <row r="11" spans="1:4" x14ac:dyDescent="0.25">
      <c r="A11">
        <v>10</v>
      </c>
      <c r="B11">
        <f>0.384875532216204*100</f>
        <v>38.487553221620402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AD4-5C61-4F91-8ABD-B74727F13C0D}">
  <dimension ref="A1:G30"/>
  <sheetViews>
    <sheetView workbookViewId="0">
      <selection activeCell="G12" sqref="G12"/>
    </sheetView>
  </sheetViews>
  <sheetFormatPr defaultRowHeight="15" x14ac:dyDescent="0.25"/>
  <sheetData>
    <row r="1" spans="1:7" x14ac:dyDescent="0.25">
      <c r="A1">
        <v>1</v>
      </c>
      <c r="B1" t="s">
        <v>3</v>
      </c>
      <c r="C1">
        <v>0.46999383372766201</v>
      </c>
      <c r="D1">
        <f>C1*100</f>
        <v>46.999383372766204</v>
      </c>
      <c r="F1" t="s">
        <v>1</v>
      </c>
      <c r="G1">
        <f>MAX(D:D)</f>
        <v>52.456822233261605</v>
      </c>
    </row>
    <row r="2" spans="1:7" x14ac:dyDescent="0.25">
      <c r="A2">
        <v>2</v>
      </c>
      <c r="B2" t="s">
        <v>3</v>
      </c>
      <c r="C2">
        <v>0.51467569807186697</v>
      </c>
      <c r="D2">
        <f t="shared" ref="D2:D30" si="0">C2*100</f>
        <v>51.467569807186699</v>
      </c>
    </row>
    <row r="3" spans="1:7" x14ac:dyDescent="0.25">
      <c r="A3">
        <v>3</v>
      </c>
      <c r="B3" t="s">
        <v>3</v>
      </c>
      <c r="C3">
        <v>0.52456822233261602</v>
      </c>
      <c r="D3">
        <f t="shared" si="0"/>
        <v>52.456822233261605</v>
      </c>
    </row>
    <row r="4" spans="1:7" x14ac:dyDescent="0.25">
      <c r="A4">
        <v>4</v>
      </c>
      <c r="B4" t="s">
        <v>3</v>
      </c>
      <c r="C4">
        <v>0.51539514858239699</v>
      </c>
      <c r="D4">
        <f t="shared" si="0"/>
        <v>51.539514858239698</v>
      </c>
    </row>
    <row r="5" spans="1:7" x14ac:dyDescent="0.25">
      <c r="A5">
        <v>5</v>
      </c>
      <c r="B5" t="s">
        <v>3</v>
      </c>
      <c r="C5">
        <v>0.48307060826887699</v>
      </c>
      <c r="D5">
        <f t="shared" si="0"/>
        <v>48.3070608268877</v>
      </c>
    </row>
    <row r="6" spans="1:7" x14ac:dyDescent="0.25">
      <c r="A6">
        <v>6</v>
      </c>
      <c r="B6" t="s">
        <v>3</v>
      </c>
      <c r="C6">
        <v>0.46283701668361399</v>
      </c>
      <c r="D6">
        <f t="shared" si="0"/>
        <v>46.283701668361402</v>
      </c>
    </row>
    <row r="7" spans="1:7" x14ac:dyDescent="0.25">
      <c r="A7">
        <v>7</v>
      </c>
      <c r="B7" t="s">
        <v>3</v>
      </c>
      <c r="C7">
        <v>0.43965035506746503</v>
      </c>
      <c r="D7">
        <f t="shared" si="0"/>
        <v>43.965035506746503</v>
      </c>
    </row>
    <row r="8" spans="1:7" x14ac:dyDescent="0.25">
      <c r="A8">
        <v>8</v>
      </c>
      <c r="B8" t="s">
        <v>3</v>
      </c>
      <c r="C8">
        <v>0.42177659262005901</v>
      </c>
      <c r="D8">
        <f t="shared" si="0"/>
        <v>42.177659262005903</v>
      </c>
    </row>
    <row r="9" spans="1:7" x14ac:dyDescent="0.25">
      <c r="A9">
        <v>9</v>
      </c>
      <c r="B9" t="s">
        <v>3</v>
      </c>
      <c r="C9">
        <v>0.41488826013783597</v>
      </c>
      <c r="D9">
        <f t="shared" si="0"/>
        <v>41.488826013783594</v>
      </c>
    </row>
    <row r="10" spans="1:7" x14ac:dyDescent="0.25">
      <c r="A10">
        <v>10</v>
      </c>
      <c r="B10" t="s">
        <v>3</v>
      </c>
      <c r="C10">
        <v>0.38487553221620402</v>
      </c>
      <c r="D10">
        <f t="shared" si="0"/>
        <v>38.487553221620402</v>
      </c>
    </row>
    <row r="11" spans="1:7" x14ac:dyDescent="0.25">
      <c r="A11">
        <v>1</v>
      </c>
      <c r="B11" t="s">
        <v>4</v>
      </c>
      <c r="C11">
        <v>0.38977719128358401</v>
      </c>
      <c r="D11">
        <f t="shared" si="0"/>
        <v>38.977719128358402</v>
      </c>
      <c r="F11" t="s">
        <v>10</v>
      </c>
      <c r="G11">
        <f>MAX(D11:D19)</f>
        <v>42.154536811040103</v>
      </c>
    </row>
    <row r="12" spans="1:7" x14ac:dyDescent="0.25">
      <c r="A12">
        <v>2</v>
      </c>
      <c r="B12" t="s">
        <v>4</v>
      </c>
      <c r="C12">
        <v>0.42070395567033703</v>
      </c>
      <c r="D12">
        <f t="shared" si="0"/>
        <v>42.0703955670337</v>
      </c>
    </row>
    <row r="13" spans="1:7" x14ac:dyDescent="0.25">
      <c r="A13">
        <v>3</v>
      </c>
      <c r="B13" t="s">
        <v>4</v>
      </c>
      <c r="C13">
        <v>0.421545368110401</v>
      </c>
      <c r="D13">
        <f t="shared" si="0"/>
        <v>42.154536811040103</v>
      </c>
    </row>
    <row r="14" spans="1:7" x14ac:dyDescent="0.25">
      <c r="A14">
        <v>4</v>
      </c>
      <c r="B14" t="s">
        <v>4</v>
      </c>
      <c r="C14">
        <v>0.37530186589818798</v>
      </c>
      <c r="D14">
        <f t="shared" si="0"/>
        <v>37.530186589818797</v>
      </c>
    </row>
    <row r="15" spans="1:7" x14ac:dyDescent="0.25">
      <c r="A15">
        <v>5</v>
      </c>
      <c r="B15" t="s">
        <v>4</v>
      </c>
      <c r="C15">
        <v>0.35764695740095998</v>
      </c>
      <c r="D15">
        <f t="shared" si="0"/>
        <v>35.764695740095995</v>
      </c>
    </row>
    <row r="16" spans="1:7" x14ac:dyDescent="0.25">
      <c r="A16">
        <v>6</v>
      </c>
      <c r="B16" t="s">
        <v>4</v>
      </c>
      <c r="C16">
        <v>0.34334002749997</v>
      </c>
      <c r="D16">
        <f t="shared" si="0"/>
        <v>34.334002749996998</v>
      </c>
    </row>
    <row r="17" spans="1:4" x14ac:dyDescent="0.25">
      <c r="A17">
        <v>7</v>
      </c>
      <c r="B17" t="s">
        <v>4</v>
      </c>
      <c r="C17">
        <v>0.31447875228590999</v>
      </c>
      <c r="D17">
        <f t="shared" si="0"/>
        <v>31.447875228590998</v>
      </c>
    </row>
    <row r="18" spans="1:4" x14ac:dyDescent="0.25">
      <c r="A18">
        <v>8</v>
      </c>
      <c r="B18" t="s">
        <v>4</v>
      </c>
      <c r="C18">
        <v>0.28423343147035701</v>
      </c>
      <c r="D18">
        <f t="shared" si="0"/>
        <v>28.423343147035702</v>
      </c>
    </row>
    <row r="19" spans="1:4" x14ac:dyDescent="0.25">
      <c r="A19">
        <v>9</v>
      </c>
      <c r="B19" t="s">
        <v>4</v>
      </c>
      <c r="C19">
        <v>0.27323388405699101</v>
      </c>
      <c r="D19">
        <f t="shared" si="0"/>
        <v>27.323388405699099</v>
      </c>
    </row>
    <row r="20" spans="1:4" x14ac:dyDescent="0.25">
      <c r="A20">
        <v>10</v>
      </c>
      <c r="B20" t="s">
        <v>4</v>
      </c>
      <c r="C20">
        <v>0.25187680088375702</v>
      </c>
      <c r="D20">
        <f t="shared" si="0"/>
        <v>25.187680088375703</v>
      </c>
    </row>
    <row r="21" spans="1:4" x14ac:dyDescent="0.25">
      <c r="A21">
        <v>1</v>
      </c>
      <c r="B21" t="s">
        <v>5</v>
      </c>
      <c r="C21">
        <v>0.38977719128358401</v>
      </c>
      <c r="D21">
        <f t="shared" si="0"/>
        <v>38.977719128358402</v>
      </c>
    </row>
    <row r="22" spans="1:4" x14ac:dyDescent="0.25">
      <c r="A22">
        <v>2</v>
      </c>
      <c r="B22" t="s">
        <v>5</v>
      </c>
      <c r="C22">
        <v>0.42070395567033703</v>
      </c>
      <c r="D22">
        <f t="shared" si="0"/>
        <v>42.0703955670337</v>
      </c>
    </row>
    <row r="23" spans="1:4" x14ac:dyDescent="0.25">
      <c r="A23">
        <v>3</v>
      </c>
      <c r="B23" t="s">
        <v>5</v>
      </c>
      <c r="C23">
        <v>0.421545368110401</v>
      </c>
      <c r="D23">
        <f t="shared" si="0"/>
        <v>42.154536811040103</v>
      </c>
    </row>
    <row r="24" spans="1:4" x14ac:dyDescent="0.25">
      <c r="A24">
        <v>4</v>
      </c>
      <c r="B24" t="s">
        <v>5</v>
      </c>
      <c r="C24">
        <v>0.37530186589818798</v>
      </c>
      <c r="D24">
        <f t="shared" si="0"/>
        <v>37.530186589818797</v>
      </c>
    </row>
    <row r="25" spans="1:4" x14ac:dyDescent="0.25">
      <c r="A25">
        <v>5</v>
      </c>
      <c r="B25" t="s">
        <v>5</v>
      </c>
      <c r="C25">
        <v>0.35764695740095998</v>
      </c>
      <c r="D25">
        <f t="shared" si="0"/>
        <v>35.764695740095995</v>
      </c>
    </row>
    <row r="26" spans="1:4" x14ac:dyDescent="0.25">
      <c r="A26">
        <v>6</v>
      </c>
      <c r="B26" t="s">
        <v>5</v>
      </c>
      <c r="C26">
        <v>0.34334002749997</v>
      </c>
      <c r="D26">
        <f t="shared" si="0"/>
        <v>34.334002749996998</v>
      </c>
    </row>
    <row r="27" spans="1:4" x14ac:dyDescent="0.25">
      <c r="A27">
        <v>7</v>
      </c>
      <c r="B27" t="s">
        <v>5</v>
      </c>
      <c r="C27">
        <v>0.31447875228590999</v>
      </c>
      <c r="D27">
        <f t="shared" si="0"/>
        <v>31.447875228590998</v>
      </c>
    </row>
    <row r="28" spans="1:4" x14ac:dyDescent="0.25">
      <c r="A28">
        <v>8</v>
      </c>
      <c r="B28" t="s">
        <v>5</v>
      </c>
      <c r="C28">
        <v>0.28423343147035701</v>
      </c>
      <c r="D28">
        <f t="shared" si="0"/>
        <v>28.423343147035702</v>
      </c>
    </row>
    <row r="29" spans="1:4" x14ac:dyDescent="0.25">
      <c r="A29">
        <v>9</v>
      </c>
      <c r="B29" t="s">
        <v>5</v>
      </c>
      <c r="C29">
        <v>0.27323388405699101</v>
      </c>
      <c r="D29">
        <f t="shared" si="0"/>
        <v>27.323388405699099</v>
      </c>
    </row>
    <row r="30" spans="1:4" x14ac:dyDescent="0.25">
      <c r="A30">
        <v>10</v>
      </c>
      <c r="B30" t="s">
        <v>5</v>
      </c>
      <c r="C30">
        <v>0.25187680088375702</v>
      </c>
      <c r="D30">
        <f t="shared" si="0"/>
        <v>25.187680088375703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D2DE-3657-4E8D-A0DE-8CDE1A44A34C}">
  <dimension ref="A1:F101"/>
  <sheetViews>
    <sheetView topLeftCell="A25" workbookViewId="0">
      <selection activeCell="B22" sqref="B22:C30"/>
    </sheetView>
  </sheetViews>
  <sheetFormatPr defaultRowHeight="15" x14ac:dyDescent="0.25"/>
  <sheetData>
    <row r="1" spans="1:6" x14ac:dyDescent="0.25">
      <c r="A1" t="s">
        <v>0</v>
      </c>
      <c r="B1" t="s">
        <v>7</v>
      </c>
      <c r="C1" t="s">
        <v>11</v>
      </c>
    </row>
    <row r="2" spans="1:6" x14ac:dyDescent="0.25">
      <c r="A2">
        <v>1</v>
      </c>
      <c r="B2">
        <v>1</v>
      </c>
      <c r="C2">
        <v>0.38977719128358401</v>
      </c>
      <c r="F2">
        <f>MAX(C:C)</f>
        <v>0.421545368110401</v>
      </c>
    </row>
    <row r="3" spans="1:6" x14ac:dyDescent="0.25">
      <c r="A3">
        <v>1</v>
      </c>
      <c r="B3">
        <v>2</v>
      </c>
      <c r="C3">
        <v>0.38977719128358401</v>
      </c>
    </row>
    <row r="4" spans="1:6" x14ac:dyDescent="0.25">
      <c r="A4">
        <v>1</v>
      </c>
      <c r="B4">
        <v>3</v>
      </c>
      <c r="C4">
        <v>0.38977719128358401</v>
      </c>
    </row>
    <row r="5" spans="1:6" x14ac:dyDescent="0.25">
      <c r="A5">
        <v>1</v>
      </c>
      <c r="B5">
        <v>4</v>
      </c>
      <c r="C5">
        <v>0.38977719128358401</v>
      </c>
    </row>
    <row r="6" spans="1:6" x14ac:dyDescent="0.25">
      <c r="A6">
        <v>1</v>
      </c>
      <c r="B6">
        <v>5</v>
      </c>
      <c r="C6">
        <v>0.38977719128358401</v>
      </c>
    </row>
    <row r="7" spans="1:6" x14ac:dyDescent="0.25">
      <c r="A7">
        <v>1</v>
      </c>
      <c r="B7">
        <v>6</v>
      </c>
      <c r="C7">
        <v>0.38977719128358401</v>
      </c>
    </row>
    <row r="8" spans="1:6" x14ac:dyDescent="0.25">
      <c r="A8">
        <v>1</v>
      </c>
      <c r="B8">
        <v>7</v>
      </c>
      <c r="C8">
        <v>0.38977719128358401</v>
      </c>
    </row>
    <row r="9" spans="1:6" x14ac:dyDescent="0.25">
      <c r="A9">
        <v>1</v>
      </c>
      <c r="B9">
        <v>8</v>
      </c>
      <c r="C9">
        <v>0.38977719128358401</v>
      </c>
    </row>
    <row r="10" spans="1:6" x14ac:dyDescent="0.25">
      <c r="A10">
        <v>1</v>
      </c>
      <c r="B10">
        <v>9</v>
      </c>
      <c r="C10">
        <v>0.38977719128358401</v>
      </c>
    </row>
    <row r="11" spans="1:6" x14ac:dyDescent="0.25">
      <c r="A11">
        <v>1</v>
      </c>
      <c r="B11">
        <v>10</v>
      </c>
      <c r="C11">
        <v>0.38977719128358401</v>
      </c>
    </row>
    <row r="12" spans="1:6" x14ac:dyDescent="0.25">
      <c r="A12">
        <v>2</v>
      </c>
      <c r="B12">
        <v>1</v>
      </c>
      <c r="C12">
        <v>0.42070395567033703</v>
      </c>
    </row>
    <row r="13" spans="1:6" x14ac:dyDescent="0.25">
      <c r="A13">
        <v>2</v>
      </c>
      <c r="B13">
        <v>2</v>
      </c>
      <c r="C13">
        <v>0.42070395567033703</v>
      </c>
    </row>
    <row r="14" spans="1:6" x14ac:dyDescent="0.25">
      <c r="A14">
        <v>2</v>
      </c>
      <c r="B14">
        <v>3</v>
      </c>
      <c r="C14">
        <v>0.42070395567033703</v>
      </c>
    </row>
    <row r="15" spans="1:6" x14ac:dyDescent="0.25">
      <c r="A15">
        <v>2</v>
      </c>
      <c r="B15">
        <v>4</v>
      </c>
      <c r="C15">
        <v>0.42070395567033703</v>
      </c>
    </row>
    <row r="16" spans="1:6" x14ac:dyDescent="0.25">
      <c r="A16">
        <v>2</v>
      </c>
      <c r="B16">
        <v>5</v>
      </c>
      <c r="C16">
        <v>0.42070395567033703</v>
      </c>
    </row>
    <row r="17" spans="1:3" x14ac:dyDescent="0.25">
      <c r="A17">
        <v>2</v>
      </c>
      <c r="B17">
        <v>6</v>
      </c>
      <c r="C17">
        <v>0.42070395567033703</v>
      </c>
    </row>
    <row r="18" spans="1:3" x14ac:dyDescent="0.25">
      <c r="A18">
        <v>2</v>
      </c>
      <c r="B18">
        <v>7</v>
      </c>
      <c r="C18">
        <v>0.42070395567033703</v>
      </c>
    </row>
    <row r="19" spans="1:3" x14ac:dyDescent="0.25">
      <c r="A19">
        <v>2</v>
      </c>
      <c r="B19">
        <v>8</v>
      </c>
      <c r="C19">
        <v>0.42070395567033703</v>
      </c>
    </row>
    <row r="20" spans="1:3" x14ac:dyDescent="0.25">
      <c r="A20">
        <v>2</v>
      </c>
      <c r="B20">
        <v>9</v>
      </c>
      <c r="C20">
        <v>0.42070395567033703</v>
      </c>
    </row>
    <row r="21" spans="1:3" x14ac:dyDescent="0.25">
      <c r="A21">
        <v>2</v>
      </c>
      <c r="B21">
        <v>10</v>
      </c>
      <c r="C21">
        <v>0.42070395567033703</v>
      </c>
    </row>
    <row r="22" spans="1:3" x14ac:dyDescent="0.25">
      <c r="A22">
        <v>3</v>
      </c>
      <c r="B22">
        <v>1</v>
      </c>
      <c r="C22">
        <v>0.421545368110401</v>
      </c>
    </row>
    <row r="23" spans="1:3" x14ac:dyDescent="0.25">
      <c r="A23">
        <v>3</v>
      </c>
      <c r="B23">
        <v>2</v>
      </c>
      <c r="C23">
        <v>0.421545368110401</v>
      </c>
    </row>
    <row r="24" spans="1:3" x14ac:dyDescent="0.25">
      <c r="A24">
        <v>3</v>
      </c>
      <c r="B24">
        <v>3</v>
      </c>
      <c r="C24">
        <v>0.421545368110401</v>
      </c>
    </row>
    <row r="25" spans="1:3" x14ac:dyDescent="0.25">
      <c r="A25">
        <v>3</v>
      </c>
      <c r="B25">
        <v>4</v>
      </c>
      <c r="C25">
        <v>0.421545368110401</v>
      </c>
    </row>
    <row r="26" spans="1:3" x14ac:dyDescent="0.25">
      <c r="A26">
        <v>3</v>
      </c>
      <c r="B26">
        <v>5</v>
      </c>
      <c r="C26">
        <v>0.421545368110401</v>
      </c>
    </row>
    <row r="27" spans="1:3" x14ac:dyDescent="0.25">
      <c r="A27">
        <v>3</v>
      </c>
      <c r="B27">
        <v>6</v>
      </c>
      <c r="C27">
        <v>0.421545368110401</v>
      </c>
    </row>
    <row r="28" spans="1:3" x14ac:dyDescent="0.25">
      <c r="A28">
        <v>3</v>
      </c>
      <c r="B28">
        <v>7</v>
      </c>
      <c r="C28">
        <v>0.421545368110401</v>
      </c>
    </row>
    <row r="29" spans="1:3" x14ac:dyDescent="0.25">
      <c r="A29">
        <v>3</v>
      </c>
      <c r="B29">
        <v>8</v>
      </c>
      <c r="C29">
        <v>0.421545368110401</v>
      </c>
    </row>
    <row r="30" spans="1:3" x14ac:dyDescent="0.25">
      <c r="A30">
        <v>3</v>
      </c>
      <c r="B30">
        <v>9</v>
      </c>
      <c r="C30">
        <v>0.421545368110401</v>
      </c>
    </row>
    <row r="31" spans="1:3" x14ac:dyDescent="0.25">
      <c r="A31">
        <v>3</v>
      </c>
      <c r="B31">
        <v>10</v>
      </c>
      <c r="C31">
        <v>0.421545368110401</v>
      </c>
    </row>
    <row r="32" spans="1:3" x14ac:dyDescent="0.25">
      <c r="A32">
        <v>4</v>
      </c>
      <c r="B32">
        <v>1</v>
      </c>
      <c r="C32">
        <v>0.37530186589818798</v>
      </c>
    </row>
    <row r="33" spans="1:3" x14ac:dyDescent="0.25">
      <c r="A33">
        <v>4</v>
      </c>
      <c r="B33">
        <v>2</v>
      </c>
      <c r="C33">
        <v>0.37530186589818798</v>
      </c>
    </row>
    <row r="34" spans="1:3" x14ac:dyDescent="0.25">
      <c r="A34">
        <v>4</v>
      </c>
      <c r="B34">
        <v>3</v>
      </c>
      <c r="C34">
        <v>0.37530186589818798</v>
      </c>
    </row>
    <row r="35" spans="1:3" x14ac:dyDescent="0.25">
      <c r="A35">
        <v>4</v>
      </c>
      <c r="B35">
        <v>4</v>
      </c>
      <c r="C35">
        <v>0.37530186589818798</v>
      </c>
    </row>
    <row r="36" spans="1:3" x14ac:dyDescent="0.25">
      <c r="A36">
        <v>4</v>
      </c>
      <c r="B36">
        <v>5</v>
      </c>
      <c r="C36">
        <v>0.37530186589818798</v>
      </c>
    </row>
    <row r="37" spans="1:3" x14ac:dyDescent="0.25">
      <c r="A37">
        <v>4</v>
      </c>
      <c r="B37">
        <v>6</v>
      </c>
      <c r="C37">
        <v>0.37530186589818798</v>
      </c>
    </row>
    <row r="38" spans="1:3" x14ac:dyDescent="0.25">
      <c r="A38">
        <v>4</v>
      </c>
      <c r="B38">
        <v>7</v>
      </c>
      <c r="C38">
        <v>0.37530186589818798</v>
      </c>
    </row>
    <row r="39" spans="1:3" x14ac:dyDescent="0.25">
      <c r="A39">
        <v>4</v>
      </c>
      <c r="B39">
        <v>8</v>
      </c>
      <c r="C39">
        <v>0.37530186589818798</v>
      </c>
    </row>
    <row r="40" spans="1:3" x14ac:dyDescent="0.25">
      <c r="A40">
        <v>4</v>
      </c>
      <c r="B40">
        <v>9</v>
      </c>
      <c r="C40">
        <v>0.37530186589818798</v>
      </c>
    </row>
    <row r="41" spans="1:3" x14ac:dyDescent="0.25">
      <c r="A41">
        <v>4</v>
      </c>
      <c r="B41">
        <v>10</v>
      </c>
      <c r="C41">
        <v>0.37530186589818798</v>
      </c>
    </row>
    <row r="42" spans="1:3" x14ac:dyDescent="0.25">
      <c r="A42">
        <v>5</v>
      </c>
      <c r="B42">
        <v>1</v>
      </c>
      <c r="C42">
        <v>0.35764695740095998</v>
      </c>
    </row>
    <row r="43" spans="1:3" x14ac:dyDescent="0.25">
      <c r="A43">
        <v>5</v>
      </c>
      <c r="B43">
        <v>2</v>
      </c>
      <c r="C43">
        <v>0.35764695740095998</v>
      </c>
    </row>
    <row r="44" spans="1:3" x14ac:dyDescent="0.25">
      <c r="A44">
        <v>5</v>
      </c>
      <c r="B44">
        <v>3</v>
      </c>
      <c r="C44">
        <v>0.35764695740095998</v>
      </c>
    </row>
    <row r="45" spans="1:3" x14ac:dyDescent="0.25">
      <c r="A45">
        <v>5</v>
      </c>
      <c r="B45">
        <v>4</v>
      </c>
      <c r="C45">
        <v>0.35764695740095998</v>
      </c>
    </row>
    <row r="46" spans="1:3" x14ac:dyDescent="0.25">
      <c r="A46">
        <v>5</v>
      </c>
      <c r="B46">
        <v>5</v>
      </c>
      <c r="C46">
        <v>0.35764695740095998</v>
      </c>
    </row>
    <row r="47" spans="1:3" x14ac:dyDescent="0.25">
      <c r="A47">
        <v>5</v>
      </c>
      <c r="B47">
        <v>6</v>
      </c>
      <c r="C47">
        <v>0.35764695740095998</v>
      </c>
    </row>
    <row r="48" spans="1:3" x14ac:dyDescent="0.25">
      <c r="A48">
        <v>5</v>
      </c>
      <c r="B48">
        <v>7</v>
      </c>
      <c r="C48">
        <v>0.35764695740095998</v>
      </c>
    </row>
    <row r="49" spans="1:3" x14ac:dyDescent="0.25">
      <c r="A49">
        <v>5</v>
      </c>
      <c r="B49">
        <v>8</v>
      </c>
      <c r="C49">
        <v>0.35764695740095998</v>
      </c>
    </row>
    <row r="50" spans="1:3" x14ac:dyDescent="0.25">
      <c r="A50">
        <v>5</v>
      </c>
      <c r="B50">
        <v>9</v>
      </c>
      <c r="C50">
        <v>0.35764695740095998</v>
      </c>
    </row>
    <row r="51" spans="1:3" x14ac:dyDescent="0.25">
      <c r="A51">
        <v>5</v>
      </c>
      <c r="B51">
        <v>10</v>
      </c>
      <c r="C51">
        <v>0.35764695740095998</v>
      </c>
    </row>
    <row r="52" spans="1:3" x14ac:dyDescent="0.25">
      <c r="A52">
        <v>6</v>
      </c>
      <c r="B52">
        <v>1</v>
      </c>
      <c r="C52">
        <v>0.34334002749997</v>
      </c>
    </row>
    <row r="53" spans="1:3" x14ac:dyDescent="0.25">
      <c r="A53">
        <v>6</v>
      </c>
      <c r="B53">
        <v>2</v>
      </c>
      <c r="C53">
        <v>0.34334002749997</v>
      </c>
    </row>
    <row r="54" spans="1:3" x14ac:dyDescent="0.25">
      <c r="A54">
        <v>6</v>
      </c>
      <c r="B54">
        <v>3</v>
      </c>
      <c r="C54">
        <v>0.34334002749997</v>
      </c>
    </row>
    <row r="55" spans="1:3" x14ac:dyDescent="0.25">
      <c r="A55">
        <v>6</v>
      </c>
      <c r="B55">
        <v>4</v>
      </c>
      <c r="C55">
        <v>0.34334002749997</v>
      </c>
    </row>
    <row r="56" spans="1:3" x14ac:dyDescent="0.25">
      <c r="A56">
        <v>6</v>
      </c>
      <c r="B56">
        <v>5</v>
      </c>
      <c r="C56">
        <v>0.34334002749997</v>
      </c>
    </row>
    <row r="57" spans="1:3" x14ac:dyDescent="0.25">
      <c r="A57">
        <v>6</v>
      </c>
      <c r="B57">
        <v>6</v>
      </c>
      <c r="C57">
        <v>0.34334002749997</v>
      </c>
    </row>
    <row r="58" spans="1:3" x14ac:dyDescent="0.25">
      <c r="A58">
        <v>6</v>
      </c>
      <c r="B58">
        <v>7</v>
      </c>
      <c r="C58">
        <v>0.34334002749997</v>
      </c>
    </row>
    <row r="59" spans="1:3" x14ac:dyDescent="0.25">
      <c r="A59">
        <v>6</v>
      </c>
      <c r="B59">
        <v>8</v>
      </c>
      <c r="C59">
        <v>0.34334002749997</v>
      </c>
    </row>
    <row r="60" spans="1:3" x14ac:dyDescent="0.25">
      <c r="A60">
        <v>6</v>
      </c>
      <c r="B60">
        <v>9</v>
      </c>
      <c r="C60">
        <v>0.34334002749997</v>
      </c>
    </row>
    <row r="61" spans="1:3" x14ac:dyDescent="0.25">
      <c r="A61">
        <v>6</v>
      </c>
      <c r="B61">
        <v>10</v>
      </c>
      <c r="C61">
        <v>0.34334002749997</v>
      </c>
    </row>
    <row r="62" spans="1:3" x14ac:dyDescent="0.25">
      <c r="A62">
        <v>7</v>
      </c>
      <c r="B62">
        <v>1</v>
      </c>
      <c r="C62">
        <v>0.31447875228590999</v>
      </c>
    </row>
    <row r="63" spans="1:3" x14ac:dyDescent="0.25">
      <c r="A63">
        <v>7</v>
      </c>
      <c r="B63">
        <v>2</v>
      </c>
      <c r="C63">
        <v>0.31447875228590999</v>
      </c>
    </row>
    <row r="64" spans="1:3" x14ac:dyDescent="0.25">
      <c r="A64">
        <v>7</v>
      </c>
      <c r="B64">
        <v>3</v>
      </c>
      <c r="C64">
        <v>0.31447875228590999</v>
      </c>
    </row>
    <row r="65" spans="1:3" x14ac:dyDescent="0.25">
      <c r="A65">
        <v>7</v>
      </c>
      <c r="B65">
        <v>4</v>
      </c>
      <c r="C65">
        <v>0.31447875228590999</v>
      </c>
    </row>
    <row r="66" spans="1:3" x14ac:dyDescent="0.25">
      <c r="A66">
        <v>7</v>
      </c>
      <c r="B66">
        <v>5</v>
      </c>
      <c r="C66">
        <v>0.31447875228590999</v>
      </c>
    </row>
    <row r="67" spans="1:3" x14ac:dyDescent="0.25">
      <c r="A67">
        <v>7</v>
      </c>
      <c r="B67">
        <v>6</v>
      </c>
      <c r="C67">
        <v>0.31447875228590999</v>
      </c>
    </row>
    <row r="68" spans="1:3" x14ac:dyDescent="0.25">
      <c r="A68">
        <v>7</v>
      </c>
      <c r="B68">
        <v>7</v>
      </c>
      <c r="C68">
        <v>0.31447875228590999</v>
      </c>
    </row>
    <row r="69" spans="1:3" x14ac:dyDescent="0.25">
      <c r="A69">
        <v>7</v>
      </c>
      <c r="B69">
        <v>8</v>
      </c>
      <c r="C69">
        <v>0.31447875228590999</v>
      </c>
    </row>
    <row r="70" spans="1:3" x14ac:dyDescent="0.25">
      <c r="A70">
        <v>7</v>
      </c>
      <c r="B70">
        <v>9</v>
      </c>
      <c r="C70">
        <v>0.31447875228590999</v>
      </c>
    </row>
    <row r="71" spans="1:3" x14ac:dyDescent="0.25">
      <c r="A71">
        <v>7</v>
      </c>
      <c r="B71">
        <v>10</v>
      </c>
      <c r="C71">
        <v>0.31447875228590999</v>
      </c>
    </row>
    <row r="72" spans="1:3" x14ac:dyDescent="0.25">
      <c r="A72">
        <v>8</v>
      </c>
      <c r="B72">
        <v>1</v>
      </c>
      <c r="C72">
        <v>0.28423343147035701</v>
      </c>
    </row>
    <row r="73" spans="1:3" x14ac:dyDescent="0.25">
      <c r="A73">
        <v>8</v>
      </c>
      <c r="B73">
        <v>2</v>
      </c>
      <c r="C73">
        <v>0.28423343147035701</v>
      </c>
    </row>
    <row r="74" spans="1:3" x14ac:dyDescent="0.25">
      <c r="A74">
        <v>8</v>
      </c>
      <c r="B74">
        <v>3</v>
      </c>
      <c r="C74">
        <v>0.28423343147035701</v>
      </c>
    </row>
    <row r="75" spans="1:3" x14ac:dyDescent="0.25">
      <c r="A75">
        <v>8</v>
      </c>
      <c r="B75">
        <v>4</v>
      </c>
      <c r="C75">
        <v>0.28423343147035701</v>
      </c>
    </row>
    <row r="76" spans="1:3" x14ac:dyDescent="0.25">
      <c r="A76">
        <v>8</v>
      </c>
      <c r="B76">
        <v>5</v>
      </c>
      <c r="C76">
        <v>0.28423343147035701</v>
      </c>
    </row>
    <row r="77" spans="1:3" x14ac:dyDescent="0.25">
      <c r="A77">
        <v>8</v>
      </c>
      <c r="B77">
        <v>6</v>
      </c>
      <c r="C77">
        <v>0.28423343147035701</v>
      </c>
    </row>
    <row r="78" spans="1:3" x14ac:dyDescent="0.25">
      <c r="A78">
        <v>8</v>
      </c>
      <c r="B78">
        <v>7</v>
      </c>
      <c r="C78">
        <v>0.28423343147035701</v>
      </c>
    </row>
    <row r="79" spans="1:3" x14ac:dyDescent="0.25">
      <c r="A79">
        <v>8</v>
      </c>
      <c r="B79">
        <v>8</v>
      </c>
      <c r="C79">
        <v>0.28423343147035701</v>
      </c>
    </row>
    <row r="80" spans="1:3" x14ac:dyDescent="0.25">
      <c r="A80">
        <v>8</v>
      </c>
      <c r="B80">
        <v>9</v>
      </c>
      <c r="C80">
        <v>0.28423343147035701</v>
      </c>
    </row>
    <row r="81" spans="1:3" x14ac:dyDescent="0.25">
      <c r="A81">
        <v>8</v>
      </c>
      <c r="B81">
        <v>10</v>
      </c>
      <c r="C81">
        <v>0.28423343147035701</v>
      </c>
    </row>
    <row r="82" spans="1:3" x14ac:dyDescent="0.25">
      <c r="A82">
        <v>9</v>
      </c>
      <c r="B82">
        <v>1</v>
      </c>
      <c r="C82">
        <v>0.27323388405699101</v>
      </c>
    </row>
    <row r="83" spans="1:3" x14ac:dyDescent="0.25">
      <c r="A83">
        <v>9</v>
      </c>
      <c r="B83">
        <v>2</v>
      </c>
      <c r="C83">
        <v>0.27323388405699101</v>
      </c>
    </row>
    <row r="84" spans="1:3" x14ac:dyDescent="0.25">
      <c r="A84">
        <v>9</v>
      </c>
      <c r="B84">
        <v>3</v>
      </c>
      <c r="C84">
        <v>0.27323388405699101</v>
      </c>
    </row>
    <row r="85" spans="1:3" x14ac:dyDescent="0.25">
      <c r="A85">
        <v>9</v>
      </c>
      <c r="B85">
        <v>4</v>
      </c>
      <c r="C85">
        <v>0.27323388405699101</v>
      </c>
    </row>
    <row r="86" spans="1:3" x14ac:dyDescent="0.25">
      <c r="A86">
        <v>9</v>
      </c>
      <c r="B86">
        <v>5</v>
      </c>
      <c r="C86">
        <v>0.27323388405699101</v>
      </c>
    </row>
    <row r="87" spans="1:3" x14ac:dyDescent="0.25">
      <c r="A87">
        <v>9</v>
      </c>
      <c r="B87">
        <v>6</v>
      </c>
      <c r="C87">
        <v>0.27323388405699101</v>
      </c>
    </row>
    <row r="88" spans="1:3" x14ac:dyDescent="0.25">
      <c r="A88">
        <v>9</v>
      </c>
      <c r="B88">
        <v>7</v>
      </c>
      <c r="C88">
        <v>0.27323388405699101</v>
      </c>
    </row>
    <row r="89" spans="1:3" x14ac:dyDescent="0.25">
      <c r="A89">
        <v>9</v>
      </c>
      <c r="B89">
        <v>8</v>
      </c>
      <c r="C89">
        <v>0.27323388405699101</v>
      </c>
    </row>
    <row r="90" spans="1:3" x14ac:dyDescent="0.25">
      <c r="A90">
        <v>9</v>
      </c>
      <c r="B90">
        <v>9</v>
      </c>
      <c r="C90">
        <v>0.27323388405699101</v>
      </c>
    </row>
    <row r="91" spans="1:3" x14ac:dyDescent="0.25">
      <c r="A91">
        <v>9</v>
      </c>
      <c r="B91">
        <v>10</v>
      </c>
      <c r="C91">
        <v>0.27323388405699101</v>
      </c>
    </row>
    <row r="92" spans="1:3" x14ac:dyDescent="0.25">
      <c r="A92">
        <v>10</v>
      </c>
      <c r="B92">
        <v>1</v>
      </c>
      <c r="C92">
        <v>0.25187680088375702</v>
      </c>
    </row>
    <row r="93" spans="1:3" x14ac:dyDescent="0.25">
      <c r="A93">
        <v>10</v>
      </c>
      <c r="B93">
        <v>2</v>
      </c>
      <c r="C93">
        <v>0.25187680088375702</v>
      </c>
    </row>
    <row r="94" spans="1:3" x14ac:dyDescent="0.25">
      <c r="A94">
        <v>10</v>
      </c>
      <c r="B94">
        <v>3</v>
      </c>
      <c r="C94">
        <v>0.25187680088375702</v>
      </c>
    </row>
    <row r="95" spans="1:3" x14ac:dyDescent="0.25">
      <c r="A95">
        <v>10</v>
      </c>
      <c r="B95">
        <v>4</v>
      </c>
      <c r="C95">
        <v>0.25187680088375702</v>
      </c>
    </row>
    <row r="96" spans="1:3" x14ac:dyDescent="0.25">
      <c r="A96">
        <v>10</v>
      </c>
      <c r="B96">
        <v>5</v>
      </c>
      <c r="C96">
        <v>0.25187680088375702</v>
      </c>
    </row>
    <row r="97" spans="1:3" x14ac:dyDescent="0.25">
      <c r="A97">
        <v>10</v>
      </c>
      <c r="B97">
        <v>6</v>
      </c>
      <c r="C97">
        <v>0.25187680088375702</v>
      </c>
    </row>
    <row r="98" spans="1:3" x14ac:dyDescent="0.25">
      <c r="A98">
        <v>10</v>
      </c>
      <c r="B98">
        <v>7</v>
      </c>
      <c r="C98">
        <v>0.25187680088375702</v>
      </c>
    </row>
    <row r="99" spans="1:3" x14ac:dyDescent="0.25">
      <c r="A99">
        <v>10</v>
      </c>
      <c r="B99">
        <v>8</v>
      </c>
      <c r="C99">
        <v>0.25187680088375702</v>
      </c>
    </row>
    <row r="100" spans="1:3" x14ac:dyDescent="0.25">
      <c r="A100">
        <v>10</v>
      </c>
      <c r="B100">
        <v>9</v>
      </c>
      <c r="C100">
        <v>0.25187680088375702</v>
      </c>
    </row>
    <row r="101" spans="1:3" x14ac:dyDescent="0.25">
      <c r="A101">
        <v>10</v>
      </c>
      <c r="B101">
        <v>10</v>
      </c>
      <c r="C101">
        <v>0.25187680088375702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 data for weighed training</vt:lpstr>
      <vt:lpstr>graph data for weighed test</vt:lpstr>
      <vt:lpstr>Minkowski graphs for p variant</vt:lpstr>
      <vt:lpstr>regression eucl for k</vt:lpstr>
      <vt:lpstr>regression for diff dist per k</vt:lpstr>
      <vt:lpstr>regression best mink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Asia</cp:lastModifiedBy>
  <dcterms:created xsi:type="dcterms:W3CDTF">2018-11-05T17:56:43Z</dcterms:created>
  <dcterms:modified xsi:type="dcterms:W3CDTF">2018-11-06T18:01:55Z</dcterms:modified>
</cp:coreProperties>
</file>