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.zhang/Documents/UofT-PhD/Research/2_Experiments/6_Temperature_Warming/data/"/>
    </mc:Choice>
  </mc:AlternateContent>
  <xr:revisionPtr revIDLastSave="0" documentId="13_ncr:1_{FB3FB7E6-1E6E-A640-967A-DD9AB3F3A2C7}" xr6:coauthVersionLast="47" xr6:coauthVersionMax="47" xr10:uidLastSave="{00000000-0000-0000-0000-000000000000}"/>
  <bookViews>
    <workbookView xWindow="760" yWindow="1780" windowWidth="28040" windowHeight="16220" firstSheet="1" activeTab="2" xr2:uid="{00000000-000D-0000-FFFF-FFFF00000000}"/>
  </bookViews>
  <sheets>
    <sheet name="warminginit22_wide" sheetId="1" r:id="rId1"/>
    <sheet name="warmingperf_wide" sheetId="2" r:id="rId2"/>
    <sheet name="warmingseed_wide" sheetId="3" r:id="rId3"/>
    <sheet name="warmingmoist23_wid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2" i="2"/>
  <c r="AE115" i="2"/>
  <c r="AE114" i="2"/>
  <c r="AE113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4" i="2"/>
  <c r="AE135" i="2"/>
  <c r="AE136" i="2"/>
  <c r="AE137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2" i="2"/>
  <c r="AE303" i="2"/>
  <c r="AE304" i="2"/>
  <c r="AE305" i="2"/>
  <c r="AE306" i="2"/>
  <c r="AE307" i="2"/>
  <c r="AE308" i="2"/>
  <c r="AE309" i="2"/>
  <c r="AE310" i="2"/>
  <c r="AE311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11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2" i="2"/>
  <c r="U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2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46" i="2"/>
  <c r="U147" i="2"/>
  <c r="U148" i="2"/>
  <c r="U149" i="2"/>
  <c r="U150" i="2"/>
  <c r="U151" i="2"/>
  <c r="U152" i="2"/>
  <c r="U153" i="2"/>
  <c r="U154" i="2"/>
  <c r="U155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28" i="2"/>
  <c r="U129" i="2"/>
  <c r="U130" i="2"/>
  <c r="U131" i="2"/>
  <c r="U132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23" i="2"/>
  <c r="U24" i="2"/>
  <c r="U25" i="2"/>
  <c r="U26" i="2"/>
  <c r="U27" i="2"/>
  <c r="U28" i="2"/>
  <c r="U21" i="2"/>
  <c r="U2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  <c r="K2" i="2"/>
  <c r="L2" i="2" s="1"/>
  <c r="V2" i="2" l="1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01" i="2"/>
  <c r="K302" i="2"/>
  <c r="R303" i="2"/>
  <c r="K283" i="2"/>
  <c r="K284" i="2"/>
  <c r="K285" i="2"/>
  <c r="K286" i="2"/>
  <c r="K287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279" i="2"/>
  <c r="K280" i="2"/>
  <c r="K281" i="2"/>
  <c r="K282" i="2"/>
  <c r="P288" i="2"/>
  <c r="K288" i="2" s="1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109" i="2"/>
  <c r="K110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P111" i="2"/>
  <c r="K111" i="2" s="1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L34" i="2" l="1"/>
  <c r="V34" i="2"/>
  <c r="V135" i="2"/>
  <c r="L135" i="2"/>
  <c r="L290" i="2"/>
  <c r="V290" i="2"/>
  <c r="V11" i="2"/>
  <c r="L11" i="2"/>
  <c r="V92" i="2"/>
  <c r="L92" i="2"/>
  <c r="V44" i="2"/>
  <c r="L44" i="2"/>
  <c r="V183" i="2"/>
  <c r="L183" i="2"/>
  <c r="V27" i="2"/>
  <c r="L27" i="2"/>
  <c r="L26" i="2"/>
  <c r="V26" i="2"/>
  <c r="V68" i="2"/>
  <c r="L68" i="2"/>
  <c r="L143" i="2"/>
  <c r="V143" i="2"/>
  <c r="V264" i="2"/>
  <c r="L264" i="2"/>
  <c r="V232" i="2"/>
  <c r="L232" i="2"/>
  <c r="L192" i="2"/>
  <c r="V192" i="2"/>
  <c r="L152" i="2"/>
  <c r="V152" i="2"/>
  <c r="V339" i="2"/>
  <c r="L339" i="2"/>
  <c r="V9" i="2"/>
  <c r="L9" i="2"/>
  <c r="V67" i="2"/>
  <c r="L67" i="2"/>
  <c r="V142" i="2"/>
  <c r="L142" i="2"/>
  <c r="V271" i="2"/>
  <c r="L271" i="2"/>
  <c r="V239" i="2"/>
  <c r="L239" i="2"/>
  <c r="L191" i="2"/>
  <c r="V191" i="2"/>
  <c r="V159" i="2"/>
  <c r="L159" i="2"/>
  <c r="V301" i="2"/>
  <c r="L301" i="2"/>
  <c r="L338" i="2"/>
  <c r="V338" i="2"/>
  <c r="L314" i="2"/>
  <c r="V314" i="2"/>
  <c r="L32" i="2"/>
  <c r="V32" i="2"/>
  <c r="L24" i="2"/>
  <c r="V24" i="2"/>
  <c r="L16" i="2"/>
  <c r="V16" i="2"/>
  <c r="V8" i="2"/>
  <c r="L8" i="2"/>
  <c r="V106" i="2"/>
  <c r="L106" i="2"/>
  <c r="V98" i="2"/>
  <c r="L98" i="2"/>
  <c r="L90" i="2"/>
  <c r="V90" i="2"/>
  <c r="L82" i="2"/>
  <c r="V82" i="2"/>
  <c r="L74" i="2"/>
  <c r="V74" i="2"/>
  <c r="L66" i="2"/>
  <c r="V66" i="2"/>
  <c r="V58" i="2"/>
  <c r="L58" i="2"/>
  <c r="L50" i="2"/>
  <c r="V50" i="2"/>
  <c r="V42" i="2"/>
  <c r="L42" i="2"/>
  <c r="V149" i="2"/>
  <c r="L149" i="2"/>
  <c r="V141" i="2"/>
  <c r="L141" i="2"/>
  <c r="V133" i="2"/>
  <c r="L133" i="2"/>
  <c r="V125" i="2"/>
  <c r="L125" i="2"/>
  <c r="V117" i="2"/>
  <c r="L117" i="2"/>
  <c r="V278" i="2"/>
  <c r="L278" i="2"/>
  <c r="V270" i="2"/>
  <c r="L270" i="2"/>
  <c r="V262" i="2"/>
  <c r="L262" i="2"/>
  <c r="V254" i="2"/>
  <c r="L254" i="2"/>
  <c r="V246" i="2"/>
  <c r="L246" i="2"/>
  <c r="V238" i="2"/>
  <c r="L238" i="2"/>
  <c r="V230" i="2"/>
  <c r="L230" i="2"/>
  <c r="V222" i="2"/>
  <c r="L222" i="2"/>
  <c r="V214" i="2"/>
  <c r="L214" i="2"/>
  <c r="V206" i="2"/>
  <c r="L206" i="2"/>
  <c r="V198" i="2"/>
  <c r="L198" i="2"/>
  <c r="V190" i="2"/>
  <c r="L190" i="2"/>
  <c r="V182" i="2"/>
  <c r="L182" i="2"/>
  <c r="V174" i="2"/>
  <c r="L174" i="2"/>
  <c r="V166" i="2"/>
  <c r="L166" i="2"/>
  <c r="V158" i="2"/>
  <c r="L158" i="2"/>
  <c r="V282" i="2"/>
  <c r="L282" i="2"/>
  <c r="V296" i="2"/>
  <c r="L296" i="2"/>
  <c r="L287" i="2"/>
  <c r="V287" i="2"/>
  <c r="L361" i="2"/>
  <c r="V361" i="2"/>
  <c r="L353" i="2"/>
  <c r="V353" i="2"/>
  <c r="L345" i="2"/>
  <c r="V345" i="2"/>
  <c r="L337" i="2"/>
  <c r="V337" i="2"/>
  <c r="L329" i="2"/>
  <c r="V329" i="2"/>
  <c r="L321" i="2"/>
  <c r="V321" i="2"/>
  <c r="L313" i="2"/>
  <c r="V313" i="2"/>
  <c r="L305" i="2"/>
  <c r="V305" i="2"/>
  <c r="V3" i="2"/>
  <c r="L3" i="2"/>
  <c r="L18" i="2"/>
  <c r="V18" i="2"/>
  <c r="V84" i="2"/>
  <c r="L84" i="2"/>
  <c r="L127" i="2"/>
  <c r="V127" i="2"/>
  <c r="L256" i="2"/>
  <c r="V256" i="2"/>
  <c r="L216" i="2"/>
  <c r="V216" i="2"/>
  <c r="V184" i="2"/>
  <c r="L184" i="2"/>
  <c r="V298" i="2"/>
  <c r="L298" i="2"/>
  <c r="V331" i="2"/>
  <c r="L331" i="2"/>
  <c r="L25" i="2"/>
  <c r="V25" i="2"/>
  <c r="V91" i="2"/>
  <c r="L91" i="2"/>
  <c r="V51" i="2"/>
  <c r="L51" i="2"/>
  <c r="V134" i="2"/>
  <c r="L134" i="2"/>
  <c r="V263" i="2"/>
  <c r="L263" i="2"/>
  <c r="V247" i="2"/>
  <c r="L247" i="2"/>
  <c r="L207" i="2"/>
  <c r="V207" i="2"/>
  <c r="V167" i="2"/>
  <c r="L167" i="2"/>
  <c r="V289" i="2"/>
  <c r="L289" i="2"/>
  <c r="L346" i="2"/>
  <c r="V346" i="2"/>
  <c r="L322" i="2"/>
  <c r="V322" i="2"/>
  <c r="V31" i="2"/>
  <c r="L31" i="2"/>
  <c r="V23" i="2"/>
  <c r="L23" i="2"/>
  <c r="L15" i="2"/>
  <c r="V15" i="2"/>
  <c r="V7" i="2"/>
  <c r="L7" i="2"/>
  <c r="L105" i="2"/>
  <c r="V105" i="2"/>
  <c r="V97" i="2"/>
  <c r="L97" i="2"/>
  <c r="L89" i="2"/>
  <c r="V89" i="2"/>
  <c r="V81" i="2"/>
  <c r="L81" i="2"/>
  <c r="V73" i="2"/>
  <c r="L73" i="2"/>
  <c r="L65" i="2"/>
  <c r="V65" i="2"/>
  <c r="V57" i="2"/>
  <c r="L57" i="2"/>
  <c r="L49" i="2"/>
  <c r="V49" i="2"/>
  <c r="L41" i="2"/>
  <c r="V41" i="2"/>
  <c r="V148" i="2"/>
  <c r="L148" i="2"/>
  <c r="V140" i="2"/>
  <c r="L140" i="2"/>
  <c r="V132" i="2"/>
  <c r="L132" i="2"/>
  <c r="V124" i="2"/>
  <c r="L124" i="2"/>
  <c r="V116" i="2"/>
  <c r="L116" i="2"/>
  <c r="V277" i="2"/>
  <c r="L277" i="2"/>
  <c r="V269" i="2"/>
  <c r="L269" i="2"/>
  <c r="V261" i="2"/>
  <c r="L261" i="2"/>
  <c r="V253" i="2"/>
  <c r="L253" i="2"/>
  <c r="V245" i="2"/>
  <c r="L245" i="2"/>
  <c r="V237" i="2"/>
  <c r="L237" i="2"/>
  <c r="V229" i="2"/>
  <c r="L229" i="2"/>
  <c r="V221" i="2"/>
  <c r="L221" i="2"/>
  <c r="V213" i="2"/>
  <c r="L213" i="2"/>
  <c r="V205" i="2"/>
  <c r="L205" i="2"/>
  <c r="V197" i="2"/>
  <c r="L197" i="2"/>
  <c r="V189" i="2"/>
  <c r="L189" i="2"/>
  <c r="V181" i="2"/>
  <c r="L181" i="2"/>
  <c r="V173" i="2"/>
  <c r="L173" i="2"/>
  <c r="V165" i="2"/>
  <c r="L165" i="2"/>
  <c r="V157" i="2"/>
  <c r="L157" i="2"/>
  <c r="V281" i="2"/>
  <c r="L281" i="2"/>
  <c r="V295" i="2"/>
  <c r="L295" i="2"/>
  <c r="V286" i="2"/>
  <c r="L286" i="2"/>
  <c r="V360" i="2"/>
  <c r="L360" i="2"/>
  <c r="V352" i="2"/>
  <c r="L352" i="2"/>
  <c r="V344" i="2"/>
  <c r="L344" i="2"/>
  <c r="V336" i="2"/>
  <c r="L336" i="2"/>
  <c r="V328" i="2"/>
  <c r="L328" i="2"/>
  <c r="V320" i="2"/>
  <c r="L320" i="2"/>
  <c r="L312" i="2"/>
  <c r="V312" i="2"/>
  <c r="L304" i="2"/>
  <c r="V304" i="2"/>
  <c r="V19" i="2"/>
  <c r="L19" i="2"/>
  <c r="L10" i="2"/>
  <c r="V10" i="2"/>
  <c r="V76" i="2"/>
  <c r="L76" i="2"/>
  <c r="V151" i="2"/>
  <c r="L151" i="2"/>
  <c r="L272" i="2"/>
  <c r="V272" i="2"/>
  <c r="V240" i="2"/>
  <c r="L240" i="2"/>
  <c r="V200" i="2"/>
  <c r="L200" i="2"/>
  <c r="V168" i="2"/>
  <c r="L168" i="2"/>
  <c r="V355" i="2"/>
  <c r="L355" i="2"/>
  <c r="V315" i="2"/>
  <c r="L315" i="2"/>
  <c r="V17" i="2"/>
  <c r="L17" i="2"/>
  <c r="V75" i="2"/>
  <c r="L75" i="2"/>
  <c r="V150" i="2"/>
  <c r="L150" i="2"/>
  <c r="V109" i="2"/>
  <c r="L109" i="2"/>
  <c r="V231" i="2"/>
  <c r="L231" i="2"/>
  <c r="L288" i="2"/>
  <c r="V288" i="2"/>
  <c r="L354" i="2"/>
  <c r="V354" i="2"/>
  <c r="L330" i="2"/>
  <c r="V330" i="2"/>
  <c r="L306" i="2"/>
  <c r="V306" i="2"/>
  <c r="V30" i="2"/>
  <c r="L30" i="2"/>
  <c r="V22" i="2"/>
  <c r="L22" i="2"/>
  <c r="V14" i="2"/>
  <c r="L14" i="2"/>
  <c r="V6" i="2"/>
  <c r="L6" i="2"/>
  <c r="L104" i="2"/>
  <c r="V104" i="2"/>
  <c r="V96" i="2"/>
  <c r="L96" i="2"/>
  <c r="L88" i="2"/>
  <c r="V88" i="2"/>
  <c r="L80" i="2"/>
  <c r="V80" i="2"/>
  <c r="V72" i="2"/>
  <c r="L72" i="2"/>
  <c r="L64" i="2"/>
  <c r="V64" i="2"/>
  <c r="V56" i="2"/>
  <c r="L56" i="2"/>
  <c r="V48" i="2"/>
  <c r="L48" i="2"/>
  <c r="V40" i="2"/>
  <c r="L40" i="2"/>
  <c r="V147" i="2"/>
  <c r="L147" i="2"/>
  <c r="V139" i="2"/>
  <c r="L139" i="2"/>
  <c r="V131" i="2"/>
  <c r="L131" i="2"/>
  <c r="V123" i="2"/>
  <c r="L123" i="2"/>
  <c r="V115" i="2"/>
  <c r="L115" i="2"/>
  <c r="V276" i="2"/>
  <c r="L276" i="2"/>
  <c r="V268" i="2"/>
  <c r="L268" i="2"/>
  <c r="V260" i="2"/>
  <c r="L260" i="2"/>
  <c r="V252" i="2"/>
  <c r="L252" i="2"/>
  <c r="V244" i="2"/>
  <c r="L244" i="2"/>
  <c r="V236" i="2"/>
  <c r="L236" i="2"/>
  <c r="V228" i="2"/>
  <c r="L228" i="2"/>
  <c r="V220" i="2"/>
  <c r="L220" i="2"/>
  <c r="V212" i="2"/>
  <c r="L212" i="2"/>
  <c r="V204" i="2"/>
  <c r="L204" i="2"/>
  <c r="V196" i="2"/>
  <c r="L196" i="2"/>
  <c r="V188" i="2"/>
  <c r="L188" i="2"/>
  <c r="V180" i="2"/>
  <c r="L180" i="2"/>
  <c r="V172" i="2"/>
  <c r="L172" i="2"/>
  <c r="V164" i="2"/>
  <c r="L164" i="2"/>
  <c r="V156" i="2"/>
  <c r="L156" i="2"/>
  <c r="V280" i="2"/>
  <c r="L280" i="2"/>
  <c r="V294" i="2"/>
  <c r="L294" i="2"/>
  <c r="V285" i="2"/>
  <c r="L285" i="2"/>
  <c r="V359" i="2"/>
  <c r="L359" i="2"/>
  <c r="V351" i="2"/>
  <c r="L351" i="2"/>
  <c r="V343" i="2"/>
  <c r="L343" i="2"/>
  <c r="V335" i="2"/>
  <c r="L335" i="2"/>
  <c r="V327" i="2"/>
  <c r="L327" i="2"/>
  <c r="V319" i="2"/>
  <c r="L319" i="2"/>
  <c r="V311" i="2"/>
  <c r="L311" i="2"/>
  <c r="L303" i="2"/>
  <c r="V303" i="2"/>
  <c r="V93" i="2"/>
  <c r="L93" i="2"/>
  <c r="V100" i="2"/>
  <c r="L100" i="2"/>
  <c r="V52" i="2"/>
  <c r="L52" i="2"/>
  <c r="V110" i="2"/>
  <c r="L110" i="2"/>
  <c r="L224" i="2"/>
  <c r="V224" i="2"/>
  <c r="V160" i="2"/>
  <c r="L160" i="2"/>
  <c r="V347" i="2"/>
  <c r="L347" i="2"/>
  <c r="V307" i="2"/>
  <c r="L307" i="2"/>
  <c r="V99" i="2"/>
  <c r="L99" i="2"/>
  <c r="V59" i="2"/>
  <c r="L59" i="2"/>
  <c r="V118" i="2"/>
  <c r="L118" i="2"/>
  <c r="V215" i="2"/>
  <c r="L215" i="2"/>
  <c r="V29" i="2"/>
  <c r="L29" i="2"/>
  <c r="V13" i="2"/>
  <c r="L13" i="2"/>
  <c r="V103" i="2"/>
  <c r="L103" i="2"/>
  <c r="V87" i="2"/>
  <c r="L87" i="2"/>
  <c r="L79" i="2"/>
  <c r="V79" i="2"/>
  <c r="L63" i="2"/>
  <c r="V63" i="2"/>
  <c r="V55" i="2"/>
  <c r="L55" i="2"/>
  <c r="V39" i="2"/>
  <c r="L39" i="2"/>
  <c r="L146" i="2"/>
  <c r="V146" i="2"/>
  <c r="L130" i="2"/>
  <c r="V130" i="2"/>
  <c r="V122" i="2"/>
  <c r="L122" i="2"/>
  <c r="L114" i="2"/>
  <c r="V114" i="2"/>
  <c r="V275" i="2"/>
  <c r="L275" i="2"/>
  <c r="V267" i="2"/>
  <c r="L267" i="2"/>
  <c r="V259" i="2"/>
  <c r="L259" i="2"/>
  <c r="V251" i="2"/>
  <c r="L251" i="2"/>
  <c r="V243" i="2"/>
  <c r="L243" i="2"/>
  <c r="V235" i="2"/>
  <c r="L235" i="2"/>
  <c r="V227" i="2"/>
  <c r="L227" i="2"/>
  <c r="V219" i="2"/>
  <c r="L219" i="2"/>
  <c r="V211" i="2"/>
  <c r="L211" i="2"/>
  <c r="V203" i="2"/>
  <c r="L203" i="2"/>
  <c r="V195" i="2"/>
  <c r="L195" i="2"/>
  <c r="V187" i="2"/>
  <c r="L187" i="2"/>
  <c r="V179" i="2"/>
  <c r="L179" i="2"/>
  <c r="V171" i="2"/>
  <c r="L171" i="2"/>
  <c r="V163" i="2"/>
  <c r="L163" i="2"/>
  <c r="V155" i="2"/>
  <c r="L155" i="2"/>
  <c r="V279" i="2"/>
  <c r="L279" i="2"/>
  <c r="V293" i="2"/>
  <c r="L293" i="2"/>
  <c r="V284" i="2"/>
  <c r="L284" i="2"/>
  <c r="V358" i="2"/>
  <c r="L358" i="2"/>
  <c r="V350" i="2"/>
  <c r="L350" i="2"/>
  <c r="V342" i="2"/>
  <c r="L342" i="2"/>
  <c r="V334" i="2"/>
  <c r="L334" i="2"/>
  <c r="V326" i="2"/>
  <c r="L326" i="2"/>
  <c r="V318" i="2"/>
  <c r="L318" i="2"/>
  <c r="V310" i="2"/>
  <c r="L310" i="2"/>
  <c r="V101" i="2"/>
  <c r="L101" i="2"/>
  <c r="V108" i="2"/>
  <c r="L108" i="2"/>
  <c r="V60" i="2"/>
  <c r="L60" i="2"/>
  <c r="V119" i="2"/>
  <c r="L119" i="2"/>
  <c r="V248" i="2"/>
  <c r="L248" i="2"/>
  <c r="L208" i="2"/>
  <c r="V208" i="2"/>
  <c r="V176" i="2"/>
  <c r="L176" i="2"/>
  <c r="V302" i="2"/>
  <c r="L302" i="2"/>
  <c r="V323" i="2"/>
  <c r="L323" i="2"/>
  <c r="L33" i="2"/>
  <c r="V33" i="2"/>
  <c r="V107" i="2"/>
  <c r="L107" i="2"/>
  <c r="V83" i="2"/>
  <c r="L83" i="2"/>
  <c r="V43" i="2"/>
  <c r="L43" i="2"/>
  <c r="V126" i="2"/>
  <c r="L126" i="2"/>
  <c r="L255" i="2"/>
  <c r="V255" i="2"/>
  <c r="V223" i="2"/>
  <c r="L223" i="2"/>
  <c r="V199" i="2"/>
  <c r="L199" i="2"/>
  <c r="V175" i="2"/>
  <c r="L175" i="2"/>
  <c r="L297" i="2"/>
  <c r="V297" i="2"/>
  <c r="V37" i="2"/>
  <c r="L37" i="2"/>
  <c r="V21" i="2"/>
  <c r="L21" i="2"/>
  <c r="V5" i="2"/>
  <c r="L5" i="2"/>
  <c r="V95" i="2"/>
  <c r="L95" i="2"/>
  <c r="V71" i="2"/>
  <c r="L71" i="2"/>
  <c r="L47" i="2"/>
  <c r="V47" i="2"/>
  <c r="L138" i="2"/>
  <c r="V138" i="2"/>
  <c r="V36" i="2"/>
  <c r="L36" i="2"/>
  <c r="V28" i="2"/>
  <c r="L28" i="2"/>
  <c r="V20" i="2"/>
  <c r="L20" i="2"/>
  <c r="V12" i="2"/>
  <c r="L12" i="2"/>
  <c r="V4" i="2"/>
  <c r="L4" i="2"/>
  <c r="V102" i="2"/>
  <c r="L102" i="2"/>
  <c r="V94" i="2"/>
  <c r="L94" i="2"/>
  <c r="V86" i="2"/>
  <c r="L86" i="2"/>
  <c r="V78" i="2"/>
  <c r="L78" i="2"/>
  <c r="V70" i="2"/>
  <c r="L70" i="2"/>
  <c r="V62" i="2"/>
  <c r="L62" i="2"/>
  <c r="V54" i="2"/>
  <c r="L54" i="2"/>
  <c r="V46" i="2"/>
  <c r="L46" i="2"/>
  <c r="V38" i="2"/>
  <c r="L38" i="2"/>
  <c r="L145" i="2"/>
  <c r="V145" i="2"/>
  <c r="V137" i="2"/>
  <c r="L137" i="2"/>
  <c r="L129" i="2"/>
  <c r="V129" i="2"/>
  <c r="L121" i="2"/>
  <c r="V121" i="2"/>
  <c r="L113" i="2"/>
  <c r="V113" i="2"/>
  <c r="V274" i="2"/>
  <c r="L274" i="2"/>
  <c r="L266" i="2"/>
  <c r="V266" i="2"/>
  <c r="L258" i="2"/>
  <c r="V258" i="2"/>
  <c r="V250" i="2"/>
  <c r="L250" i="2"/>
  <c r="L242" i="2"/>
  <c r="V242" i="2"/>
  <c r="V234" i="2"/>
  <c r="L234" i="2"/>
  <c r="L226" i="2"/>
  <c r="V226" i="2"/>
  <c r="L218" i="2"/>
  <c r="V218" i="2"/>
  <c r="L210" i="2"/>
  <c r="V210" i="2"/>
  <c r="L202" i="2"/>
  <c r="V202" i="2"/>
  <c r="L194" i="2"/>
  <c r="V194" i="2"/>
  <c r="V186" i="2"/>
  <c r="L186" i="2"/>
  <c r="L178" i="2"/>
  <c r="V178" i="2"/>
  <c r="V170" i="2"/>
  <c r="L170" i="2"/>
  <c r="V162" i="2"/>
  <c r="L162" i="2"/>
  <c r="L154" i="2"/>
  <c r="V154" i="2"/>
  <c r="V300" i="2"/>
  <c r="L300" i="2"/>
  <c r="V292" i="2"/>
  <c r="L292" i="2"/>
  <c r="V283" i="2"/>
  <c r="L283" i="2"/>
  <c r="V357" i="2"/>
  <c r="L357" i="2"/>
  <c r="V349" i="2"/>
  <c r="L349" i="2"/>
  <c r="V341" i="2"/>
  <c r="L341" i="2"/>
  <c r="V333" i="2"/>
  <c r="L333" i="2"/>
  <c r="V325" i="2"/>
  <c r="L325" i="2"/>
  <c r="V317" i="2"/>
  <c r="L317" i="2"/>
  <c r="V309" i="2"/>
  <c r="L309" i="2"/>
  <c r="V35" i="2"/>
  <c r="L35" i="2"/>
  <c r="V85" i="2"/>
  <c r="L85" i="2"/>
  <c r="V77" i="2"/>
  <c r="L77" i="2"/>
  <c r="V69" i="2"/>
  <c r="L69" i="2"/>
  <c r="V61" i="2"/>
  <c r="L61" i="2"/>
  <c r="V53" i="2"/>
  <c r="L53" i="2"/>
  <c r="V45" i="2"/>
  <c r="L45" i="2"/>
  <c r="L111" i="2"/>
  <c r="V111" i="2"/>
  <c r="V144" i="2"/>
  <c r="L144" i="2"/>
  <c r="V136" i="2"/>
  <c r="L136" i="2"/>
  <c r="L128" i="2"/>
  <c r="V128" i="2"/>
  <c r="V120" i="2"/>
  <c r="L120" i="2"/>
  <c r="V112" i="2"/>
  <c r="L112" i="2"/>
  <c r="V273" i="2"/>
  <c r="L273" i="2"/>
  <c r="V265" i="2"/>
  <c r="L265" i="2"/>
  <c r="L257" i="2"/>
  <c r="V257" i="2"/>
  <c r="V249" i="2"/>
  <c r="L249" i="2"/>
  <c r="L241" i="2"/>
  <c r="V241" i="2"/>
  <c r="L233" i="2"/>
  <c r="V233" i="2"/>
  <c r="V225" i="2"/>
  <c r="L225" i="2"/>
  <c r="L217" i="2"/>
  <c r="V217" i="2"/>
  <c r="L209" i="2"/>
  <c r="V209" i="2"/>
  <c r="V201" i="2"/>
  <c r="L201" i="2"/>
  <c r="V193" i="2"/>
  <c r="L193" i="2"/>
  <c r="V185" i="2"/>
  <c r="L185" i="2"/>
  <c r="L177" i="2"/>
  <c r="V177" i="2"/>
  <c r="V169" i="2"/>
  <c r="L169" i="2"/>
  <c r="V161" i="2"/>
  <c r="L161" i="2"/>
  <c r="L153" i="2"/>
  <c r="V153" i="2"/>
  <c r="V299" i="2"/>
  <c r="L299" i="2"/>
  <c r="V291" i="2"/>
  <c r="L291" i="2"/>
  <c r="V356" i="2"/>
  <c r="L356" i="2"/>
  <c r="V348" i="2"/>
  <c r="L348" i="2"/>
  <c r="V340" i="2"/>
  <c r="L340" i="2"/>
  <c r="V332" i="2"/>
  <c r="L332" i="2"/>
  <c r="V324" i="2"/>
  <c r="L324" i="2"/>
  <c r="V316" i="2"/>
  <c r="L316" i="2"/>
  <c r="V308" i="2"/>
  <c r="L308" i="2"/>
</calcChain>
</file>

<file path=xl/sharedStrings.xml><?xml version="1.0" encoding="utf-8"?>
<sst xmlns="http://schemas.openxmlformats.org/spreadsheetml/2006/main" count="1378" uniqueCount="76">
  <si>
    <t>plot</t>
  </si>
  <si>
    <t>treatment</t>
  </si>
  <si>
    <t>orientation</t>
  </si>
  <si>
    <t>Pmaj1</t>
  </si>
  <si>
    <t>Pmaj2</t>
  </si>
  <si>
    <t>Pmaj3</t>
  </si>
  <si>
    <t>Lvul1</t>
  </si>
  <si>
    <t>Lvul2</t>
  </si>
  <si>
    <t>Lvul3</t>
  </si>
  <si>
    <t>Toff1</t>
  </si>
  <si>
    <t>Toff2</t>
  </si>
  <si>
    <t>Toff3</t>
  </si>
  <si>
    <t>warming</t>
  </si>
  <si>
    <t>SLTR</t>
  </si>
  <si>
    <t>control</t>
  </si>
  <si>
    <t>SRTL</t>
  </si>
  <si>
    <t>met building</t>
  </si>
  <si>
    <t>CNSC</t>
  </si>
  <si>
    <t>SLTR:</t>
  </si>
  <si>
    <t>SRTL:</t>
  </si>
  <si>
    <t>plants</t>
  </si>
  <si>
    <t>seeds</t>
  </si>
  <si>
    <t>id</t>
  </si>
  <si>
    <t>species</t>
  </si>
  <si>
    <t>num</t>
  </si>
  <si>
    <t>leaflength22</t>
  </si>
  <si>
    <t>height22</t>
  </si>
  <si>
    <t>survival_jun23</t>
  </si>
  <si>
    <t>height23</t>
  </si>
  <si>
    <t>leaflength23</t>
  </si>
  <si>
    <t>numflower23</t>
  </si>
  <si>
    <t>notes23</t>
  </si>
  <si>
    <t>survival_jun24</t>
  </si>
  <si>
    <t>height24</t>
  </si>
  <si>
    <t>leaflength24</t>
  </si>
  <si>
    <t>numflower24</t>
  </si>
  <si>
    <t>biomass_a24</t>
  </si>
  <si>
    <t>biomass_b24</t>
  </si>
  <si>
    <t>biomass24</t>
  </si>
  <si>
    <t>notes24</t>
  </si>
  <si>
    <t>Pmaj</t>
  </si>
  <si>
    <t>Lvul</t>
  </si>
  <si>
    <t>Toff</t>
  </si>
  <si>
    <t>found in Jun, dead in Aug</t>
  </si>
  <si>
    <t>2 ramets, 4 leaves each</t>
  </si>
  <si>
    <t>NA</t>
  </si>
  <si>
    <t>multiple florets</t>
  </si>
  <si>
    <t>leaf chewed off; longest leaf measurement is an estimate</t>
  </si>
  <si>
    <t>2 ramets, 8 leaves on larger one</t>
  </si>
  <si>
    <t>2 flowering stems, with 14 on the taller stem</t>
  </si>
  <si>
    <t>Lvul23</t>
  </si>
  <si>
    <t>Pmaj23</t>
  </si>
  <si>
    <t>Salb23</t>
  </si>
  <si>
    <t>Lvul24</t>
  </si>
  <si>
    <t>Pmaj24</t>
  </si>
  <si>
    <t>Toff24</t>
  </si>
  <si>
    <t>Salb24</t>
  </si>
  <si>
    <t>Tarv24</t>
  </si>
  <si>
    <t>3 of an unknown - took 1 sample</t>
  </si>
  <si>
    <t>pre</t>
  </si>
  <si>
    <t>post</t>
  </si>
  <si>
    <t>survival23</t>
  </si>
  <si>
    <t>survival24</t>
  </si>
  <si>
    <t>numleaves23</t>
  </si>
  <si>
    <t>dead23</t>
  </si>
  <si>
    <t>dead24</t>
  </si>
  <si>
    <t>numleaves24</t>
  </si>
  <si>
    <t>ramets24</t>
  </si>
  <si>
    <t>ramets23</t>
  </si>
  <si>
    <t>survival22</t>
  </si>
  <si>
    <t>Toff23</t>
  </si>
  <si>
    <t>flowering24</t>
  </si>
  <si>
    <t>flowering23</t>
  </si>
  <si>
    <t>Cbp24</t>
  </si>
  <si>
    <t>Cbp23</t>
  </si>
  <si>
    <t>Tarv23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</si>
</sst>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331304</xdr:colOff>
      <xdr:row>46</xdr:row>
      <xdr:rowOff>124239</xdr:rowOff>
    </xdr:from>
    <xdr:to>
      <xdr:col>8</xdr:col>
      <xdr:colOff>331304</xdr:colOff>
      <xdr:row>53</xdr:row>
      <xdr:rowOff>110434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A812D1-28EA-FFBC-BFCE-F7BA3B1F318E}"/>
            </a:ext>
          </a:extLst>
        </xdr:cNvPr>
        <xdr:cNvSpPr/>
      </xdr:nvSpPr>
      <xdr:spPr>
        <a:xfrm>
          <a:off x="15240000" y="2609022"/>
          <a:ext cx="3313043" cy="14356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510761</xdr:colOff>
      <xdr:row>62</xdr:row>
      <xdr:rowOff>82826</xdr:rowOff>
    </xdr:from>
    <xdr:to>
      <xdr:col>4</xdr:col>
      <xdr:colOff>759240</xdr:colOff>
      <xdr:row>66</xdr:row>
      <xdr:rowOff>193262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78AAAC63-6995-C953-CFED-63C0FAB4BFEB}"/>
            </a:ext>
          </a:extLst>
        </xdr:cNvPr>
        <xdr:cNvGrpSpPr/>
      </xdr:nvGrpSpPr>
      <xdr:grpSpPr>
        <a:xfrm>
          <a:off x="2733261" y="12920869"/>
          <a:ext cx="1090544" cy="938697"/>
          <a:chOff x="4983369" y="4320761"/>
          <a:chExt cx="1076740" cy="938696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ED0BF23E-319E-BE49-BCAE-598E4DE18BC5}"/>
              </a:ext>
            </a:extLst>
          </xdr:cNvPr>
          <xdr:cNvSpPr/>
        </xdr:nvSpPr>
        <xdr:spPr>
          <a:xfrm>
            <a:off x="4983369" y="4320761"/>
            <a:ext cx="1076740" cy="938696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8DCA7B2-E51A-B988-3784-DBC043042C41}"/>
              </a:ext>
            </a:extLst>
          </xdr:cNvPr>
          <xdr:cNvCxnSpPr/>
        </xdr:nvCxnSpPr>
        <xdr:spPr>
          <a:xfrm>
            <a:off x="5010978" y="4375978"/>
            <a:ext cx="1049131" cy="86967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510760</xdr:colOff>
      <xdr:row>62</xdr:row>
      <xdr:rowOff>96631</xdr:rowOff>
    </xdr:from>
    <xdr:to>
      <xdr:col>7</xdr:col>
      <xdr:colOff>759239</xdr:colOff>
      <xdr:row>67</xdr:row>
      <xdr:rowOff>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CFE1191-E107-59AE-E1CB-38F050048BAD}"/>
            </a:ext>
          </a:extLst>
        </xdr:cNvPr>
        <xdr:cNvGrpSpPr/>
      </xdr:nvGrpSpPr>
      <xdr:grpSpPr>
        <a:xfrm>
          <a:off x="5259456" y="12934674"/>
          <a:ext cx="1090544" cy="938697"/>
          <a:chOff x="7205869" y="4279348"/>
          <a:chExt cx="1076740" cy="93869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9E632FF-1EDB-1D48-BB84-925768C97146}"/>
              </a:ext>
            </a:extLst>
          </xdr:cNvPr>
          <xdr:cNvSpPr/>
        </xdr:nvSpPr>
        <xdr:spPr>
          <a:xfrm>
            <a:off x="7205869" y="4279348"/>
            <a:ext cx="1076740" cy="938696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2AEF7301-90D2-DE4A-86C7-9188D727DA70}"/>
              </a:ext>
            </a:extLst>
          </xdr:cNvPr>
          <xdr:cNvCxnSpPr/>
        </xdr:nvCxnSpPr>
        <xdr:spPr>
          <a:xfrm>
            <a:off x="7233478" y="4334564"/>
            <a:ext cx="1049131" cy="8696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zoomScale="92" workbookViewId="0">
      <selection activeCell="D38" sqref="D38"/>
    </sheetView>
  </sheetViews>
  <sheetFormatPr baseColWidth="10" defaultColWidth="11" defaultRowHeight="16" x14ac:dyDescent="0.2"/>
  <cols>
    <col min="1" max="1" width="7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2">
      <c r="A2">
        <v>1</v>
      </c>
      <c r="B2" t="s">
        <v>12</v>
      </c>
      <c r="C2" t="s">
        <v>13</v>
      </c>
      <c r="D2">
        <v>9.1</v>
      </c>
      <c r="E2">
        <v>6.3</v>
      </c>
      <c r="F2">
        <v>6.2</v>
      </c>
      <c r="G2">
        <v>25.3</v>
      </c>
      <c r="H2">
        <v>11.7</v>
      </c>
      <c r="I2">
        <v>10.6</v>
      </c>
      <c r="J2">
        <v>8.6999999999999993</v>
      </c>
      <c r="K2">
        <v>10.199999999999999</v>
      </c>
      <c r="L2">
        <v>7.4</v>
      </c>
    </row>
    <row r="3" spans="1:12" x14ac:dyDescent="0.2">
      <c r="A3">
        <v>2</v>
      </c>
      <c r="B3" t="s">
        <v>14</v>
      </c>
      <c r="C3" t="s">
        <v>13</v>
      </c>
      <c r="D3">
        <v>5.9</v>
      </c>
      <c r="E3">
        <v>6.4</v>
      </c>
      <c r="F3">
        <v>6.1</v>
      </c>
      <c r="G3">
        <v>14.2</v>
      </c>
      <c r="H3">
        <v>10.199999999999999</v>
      </c>
      <c r="I3">
        <v>8.4</v>
      </c>
      <c r="J3">
        <v>7.4</v>
      </c>
      <c r="K3">
        <v>8</v>
      </c>
      <c r="L3">
        <v>5.4</v>
      </c>
    </row>
    <row r="4" spans="1:12" x14ac:dyDescent="0.2">
      <c r="A4">
        <v>3</v>
      </c>
      <c r="B4" t="s">
        <v>14</v>
      </c>
      <c r="C4" t="s">
        <v>15</v>
      </c>
      <c r="D4">
        <v>5.6</v>
      </c>
      <c r="E4">
        <v>7.5</v>
      </c>
      <c r="F4">
        <v>5.9</v>
      </c>
      <c r="G4">
        <v>15.5</v>
      </c>
      <c r="H4">
        <v>15.4</v>
      </c>
      <c r="I4">
        <v>13.4</v>
      </c>
      <c r="J4">
        <v>15.1</v>
      </c>
      <c r="K4">
        <v>4.7</v>
      </c>
      <c r="L4">
        <v>9.5</v>
      </c>
    </row>
    <row r="5" spans="1:12" x14ac:dyDescent="0.2">
      <c r="A5">
        <v>4</v>
      </c>
      <c r="B5" t="s">
        <v>14</v>
      </c>
      <c r="C5" t="s">
        <v>13</v>
      </c>
      <c r="D5">
        <v>8.5</v>
      </c>
      <c r="E5">
        <v>6.4</v>
      </c>
      <c r="F5">
        <v>4.8</v>
      </c>
      <c r="G5">
        <v>14.9</v>
      </c>
      <c r="H5">
        <v>14.9</v>
      </c>
      <c r="I5">
        <v>9.1</v>
      </c>
      <c r="J5">
        <v>5.4</v>
      </c>
      <c r="K5">
        <v>6.9</v>
      </c>
      <c r="L5">
        <v>6.1</v>
      </c>
    </row>
    <row r="6" spans="1:12" x14ac:dyDescent="0.2">
      <c r="A6">
        <v>5</v>
      </c>
      <c r="B6" t="s">
        <v>12</v>
      </c>
      <c r="C6" t="s">
        <v>15</v>
      </c>
      <c r="D6">
        <v>7.1</v>
      </c>
      <c r="E6">
        <v>6.1</v>
      </c>
      <c r="F6">
        <v>4.5</v>
      </c>
      <c r="G6">
        <v>12.1</v>
      </c>
      <c r="H6">
        <v>15.6</v>
      </c>
      <c r="I6">
        <v>15.7</v>
      </c>
      <c r="J6">
        <v>5.3</v>
      </c>
      <c r="K6">
        <v>4.4000000000000004</v>
      </c>
      <c r="L6">
        <v>5.6</v>
      </c>
    </row>
    <row r="7" spans="1:12" x14ac:dyDescent="0.2">
      <c r="A7">
        <v>6</v>
      </c>
      <c r="B7" t="s">
        <v>12</v>
      </c>
      <c r="C7" t="s">
        <v>13</v>
      </c>
      <c r="D7">
        <v>5.6</v>
      </c>
      <c r="E7">
        <v>5.5</v>
      </c>
      <c r="F7">
        <v>7</v>
      </c>
      <c r="G7">
        <v>33.4</v>
      </c>
      <c r="H7">
        <v>17.2</v>
      </c>
      <c r="I7">
        <v>13.2</v>
      </c>
      <c r="J7">
        <v>6.7</v>
      </c>
      <c r="K7">
        <v>6.4</v>
      </c>
      <c r="L7">
        <v>6.3</v>
      </c>
    </row>
    <row r="8" spans="1:12" x14ac:dyDescent="0.2">
      <c r="A8">
        <v>7</v>
      </c>
      <c r="B8" t="s">
        <v>12</v>
      </c>
      <c r="C8" t="s">
        <v>15</v>
      </c>
      <c r="D8">
        <v>6.1</v>
      </c>
      <c r="E8">
        <v>9.1</v>
      </c>
      <c r="F8">
        <v>10.7</v>
      </c>
      <c r="G8">
        <v>15.7</v>
      </c>
      <c r="H8">
        <v>15</v>
      </c>
      <c r="I8">
        <v>13.6</v>
      </c>
      <c r="J8">
        <v>5.0999999999999996</v>
      </c>
      <c r="K8">
        <v>5.9</v>
      </c>
      <c r="L8">
        <v>6</v>
      </c>
    </row>
    <row r="9" spans="1:12" x14ac:dyDescent="0.2">
      <c r="A9">
        <v>8</v>
      </c>
      <c r="B9" t="s">
        <v>14</v>
      </c>
      <c r="C9" t="s">
        <v>15</v>
      </c>
      <c r="D9">
        <v>8.8000000000000007</v>
      </c>
      <c r="E9">
        <v>9.9</v>
      </c>
      <c r="F9">
        <v>10.7</v>
      </c>
      <c r="G9">
        <v>18.600000000000001</v>
      </c>
      <c r="H9">
        <v>29.6</v>
      </c>
      <c r="I9">
        <v>26.4</v>
      </c>
      <c r="J9">
        <v>9.5</v>
      </c>
      <c r="K9">
        <v>9.1999999999999993</v>
      </c>
      <c r="L9">
        <v>8.1999999999999993</v>
      </c>
    </row>
    <row r="10" spans="1:12" x14ac:dyDescent="0.2">
      <c r="A10">
        <v>9</v>
      </c>
      <c r="B10" t="s">
        <v>12</v>
      </c>
      <c r="C10" t="s">
        <v>13</v>
      </c>
      <c r="D10">
        <v>9.6</v>
      </c>
      <c r="E10">
        <v>6.2</v>
      </c>
      <c r="F10">
        <v>9.1999999999999993</v>
      </c>
      <c r="G10">
        <v>17.5</v>
      </c>
      <c r="H10">
        <v>27.4</v>
      </c>
      <c r="I10">
        <v>21</v>
      </c>
      <c r="J10">
        <v>8.1999999999999993</v>
      </c>
      <c r="K10">
        <v>10.4</v>
      </c>
      <c r="L10">
        <v>12.1</v>
      </c>
    </row>
    <row r="11" spans="1:12" x14ac:dyDescent="0.2">
      <c r="A11">
        <v>10</v>
      </c>
      <c r="B11" t="s">
        <v>12</v>
      </c>
      <c r="C11" t="s">
        <v>15</v>
      </c>
      <c r="D11">
        <v>5.2</v>
      </c>
      <c r="E11">
        <v>11.4</v>
      </c>
      <c r="F11">
        <v>3.9</v>
      </c>
      <c r="G11">
        <v>9.4</v>
      </c>
      <c r="H11">
        <v>18.100000000000001</v>
      </c>
      <c r="I11">
        <v>20.8</v>
      </c>
      <c r="J11">
        <v>8.1999999999999993</v>
      </c>
      <c r="K11">
        <v>10.8</v>
      </c>
      <c r="L11">
        <v>9.8000000000000007</v>
      </c>
    </row>
    <row r="12" spans="1:12" x14ac:dyDescent="0.2">
      <c r="A12">
        <v>11</v>
      </c>
      <c r="B12" t="s">
        <v>14</v>
      </c>
      <c r="C12" t="s">
        <v>13</v>
      </c>
      <c r="D12">
        <v>5.6</v>
      </c>
      <c r="E12">
        <v>6</v>
      </c>
      <c r="F12">
        <v>5.6</v>
      </c>
      <c r="G12">
        <v>16.399999999999999</v>
      </c>
      <c r="H12">
        <v>7.4</v>
      </c>
      <c r="I12">
        <v>16.100000000000001</v>
      </c>
      <c r="J12">
        <v>9.1</v>
      </c>
      <c r="K12">
        <v>9.1</v>
      </c>
      <c r="L12">
        <v>11.8</v>
      </c>
    </row>
    <row r="13" spans="1:12" x14ac:dyDescent="0.2">
      <c r="A13">
        <v>12</v>
      </c>
      <c r="B13" t="s">
        <v>14</v>
      </c>
      <c r="C13" t="s">
        <v>15</v>
      </c>
      <c r="D13">
        <v>14.3</v>
      </c>
      <c r="E13">
        <v>9.1</v>
      </c>
      <c r="F13">
        <v>16.600000000000001</v>
      </c>
      <c r="G13">
        <v>13.9</v>
      </c>
      <c r="H13">
        <v>14.7</v>
      </c>
      <c r="I13">
        <v>13.8</v>
      </c>
      <c r="J13">
        <v>14.6</v>
      </c>
      <c r="K13">
        <v>11</v>
      </c>
      <c r="L13">
        <v>14.4</v>
      </c>
    </row>
    <row r="14" spans="1:12" x14ac:dyDescent="0.2">
      <c r="A14">
        <v>13</v>
      </c>
      <c r="B14" t="s">
        <v>12</v>
      </c>
      <c r="C14" t="s">
        <v>13</v>
      </c>
      <c r="D14">
        <v>4.0999999999999996</v>
      </c>
      <c r="E14">
        <v>6.2</v>
      </c>
      <c r="F14">
        <v>4.3</v>
      </c>
      <c r="G14">
        <v>10.199999999999999</v>
      </c>
      <c r="H14">
        <v>15.8</v>
      </c>
      <c r="I14">
        <v>16.2</v>
      </c>
      <c r="J14">
        <v>8.9</v>
      </c>
      <c r="K14">
        <v>11.2</v>
      </c>
      <c r="L14">
        <v>10.5</v>
      </c>
    </row>
    <row r="15" spans="1:12" x14ac:dyDescent="0.2">
      <c r="A15">
        <v>14</v>
      </c>
      <c r="B15" t="s">
        <v>12</v>
      </c>
      <c r="C15" t="s">
        <v>15</v>
      </c>
      <c r="D15">
        <v>4.2</v>
      </c>
      <c r="E15">
        <v>4.5</v>
      </c>
      <c r="F15">
        <v>7.2</v>
      </c>
      <c r="G15">
        <v>12.4</v>
      </c>
      <c r="H15">
        <v>10.9</v>
      </c>
      <c r="I15">
        <v>13.7</v>
      </c>
      <c r="J15">
        <v>18.100000000000001</v>
      </c>
      <c r="K15">
        <v>16</v>
      </c>
      <c r="L15">
        <v>12</v>
      </c>
    </row>
    <row r="16" spans="1:12" x14ac:dyDescent="0.2">
      <c r="A16">
        <v>15</v>
      </c>
      <c r="B16" t="s">
        <v>14</v>
      </c>
      <c r="C16" t="s">
        <v>13</v>
      </c>
      <c r="D16">
        <v>4.5</v>
      </c>
      <c r="E16">
        <v>6.5</v>
      </c>
      <c r="F16">
        <v>3.6</v>
      </c>
      <c r="G16">
        <v>13.8</v>
      </c>
      <c r="H16">
        <v>16.399999999999999</v>
      </c>
      <c r="I16">
        <v>15.1</v>
      </c>
      <c r="J16">
        <v>13.9</v>
      </c>
      <c r="K16">
        <v>8.1999999999999993</v>
      </c>
      <c r="L16">
        <v>11.9</v>
      </c>
    </row>
    <row r="17" spans="1:12" x14ac:dyDescent="0.2">
      <c r="A17">
        <v>16</v>
      </c>
      <c r="B17" t="s">
        <v>14</v>
      </c>
      <c r="C17" t="s">
        <v>15</v>
      </c>
      <c r="D17">
        <v>7.2</v>
      </c>
      <c r="E17">
        <v>4.2</v>
      </c>
      <c r="F17">
        <v>4.2</v>
      </c>
      <c r="G17">
        <v>12.4</v>
      </c>
      <c r="H17">
        <v>17.3</v>
      </c>
      <c r="I17">
        <v>8.8000000000000007</v>
      </c>
      <c r="J17">
        <v>12.2</v>
      </c>
      <c r="K17">
        <v>9.4</v>
      </c>
      <c r="L17">
        <v>12.8</v>
      </c>
    </row>
    <row r="18" spans="1:12" x14ac:dyDescent="0.2">
      <c r="A18">
        <v>17</v>
      </c>
      <c r="B18" t="s">
        <v>14</v>
      </c>
      <c r="C18" t="s">
        <v>13</v>
      </c>
      <c r="D18">
        <v>3.4</v>
      </c>
      <c r="E18">
        <v>6.1</v>
      </c>
      <c r="F18">
        <v>3.8</v>
      </c>
      <c r="G18">
        <v>9.1</v>
      </c>
      <c r="H18">
        <v>28</v>
      </c>
      <c r="I18">
        <v>25.1</v>
      </c>
      <c r="J18">
        <v>11.1</v>
      </c>
      <c r="K18">
        <v>13.2</v>
      </c>
      <c r="L18">
        <v>10.5</v>
      </c>
    </row>
    <row r="19" spans="1:12" x14ac:dyDescent="0.2">
      <c r="A19">
        <v>18</v>
      </c>
      <c r="B19" t="s">
        <v>12</v>
      </c>
      <c r="C19" t="s">
        <v>13</v>
      </c>
      <c r="D19">
        <v>4.5</v>
      </c>
      <c r="E19">
        <v>4.2</v>
      </c>
      <c r="F19">
        <v>5.6</v>
      </c>
      <c r="G19">
        <v>18.3</v>
      </c>
      <c r="H19">
        <v>14.4</v>
      </c>
      <c r="I19">
        <v>13.6</v>
      </c>
      <c r="J19">
        <v>7.9</v>
      </c>
      <c r="K19">
        <v>12.2</v>
      </c>
      <c r="L19">
        <v>12.4</v>
      </c>
    </row>
    <row r="20" spans="1:12" x14ac:dyDescent="0.2">
      <c r="A20">
        <v>19</v>
      </c>
      <c r="B20" t="s">
        <v>14</v>
      </c>
      <c r="C20" t="s">
        <v>15</v>
      </c>
      <c r="D20">
        <v>5.2</v>
      </c>
      <c r="E20">
        <v>4</v>
      </c>
      <c r="F20">
        <v>3.7</v>
      </c>
      <c r="G20">
        <v>19.600000000000001</v>
      </c>
      <c r="H20">
        <v>17.399999999999999</v>
      </c>
      <c r="I20">
        <v>19.5</v>
      </c>
      <c r="J20">
        <v>5.7</v>
      </c>
      <c r="K20">
        <v>10.199999999999999</v>
      </c>
      <c r="L20">
        <v>12.2</v>
      </c>
    </row>
    <row r="21" spans="1:12" x14ac:dyDescent="0.2">
      <c r="A21">
        <v>20</v>
      </c>
      <c r="B21" t="s">
        <v>12</v>
      </c>
      <c r="C21" t="s">
        <v>15</v>
      </c>
      <c r="D21">
        <v>3.4</v>
      </c>
      <c r="E21">
        <v>3</v>
      </c>
      <c r="F21">
        <v>4.9000000000000004</v>
      </c>
      <c r="G21">
        <v>14.7</v>
      </c>
      <c r="H21">
        <v>16.5</v>
      </c>
      <c r="I21">
        <v>27.9</v>
      </c>
      <c r="J21">
        <v>6.8</v>
      </c>
      <c r="K21">
        <v>6.8</v>
      </c>
      <c r="L21">
        <v>8.8000000000000007</v>
      </c>
    </row>
    <row r="22" spans="1:12" x14ac:dyDescent="0.2">
      <c r="A22">
        <v>21</v>
      </c>
      <c r="B22" t="s">
        <v>14</v>
      </c>
      <c r="C22" t="s">
        <v>13</v>
      </c>
      <c r="D22">
        <v>2</v>
      </c>
      <c r="E22">
        <v>11</v>
      </c>
      <c r="F22">
        <v>8.4</v>
      </c>
      <c r="G22">
        <v>17.399999999999999</v>
      </c>
      <c r="H22">
        <v>14.8</v>
      </c>
      <c r="I22">
        <v>13</v>
      </c>
      <c r="J22">
        <v>11.3</v>
      </c>
      <c r="K22">
        <v>11.9</v>
      </c>
      <c r="L22">
        <v>10.9</v>
      </c>
    </row>
    <row r="23" spans="1:12" x14ac:dyDescent="0.2">
      <c r="A23">
        <v>22</v>
      </c>
      <c r="B23" t="s">
        <v>12</v>
      </c>
      <c r="C23" t="s">
        <v>13</v>
      </c>
      <c r="D23">
        <v>6.1</v>
      </c>
      <c r="E23">
        <v>8.8000000000000007</v>
      </c>
      <c r="F23">
        <v>11.2</v>
      </c>
      <c r="G23">
        <v>25.4</v>
      </c>
      <c r="H23">
        <v>25.6</v>
      </c>
      <c r="I23">
        <v>26.2</v>
      </c>
      <c r="J23">
        <v>8.1999999999999993</v>
      </c>
      <c r="K23">
        <v>11</v>
      </c>
      <c r="L23">
        <v>10.1</v>
      </c>
    </row>
    <row r="24" spans="1:12" x14ac:dyDescent="0.2">
      <c r="A24">
        <v>23</v>
      </c>
      <c r="B24" t="s">
        <v>14</v>
      </c>
      <c r="C24" t="s">
        <v>15</v>
      </c>
      <c r="D24">
        <v>6.1</v>
      </c>
      <c r="E24">
        <v>7.1</v>
      </c>
      <c r="F24">
        <v>5.7</v>
      </c>
      <c r="G24">
        <v>13.8</v>
      </c>
      <c r="H24">
        <v>28.9</v>
      </c>
      <c r="I24">
        <v>24.5</v>
      </c>
      <c r="J24">
        <v>12.6</v>
      </c>
      <c r="K24">
        <v>16.899999999999999</v>
      </c>
      <c r="L24">
        <v>12.1</v>
      </c>
    </row>
    <row r="25" spans="1:12" x14ac:dyDescent="0.2">
      <c r="A25">
        <v>24</v>
      </c>
      <c r="B25" t="s">
        <v>12</v>
      </c>
      <c r="C25" t="s">
        <v>15</v>
      </c>
      <c r="D25">
        <v>7.4</v>
      </c>
      <c r="E25">
        <v>6.9</v>
      </c>
      <c r="F25">
        <v>6.2</v>
      </c>
      <c r="G25">
        <v>18.100000000000001</v>
      </c>
      <c r="H25">
        <v>5.9</v>
      </c>
      <c r="I25">
        <v>14.3</v>
      </c>
      <c r="J25">
        <v>18.5</v>
      </c>
      <c r="K25">
        <v>9.5</v>
      </c>
      <c r="L25">
        <v>14.3</v>
      </c>
    </row>
    <row r="26" spans="1:12" x14ac:dyDescent="0.2">
      <c r="A26">
        <v>25</v>
      </c>
      <c r="B26" t="s">
        <v>12</v>
      </c>
      <c r="C26" t="s">
        <v>13</v>
      </c>
      <c r="D26">
        <v>13.5</v>
      </c>
      <c r="E26">
        <v>9.1999999999999993</v>
      </c>
      <c r="F26">
        <v>7.8</v>
      </c>
      <c r="G26">
        <v>14</v>
      </c>
      <c r="H26">
        <v>10.8</v>
      </c>
      <c r="I26">
        <v>13.8</v>
      </c>
      <c r="J26">
        <v>14.8</v>
      </c>
      <c r="K26">
        <v>13.1</v>
      </c>
      <c r="L26">
        <v>8.1</v>
      </c>
    </row>
    <row r="27" spans="1:12" x14ac:dyDescent="0.2">
      <c r="A27">
        <v>26</v>
      </c>
      <c r="B27" t="s">
        <v>14</v>
      </c>
      <c r="C27" t="s">
        <v>15</v>
      </c>
      <c r="D27">
        <v>11.1</v>
      </c>
      <c r="E27">
        <v>13.1</v>
      </c>
      <c r="F27">
        <v>7.5</v>
      </c>
      <c r="G27">
        <v>10.8</v>
      </c>
      <c r="H27">
        <v>14.9</v>
      </c>
      <c r="I27">
        <v>30.3</v>
      </c>
      <c r="J27">
        <v>11.1</v>
      </c>
      <c r="K27">
        <v>13.2</v>
      </c>
      <c r="L27">
        <v>9.1</v>
      </c>
    </row>
    <row r="28" spans="1:12" x14ac:dyDescent="0.2">
      <c r="A28">
        <v>27</v>
      </c>
      <c r="B28" t="s">
        <v>12</v>
      </c>
      <c r="C28" t="s">
        <v>13</v>
      </c>
      <c r="D28">
        <v>10.1</v>
      </c>
      <c r="E28">
        <v>7.4</v>
      </c>
      <c r="F28">
        <v>6.5</v>
      </c>
      <c r="G28">
        <v>15.7</v>
      </c>
      <c r="H28">
        <v>9.1</v>
      </c>
      <c r="I28">
        <v>9.9</v>
      </c>
      <c r="J28">
        <v>6.8</v>
      </c>
      <c r="K28">
        <v>13.9</v>
      </c>
      <c r="L28">
        <v>14.5</v>
      </c>
    </row>
    <row r="29" spans="1:12" x14ac:dyDescent="0.2">
      <c r="A29">
        <v>28</v>
      </c>
      <c r="B29" t="s">
        <v>14</v>
      </c>
      <c r="C29" t="s">
        <v>15</v>
      </c>
      <c r="D29">
        <v>8.6</v>
      </c>
      <c r="E29">
        <v>4</v>
      </c>
      <c r="F29">
        <v>17.100000000000001</v>
      </c>
      <c r="G29">
        <v>10.6</v>
      </c>
      <c r="H29">
        <v>20.5</v>
      </c>
      <c r="I29">
        <v>32.1</v>
      </c>
      <c r="J29">
        <v>13.6</v>
      </c>
      <c r="K29">
        <v>12.8</v>
      </c>
      <c r="L29">
        <v>13.8</v>
      </c>
    </row>
    <row r="30" spans="1:12" x14ac:dyDescent="0.2">
      <c r="A30">
        <v>29</v>
      </c>
      <c r="B30" t="s">
        <v>14</v>
      </c>
      <c r="C30" t="s">
        <v>13</v>
      </c>
      <c r="D30">
        <v>9.3000000000000007</v>
      </c>
      <c r="E30">
        <v>5.9</v>
      </c>
      <c r="F30">
        <v>3.6</v>
      </c>
      <c r="G30">
        <v>8.1</v>
      </c>
      <c r="H30">
        <v>21.8</v>
      </c>
      <c r="I30">
        <v>15.2</v>
      </c>
      <c r="J30">
        <v>10.6</v>
      </c>
      <c r="K30">
        <v>11.6</v>
      </c>
      <c r="L30">
        <v>9.6999999999999993</v>
      </c>
    </row>
    <row r="31" spans="1:12" x14ac:dyDescent="0.2">
      <c r="A31">
        <v>30</v>
      </c>
      <c r="B31" t="s">
        <v>12</v>
      </c>
      <c r="C31" t="s">
        <v>13</v>
      </c>
      <c r="D31">
        <v>3.8</v>
      </c>
      <c r="E31">
        <v>5.0999999999999996</v>
      </c>
      <c r="F31">
        <v>8.1</v>
      </c>
      <c r="G31">
        <v>7.1</v>
      </c>
      <c r="H31">
        <v>11.7</v>
      </c>
      <c r="I31">
        <v>27.5</v>
      </c>
      <c r="J31">
        <v>10.7</v>
      </c>
      <c r="K31">
        <v>10</v>
      </c>
      <c r="L31">
        <v>8.4</v>
      </c>
    </row>
    <row r="32" spans="1:12" x14ac:dyDescent="0.2">
      <c r="A32">
        <v>31</v>
      </c>
      <c r="B32" t="s">
        <v>12</v>
      </c>
      <c r="C32" t="s">
        <v>15</v>
      </c>
      <c r="D32">
        <v>9.4</v>
      </c>
      <c r="E32">
        <v>6.6</v>
      </c>
      <c r="F32">
        <v>7.4</v>
      </c>
      <c r="G32">
        <v>9.5</v>
      </c>
      <c r="H32">
        <v>8.4</v>
      </c>
      <c r="I32">
        <v>6.4</v>
      </c>
      <c r="J32">
        <v>7.2</v>
      </c>
      <c r="K32">
        <v>7.9</v>
      </c>
      <c r="L32">
        <v>11.9</v>
      </c>
    </row>
    <row r="33" spans="1:12" x14ac:dyDescent="0.2">
      <c r="A33">
        <v>32</v>
      </c>
      <c r="B33" t="s">
        <v>12</v>
      </c>
      <c r="C33" t="s">
        <v>13</v>
      </c>
      <c r="D33">
        <v>7.5</v>
      </c>
      <c r="E33">
        <v>5.7</v>
      </c>
      <c r="F33">
        <v>7.2</v>
      </c>
      <c r="G33">
        <v>10.3</v>
      </c>
      <c r="H33">
        <v>24.8</v>
      </c>
      <c r="I33">
        <v>32.5</v>
      </c>
      <c r="J33">
        <v>10.8</v>
      </c>
      <c r="K33">
        <v>11.1</v>
      </c>
      <c r="L33">
        <v>9.8000000000000007</v>
      </c>
    </row>
    <row r="34" spans="1:12" x14ac:dyDescent="0.2">
      <c r="A34">
        <v>33</v>
      </c>
      <c r="B34" t="s">
        <v>14</v>
      </c>
      <c r="C34" t="s">
        <v>15</v>
      </c>
      <c r="D34">
        <v>3.2</v>
      </c>
      <c r="E34">
        <v>6.8</v>
      </c>
      <c r="F34">
        <v>4.5999999999999996</v>
      </c>
      <c r="G34">
        <v>16.5</v>
      </c>
      <c r="H34">
        <v>23.5</v>
      </c>
      <c r="I34">
        <v>30.8</v>
      </c>
      <c r="J34">
        <v>8.1</v>
      </c>
      <c r="K34">
        <v>8.1999999999999993</v>
      </c>
      <c r="L34">
        <v>8.3000000000000007</v>
      </c>
    </row>
    <row r="35" spans="1:12" x14ac:dyDescent="0.2">
      <c r="A35">
        <v>34</v>
      </c>
      <c r="B35" t="s">
        <v>12</v>
      </c>
      <c r="C35" t="s">
        <v>15</v>
      </c>
      <c r="D35">
        <v>5.3</v>
      </c>
      <c r="E35">
        <v>4.5999999999999996</v>
      </c>
      <c r="F35">
        <v>5.5</v>
      </c>
      <c r="G35">
        <v>14.3</v>
      </c>
      <c r="H35">
        <v>24.6</v>
      </c>
      <c r="I35">
        <v>18</v>
      </c>
      <c r="J35">
        <v>11.5</v>
      </c>
      <c r="K35">
        <v>11.9</v>
      </c>
      <c r="L35">
        <v>10.1</v>
      </c>
    </row>
    <row r="36" spans="1:12" x14ac:dyDescent="0.2">
      <c r="A36">
        <v>35</v>
      </c>
      <c r="B36" t="s">
        <v>14</v>
      </c>
      <c r="C36" t="s">
        <v>13</v>
      </c>
      <c r="D36">
        <v>4.0999999999999996</v>
      </c>
      <c r="E36">
        <v>5.0999999999999996</v>
      </c>
      <c r="F36">
        <v>5</v>
      </c>
      <c r="G36">
        <v>13.5</v>
      </c>
      <c r="H36">
        <v>9.5</v>
      </c>
      <c r="I36">
        <v>8.8000000000000007</v>
      </c>
      <c r="J36">
        <v>9.1</v>
      </c>
      <c r="K36">
        <v>14</v>
      </c>
      <c r="L36">
        <v>13.2</v>
      </c>
    </row>
    <row r="37" spans="1:12" x14ac:dyDescent="0.2">
      <c r="A37">
        <v>36</v>
      </c>
      <c r="B37" t="s">
        <v>12</v>
      </c>
      <c r="C37" t="s">
        <v>13</v>
      </c>
      <c r="D37">
        <v>5.5</v>
      </c>
      <c r="E37">
        <v>5.3</v>
      </c>
      <c r="F37">
        <v>6.4</v>
      </c>
      <c r="G37">
        <v>11</v>
      </c>
      <c r="H37">
        <v>10.199999999999999</v>
      </c>
      <c r="I37">
        <v>6.4</v>
      </c>
      <c r="J37">
        <v>10.5</v>
      </c>
      <c r="K37">
        <v>11.4</v>
      </c>
      <c r="L37">
        <v>8.1</v>
      </c>
    </row>
    <row r="38" spans="1:12" x14ac:dyDescent="0.2">
      <c r="A38">
        <v>37</v>
      </c>
      <c r="B38" t="s">
        <v>14</v>
      </c>
      <c r="C38" t="s">
        <v>15</v>
      </c>
      <c r="D38">
        <v>3.9</v>
      </c>
      <c r="E38">
        <v>0.6</v>
      </c>
      <c r="F38">
        <v>6.1</v>
      </c>
      <c r="G38">
        <v>15.5</v>
      </c>
      <c r="H38">
        <v>15.5</v>
      </c>
      <c r="I38">
        <v>8.5</v>
      </c>
      <c r="J38">
        <v>19</v>
      </c>
      <c r="K38">
        <v>8.5</v>
      </c>
      <c r="L38">
        <v>7.8</v>
      </c>
    </row>
    <row r="39" spans="1:12" x14ac:dyDescent="0.2">
      <c r="A39">
        <v>38</v>
      </c>
      <c r="B39" t="s">
        <v>12</v>
      </c>
      <c r="C39" t="s">
        <v>15</v>
      </c>
      <c r="D39">
        <v>6.2</v>
      </c>
      <c r="E39">
        <v>5.5</v>
      </c>
      <c r="F39">
        <v>5.0999999999999996</v>
      </c>
      <c r="G39">
        <v>12</v>
      </c>
      <c r="H39">
        <v>8.8000000000000007</v>
      </c>
      <c r="I39">
        <v>12.5</v>
      </c>
      <c r="J39">
        <v>9.1</v>
      </c>
      <c r="K39">
        <v>5.6</v>
      </c>
      <c r="L39">
        <v>6.3</v>
      </c>
    </row>
    <row r="40" spans="1:12" x14ac:dyDescent="0.2">
      <c r="A40">
        <v>39</v>
      </c>
      <c r="B40" t="s">
        <v>14</v>
      </c>
      <c r="C40" t="s">
        <v>13</v>
      </c>
      <c r="D40">
        <v>5.6</v>
      </c>
      <c r="E40">
        <v>6</v>
      </c>
      <c r="F40">
        <v>5.3</v>
      </c>
      <c r="G40">
        <v>20.2</v>
      </c>
      <c r="H40">
        <v>18.7</v>
      </c>
      <c r="I40">
        <v>12.5</v>
      </c>
      <c r="J40">
        <v>9</v>
      </c>
      <c r="K40">
        <v>7.6</v>
      </c>
      <c r="L40">
        <v>12.8</v>
      </c>
    </row>
    <row r="41" spans="1:12" x14ac:dyDescent="0.2">
      <c r="A41">
        <v>40</v>
      </c>
      <c r="B41" t="s">
        <v>14</v>
      </c>
      <c r="C41" t="s">
        <v>15</v>
      </c>
      <c r="D41">
        <v>3</v>
      </c>
      <c r="E41">
        <v>7.1</v>
      </c>
      <c r="F41">
        <v>6.1</v>
      </c>
      <c r="G41">
        <v>19.2</v>
      </c>
      <c r="H41">
        <v>9.4</v>
      </c>
      <c r="I41">
        <v>15.7</v>
      </c>
      <c r="J41">
        <v>11.5</v>
      </c>
      <c r="K41">
        <v>13.3</v>
      </c>
      <c r="L41">
        <v>7.6</v>
      </c>
    </row>
    <row r="48" spans="1:12" x14ac:dyDescent="0.2">
      <c r="E48">
        <v>40</v>
      </c>
      <c r="H48">
        <v>33</v>
      </c>
    </row>
    <row r="53" spans="4:12" x14ac:dyDescent="0.2">
      <c r="E53">
        <v>8</v>
      </c>
      <c r="H53">
        <v>1</v>
      </c>
      <c r="J53" t="s">
        <v>16</v>
      </c>
    </row>
    <row r="57" spans="4:12" x14ac:dyDescent="0.2">
      <c r="L57" t="s">
        <v>17</v>
      </c>
    </row>
    <row r="62" spans="4:12" x14ac:dyDescent="0.2">
      <c r="D62" t="s">
        <v>18</v>
      </c>
      <c r="G62" t="s">
        <v>19</v>
      </c>
    </row>
    <row r="64" spans="4:12" x14ac:dyDescent="0.2">
      <c r="E64" t="s">
        <v>20</v>
      </c>
      <c r="H64" t="s">
        <v>21</v>
      </c>
    </row>
    <row r="66" spans="5:8" x14ac:dyDescent="0.2">
      <c r="E66" t="s">
        <v>21</v>
      </c>
    </row>
    <row r="67" spans="5:8" x14ac:dyDescent="0.2">
      <c r="H67" t="s">
        <v>20</v>
      </c>
    </row>
  </sheetData>
  <sortState xmlns:xlrd2="http://schemas.microsoft.com/office/spreadsheetml/2017/richdata2" ref="A2:C41">
    <sortCondition ref="A1:A4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200D-2C56-5D4E-8D4B-835CCD1EF8A8}">
  <dimension ref="A1:AF361"/>
  <sheetViews>
    <sheetView workbookViewId="0">
      <pane xSplit="9" ySplit="1" topLeftCell="N166" activePane="bottomRight" state="frozen"/>
      <selection pane="topRight" activeCell="G1" sqref="G1"/>
      <selection pane="bottomLeft" activeCell="A2" sqref="A2"/>
      <selection pane="bottomRight" activeCell="Q1" sqref="Q1:Q1048576"/>
    </sheetView>
  </sheetViews>
  <sheetFormatPr baseColWidth="10" defaultColWidth="11" defaultRowHeight="16" x14ac:dyDescent="0.2"/>
  <cols>
    <col min="1" max="1" width="4.6640625" customWidth="1"/>
    <col min="4" max="4" width="3.83203125" customWidth="1"/>
    <col min="5" max="5" width="7.6640625" customWidth="1"/>
    <col min="6" max="7" width="6.1640625" customWidth="1"/>
    <col min="8" max="9" width="10.83203125" customWidth="1"/>
    <col min="13" max="19" width="11" customWidth="1"/>
  </cols>
  <sheetData>
    <row r="1" spans="1:32" s="1" customFormat="1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69</v>
      </c>
      <c r="H1" s="1" t="s">
        <v>25</v>
      </c>
      <c r="I1" s="1" t="s">
        <v>26</v>
      </c>
      <c r="J1" s="1" t="s">
        <v>27</v>
      </c>
      <c r="K1" s="1" t="s">
        <v>61</v>
      </c>
      <c r="L1" s="1" t="s">
        <v>64</v>
      </c>
      <c r="M1" s="1" t="s">
        <v>28</v>
      </c>
      <c r="N1" s="1" t="s">
        <v>68</v>
      </c>
      <c r="O1" s="1" t="s">
        <v>29</v>
      </c>
      <c r="P1" s="1" t="s">
        <v>63</v>
      </c>
      <c r="Q1" s="1" t="s">
        <v>72</v>
      </c>
      <c r="R1" s="1" t="s">
        <v>30</v>
      </c>
      <c r="S1" s="1" t="s">
        <v>31</v>
      </c>
      <c r="T1" s="1" t="s">
        <v>32</v>
      </c>
      <c r="U1" s="1" t="s">
        <v>62</v>
      </c>
      <c r="V1" s="1" t="s">
        <v>65</v>
      </c>
      <c r="W1" s="2" t="s">
        <v>33</v>
      </c>
      <c r="X1" s="2" t="s">
        <v>67</v>
      </c>
      <c r="Y1" s="2" t="s">
        <v>34</v>
      </c>
      <c r="Z1" s="2" t="s">
        <v>66</v>
      </c>
      <c r="AA1" s="2" t="s">
        <v>71</v>
      </c>
      <c r="AB1" s="2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x14ac:dyDescent="0.2">
      <c r="A2">
        <v>1</v>
      </c>
      <c r="B2" t="s">
        <v>12</v>
      </c>
      <c r="C2" t="s">
        <v>13</v>
      </c>
      <c r="D2">
        <v>1</v>
      </c>
      <c r="E2" t="s">
        <v>40</v>
      </c>
      <c r="F2">
        <v>1</v>
      </c>
      <c r="G2">
        <v>1</v>
      </c>
      <c r="H2">
        <v>9.1</v>
      </c>
      <c r="J2">
        <v>1</v>
      </c>
      <c r="K2">
        <f>IF(SUM(M2:P2)&gt;1,1,0)</f>
        <v>1</v>
      </c>
      <c r="L2">
        <f>IF(K2=1, 0, 1)</f>
        <v>0</v>
      </c>
      <c r="O2">
        <v>4.3</v>
      </c>
      <c r="P2">
        <v>4</v>
      </c>
      <c r="Q2">
        <f>IF(R2&gt;0, 1, 0)</f>
        <v>0</v>
      </c>
      <c r="U2">
        <f>IF(SUM(W2:Z2)&gt;1, 1, 0)</f>
        <v>1</v>
      </c>
      <c r="V2" t="str">
        <f>IF(AND(K2 = 1, U2 = 0), 1, "")</f>
        <v/>
      </c>
      <c r="Y2">
        <v>3.5</v>
      </c>
      <c r="Z2">
        <v>4</v>
      </c>
      <c r="AA2">
        <f>IF(AB2&gt;0, 1, 0)</f>
        <v>0</v>
      </c>
      <c r="AC2">
        <v>4.5499999999999999E-2</v>
      </c>
      <c r="AD2">
        <v>5.5599999999999997E-2</v>
      </c>
      <c r="AE2">
        <f>IF(AC2+AD2 = 0, "", AC2+AD2)</f>
        <v>0.1011</v>
      </c>
    </row>
    <row r="3" spans="1:32" x14ac:dyDescent="0.2">
      <c r="A3">
        <v>1</v>
      </c>
      <c r="B3" t="s">
        <v>12</v>
      </c>
      <c r="C3" t="s">
        <v>13</v>
      </c>
      <c r="D3">
        <v>2</v>
      </c>
      <c r="E3" t="s">
        <v>40</v>
      </c>
      <c r="F3">
        <v>2</v>
      </c>
      <c r="G3">
        <v>1</v>
      </c>
      <c r="H3">
        <v>6.3</v>
      </c>
      <c r="K3">
        <f t="shared" ref="K3:K65" si="0">IF(SUM(M3:P3)&gt;1,1,0)</f>
        <v>1</v>
      </c>
      <c r="L3">
        <f t="shared" ref="L3:L66" si="1">IF(K3=1, 0, 1)</f>
        <v>0</v>
      </c>
      <c r="O3">
        <v>5.8</v>
      </c>
      <c r="P3">
        <v>3</v>
      </c>
      <c r="Q3">
        <f t="shared" ref="Q3:Q66" si="2">IF(R3&gt;0, 1, 0)</f>
        <v>0</v>
      </c>
      <c r="U3">
        <f>IF(SUM(W3:Z3)&gt;1, 1, 0)</f>
        <v>1</v>
      </c>
      <c r="V3" t="str">
        <f t="shared" ref="V3:V66" si="3">IF(AND(K3 = 1, U3 = 0), 1, "")</f>
        <v/>
      </c>
      <c r="Y3">
        <v>2</v>
      </c>
      <c r="Z3">
        <v>3</v>
      </c>
      <c r="AA3">
        <f t="shared" ref="AA3:AA66" si="4">IF(AB3&gt;0, 1, 0)</f>
        <v>0</v>
      </c>
      <c r="AC3">
        <v>1.3899999999999999E-2</v>
      </c>
      <c r="AD3">
        <v>3.5900000000000001E-2</v>
      </c>
      <c r="AE3">
        <f t="shared" ref="AE3:AE66" si="5">IF(AC3+AD3 = 0, "", AC3+AD3)</f>
        <v>4.9799999999999997E-2</v>
      </c>
    </row>
    <row r="4" spans="1:32" x14ac:dyDescent="0.2">
      <c r="A4">
        <v>1</v>
      </c>
      <c r="B4" t="s">
        <v>12</v>
      </c>
      <c r="C4" t="s">
        <v>13</v>
      </c>
      <c r="D4">
        <v>3</v>
      </c>
      <c r="E4" t="s">
        <v>40</v>
      </c>
      <c r="F4">
        <v>3</v>
      </c>
      <c r="G4">
        <v>1</v>
      </c>
      <c r="H4">
        <v>6.2</v>
      </c>
      <c r="K4">
        <f t="shared" si="0"/>
        <v>1</v>
      </c>
      <c r="L4">
        <f t="shared" si="1"/>
        <v>0</v>
      </c>
      <c r="O4">
        <v>3.2</v>
      </c>
      <c r="P4">
        <v>2</v>
      </c>
      <c r="Q4">
        <f t="shared" si="2"/>
        <v>0</v>
      </c>
      <c r="U4">
        <f t="shared" ref="U4:U20" si="6">IF(SUM(W4:Z4)&gt;1, 1, 0)</f>
        <v>0</v>
      </c>
      <c r="V4">
        <f t="shared" si="3"/>
        <v>1</v>
      </c>
      <c r="AA4">
        <f t="shared" si="4"/>
        <v>0</v>
      </c>
      <c r="AE4" t="str">
        <f t="shared" si="5"/>
        <v/>
      </c>
    </row>
    <row r="5" spans="1:32" x14ac:dyDescent="0.2">
      <c r="A5">
        <v>1</v>
      </c>
      <c r="B5" t="s">
        <v>12</v>
      </c>
      <c r="C5" t="s">
        <v>13</v>
      </c>
      <c r="D5">
        <v>4</v>
      </c>
      <c r="E5" t="s">
        <v>41</v>
      </c>
      <c r="F5">
        <v>1</v>
      </c>
      <c r="G5">
        <v>1</v>
      </c>
      <c r="I5">
        <v>25.3</v>
      </c>
      <c r="K5">
        <f t="shared" si="0"/>
        <v>0</v>
      </c>
      <c r="L5">
        <f t="shared" si="1"/>
        <v>1</v>
      </c>
      <c r="Q5">
        <f t="shared" si="2"/>
        <v>0</v>
      </c>
      <c r="U5">
        <f t="shared" si="6"/>
        <v>0</v>
      </c>
      <c r="V5" t="str">
        <f t="shared" si="3"/>
        <v/>
      </c>
      <c r="AA5">
        <f t="shared" si="4"/>
        <v>0</v>
      </c>
      <c r="AE5" t="str">
        <f t="shared" si="5"/>
        <v/>
      </c>
    </row>
    <row r="6" spans="1:32" x14ac:dyDescent="0.2">
      <c r="A6">
        <v>1</v>
      </c>
      <c r="B6" t="s">
        <v>12</v>
      </c>
      <c r="C6" t="s">
        <v>13</v>
      </c>
      <c r="D6">
        <v>5</v>
      </c>
      <c r="E6" t="s">
        <v>41</v>
      </c>
      <c r="F6">
        <v>2</v>
      </c>
      <c r="G6">
        <v>1</v>
      </c>
      <c r="I6">
        <v>11.7</v>
      </c>
      <c r="K6">
        <f t="shared" si="0"/>
        <v>1</v>
      </c>
      <c r="L6">
        <f t="shared" si="1"/>
        <v>0</v>
      </c>
      <c r="M6">
        <v>3.2</v>
      </c>
      <c r="N6">
        <v>6</v>
      </c>
      <c r="Q6">
        <f t="shared" si="2"/>
        <v>0</v>
      </c>
      <c r="U6">
        <f t="shared" si="6"/>
        <v>0</v>
      </c>
      <c r="V6">
        <f t="shared" si="3"/>
        <v>1</v>
      </c>
      <c r="AA6">
        <f t="shared" si="4"/>
        <v>0</v>
      </c>
      <c r="AE6" t="str">
        <f t="shared" si="5"/>
        <v/>
      </c>
    </row>
    <row r="7" spans="1:32" x14ac:dyDescent="0.2">
      <c r="A7">
        <v>1</v>
      </c>
      <c r="B7" t="s">
        <v>12</v>
      </c>
      <c r="C7" t="s">
        <v>13</v>
      </c>
      <c r="D7">
        <v>6</v>
      </c>
      <c r="E7" t="s">
        <v>41</v>
      </c>
      <c r="F7">
        <v>3</v>
      </c>
      <c r="G7">
        <v>1</v>
      </c>
      <c r="I7">
        <v>10.6</v>
      </c>
      <c r="K7">
        <f t="shared" si="0"/>
        <v>0</v>
      </c>
      <c r="L7">
        <f t="shared" si="1"/>
        <v>1</v>
      </c>
      <c r="Q7">
        <f t="shared" si="2"/>
        <v>0</v>
      </c>
      <c r="U7">
        <f t="shared" si="6"/>
        <v>0</v>
      </c>
      <c r="V7" t="str">
        <f t="shared" si="3"/>
        <v/>
      </c>
      <c r="AA7">
        <f t="shared" si="4"/>
        <v>0</v>
      </c>
      <c r="AE7" t="str">
        <f t="shared" si="5"/>
        <v/>
      </c>
    </row>
    <row r="8" spans="1:32" x14ac:dyDescent="0.2">
      <c r="A8">
        <v>1</v>
      </c>
      <c r="B8" t="s">
        <v>12</v>
      </c>
      <c r="C8" t="s">
        <v>13</v>
      </c>
      <c r="D8">
        <v>7</v>
      </c>
      <c r="E8" t="s">
        <v>42</v>
      </c>
      <c r="F8">
        <v>1</v>
      </c>
      <c r="G8">
        <v>1</v>
      </c>
      <c r="H8">
        <v>8.6999999999999993</v>
      </c>
      <c r="J8">
        <v>1</v>
      </c>
      <c r="K8">
        <f t="shared" si="0"/>
        <v>0</v>
      </c>
      <c r="L8">
        <f t="shared" si="1"/>
        <v>1</v>
      </c>
      <c r="Q8">
        <f t="shared" si="2"/>
        <v>0</v>
      </c>
      <c r="S8" t="s">
        <v>43</v>
      </c>
      <c r="U8">
        <f t="shared" si="6"/>
        <v>0</v>
      </c>
      <c r="V8" t="str">
        <f t="shared" si="3"/>
        <v/>
      </c>
      <c r="AA8">
        <f t="shared" si="4"/>
        <v>0</v>
      </c>
      <c r="AE8" t="str">
        <f t="shared" si="5"/>
        <v/>
      </c>
    </row>
    <row r="9" spans="1:32" x14ac:dyDescent="0.2">
      <c r="A9">
        <v>1</v>
      </c>
      <c r="B9" t="s">
        <v>12</v>
      </c>
      <c r="C9" t="s">
        <v>13</v>
      </c>
      <c r="D9">
        <v>8</v>
      </c>
      <c r="E9" t="s">
        <v>42</v>
      </c>
      <c r="F9">
        <v>2</v>
      </c>
      <c r="G9">
        <v>1</v>
      </c>
      <c r="H9">
        <v>10.199999999999999</v>
      </c>
      <c r="K9">
        <f t="shared" si="0"/>
        <v>0</v>
      </c>
      <c r="L9">
        <f t="shared" si="1"/>
        <v>1</v>
      </c>
      <c r="Q9">
        <f t="shared" si="2"/>
        <v>0</v>
      </c>
      <c r="U9">
        <f t="shared" si="6"/>
        <v>0</v>
      </c>
      <c r="V9" t="str">
        <f t="shared" si="3"/>
        <v/>
      </c>
      <c r="AA9">
        <f t="shared" si="4"/>
        <v>0</v>
      </c>
      <c r="AE9" t="str">
        <f t="shared" si="5"/>
        <v/>
      </c>
    </row>
    <row r="10" spans="1:32" x14ac:dyDescent="0.2">
      <c r="A10">
        <v>1</v>
      </c>
      <c r="B10" t="s">
        <v>12</v>
      </c>
      <c r="C10" t="s">
        <v>13</v>
      </c>
      <c r="D10">
        <v>9</v>
      </c>
      <c r="E10" t="s">
        <v>42</v>
      </c>
      <c r="F10">
        <v>3</v>
      </c>
      <c r="G10">
        <v>1</v>
      </c>
      <c r="H10">
        <v>7.4</v>
      </c>
      <c r="K10">
        <f t="shared" si="0"/>
        <v>0</v>
      </c>
      <c r="L10">
        <f t="shared" si="1"/>
        <v>1</v>
      </c>
      <c r="Q10">
        <f t="shared" si="2"/>
        <v>0</v>
      </c>
      <c r="U10">
        <f t="shared" si="6"/>
        <v>0</v>
      </c>
      <c r="V10" t="str">
        <f t="shared" si="3"/>
        <v/>
      </c>
      <c r="AA10">
        <f t="shared" si="4"/>
        <v>0</v>
      </c>
      <c r="AE10" t="str">
        <f t="shared" si="5"/>
        <v/>
      </c>
    </row>
    <row r="11" spans="1:32" x14ac:dyDescent="0.2">
      <c r="A11">
        <v>2</v>
      </c>
      <c r="B11" t="s">
        <v>14</v>
      </c>
      <c r="C11" t="s">
        <v>13</v>
      </c>
      <c r="D11">
        <v>10</v>
      </c>
      <c r="E11" t="s">
        <v>40</v>
      </c>
      <c r="F11">
        <v>1</v>
      </c>
      <c r="G11">
        <v>1</v>
      </c>
      <c r="H11">
        <v>5.9</v>
      </c>
      <c r="K11">
        <f t="shared" si="0"/>
        <v>0</v>
      </c>
      <c r="L11">
        <f t="shared" si="1"/>
        <v>1</v>
      </c>
      <c r="Q11">
        <f t="shared" si="2"/>
        <v>0</v>
      </c>
      <c r="U11">
        <f t="shared" si="6"/>
        <v>0</v>
      </c>
      <c r="V11" t="str">
        <f t="shared" si="3"/>
        <v/>
      </c>
      <c r="AA11">
        <f t="shared" si="4"/>
        <v>0</v>
      </c>
      <c r="AE11" t="str">
        <f t="shared" si="5"/>
        <v/>
      </c>
    </row>
    <row r="12" spans="1:32" x14ac:dyDescent="0.2">
      <c r="A12">
        <v>2</v>
      </c>
      <c r="B12" t="s">
        <v>14</v>
      </c>
      <c r="C12" t="s">
        <v>13</v>
      </c>
      <c r="D12">
        <v>11</v>
      </c>
      <c r="E12" t="s">
        <v>40</v>
      </c>
      <c r="F12">
        <v>2</v>
      </c>
      <c r="G12">
        <v>1</v>
      </c>
      <c r="H12">
        <v>6.4</v>
      </c>
      <c r="K12">
        <f t="shared" si="0"/>
        <v>0</v>
      </c>
      <c r="L12">
        <f t="shared" si="1"/>
        <v>1</v>
      </c>
      <c r="Q12">
        <f t="shared" si="2"/>
        <v>0</v>
      </c>
      <c r="U12">
        <f t="shared" si="6"/>
        <v>0</v>
      </c>
      <c r="V12" t="str">
        <f t="shared" si="3"/>
        <v/>
      </c>
      <c r="AA12">
        <f t="shared" si="4"/>
        <v>0</v>
      </c>
      <c r="AE12" t="str">
        <f t="shared" si="5"/>
        <v/>
      </c>
    </row>
    <row r="13" spans="1:32" x14ac:dyDescent="0.2">
      <c r="A13">
        <v>2</v>
      </c>
      <c r="B13" t="s">
        <v>14</v>
      </c>
      <c r="C13" t="s">
        <v>13</v>
      </c>
      <c r="D13">
        <v>12</v>
      </c>
      <c r="E13" t="s">
        <v>40</v>
      </c>
      <c r="F13">
        <v>3</v>
      </c>
      <c r="G13">
        <v>1</v>
      </c>
      <c r="H13">
        <v>6.1</v>
      </c>
      <c r="K13">
        <f t="shared" si="0"/>
        <v>0</v>
      </c>
      <c r="L13">
        <f t="shared" si="1"/>
        <v>1</v>
      </c>
      <c r="Q13">
        <f t="shared" si="2"/>
        <v>0</v>
      </c>
      <c r="U13">
        <f t="shared" si="6"/>
        <v>0</v>
      </c>
      <c r="V13" t="str">
        <f t="shared" si="3"/>
        <v/>
      </c>
      <c r="AA13">
        <f t="shared" si="4"/>
        <v>0</v>
      </c>
      <c r="AE13" t="str">
        <f t="shared" si="5"/>
        <v/>
      </c>
    </row>
    <row r="14" spans="1:32" x14ac:dyDescent="0.2">
      <c r="A14">
        <v>2</v>
      </c>
      <c r="B14" t="s">
        <v>14</v>
      </c>
      <c r="C14" t="s">
        <v>13</v>
      </c>
      <c r="D14">
        <v>13</v>
      </c>
      <c r="E14" t="s">
        <v>41</v>
      </c>
      <c r="F14">
        <v>1</v>
      </c>
      <c r="G14">
        <v>1</v>
      </c>
      <c r="I14">
        <v>14.2</v>
      </c>
      <c r="K14">
        <f t="shared" si="0"/>
        <v>0</v>
      </c>
      <c r="L14">
        <f t="shared" si="1"/>
        <v>1</v>
      </c>
      <c r="Q14">
        <f t="shared" si="2"/>
        <v>0</v>
      </c>
      <c r="U14">
        <f t="shared" si="6"/>
        <v>0</v>
      </c>
      <c r="V14" t="str">
        <f t="shared" si="3"/>
        <v/>
      </c>
      <c r="AA14">
        <f t="shared" si="4"/>
        <v>0</v>
      </c>
      <c r="AE14" t="str">
        <f t="shared" si="5"/>
        <v/>
      </c>
    </row>
    <row r="15" spans="1:32" x14ac:dyDescent="0.2">
      <c r="A15">
        <v>2</v>
      </c>
      <c r="B15" t="s">
        <v>14</v>
      </c>
      <c r="C15" t="s">
        <v>13</v>
      </c>
      <c r="D15">
        <v>14</v>
      </c>
      <c r="E15" t="s">
        <v>41</v>
      </c>
      <c r="F15">
        <v>2</v>
      </c>
      <c r="G15">
        <v>1</v>
      </c>
      <c r="I15">
        <v>10.199999999999999</v>
      </c>
      <c r="K15">
        <f t="shared" si="0"/>
        <v>1</v>
      </c>
      <c r="L15">
        <f t="shared" si="1"/>
        <v>0</v>
      </c>
      <c r="M15">
        <v>1.8</v>
      </c>
      <c r="N15">
        <v>4</v>
      </c>
      <c r="Q15">
        <f t="shared" si="2"/>
        <v>0</v>
      </c>
      <c r="U15">
        <f t="shared" si="6"/>
        <v>0</v>
      </c>
      <c r="V15">
        <f t="shared" si="3"/>
        <v>1</v>
      </c>
      <c r="AA15">
        <f t="shared" si="4"/>
        <v>0</v>
      </c>
      <c r="AE15" t="str">
        <f t="shared" si="5"/>
        <v/>
      </c>
    </row>
    <row r="16" spans="1:32" x14ac:dyDescent="0.2">
      <c r="A16">
        <v>2</v>
      </c>
      <c r="B16" t="s">
        <v>14</v>
      </c>
      <c r="C16" t="s">
        <v>13</v>
      </c>
      <c r="D16">
        <v>15</v>
      </c>
      <c r="E16" t="s">
        <v>41</v>
      </c>
      <c r="F16">
        <v>3</v>
      </c>
      <c r="G16">
        <v>1</v>
      </c>
      <c r="I16">
        <v>8.4</v>
      </c>
      <c r="K16">
        <f t="shared" si="0"/>
        <v>0</v>
      </c>
      <c r="L16">
        <f t="shared" si="1"/>
        <v>1</v>
      </c>
      <c r="Q16">
        <f t="shared" si="2"/>
        <v>0</v>
      </c>
      <c r="U16">
        <f t="shared" si="6"/>
        <v>0</v>
      </c>
      <c r="V16" t="str">
        <f t="shared" si="3"/>
        <v/>
      </c>
      <c r="AA16">
        <f t="shared" si="4"/>
        <v>0</v>
      </c>
      <c r="AE16" t="str">
        <f t="shared" si="5"/>
        <v/>
      </c>
    </row>
    <row r="17" spans="1:31" x14ac:dyDescent="0.2">
      <c r="A17">
        <v>2</v>
      </c>
      <c r="B17" t="s">
        <v>14</v>
      </c>
      <c r="C17" t="s">
        <v>13</v>
      </c>
      <c r="D17">
        <v>16</v>
      </c>
      <c r="E17" t="s">
        <v>42</v>
      </c>
      <c r="F17">
        <v>1</v>
      </c>
      <c r="G17">
        <v>1</v>
      </c>
      <c r="H17">
        <v>7.4</v>
      </c>
      <c r="K17">
        <f t="shared" si="0"/>
        <v>0</v>
      </c>
      <c r="L17">
        <f t="shared" si="1"/>
        <v>1</v>
      </c>
      <c r="Q17">
        <f t="shared" si="2"/>
        <v>0</v>
      </c>
      <c r="U17">
        <f t="shared" si="6"/>
        <v>0</v>
      </c>
      <c r="V17" t="str">
        <f t="shared" si="3"/>
        <v/>
      </c>
      <c r="AA17">
        <f t="shared" si="4"/>
        <v>0</v>
      </c>
      <c r="AE17" t="str">
        <f t="shared" si="5"/>
        <v/>
      </c>
    </row>
    <row r="18" spans="1:31" x14ac:dyDescent="0.2">
      <c r="A18">
        <v>2</v>
      </c>
      <c r="B18" t="s">
        <v>14</v>
      </c>
      <c r="C18" t="s">
        <v>13</v>
      </c>
      <c r="D18">
        <v>17</v>
      </c>
      <c r="E18" t="s">
        <v>42</v>
      </c>
      <c r="F18">
        <v>2</v>
      </c>
      <c r="G18">
        <v>1</v>
      </c>
      <c r="H18">
        <v>8</v>
      </c>
      <c r="K18">
        <f t="shared" si="0"/>
        <v>0</v>
      </c>
      <c r="L18">
        <f t="shared" si="1"/>
        <v>1</v>
      </c>
      <c r="Q18">
        <f t="shared" si="2"/>
        <v>0</v>
      </c>
      <c r="U18">
        <f t="shared" si="6"/>
        <v>0</v>
      </c>
      <c r="V18" t="str">
        <f t="shared" si="3"/>
        <v/>
      </c>
      <c r="AA18">
        <f t="shared" si="4"/>
        <v>0</v>
      </c>
      <c r="AE18" t="str">
        <f t="shared" si="5"/>
        <v/>
      </c>
    </row>
    <row r="19" spans="1:31" x14ac:dyDescent="0.2">
      <c r="A19">
        <v>2</v>
      </c>
      <c r="B19" t="s">
        <v>14</v>
      </c>
      <c r="C19" t="s">
        <v>13</v>
      </c>
      <c r="D19">
        <v>18</v>
      </c>
      <c r="E19" t="s">
        <v>42</v>
      </c>
      <c r="F19">
        <v>3</v>
      </c>
      <c r="G19">
        <v>1</v>
      </c>
      <c r="H19">
        <v>5.4</v>
      </c>
      <c r="K19">
        <f t="shared" si="0"/>
        <v>0</v>
      </c>
      <c r="L19">
        <f t="shared" si="1"/>
        <v>1</v>
      </c>
      <c r="Q19">
        <f t="shared" si="2"/>
        <v>0</v>
      </c>
      <c r="U19">
        <f t="shared" si="6"/>
        <v>0</v>
      </c>
      <c r="V19" t="str">
        <f t="shared" si="3"/>
        <v/>
      </c>
      <c r="AA19">
        <f t="shared" si="4"/>
        <v>0</v>
      </c>
      <c r="AE19" t="str">
        <f t="shared" si="5"/>
        <v/>
      </c>
    </row>
    <row r="20" spans="1:31" x14ac:dyDescent="0.2">
      <c r="A20">
        <v>3</v>
      </c>
      <c r="B20" t="s">
        <v>14</v>
      </c>
      <c r="C20" t="s">
        <v>15</v>
      </c>
      <c r="D20">
        <v>19</v>
      </c>
      <c r="E20" t="s">
        <v>40</v>
      </c>
      <c r="F20">
        <v>1</v>
      </c>
      <c r="G20">
        <v>1</v>
      </c>
      <c r="H20">
        <v>5.6</v>
      </c>
      <c r="K20">
        <f t="shared" si="0"/>
        <v>0</v>
      </c>
      <c r="L20">
        <f t="shared" si="1"/>
        <v>1</v>
      </c>
      <c r="Q20">
        <f t="shared" si="2"/>
        <v>0</v>
      </c>
      <c r="S20" t="s">
        <v>43</v>
      </c>
      <c r="U20">
        <f t="shared" si="6"/>
        <v>0</v>
      </c>
      <c r="V20" t="str">
        <f t="shared" si="3"/>
        <v/>
      </c>
      <c r="AA20">
        <f t="shared" si="4"/>
        <v>0</v>
      </c>
      <c r="AE20" t="str">
        <f t="shared" si="5"/>
        <v/>
      </c>
    </row>
    <row r="21" spans="1:31" x14ac:dyDescent="0.2">
      <c r="A21">
        <v>3</v>
      </c>
      <c r="B21" t="s">
        <v>14</v>
      </c>
      <c r="C21" t="s">
        <v>15</v>
      </c>
      <c r="D21">
        <v>20</v>
      </c>
      <c r="E21" t="s">
        <v>40</v>
      </c>
      <c r="F21">
        <v>2</v>
      </c>
      <c r="G21">
        <v>1</v>
      </c>
      <c r="H21">
        <v>7.5</v>
      </c>
      <c r="J21">
        <v>1</v>
      </c>
      <c r="K21">
        <f t="shared" si="0"/>
        <v>1</v>
      </c>
      <c r="L21">
        <f t="shared" si="1"/>
        <v>0</v>
      </c>
      <c r="O21">
        <v>4.3</v>
      </c>
      <c r="P21">
        <v>2</v>
      </c>
      <c r="Q21">
        <f t="shared" si="2"/>
        <v>0</v>
      </c>
      <c r="U21">
        <f>IF(SUM(W21:Z21)&gt;1, 1, 0)</f>
        <v>1</v>
      </c>
      <c r="V21" t="str">
        <f t="shared" si="3"/>
        <v/>
      </c>
      <c r="Y21">
        <v>2.6</v>
      </c>
      <c r="Z21">
        <v>3</v>
      </c>
      <c r="AA21">
        <f t="shared" si="4"/>
        <v>0</v>
      </c>
      <c r="AC21">
        <v>2.0799999999999999E-2</v>
      </c>
      <c r="AD21">
        <v>4.1500000000000002E-2</v>
      </c>
      <c r="AE21">
        <f t="shared" si="5"/>
        <v>6.2300000000000001E-2</v>
      </c>
    </row>
    <row r="22" spans="1:31" x14ac:dyDescent="0.2">
      <c r="A22">
        <v>3</v>
      </c>
      <c r="B22" t="s">
        <v>14</v>
      </c>
      <c r="C22" t="s">
        <v>15</v>
      </c>
      <c r="D22">
        <v>21</v>
      </c>
      <c r="E22" t="s">
        <v>40</v>
      </c>
      <c r="F22">
        <v>3</v>
      </c>
      <c r="G22">
        <v>1</v>
      </c>
      <c r="H22">
        <v>5.9</v>
      </c>
      <c r="K22">
        <f t="shared" si="0"/>
        <v>0</v>
      </c>
      <c r="L22">
        <f t="shared" si="1"/>
        <v>1</v>
      </c>
      <c r="Q22">
        <f t="shared" si="2"/>
        <v>0</v>
      </c>
      <c r="U22">
        <f>IF(SUM(W22:Z22)&gt;1, 1, 0)</f>
        <v>1</v>
      </c>
      <c r="V22" t="str">
        <f t="shared" si="3"/>
        <v/>
      </c>
      <c r="Y22">
        <v>1</v>
      </c>
      <c r="Z22">
        <v>1</v>
      </c>
      <c r="AA22">
        <f t="shared" si="4"/>
        <v>0</v>
      </c>
      <c r="AC22">
        <v>2.0000000000000001E-4</v>
      </c>
      <c r="AD22">
        <v>8.6E-3</v>
      </c>
      <c r="AE22">
        <f t="shared" si="5"/>
        <v>8.8000000000000005E-3</v>
      </c>
    </row>
    <row r="23" spans="1:31" x14ac:dyDescent="0.2">
      <c r="A23">
        <v>3</v>
      </c>
      <c r="B23" t="s">
        <v>14</v>
      </c>
      <c r="C23" t="s">
        <v>15</v>
      </c>
      <c r="D23">
        <v>22</v>
      </c>
      <c r="E23" t="s">
        <v>41</v>
      </c>
      <c r="F23">
        <v>1</v>
      </c>
      <c r="G23">
        <v>1</v>
      </c>
      <c r="I23">
        <v>15.5</v>
      </c>
      <c r="K23">
        <f t="shared" si="0"/>
        <v>1</v>
      </c>
      <c r="L23">
        <f t="shared" si="1"/>
        <v>0</v>
      </c>
      <c r="M23">
        <v>1.8</v>
      </c>
      <c r="N23">
        <v>4</v>
      </c>
      <c r="Q23">
        <f t="shared" si="2"/>
        <v>0</v>
      </c>
      <c r="U23">
        <f>IF(SUM(W23:Z23)&gt;1, 1, 0)</f>
        <v>0</v>
      </c>
      <c r="V23">
        <f t="shared" si="3"/>
        <v>1</v>
      </c>
      <c r="AA23">
        <f t="shared" si="4"/>
        <v>0</v>
      </c>
      <c r="AE23" t="str">
        <f t="shared" si="5"/>
        <v/>
      </c>
    </row>
    <row r="24" spans="1:31" x14ac:dyDescent="0.2">
      <c r="A24">
        <v>3</v>
      </c>
      <c r="B24" t="s">
        <v>14</v>
      </c>
      <c r="C24" t="s">
        <v>15</v>
      </c>
      <c r="D24">
        <v>23</v>
      </c>
      <c r="E24" t="s">
        <v>41</v>
      </c>
      <c r="F24">
        <v>2</v>
      </c>
      <c r="G24">
        <v>1</v>
      </c>
      <c r="I24">
        <v>15.4</v>
      </c>
      <c r="K24">
        <f t="shared" si="0"/>
        <v>1</v>
      </c>
      <c r="L24">
        <f t="shared" si="1"/>
        <v>0</v>
      </c>
      <c r="M24">
        <v>2.6</v>
      </c>
      <c r="N24">
        <v>2</v>
      </c>
      <c r="Q24">
        <f t="shared" si="2"/>
        <v>0</v>
      </c>
      <c r="U24">
        <f>IF(SUM(W24:Z24)&gt;1, 1, 0)</f>
        <v>0</v>
      </c>
      <c r="V24">
        <f t="shared" si="3"/>
        <v>1</v>
      </c>
      <c r="AA24">
        <f t="shared" si="4"/>
        <v>0</v>
      </c>
      <c r="AE24" t="str">
        <f t="shared" si="5"/>
        <v/>
      </c>
    </row>
    <row r="25" spans="1:31" x14ac:dyDescent="0.2">
      <c r="A25">
        <v>3</v>
      </c>
      <c r="B25" t="s">
        <v>14</v>
      </c>
      <c r="C25" t="s">
        <v>15</v>
      </c>
      <c r="D25">
        <v>24</v>
      </c>
      <c r="E25" t="s">
        <v>41</v>
      </c>
      <c r="F25">
        <v>3</v>
      </c>
      <c r="G25">
        <v>1</v>
      </c>
      <c r="I25">
        <v>13.4</v>
      </c>
      <c r="K25">
        <f t="shared" si="0"/>
        <v>0</v>
      </c>
      <c r="L25">
        <f t="shared" si="1"/>
        <v>1</v>
      </c>
      <c r="Q25">
        <f t="shared" si="2"/>
        <v>0</v>
      </c>
      <c r="U25">
        <f t="shared" ref="U25:U88" si="7">IF(SUM(W25:Z25)&gt;1, 1, 0)</f>
        <v>0</v>
      </c>
      <c r="V25" t="str">
        <f t="shared" si="3"/>
        <v/>
      </c>
      <c r="AA25">
        <f t="shared" si="4"/>
        <v>0</v>
      </c>
      <c r="AE25" t="str">
        <f t="shared" si="5"/>
        <v/>
      </c>
    </row>
    <row r="26" spans="1:31" x14ac:dyDescent="0.2">
      <c r="A26">
        <v>3</v>
      </c>
      <c r="B26" t="s">
        <v>14</v>
      </c>
      <c r="C26" t="s">
        <v>15</v>
      </c>
      <c r="D26">
        <v>25</v>
      </c>
      <c r="E26" t="s">
        <v>42</v>
      </c>
      <c r="F26">
        <v>1</v>
      </c>
      <c r="G26">
        <v>1</v>
      </c>
      <c r="H26">
        <v>15.1</v>
      </c>
      <c r="K26">
        <f t="shared" si="0"/>
        <v>0</v>
      </c>
      <c r="L26">
        <f t="shared" si="1"/>
        <v>1</v>
      </c>
      <c r="Q26">
        <f t="shared" si="2"/>
        <v>0</v>
      </c>
      <c r="U26">
        <f t="shared" si="7"/>
        <v>0</v>
      </c>
      <c r="V26" t="str">
        <f t="shared" si="3"/>
        <v/>
      </c>
      <c r="AA26">
        <f t="shared" si="4"/>
        <v>0</v>
      </c>
      <c r="AE26" t="str">
        <f t="shared" si="5"/>
        <v/>
      </c>
    </row>
    <row r="27" spans="1:31" x14ac:dyDescent="0.2">
      <c r="A27">
        <v>3</v>
      </c>
      <c r="B27" t="s">
        <v>14</v>
      </c>
      <c r="C27" t="s">
        <v>15</v>
      </c>
      <c r="D27">
        <v>26</v>
      </c>
      <c r="E27" t="s">
        <v>42</v>
      </c>
      <c r="F27">
        <v>2</v>
      </c>
      <c r="G27">
        <v>1</v>
      </c>
      <c r="H27">
        <v>4.7</v>
      </c>
      <c r="K27">
        <f t="shared" si="0"/>
        <v>0</v>
      </c>
      <c r="L27">
        <f t="shared" si="1"/>
        <v>1</v>
      </c>
      <c r="Q27">
        <f t="shared" si="2"/>
        <v>0</v>
      </c>
      <c r="U27">
        <f t="shared" si="7"/>
        <v>0</v>
      </c>
      <c r="V27" t="str">
        <f t="shared" si="3"/>
        <v/>
      </c>
      <c r="AA27">
        <f t="shared" si="4"/>
        <v>0</v>
      </c>
      <c r="AE27" t="str">
        <f t="shared" si="5"/>
        <v/>
      </c>
    </row>
    <row r="28" spans="1:31" x14ac:dyDescent="0.2">
      <c r="A28">
        <v>3</v>
      </c>
      <c r="B28" t="s">
        <v>14</v>
      </c>
      <c r="C28" t="s">
        <v>15</v>
      </c>
      <c r="D28">
        <v>27</v>
      </c>
      <c r="E28" t="s">
        <v>42</v>
      </c>
      <c r="F28">
        <v>3</v>
      </c>
      <c r="G28">
        <v>1</v>
      </c>
      <c r="H28">
        <v>9.5</v>
      </c>
      <c r="K28">
        <f t="shared" si="0"/>
        <v>0</v>
      </c>
      <c r="L28">
        <f t="shared" si="1"/>
        <v>1</v>
      </c>
      <c r="Q28">
        <f t="shared" si="2"/>
        <v>0</v>
      </c>
      <c r="U28">
        <f t="shared" si="7"/>
        <v>0</v>
      </c>
      <c r="V28" t="str">
        <f t="shared" si="3"/>
        <v/>
      </c>
      <c r="AA28">
        <f t="shared" si="4"/>
        <v>0</v>
      </c>
      <c r="AE28" t="str">
        <f t="shared" si="5"/>
        <v/>
      </c>
    </row>
    <row r="29" spans="1:31" x14ac:dyDescent="0.2">
      <c r="A29">
        <v>4</v>
      </c>
      <c r="B29" t="s">
        <v>14</v>
      </c>
      <c r="C29" t="s">
        <v>13</v>
      </c>
      <c r="D29">
        <v>28</v>
      </c>
      <c r="E29" t="s">
        <v>40</v>
      </c>
      <c r="F29">
        <v>1</v>
      </c>
      <c r="G29">
        <v>1</v>
      </c>
      <c r="H29">
        <v>8.5</v>
      </c>
      <c r="J29">
        <v>1</v>
      </c>
      <c r="K29">
        <f t="shared" si="0"/>
        <v>1</v>
      </c>
      <c r="L29">
        <f t="shared" si="1"/>
        <v>0</v>
      </c>
      <c r="O29">
        <v>4</v>
      </c>
      <c r="P29">
        <v>3</v>
      </c>
      <c r="Q29">
        <f t="shared" si="2"/>
        <v>0</v>
      </c>
      <c r="U29">
        <f t="shared" si="7"/>
        <v>1</v>
      </c>
      <c r="V29" t="str">
        <f t="shared" si="3"/>
        <v/>
      </c>
      <c r="Y29">
        <v>3.1</v>
      </c>
      <c r="Z29">
        <v>1</v>
      </c>
      <c r="AA29">
        <f t="shared" si="4"/>
        <v>0</v>
      </c>
      <c r="AC29">
        <v>1.11E-2</v>
      </c>
      <c r="AD29">
        <v>3.5799999999999998E-2</v>
      </c>
      <c r="AE29">
        <f t="shared" si="5"/>
        <v>4.6899999999999997E-2</v>
      </c>
    </row>
    <row r="30" spans="1:31" x14ac:dyDescent="0.2">
      <c r="A30">
        <v>4</v>
      </c>
      <c r="B30" t="s">
        <v>14</v>
      </c>
      <c r="C30" t="s">
        <v>13</v>
      </c>
      <c r="D30">
        <v>29</v>
      </c>
      <c r="E30" t="s">
        <v>40</v>
      </c>
      <c r="F30">
        <v>2</v>
      </c>
      <c r="G30">
        <v>1</v>
      </c>
      <c r="H30">
        <v>6.4</v>
      </c>
      <c r="K30">
        <f t="shared" si="0"/>
        <v>1</v>
      </c>
      <c r="L30">
        <f t="shared" si="1"/>
        <v>0</v>
      </c>
      <c r="O30">
        <v>4.3</v>
      </c>
      <c r="P30">
        <v>3</v>
      </c>
      <c r="Q30">
        <f t="shared" si="2"/>
        <v>0</v>
      </c>
      <c r="U30">
        <f t="shared" si="7"/>
        <v>1</v>
      </c>
      <c r="V30" t="str">
        <f t="shared" si="3"/>
        <v/>
      </c>
      <c r="Y30">
        <v>2.8</v>
      </c>
      <c r="Z30">
        <v>2</v>
      </c>
      <c r="AA30">
        <f t="shared" si="4"/>
        <v>0</v>
      </c>
      <c r="AC30">
        <v>2.6700000000000002E-2</v>
      </c>
      <c r="AD30">
        <v>4.99E-2</v>
      </c>
      <c r="AE30">
        <f t="shared" si="5"/>
        <v>7.6600000000000001E-2</v>
      </c>
    </row>
    <row r="31" spans="1:31" x14ac:dyDescent="0.2">
      <c r="A31">
        <v>4</v>
      </c>
      <c r="B31" t="s">
        <v>14</v>
      </c>
      <c r="C31" t="s">
        <v>13</v>
      </c>
      <c r="D31">
        <v>30</v>
      </c>
      <c r="E31" t="s">
        <v>40</v>
      </c>
      <c r="F31">
        <v>3</v>
      </c>
      <c r="G31">
        <v>1</v>
      </c>
      <c r="H31">
        <v>4.8</v>
      </c>
      <c r="K31">
        <f t="shared" si="0"/>
        <v>0</v>
      </c>
      <c r="L31">
        <f t="shared" si="1"/>
        <v>1</v>
      </c>
      <c r="Q31">
        <f t="shared" si="2"/>
        <v>0</v>
      </c>
      <c r="U31">
        <f t="shared" si="7"/>
        <v>0</v>
      </c>
      <c r="V31" t="str">
        <f t="shared" si="3"/>
        <v/>
      </c>
      <c r="AA31">
        <f t="shared" si="4"/>
        <v>0</v>
      </c>
      <c r="AE31" t="str">
        <f t="shared" si="5"/>
        <v/>
      </c>
    </row>
    <row r="32" spans="1:31" x14ac:dyDescent="0.2">
      <c r="A32">
        <v>4</v>
      </c>
      <c r="B32" t="s">
        <v>14</v>
      </c>
      <c r="C32" t="s">
        <v>13</v>
      </c>
      <c r="D32">
        <v>31</v>
      </c>
      <c r="E32" t="s">
        <v>41</v>
      </c>
      <c r="F32">
        <v>1</v>
      </c>
      <c r="G32">
        <v>1</v>
      </c>
      <c r="I32">
        <v>14.9</v>
      </c>
      <c r="K32">
        <f t="shared" si="0"/>
        <v>1</v>
      </c>
      <c r="L32">
        <f t="shared" si="1"/>
        <v>0</v>
      </c>
      <c r="M32">
        <v>3.6</v>
      </c>
      <c r="N32">
        <v>3</v>
      </c>
      <c r="Q32">
        <f t="shared" si="2"/>
        <v>0</v>
      </c>
      <c r="U32">
        <f t="shared" si="7"/>
        <v>0</v>
      </c>
      <c r="V32">
        <f t="shared" si="3"/>
        <v>1</v>
      </c>
      <c r="AA32">
        <f t="shared" si="4"/>
        <v>0</v>
      </c>
      <c r="AE32" t="str">
        <f t="shared" si="5"/>
        <v/>
      </c>
    </row>
    <row r="33" spans="1:31" x14ac:dyDescent="0.2">
      <c r="A33">
        <v>4</v>
      </c>
      <c r="B33" t="s">
        <v>14</v>
      </c>
      <c r="C33" t="s">
        <v>13</v>
      </c>
      <c r="D33">
        <v>32</v>
      </c>
      <c r="E33" t="s">
        <v>41</v>
      </c>
      <c r="F33">
        <v>2</v>
      </c>
      <c r="G33">
        <v>1</v>
      </c>
      <c r="I33">
        <v>14.9</v>
      </c>
      <c r="K33">
        <f t="shared" si="0"/>
        <v>1</v>
      </c>
      <c r="L33">
        <f t="shared" si="1"/>
        <v>0</v>
      </c>
      <c r="M33">
        <v>2.4</v>
      </c>
      <c r="N33">
        <v>1</v>
      </c>
      <c r="Q33">
        <f t="shared" si="2"/>
        <v>0</v>
      </c>
      <c r="U33">
        <f t="shared" si="7"/>
        <v>0</v>
      </c>
      <c r="V33">
        <f t="shared" si="3"/>
        <v>1</v>
      </c>
      <c r="AA33">
        <f t="shared" si="4"/>
        <v>0</v>
      </c>
      <c r="AE33" t="str">
        <f t="shared" si="5"/>
        <v/>
      </c>
    </row>
    <row r="34" spans="1:31" x14ac:dyDescent="0.2">
      <c r="A34">
        <v>4</v>
      </c>
      <c r="B34" t="s">
        <v>14</v>
      </c>
      <c r="C34" t="s">
        <v>13</v>
      </c>
      <c r="D34">
        <v>33</v>
      </c>
      <c r="E34" t="s">
        <v>41</v>
      </c>
      <c r="F34">
        <v>3</v>
      </c>
      <c r="G34">
        <v>1</v>
      </c>
      <c r="I34">
        <v>9.1</v>
      </c>
      <c r="K34">
        <f t="shared" si="0"/>
        <v>1</v>
      </c>
      <c r="L34">
        <f t="shared" si="1"/>
        <v>0</v>
      </c>
      <c r="M34">
        <v>1.6</v>
      </c>
      <c r="N34">
        <v>2</v>
      </c>
      <c r="Q34">
        <f t="shared" si="2"/>
        <v>0</v>
      </c>
      <c r="U34">
        <f t="shared" si="7"/>
        <v>0</v>
      </c>
      <c r="V34">
        <f t="shared" si="3"/>
        <v>1</v>
      </c>
      <c r="AA34">
        <f t="shared" si="4"/>
        <v>0</v>
      </c>
      <c r="AE34" t="str">
        <f t="shared" si="5"/>
        <v/>
      </c>
    </row>
    <row r="35" spans="1:31" x14ac:dyDescent="0.2">
      <c r="A35">
        <v>4</v>
      </c>
      <c r="B35" t="s">
        <v>14</v>
      </c>
      <c r="C35" t="s">
        <v>13</v>
      </c>
      <c r="D35">
        <v>34</v>
      </c>
      <c r="E35" t="s">
        <v>42</v>
      </c>
      <c r="F35">
        <v>1</v>
      </c>
      <c r="G35">
        <v>1</v>
      </c>
      <c r="H35">
        <v>5.4</v>
      </c>
      <c r="K35">
        <f t="shared" si="0"/>
        <v>0</v>
      </c>
      <c r="L35">
        <f t="shared" si="1"/>
        <v>1</v>
      </c>
      <c r="Q35">
        <f t="shared" si="2"/>
        <v>0</v>
      </c>
      <c r="U35">
        <f t="shared" si="7"/>
        <v>0</v>
      </c>
      <c r="V35" t="str">
        <f t="shared" si="3"/>
        <v/>
      </c>
      <c r="AA35">
        <f t="shared" si="4"/>
        <v>0</v>
      </c>
      <c r="AE35" t="str">
        <f t="shared" si="5"/>
        <v/>
      </c>
    </row>
    <row r="36" spans="1:31" x14ac:dyDescent="0.2">
      <c r="A36">
        <v>4</v>
      </c>
      <c r="B36" t="s">
        <v>14</v>
      </c>
      <c r="C36" t="s">
        <v>13</v>
      </c>
      <c r="D36">
        <v>35</v>
      </c>
      <c r="E36" t="s">
        <v>42</v>
      </c>
      <c r="F36">
        <v>2</v>
      </c>
      <c r="G36">
        <v>1</v>
      </c>
      <c r="H36">
        <v>6.9</v>
      </c>
      <c r="K36">
        <f t="shared" si="0"/>
        <v>0</v>
      </c>
      <c r="L36">
        <f t="shared" si="1"/>
        <v>1</v>
      </c>
      <c r="Q36">
        <f t="shared" si="2"/>
        <v>0</v>
      </c>
      <c r="U36">
        <f t="shared" si="7"/>
        <v>0</v>
      </c>
      <c r="V36" t="str">
        <f t="shared" si="3"/>
        <v/>
      </c>
      <c r="AA36">
        <f t="shared" si="4"/>
        <v>0</v>
      </c>
      <c r="AE36" t="str">
        <f t="shared" si="5"/>
        <v/>
      </c>
    </row>
    <row r="37" spans="1:31" x14ac:dyDescent="0.2">
      <c r="A37">
        <v>4</v>
      </c>
      <c r="B37" t="s">
        <v>14</v>
      </c>
      <c r="C37" t="s">
        <v>13</v>
      </c>
      <c r="D37">
        <v>36</v>
      </c>
      <c r="E37" t="s">
        <v>42</v>
      </c>
      <c r="F37">
        <v>3</v>
      </c>
      <c r="G37">
        <v>1</v>
      </c>
      <c r="H37">
        <v>6.1</v>
      </c>
      <c r="K37">
        <f t="shared" si="0"/>
        <v>0</v>
      </c>
      <c r="L37">
        <f t="shared" si="1"/>
        <v>1</v>
      </c>
      <c r="Q37">
        <f t="shared" si="2"/>
        <v>0</v>
      </c>
      <c r="U37">
        <f t="shared" si="7"/>
        <v>0</v>
      </c>
      <c r="V37" t="str">
        <f t="shared" si="3"/>
        <v/>
      </c>
      <c r="AA37">
        <f t="shared" si="4"/>
        <v>0</v>
      </c>
      <c r="AE37" t="str">
        <f t="shared" si="5"/>
        <v/>
      </c>
    </row>
    <row r="38" spans="1:31" x14ac:dyDescent="0.2">
      <c r="A38">
        <v>5</v>
      </c>
      <c r="B38" t="s">
        <v>12</v>
      </c>
      <c r="C38" t="s">
        <v>15</v>
      </c>
      <c r="D38">
        <v>37</v>
      </c>
      <c r="E38" t="s">
        <v>40</v>
      </c>
      <c r="F38">
        <v>1</v>
      </c>
      <c r="G38">
        <v>1</v>
      </c>
      <c r="H38">
        <v>7.1</v>
      </c>
      <c r="J38">
        <v>1</v>
      </c>
      <c r="K38">
        <f t="shared" si="0"/>
        <v>1</v>
      </c>
      <c r="L38">
        <f t="shared" si="1"/>
        <v>0</v>
      </c>
      <c r="O38">
        <v>5.6</v>
      </c>
      <c r="P38">
        <v>4</v>
      </c>
      <c r="Q38">
        <f t="shared" si="2"/>
        <v>0</v>
      </c>
      <c r="U38">
        <f t="shared" si="7"/>
        <v>1</v>
      </c>
      <c r="V38" t="str">
        <f t="shared" si="3"/>
        <v/>
      </c>
      <c r="Y38">
        <v>3.5</v>
      </c>
      <c r="Z38">
        <v>3</v>
      </c>
      <c r="AA38">
        <f t="shared" si="4"/>
        <v>0</v>
      </c>
      <c r="AC38">
        <v>2.7E-2</v>
      </c>
      <c r="AD38">
        <v>3.5799999999999998E-2</v>
      </c>
      <c r="AE38">
        <f t="shared" si="5"/>
        <v>6.2799999999999995E-2</v>
      </c>
    </row>
    <row r="39" spans="1:31" x14ac:dyDescent="0.2">
      <c r="A39">
        <v>5</v>
      </c>
      <c r="B39" t="s">
        <v>12</v>
      </c>
      <c r="C39" t="s">
        <v>15</v>
      </c>
      <c r="D39">
        <v>38</v>
      </c>
      <c r="E39" t="s">
        <v>40</v>
      </c>
      <c r="F39">
        <v>2</v>
      </c>
      <c r="G39">
        <v>1</v>
      </c>
      <c r="H39">
        <v>6.1</v>
      </c>
      <c r="J39">
        <v>1</v>
      </c>
      <c r="K39">
        <f t="shared" si="0"/>
        <v>1</v>
      </c>
      <c r="L39">
        <f t="shared" si="1"/>
        <v>0</v>
      </c>
      <c r="O39">
        <v>3.5</v>
      </c>
      <c r="P39">
        <v>5</v>
      </c>
      <c r="Q39">
        <f t="shared" si="2"/>
        <v>0</v>
      </c>
      <c r="U39">
        <f t="shared" si="7"/>
        <v>1</v>
      </c>
      <c r="V39" t="str">
        <f t="shared" si="3"/>
        <v/>
      </c>
      <c r="Y39">
        <v>2.2999999999999998</v>
      </c>
      <c r="Z39">
        <v>3</v>
      </c>
      <c r="AA39">
        <f t="shared" si="4"/>
        <v>0</v>
      </c>
      <c r="AC39">
        <v>2.6700000000000002E-2</v>
      </c>
      <c r="AD39">
        <v>4.99E-2</v>
      </c>
      <c r="AE39">
        <f t="shared" si="5"/>
        <v>7.6600000000000001E-2</v>
      </c>
    </row>
    <row r="40" spans="1:31" x14ac:dyDescent="0.2">
      <c r="A40">
        <v>5</v>
      </c>
      <c r="B40" t="s">
        <v>12</v>
      </c>
      <c r="C40" t="s">
        <v>15</v>
      </c>
      <c r="D40">
        <v>39</v>
      </c>
      <c r="E40" t="s">
        <v>40</v>
      </c>
      <c r="F40">
        <v>3</v>
      </c>
      <c r="G40">
        <v>1</v>
      </c>
      <c r="H40">
        <v>4.5</v>
      </c>
      <c r="K40">
        <f t="shared" si="0"/>
        <v>1</v>
      </c>
      <c r="L40">
        <f t="shared" si="1"/>
        <v>0</v>
      </c>
      <c r="O40">
        <v>3.6</v>
      </c>
      <c r="P40">
        <v>3</v>
      </c>
      <c r="Q40">
        <f t="shared" si="2"/>
        <v>0</v>
      </c>
      <c r="U40">
        <f t="shared" si="7"/>
        <v>1</v>
      </c>
      <c r="V40" t="str">
        <f t="shared" si="3"/>
        <v/>
      </c>
      <c r="Y40">
        <v>2.7</v>
      </c>
      <c r="Z40">
        <v>4</v>
      </c>
      <c r="AA40">
        <f t="shared" si="4"/>
        <v>0</v>
      </c>
      <c r="AC40">
        <v>1.0999999999999999E-2</v>
      </c>
      <c r="AD40">
        <v>2.3E-2</v>
      </c>
      <c r="AE40">
        <f t="shared" si="5"/>
        <v>3.4000000000000002E-2</v>
      </c>
    </row>
    <row r="41" spans="1:31" x14ac:dyDescent="0.2">
      <c r="A41">
        <v>5</v>
      </c>
      <c r="B41" t="s">
        <v>12</v>
      </c>
      <c r="C41" t="s">
        <v>15</v>
      </c>
      <c r="D41">
        <v>40</v>
      </c>
      <c r="E41" t="s">
        <v>41</v>
      </c>
      <c r="F41">
        <v>1</v>
      </c>
      <c r="G41">
        <v>1</v>
      </c>
      <c r="I41">
        <v>12.1</v>
      </c>
      <c r="K41">
        <f t="shared" si="0"/>
        <v>1</v>
      </c>
      <c r="L41">
        <f t="shared" si="1"/>
        <v>0</v>
      </c>
      <c r="M41">
        <v>6.5</v>
      </c>
      <c r="N41">
        <v>4</v>
      </c>
      <c r="Q41">
        <f t="shared" si="2"/>
        <v>0</v>
      </c>
      <c r="U41">
        <f t="shared" si="7"/>
        <v>0</v>
      </c>
      <c r="V41">
        <f t="shared" si="3"/>
        <v>1</v>
      </c>
      <c r="AA41">
        <f t="shared" si="4"/>
        <v>0</v>
      </c>
      <c r="AE41" t="str">
        <f t="shared" si="5"/>
        <v/>
      </c>
    </row>
    <row r="42" spans="1:31" x14ac:dyDescent="0.2">
      <c r="A42">
        <v>5</v>
      </c>
      <c r="B42" t="s">
        <v>12</v>
      </c>
      <c r="C42" t="s">
        <v>15</v>
      </c>
      <c r="D42">
        <v>41</v>
      </c>
      <c r="E42" t="s">
        <v>41</v>
      </c>
      <c r="F42">
        <v>2</v>
      </c>
      <c r="G42">
        <v>1</v>
      </c>
      <c r="I42">
        <v>15.6</v>
      </c>
      <c r="K42">
        <f t="shared" si="0"/>
        <v>1</v>
      </c>
      <c r="L42">
        <f t="shared" si="1"/>
        <v>0</v>
      </c>
      <c r="M42">
        <v>1.1000000000000001</v>
      </c>
      <c r="N42">
        <v>2</v>
      </c>
      <c r="Q42">
        <f t="shared" si="2"/>
        <v>0</v>
      </c>
      <c r="U42">
        <f t="shared" si="7"/>
        <v>1</v>
      </c>
      <c r="V42" t="str">
        <f t="shared" si="3"/>
        <v/>
      </c>
      <c r="W42">
        <v>1.9</v>
      </c>
      <c r="X42">
        <v>2</v>
      </c>
      <c r="AA42">
        <f t="shared" si="4"/>
        <v>0</v>
      </c>
      <c r="AC42">
        <v>5.0000000000000001E-3</v>
      </c>
      <c r="AD42">
        <v>2.9999999999999997E-4</v>
      </c>
      <c r="AE42">
        <f t="shared" si="5"/>
        <v>5.3E-3</v>
      </c>
    </row>
    <row r="43" spans="1:31" x14ac:dyDescent="0.2">
      <c r="A43">
        <v>5</v>
      </c>
      <c r="B43" t="s">
        <v>12</v>
      </c>
      <c r="C43" t="s">
        <v>15</v>
      </c>
      <c r="D43">
        <v>42</v>
      </c>
      <c r="E43" t="s">
        <v>41</v>
      </c>
      <c r="F43">
        <v>3</v>
      </c>
      <c r="G43">
        <v>1</v>
      </c>
      <c r="I43">
        <v>15.7</v>
      </c>
      <c r="K43">
        <f t="shared" si="0"/>
        <v>1</v>
      </c>
      <c r="L43">
        <f t="shared" si="1"/>
        <v>0</v>
      </c>
      <c r="M43">
        <v>4.9000000000000004</v>
      </c>
      <c r="N43">
        <v>3</v>
      </c>
      <c r="Q43">
        <f t="shared" si="2"/>
        <v>0</v>
      </c>
      <c r="U43">
        <f t="shared" si="7"/>
        <v>0</v>
      </c>
      <c r="V43">
        <f t="shared" si="3"/>
        <v>1</v>
      </c>
      <c r="AA43">
        <f t="shared" si="4"/>
        <v>0</v>
      </c>
      <c r="AE43" t="str">
        <f t="shared" si="5"/>
        <v/>
      </c>
    </row>
    <row r="44" spans="1:31" x14ac:dyDescent="0.2">
      <c r="A44">
        <v>5</v>
      </c>
      <c r="B44" t="s">
        <v>12</v>
      </c>
      <c r="C44" t="s">
        <v>15</v>
      </c>
      <c r="D44">
        <v>43</v>
      </c>
      <c r="E44" t="s">
        <v>42</v>
      </c>
      <c r="F44">
        <v>1</v>
      </c>
      <c r="G44">
        <v>1</v>
      </c>
      <c r="H44">
        <v>5.3</v>
      </c>
      <c r="K44">
        <f t="shared" si="0"/>
        <v>0</v>
      </c>
      <c r="L44">
        <f t="shared" si="1"/>
        <v>1</v>
      </c>
      <c r="Q44">
        <f t="shared" si="2"/>
        <v>0</v>
      </c>
      <c r="U44">
        <f t="shared" si="7"/>
        <v>0</v>
      </c>
      <c r="V44" t="str">
        <f t="shared" si="3"/>
        <v/>
      </c>
      <c r="AA44">
        <f t="shared" si="4"/>
        <v>0</v>
      </c>
      <c r="AE44" t="str">
        <f t="shared" si="5"/>
        <v/>
      </c>
    </row>
    <row r="45" spans="1:31" x14ac:dyDescent="0.2">
      <c r="A45">
        <v>5</v>
      </c>
      <c r="B45" t="s">
        <v>12</v>
      </c>
      <c r="C45" t="s">
        <v>15</v>
      </c>
      <c r="D45">
        <v>44</v>
      </c>
      <c r="E45" t="s">
        <v>42</v>
      </c>
      <c r="F45">
        <v>2</v>
      </c>
      <c r="G45">
        <v>1</v>
      </c>
      <c r="H45">
        <v>4.4000000000000004</v>
      </c>
      <c r="K45">
        <f t="shared" si="0"/>
        <v>0</v>
      </c>
      <c r="L45">
        <f t="shared" si="1"/>
        <v>1</v>
      </c>
      <c r="Q45">
        <f t="shared" si="2"/>
        <v>0</v>
      </c>
      <c r="U45">
        <f t="shared" si="7"/>
        <v>0</v>
      </c>
      <c r="V45" t="str">
        <f t="shared" si="3"/>
        <v/>
      </c>
      <c r="AA45">
        <f t="shared" si="4"/>
        <v>0</v>
      </c>
      <c r="AE45" t="str">
        <f t="shared" si="5"/>
        <v/>
      </c>
    </row>
    <row r="46" spans="1:31" x14ac:dyDescent="0.2">
      <c r="A46">
        <v>5</v>
      </c>
      <c r="B46" t="s">
        <v>12</v>
      </c>
      <c r="C46" t="s">
        <v>15</v>
      </c>
      <c r="D46">
        <v>45</v>
      </c>
      <c r="E46" t="s">
        <v>42</v>
      </c>
      <c r="F46">
        <v>3</v>
      </c>
      <c r="G46">
        <v>1</v>
      </c>
      <c r="H46">
        <v>5.6</v>
      </c>
      <c r="K46">
        <f t="shared" si="0"/>
        <v>0</v>
      </c>
      <c r="L46">
        <f t="shared" si="1"/>
        <v>1</v>
      </c>
      <c r="Q46">
        <f t="shared" si="2"/>
        <v>0</v>
      </c>
      <c r="U46">
        <f t="shared" si="7"/>
        <v>0</v>
      </c>
      <c r="V46" t="str">
        <f t="shared" si="3"/>
        <v/>
      </c>
      <c r="AA46">
        <f t="shared" si="4"/>
        <v>0</v>
      </c>
      <c r="AE46" t="str">
        <f t="shared" si="5"/>
        <v/>
      </c>
    </row>
    <row r="47" spans="1:31" x14ac:dyDescent="0.2">
      <c r="A47">
        <v>6</v>
      </c>
      <c r="B47" t="s">
        <v>12</v>
      </c>
      <c r="C47" t="s">
        <v>13</v>
      </c>
      <c r="D47">
        <v>46</v>
      </c>
      <c r="E47" t="s">
        <v>40</v>
      </c>
      <c r="F47">
        <v>1</v>
      </c>
      <c r="G47">
        <v>1</v>
      </c>
      <c r="H47">
        <v>5.6</v>
      </c>
      <c r="J47">
        <v>1</v>
      </c>
      <c r="K47">
        <f t="shared" si="0"/>
        <v>1</v>
      </c>
      <c r="L47">
        <f t="shared" si="1"/>
        <v>0</v>
      </c>
      <c r="O47">
        <v>2.7</v>
      </c>
      <c r="P47">
        <v>3</v>
      </c>
      <c r="Q47">
        <f t="shared" si="2"/>
        <v>0</v>
      </c>
      <c r="U47">
        <f t="shared" si="7"/>
        <v>1</v>
      </c>
      <c r="V47" t="str">
        <f t="shared" si="3"/>
        <v/>
      </c>
      <c r="Y47">
        <v>2</v>
      </c>
      <c r="Z47">
        <v>2</v>
      </c>
      <c r="AA47">
        <f t="shared" si="4"/>
        <v>0</v>
      </c>
      <c r="AC47">
        <v>7.0000000000000001E-3</v>
      </c>
      <c r="AD47">
        <v>1.67E-2</v>
      </c>
      <c r="AE47">
        <f t="shared" si="5"/>
        <v>2.3699999999999999E-2</v>
      </c>
    </row>
    <row r="48" spans="1:31" x14ac:dyDescent="0.2">
      <c r="A48">
        <v>6</v>
      </c>
      <c r="B48" t="s">
        <v>12</v>
      </c>
      <c r="C48" t="s">
        <v>13</v>
      </c>
      <c r="D48">
        <v>47</v>
      </c>
      <c r="E48" t="s">
        <v>40</v>
      </c>
      <c r="F48">
        <v>2</v>
      </c>
      <c r="G48">
        <v>1</v>
      </c>
      <c r="H48">
        <v>5.5</v>
      </c>
      <c r="K48">
        <f t="shared" si="0"/>
        <v>1</v>
      </c>
      <c r="L48">
        <f t="shared" si="1"/>
        <v>0</v>
      </c>
      <c r="O48">
        <v>5.4</v>
      </c>
      <c r="P48">
        <v>2</v>
      </c>
      <c r="Q48">
        <f t="shared" si="2"/>
        <v>0</v>
      </c>
      <c r="U48">
        <f t="shared" si="7"/>
        <v>1</v>
      </c>
      <c r="V48" t="str">
        <f t="shared" si="3"/>
        <v/>
      </c>
      <c r="Y48">
        <v>3.2</v>
      </c>
      <c r="Z48">
        <v>3</v>
      </c>
      <c r="AA48">
        <f t="shared" si="4"/>
        <v>0</v>
      </c>
      <c r="AC48">
        <v>1.43E-2</v>
      </c>
      <c r="AD48">
        <v>3.1E-2</v>
      </c>
      <c r="AE48">
        <f t="shared" si="5"/>
        <v>4.53E-2</v>
      </c>
    </row>
    <row r="49" spans="1:31" x14ac:dyDescent="0.2">
      <c r="A49">
        <v>6</v>
      </c>
      <c r="B49" t="s">
        <v>12</v>
      </c>
      <c r="C49" t="s">
        <v>13</v>
      </c>
      <c r="D49">
        <v>48</v>
      </c>
      <c r="E49" t="s">
        <v>40</v>
      </c>
      <c r="F49">
        <v>3</v>
      </c>
      <c r="G49">
        <v>1</v>
      </c>
      <c r="H49">
        <v>7</v>
      </c>
      <c r="K49">
        <f t="shared" si="0"/>
        <v>1</v>
      </c>
      <c r="L49">
        <f t="shared" si="1"/>
        <v>0</v>
      </c>
      <c r="O49">
        <v>2.6</v>
      </c>
      <c r="P49">
        <v>2</v>
      </c>
      <c r="Q49">
        <f t="shared" si="2"/>
        <v>0</v>
      </c>
      <c r="U49">
        <f t="shared" si="7"/>
        <v>1</v>
      </c>
      <c r="V49" t="str">
        <f t="shared" si="3"/>
        <v/>
      </c>
      <c r="Y49">
        <v>2.7</v>
      </c>
      <c r="Z49">
        <v>2</v>
      </c>
      <c r="AA49">
        <f t="shared" si="4"/>
        <v>0</v>
      </c>
      <c r="AC49">
        <v>7.1000000000000004E-3</v>
      </c>
      <c r="AD49">
        <v>1.84E-2</v>
      </c>
      <c r="AE49">
        <f t="shared" si="5"/>
        <v>2.5500000000000002E-2</v>
      </c>
    </row>
    <row r="50" spans="1:31" x14ac:dyDescent="0.2">
      <c r="A50">
        <v>6</v>
      </c>
      <c r="B50" t="s">
        <v>12</v>
      </c>
      <c r="C50" t="s">
        <v>13</v>
      </c>
      <c r="D50">
        <v>49</v>
      </c>
      <c r="E50" t="s">
        <v>41</v>
      </c>
      <c r="F50">
        <v>1</v>
      </c>
      <c r="G50">
        <v>1</v>
      </c>
      <c r="I50">
        <v>33.4</v>
      </c>
      <c r="K50">
        <f t="shared" si="0"/>
        <v>0</v>
      </c>
      <c r="L50">
        <f t="shared" si="1"/>
        <v>1</v>
      </c>
      <c r="Q50">
        <f t="shared" si="2"/>
        <v>0</v>
      </c>
      <c r="U50">
        <f t="shared" si="7"/>
        <v>0</v>
      </c>
      <c r="V50" t="str">
        <f t="shared" si="3"/>
        <v/>
      </c>
      <c r="AA50">
        <f t="shared" si="4"/>
        <v>0</v>
      </c>
      <c r="AE50" t="str">
        <f t="shared" si="5"/>
        <v/>
      </c>
    </row>
    <row r="51" spans="1:31" x14ac:dyDescent="0.2">
      <c r="A51">
        <v>6</v>
      </c>
      <c r="B51" t="s">
        <v>12</v>
      </c>
      <c r="C51" t="s">
        <v>13</v>
      </c>
      <c r="D51">
        <v>50</v>
      </c>
      <c r="E51" t="s">
        <v>41</v>
      </c>
      <c r="F51">
        <v>2</v>
      </c>
      <c r="G51">
        <v>1</v>
      </c>
      <c r="I51">
        <v>17.2</v>
      </c>
      <c r="K51">
        <f t="shared" si="0"/>
        <v>1</v>
      </c>
      <c r="L51">
        <f t="shared" si="1"/>
        <v>0</v>
      </c>
      <c r="M51">
        <v>2.7</v>
      </c>
      <c r="N51">
        <v>5</v>
      </c>
      <c r="Q51">
        <f t="shared" si="2"/>
        <v>0</v>
      </c>
      <c r="U51">
        <f t="shared" si="7"/>
        <v>1</v>
      </c>
      <c r="V51" t="str">
        <f t="shared" si="3"/>
        <v/>
      </c>
      <c r="W51">
        <v>1.3</v>
      </c>
      <c r="X51">
        <v>1</v>
      </c>
      <c r="AA51">
        <f t="shared" si="4"/>
        <v>0</v>
      </c>
      <c r="AC51">
        <v>8.0000000000000002E-3</v>
      </c>
      <c r="AD51">
        <v>5.5E-2</v>
      </c>
      <c r="AE51">
        <f t="shared" si="5"/>
        <v>6.3E-2</v>
      </c>
    </row>
    <row r="52" spans="1:31" x14ac:dyDescent="0.2">
      <c r="A52">
        <v>6</v>
      </c>
      <c r="B52" t="s">
        <v>12</v>
      </c>
      <c r="C52" t="s">
        <v>13</v>
      </c>
      <c r="D52">
        <v>51</v>
      </c>
      <c r="E52" t="s">
        <v>41</v>
      </c>
      <c r="F52">
        <v>3</v>
      </c>
      <c r="G52">
        <v>1</v>
      </c>
      <c r="I52">
        <v>13.2</v>
      </c>
      <c r="K52">
        <f t="shared" si="0"/>
        <v>1</v>
      </c>
      <c r="L52">
        <f t="shared" si="1"/>
        <v>0</v>
      </c>
      <c r="M52">
        <v>3.3</v>
      </c>
      <c r="N52">
        <v>3</v>
      </c>
      <c r="Q52">
        <f t="shared" si="2"/>
        <v>0</v>
      </c>
      <c r="U52">
        <f t="shared" si="7"/>
        <v>1</v>
      </c>
      <c r="V52" t="str">
        <f t="shared" si="3"/>
        <v/>
      </c>
      <c r="W52">
        <v>1.7</v>
      </c>
      <c r="X52">
        <v>1</v>
      </c>
      <c r="AA52">
        <f t="shared" si="4"/>
        <v>0</v>
      </c>
      <c r="AC52">
        <v>2.9999999999999997E-4</v>
      </c>
      <c r="AD52">
        <v>4.9000000000000002E-2</v>
      </c>
      <c r="AE52">
        <f t="shared" si="5"/>
        <v>4.9300000000000004E-2</v>
      </c>
    </row>
    <row r="53" spans="1:31" x14ac:dyDescent="0.2">
      <c r="A53">
        <v>6</v>
      </c>
      <c r="B53" t="s">
        <v>12</v>
      </c>
      <c r="C53" t="s">
        <v>13</v>
      </c>
      <c r="D53">
        <v>52</v>
      </c>
      <c r="E53" t="s">
        <v>42</v>
      </c>
      <c r="F53">
        <v>1</v>
      </c>
      <c r="G53">
        <v>1</v>
      </c>
      <c r="H53">
        <v>6.7</v>
      </c>
      <c r="K53">
        <f t="shared" si="0"/>
        <v>0</v>
      </c>
      <c r="L53">
        <f t="shared" si="1"/>
        <v>1</v>
      </c>
      <c r="Q53">
        <f t="shared" si="2"/>
        <v>0</v>
      </c>
      <c r="U53">
        <f t="shared" si="7"/>
        <v>0</v>
      </c>
      <c r="V53" t="str">
        <f t="shared" si="3"/>
        <v/>
      </c>
      <c r="AA53">
        <f t="shared" si="4"/>
        <v>0</v>
      </c>
      <c r="AE53" t="str">
        <f t="shared" si="5"/>
        <v/>
      </c>
    </row>
    <row r="54" spans="1:31" x14ac:dyDescent="0.2">
      <c r="A54">
        <v>6</v>
      </c>
      <c r="B54" t="s">
        <v>12</v>
      </c>
      <c r="C54" t="s">
        <v>13</v>
      </c>
      <c r="D54">
        <v>53</v>
      </c>
      <c r="E54" t="s">
        <v>42</v>
      </c>
      <c r="F54">
        <v>2</v>
      </c>
      <c r="G54">
        <v>1</v>
      </c>
      <c r="H54">
        <v>6.4</v>
      </c>
      <c r="K54">
        <f t="shared" si="0"/>
        <v>0</v>
      </c>
      <c r="L54">
        <f t="shared" si="1"/>
        <v>1</v>
      </c>
      <c r="Q54">
        <f t="shared" si="2"/>
        <v>0</v>
      </c>
      <c r="U54">
        <f t="shared" si="7"/>
        <v>0</v>
      </c>
      <c r="V54" t="str">
        <f t="shared" si="3"/>
        <v/>
      </c>
      <c r="AA54">
        <f t="shared" si="4"/>
        <v>0</v>
      </c>
      <c r="AE54" t="str">
        <f t="shared" si="5"/>
        <v/>
      </c>
    </row>
    <row r="55" spans="1:31" x14ac:dyDescent="0.2">
      <c r="A55">
        <v>6</v>
      </c>
      <c r="B55" t="s">
        <v>12</v>
      </c>
      <c r="C55" t="s">
        <v>13</v>
      </c>
      <c r="D55">
        <v>54</v>
      </c>
      <c r="E55" t="s">
        <v>42</v>
      </c>
      <c r="F55">
        <v>3</v>
      </c>
      <c r="G55">
        <v>1</v>
      </c>
      <c r="H55">
        <v>6.3</v>
      </c>
      <c r="K55">
        <f t="shared" si="0"/>
        <v>0</v>
      </c>
      <c r="L55">
        <f t="shared" si="1"/>
        <v>1</v>
      </c>
      <c r="Q55">
        <f t="shared" si="2"/>
        <v>0</v>
      </c>
      <c r="U55">
        <f t="shared" si="7"/>
        <v>0</v>
      </c>
      <c r="V55" t="str">
        <f t="shared" si="3"/>
        <v/>
      </c>
      <c r="AA55">
        <f t="shared" si="4"/>
        <v>0</v>
      </c>
      <c r="AE55" t="str">
        <f t="shared" si="5"/>
        <v/>
      </c>
    </row>
    <row r="56" spans="1:31" x14ac:dyDescent="0.2">
      <c r="A56">
        <v>7</v>
      </c>
      <c r="B56" t="s">
        <v>12</v>
      </c>
      <c r="C56" t="s">
        <v>15</v>
      </c>
      <c r="D56">
        <v>55</v>
      </c>
      <c r="E56" t="s">
        <v>40</v>
      </c>
      <c r="F56">
        <v>1</v>
      </c>
      <c r="G56">
        <v>1</v>
      </c>
      <c r="H56">
        <v>6.1</v>
      </c>
      <c r="K56">
        <f t="shared" si="0"/>
        <v>0</v>
      </c>
      <c r="L56">
        <f t="shared" si="1"/>
        <v>1</v>
      </c>
      <c r="Q56">
        <f t="shared" si="2"/>
        <v>0</v>
      </c>
      <c r="U56">
        <f t="shared" si="7"/>
        <v>0</v>
      </c>
      <c r="V56" t="str">
        <f t="shared" si="3"/>
        <v/>
      </c>
      <c r="AA56">
        <f t="shared" si="4"/>
        <v>0</v>
      </c>
      <c r="AE56" t="str">
        <f t="shared" si="5"/>
        <v/>
      </c>
    </row>
    <row r="57" spans="1:31" x14ac:dyDescent="0.2">
      <c r="A57">
        <v>7</v>
      </c>
      <c r="B57" t="s">
        <v>12</v>
      </c>
      <c r="C57" t="s">
        <v>15</v>
      </c>
      <c r="D57">
        <v>56</v>
      </c>
      <c r="E57" t="s">
        <v>40</v>
      </c>
      <c r="F57">
        <v>2</v>
      </c>
      <c r="G57">
        <v>1</v>
      </c>
      <c r="H57">
        <v>9.1</v>
      </c>
      <c r="J57">
        <v>1</v>
      </c>
      <c r="K57">
        <f t="shared" si="0"/>
        <v>1</v>
      </c>
      <c r="L57">
        <f t="shared" si="1"/>
        <v>0</v>
      </c>
      <c r="O57">
        <v>3.7</v>
      </c>
      <c r="P57">
        <v>3</v>
      </c>
      <c r="Q57">
        <f t="shared" si="2"/>
        <v>0</v>
      </c>
      <c r="U57">
        <f t="shared" si="7"/>
        <v>1</v>
      </c>
      <c r="V57" t="str">
        <f t="shared" si="3"/>
        <v/>
      </c>
      <c r="Y57">
        <v>4.7</v>
      </c>
      <c r="Z57">
        <v>2</v>
      </c>
      <c r="AA57">
        <f t="shared" si="4"/>
        <v>0</v>
      </c>
      <c r="AC57">
        <v>1.4500000000000001E-2</v>
      </c>
      <c r="AD57">
        <v>3.2399999999999998E-2</v>
      </c>
      <c r="AE57">
        <f t="shared" si="5"/>
        <v>4.6899999999999997E-2</v>
      </c>
    </row>
    <row r="58" spans="1:31" x14ac:dyDescent="0.2">
      <c r="A58">
        <v>7</v>
      </c>
      <c r="B58" t="s">
        <v>12</v>
      </c>
      <c r="C58" t="s">
        <v>15</v>
      </c>
      <c r="D58">
        <v>57</v>
      </c>
      <c r="E58" t="s">
        <v>40</v>
      </c>
      <c r="F58">
        <v>3</v>
      </c>
      <c r="G58">
        <v>1</v>
      </c>
      <c r="H58">
        <v>10.7</v>
      </c>
      <c r="J58">
        <v>1</v>
      </c>
      <c r="K58">
        <f t="shared" si="0"/>
        <v>1</v>
      </c>
      <c r="L58">
        <f t="shared" si="1"/>
        <v>0</v>
      </c>
      <c r="O58">
        <v>2.9</v>
      </c>
      <c r="P58">
        <v>4</v>
      </c>
      <c r="Q58">
        <f t="shared" si="2"/>
        <v>0</v>
      </c>
      <c r="U58">
        <f t="shared" si="7"/>
        <v>1</v>
      </c>
      <c r="V58" t="str">
        <f t="shared" si="3"/>
        <v/>
      </c>
      <c r="Y58">
        <v>2.4</v>
      </c>
      <c r="Z58">
        <v>3</v>
      </c>
      <c r="AA58">
        <f t="shared" si="4"/>
        <v>0</v>
      </c>
      <c r="AC58">
        <v>1.8800000000000001E-2</v>
      </c>
      <c r="AD58">
        <v>4.3400000000000001E-2</v>
      </c>
      <c r="AE58">
        <f t="shared" si="5"/>
        <v>6.2200000000000005E-2</v>
      </c>
    </row>
    <row r="59" spans="1:31" x14ac:dyDescent="0.2">
      <c r="A59">
        <v>7</v>
      </c>
      <c r="B59" t="s">
        <v>12</v>
      </c>
      <c r="C59" t="s">
        <v>15</v>
      </c>
      <c r="D59">
        <v>58</v>
      </c>
      <c r="E59" t="s">
        <v>41</v>
      </c>
      <c r="F59">
        <v>1</v>
      </c>
      <c r="G59">
        <v>1</v>
      </c>
      <c r="I59">
        <v>15.7</v>
      </c>
      <c r="J59">
        <v>1</v>
      </c>
      <c r="K59">
        <f t="shared" si="0"/>
        <v>1</v>
      </c>
      <c r="L59">
        <f t="shared" si="1"/>
        <v>0</v>
      </c>
      <c r="M59">
        <v>4.3</v>
      </c>
      <c r="N59">
        <v>1</v>
      </c>
      <c r="Q59">
        <f t="shared" si="2"/>
        <v>0</v>
      </c>
      <c r="U59">
        <f t="shared" si="7"/>
        <v>0</v>
      </c>
      <c r="V59">
        <f t="shared" si="3"/>
        <v>1</v>
      </c>
      <c r="AA59">
        <f t="shared" si="4"/>
        <v>0</v>
      </c>
      <c r="AE59" t="str">
        <f t="shared" si="5"/>
        <v/>
      </c>
    </row>
    <row r="60" spans="1:31" x14ac:dyDescent="0.2">
      <c r="A60">
        <v>7</v>
      </c>
      <c r="B60" t="s">
        <v>12</v>
      </c>
      <c r="C60" t="s">
        <v>15</v>
      </c>
      <c r="D60">
        <v>59</v>
      </c>
      <c r="E60" t="s">
        <v>41</v>
      </c>
      <c r="F60">
        <v>2</v>
      </c>
      <c r="G60">
        <v>1</v>
      </c>
      <c r="I60">
        <v>15</v>
      </c>
      <c r="K60">
        <f t="shared" si="0"/>
        <v>1</v>
      </c>
      <c r="L60">
        <f t="shared" si="1"/>
        <v>0</v>
      </c>
      <c r="M60">
        <v>3.4</v>
      </c>
      <c r="N60">
        <v>6</v>
      </c>
      <c r="Q60">
        <f t="shared" si="2"/>
        <v>0</v>
      </c>
      <c r="U60">
        <f t="shared" si="7"/>
        <v>1</v>
      </c>
      <c r="V60" t="str">
        <f t="shared" si="3"/>
        <v/>
      </c>
      <c r="W60">
        <v>1.3</v>
      </c>
      <c r="X60">
        <v>9</v>
      </c>
      <c r="AA60">
        <f t="shared" si="4"/>
        <v>0</v>
      </c>
      <c r="AC60">
        <v>1.8599999999999998E-2</v>
      </c>
      <c r="AD60">
        <v>0.17269999999999999</v>
      </c>
      <c r="AE60">
        <f t="shared" si="5"/>
        <v>0.1913</v>
      </c>
    </row>
    <row r="61" spans="1:31" x14ac:dyDescent="0.2">
      <c r="A61">
        <v>7</v>
      </c>
      <c r="B61" t="s">
        <v>12</v>
      </c>
      <c r="C61" t="s">
        <v>15</v>
      </c>
      <c r="D61">
        <v>60</v>
      </c>
      <c r="E61" t="s">
        <v>41</v>
      </c>
      <c r="F61">
        <v>3</v>
      </c>
      <c r="G61">
        <v>1</v>
      </c>
      <c r="I61">
        <v>13.6</v>
      </c>
      <c r="K61">
        <f t="shared" si="0"/>
        <v>0</v>
      </c>
      <c r="L61">
        <f t="shared" si="1"/>
        <v>1</v>
      </c>
      <c r="Q61">
        <f t="shared" si="2"/>
        <v>0</v>
      </c>
      <c r="U61">
        <f t="shared" si="7"/>
        <v>0</v>
      </c>
      <c r="V61" t="str">
        <f t="shared" si="3"/>
        <v/>
      </c>
      <c r="AA61">
        <f t="shared" si="4"/>
        <v>0</v>
      </c>
      <c r="AE61" t="str">
        <f t="shared" si="5"/>
        <v/>
      </c>
    </row>
    <row r="62" spans="1:31" x14ac:dyDescent="0.2">
      <c r="A62">
        <v>7</v>
      </c>
      <c r="B62" t="s">
        <v>12</v>
      </c>
      <c r="C62" t="s">
        <v>15</v>
      </c>
      <c r="D62">
        <v>61</v>
      </c>
      <c r="E62" t="s">
        <v>42</v>
      </c>
      <c r="F62">
        <v>1</v>
      </c>
      <c r="G62">
        <v>1</v>
      </c>
      <c r="H62">
        <v>5.0999999999999996</v>
      </c>
      <c r="K62">
        <f t="shared" si="0"/>
        <v>0</v>
      </c>
      <c r="L62">
        <f t="shared" si="1"/>
        <v>1</v>
      </c>
      <c r="Q62">
        <f t="shared" si="2"/>
        <v>0</v>
      </c>
      <c r="U62">
        <f t="shared" si="7"/>
        <v>0</v>
      </c>
      <c r="V62" t="str">
        <f t="shared" si="3"/>
        <v/>
      </c>
      <c r="AA62">
        <f t="shared" si="4"/>
        <v>0</v>
      </c>
      <c r="AE62" t="str">
        <f t="shared" si="5"/>
        <v/>
      </c>
    </row>
    <row r="63" spans="1:31" x14ac:dyDescent="0.2">
      <c r="A63">
        <v>7</v>
      </c>
      <c r="B63" t="s">
        <v>12</v>
      </c>
      <c r="C63" t="s">
        <v>15</v>
      </c>
      <c r="D63">
        <v>62</v>
      </c>
      <c r="E63" t="s">
        <v>42</v>
      </c>
      <c r="F63">
        <v>2</v>
      </c>
      <c r="G63">
        <v>1</v>
      </c>
      <c r="H63">
        <v>5.9</v>
      </c>
      <c r="K63">
        <f t="shared" si="0"/>
        <v>0</v>
      </c>
      <c r="L63">
        <f t="shared" si="1"/>
        <v>1</v>
      </c>
      <c r="Q63">
        <f t="shared" si="2"/>
        <v>0</v>
      </c>
      <c r="U63">
        <f t="shared" si="7"/>
        <v>0</v>
      </c>
      <c r="V63" t="str">
        <f t="shared" si="3"/>
        <v/>
      </c>
      <c r="AA63">
        <f t="shared" si="4"/>
        <v>0</v>
      </c>
      <c r="AE63" t="str">
        <f t="shared" si="5"/>
        <v/>
      </c>
    </row>
    <row r="64" spans="1:31" x14ac:dyDescent="0.2">
      <c r="A64">
        <v>7</v>
      </c>
      <c r="B64" t="s">
        <v>12</v>
      </c>
      <c r="C64" t="s">
        <v>15</v>
      </c>
      <c r="D64">
        <v>63</v>
      </c>
      <c r="E64" t="s">
        <v>42</v>
      </c>
      <c r="F64">
        <v>3</v>
      </c>
      <c r="G64">
        <v>1</v>
      </c>
      <c r="H64">
        <v>6</v>
      </c>
      <c r="K64">
        <f t="shared" si="0"/>
        <v>0</v>
      </c>
      <c r="L64">
        <f t="shared" si="1"/>
        <v>1</v>
      </c>
      <c r="Q64">
        <f t="shared" si="2"/>
        <v>0</v>
      </c>
      <c r="U64">
        <f t="shared" si="7"/>
        <v>0</v>
      </c>
      <c r="V64" t="str">
        <f t="shared" si="3"/>
        <v/>
      </c>
      <c r="AA64">
        <f t="shared" si="4"/>
        <v>0</v>
      </c>
      <c r="AE64" t="str">
        <f t="shared" si="5"/>
        <v/>
      </c>
    </row>
    <row r="65" spans="1:31" x14ac:dyDescent="0.2">
      <c r="A65">
        <v>8</v>
      </c>
      <c r="B65" t="s">
        <v>14</v>
      </c>
      <c r="C65" t="s">
        <v>15</v>
      </c>
      <c r="D65">
        <v>64</v>
      </c>
      <c r="E65" t="s">
        <v>40</v>
      </c>
      <c r="F65">
        <v>1</v>
      </c>
      <c r="G65">
        <v>1</v>
      </c>
      <c r="H65">
        <v>8.8000000000000007</v>
      </c>
      <c r="J65">
        <v>1</v>
      </c>
      <c r="K65">
        <f t="shared" si="0"/>
        <v>1</v>
      </c>
      <c r="L65">
        <f t="shared" si="1"/>
        <v>0</v>
      </c>
      <c r="O65">
        <v>4.5</v>
      </c>
      <c r="P65">
        <v>4</v>
      </c>
      <c r="Q65">
        <f t="shared" si="2"/>
        <v>0</v>
      </c>
      <c r="U65">
        <f t="shared" si="7"/>
        <v>1</v>
      </c>
      <c r="V65" t="str">
        <f t="shared" si="3"/>
        <v/>
      </c>
      <c r="Y65">
        <v>3.4</v>
      </c>
      <c r="Z65">
        <v>3</v>
      </c>
      <c r="AA65">
        <f t="shared" si="4"/>
        <v>0</v>
      </c>
      <c r="AC65">
        <v>2.9000000000000001E-2</v>
      </c>
      <c r="AD65">
        <v>3.1E-2</v>
      </c>
      <c r="AE65">
        <f t="shared" si="5"/>
        <v>0.06</v>
      </c>
    </row>
    <row r="66" spans="1:31" x14ac:dyDescent="0.2">
      <c r="A66">
        <v>8</v>
      </c>
      <c r="B66" t="s">
        <v>14</v>
      </c>
      <c r="C66" t="s">
        <v>15</v>
      </c>
      <c r="D66">
        <v>65</v>
      </c>
      <c r="E66" t="s">
        <v>40</v>
      </c>
      <c r="F66">
        <v>2</v>
      </c>
      <c r="G66">
        <v>1</v>
      </c>
      <c r="H66">
        <v>9.9</v>
      </c>
      <c r="K66">
        <f t="shared" ref="K66:K129" si="8">IF(SUM(M66:P66)&gt;1,1,0)</f>
        <v>0</v>
      </c>
      <c r="L66">
        <f t="shared" si="1"/>
        <v>1</v>
      </c>
      <c r="Q66">
        <f t="shared" si="2"/>
        <v>0</v>
      </c>
      <c r="U66">
        <f t="shared" si="7"/>
        <v>1</v>
      </c>
      <c r="V66" t="str">
        <f t="shared" si="3"/>
        <v/>
      </c>
      <c r="Y66">
        <v>6</v>
      </c>
      <c r="Z66">
        <v>4</v>
      </c>
      <c r="AA66">
        <f t="shared" si="4"/>
        <v>0</v>
      </c>
      <c r="AC66">
        <v>0.1293</v>
      </c>
      <c r="AD66">
        <v>0.16320000000000001</v>
      </c>
      <c r="AE66">
        <f t="shared" si="5"/>
        <v>0.29249999999999998</v>
      </c>
    </row>
    <row r="67" spans="1:31" x14ac:dyDescent="0.2">
      <c r="A67">
        <v>8</v>
      </c>
      <c r="B67" t="s">
        <v>14</v>
      </c>
      <c r="C67" t="s">
        <v>15</v>
      </c>
      <c r="D67">
        <v>66</v>
      </c>
      <c r="E67" t="s">
        <v>40</v>
      </c>
      <c r="F67">
        <v>3</v>
      </c>
      <c r="G67">
        <v>1</v>
      </c>
      <c r="H67">
        <v>10.7</v>
      </c>
      <c r="J67">
        <v>1</v>
      </c>
      <c r="K67">
        <f t="shared" si="8"/>
        <v>1</v>
      </c>
      <c r="L67">
        <f t="shared" ref="L67:L130" si="9">IF(K67=1, 0, 1)</f>
        <v>0</v>
      </c>
      <c r="O67">
        <v>7.9</v>
      </c>
      <c r="P67">
        <v>5</v>
      </c>
      <c r="Q67">
        <f t="shared" ref="Q67:Q130" si="10">IF(R67&gt;0, 1, 0)</f>
        <v>0</v>
      </c>
      <c r="U67">
        <f t="shared" si="7"/>
        <v>0</v>
      </c>
      <c r="V67">
        <f t="shared" ref="V67:V130" si="11">IF(AND(K67 = 1, U67 = 0), 1, "")</f>
        <v>1</v>
      </c>
      <c r="AA67">
        <f t="shared" ref="AA67:AA130" si="12">IF(AB67&gt;0, 1, 0)</f>
        <v>0</v>
      </c>
      <c r="AE67" t="str">
        <f t="shared" ref="AE67:AE130" si="13">IF(AC67+AD67 = 0, "", AC67+AD67)</f>
        <v/>
      </c>
    </row>
    <row r="68" spans="1:31" x14ac:dyDescent="0.2">
      <c r="A68">
        <v>8</v>
      </c>
      <c r="B68" t="s">
        <v>14</v>
      </c>
      <c r="C68" t="s">
        <v>15</v>
      </c>
      <c r="D68">
        <v>67</v>
      </c>
      <c r="E68" t="s">
        <v>41</v>
      </c>
      <c r="F68">
        <v>1</v>
      </c>
      <c r="G68">
        <v>1</v>
      </c>
      <c r="I68">
        <v>18.600000000000001</v>
      </c>
      <c r="J68">
        <v>1</v>
      </c>
      <c r="K68">
        <f t="shared" si="8"/>
        <v>1</v>
      </c>
      <c r="L68">
        <f t="shared" si="9"/>
        <v>0</v>
      </c>
      <c r="M68">
        <v>2.8</v>
      </c>
      <c r="N68">
        <v>3</v>
      </c>
      <c r="Q68">
        <f t="shared" si="10"/>
        <v>0</v>
      </c>
      <c r="U68">
        <f t="shared" si="7"/>
        <v>1</v>
      </c>
      <c r="V68" t="str">
        <f t="shared" si="11"/>
        <v/>
      </c>
      <c r="W68">
        <v>1.8</v>
      </c>
      <c r="X68">
        <v>3</v>
      </c>
      <c r="AA68">
        <f t="shared" si="12"/>
        <v>0</v>
      </c>
      <c r="AC68">
        <v>8.9999999999999993E-3</v>
      </c>
      <c r="AD68">
        <v>1.3100000000000001E-2</v>
      </c>
      <c r="AE68">
        <f t="shared" si="13"/>
        <v>2.2100000000000002E-2</v>
      </c>
    </row>
    <row r="69" spans="1:31" x14ac:dyDescent="0.2">
      <c r="A69">
        <v>8</v>
      </c>
      <c r="B69" t="s">
        <v>14</v>
      </c>
      <c r="C69" t="s">
        <v>15</v>
      </c>
      <c r="D69">
        <v>68</v>
      </c>
      <c r="E69" t="s">
        <v>41</v>
      </c>
      <c r="F69">
        <v>2</v>
      </c>
      <c r="G69">
        <v>1</v>
      </c>
      <c r="I69">
        <v>29.6</v>
      </c>
      <c r="K69">
        <f t="shared" si="8"/>
        <v>1</v>
      </c>
      <c r="L69">
        <f t="shared" si="9"/>
        <v>0</v>
      </c>
      <c r="M69">
        <v>14.9</v>
      </c>
      <c r="N69">
        <v>3</v>
      </c>
      <c r="Q69">
        <f t="shared" si="10"/>
        <v>0</v>
      </c>
      <c r="U69">
        <f t="shared" si="7"/>
        <v>1</v>
      </c>
      <c r="V69" t="str">
        <f t="shared" si="11"/>
        <v/>
      </c>
      <c r="W69">
        <v>2</v>
      </c>
      <c r="X69">
        <v>1</v>
      </c>
      <c r="AA69">
        <f t="shared" si="12"/>
        <v>0</v>
      </c>
      <c r="AC69">
        <v>2.9999999999999997E-4</v>
      </c>
      <c r="AD69">
        <v>6.7999999999999996E-3</v>
      </c>
      <c r="AE69">
        <f t="shared" si="13"/>
        <v>7.0999999999999995E-3</v>
      </c>
    </row>
    <row r="70" spans="1:31" x14ac:dyDescent="0.2">
      <c r="A70">
        <v>8</v>
      </c>
      <c r="B70" t="s">
        <v>14</v>
      </c>
      <c r="C70" t="s">
        <v>15</v>
      </c>
      <c r="D70">
        <v>69</v>
      </c>
      <c r="E70" t="s">
        <v>41</v>
      </c>
      <c r="F70">
        <v>3</v>
      </c>
      <c r="G70">
        <v>1</v>
      </c>
      <c r="I70">
        <v>26.4</v>
      </c>
      <c r="K70">
        <f t="shared" si="8"/>
        <v>1</v>
      </c>
      <c r="L70">
        <f t="shared" si="9"/>
        <v>0</v>
      </c>
      <c r="M70">
        <v>16.7</v>
      </c>
      <c r="N70">
        <v>2</v>
      </c>
      <c r="Q70">
        <f t="shared" si="10"/>
        <v>0</v>
      </c>
      <c r="U70">
        <f t="shared" si="7"/>
        <v>0</v>
      </c>
      <c r="V70">
        <f t="shared" si="11"/>
        <v>1</v>
      </c>
      <c r="AA70">
        <f t="shared" si="12"/>
        <v>0</v>
      </c>
      <c r="AE70" t="str">
        <f t="shared" si="13"/>
        <v/>
      </c>
    </row>
    <row r="71" spans="1:31" x14ac:dyDescent="0.2">
      <c r="A71">
        <v>8</v>
      </c>
      <c r="B71" t="s">
        <v>14</v>
      </c>
      <c r="C71" t="s">
        <v>15</v>
      </c>
      <c r="D71">
        <v>70</v>
      </c>
      <c r="E71" t="s">
        <v>42</v>
      </c>
      <c r="F71">
        <v>1</v>
      </c>
      <c r="G71">
        <v>1</v>
      </c>
      <c r="H71">
        <v>9.5</v>
      </c>
      <c r="J71">
        <v>1</v>
      </c>
      <c r="K71">
        <f t="shared" si="8"/>
        <v>1</v>
      </c>
      <c r="L71">
        <f t="shared" si="9"/>
        <v>0</v>
      </c>
      <c r="O71">
        <v>5</v>
      </c>
      <c r="P71">
        <v>3</v>
      </c>
      <c r="Q71">
        <f t="shared" si="10"/>
        <v>0</v>
      </c>
      <c r="U71">
        <f t="shared" si="7"/>
        <v>0</v>
      </c>
      <c r="V71">
        <f t="shared" si="11"/>
        <v>1</v>
      </c>
      <c r="AA71">
        <f t="shared" si="12"/>
        <v>0</v>
      </c>
      <c r="AE71" t="str">
        <f t="shared" si="13"/>
        <v/>
      </c>
    </row>
    <row r="72" spans="1:31" x14ac:dyDescent="0.2">
      <c r="A72">
        <v>8</v>
      </c>
      <c r="B72" t="s">
        <v>14</v>
      </c>
      <c r="C72" t="s">
        <v>15</v>
      </c>
      <c r="D72">
        <v>71</v>
      </c>
      <c r="E72" t="s">
        <v>42</v>
      </c>
      <c r="F72">
        <v>2</v>
      </c>
      <c r="G72">
        <v>1</v>
      </c>
      <c r="H72">
        <v>9.1999999999999993</v>
      </c>
      <c r="K72">
        <f t="shared" si="8"/>
        <v>0</v>
      </c>
      <c r="L72">
        <f t="shared" si="9"/>
        <v>1</v>
      </c>
      <c r="Q72">
        <f t="shared" si="10"/>
        <v>0</v>
      </c>
      <c r="U72">
        <f t="shared" si="7"/>
        <v>0</v>
      </c>
      <c r="V72" t="str">
        <f t="shared" si="11"/>
        <v/>
      </c>
      <c r="AA72">
        <f t="shared" si="12"/>
        <v>0</v>
      </c>
      <c r="AE72" t="str">
        <f t="shared" si="13"/>
        <v/>
      </c>
    </row>
    <row r="73" spans="1:31" x14ac:dyDescent="0.2">
      <c r="A73">
        <v>8</v>
      </c>
      <c r="B73" t="s">
        <v>14</v>
      </c>
      <c r="C73" t="s">
        <v>15</v>
      </c>
      <c r="D73">
        <v>72</v>
      </c>
      <c r="E73" t="s">
        <v>42</v>
      </c>
      <c r="F73">
        <v>3</v>
      </c>
      <c r="G73">
        <v>1</v>
      </c>
      <c r="H73">
        <v>8.1999999999999993</v>
      </c>
      <c r="K73">
        <f t="shared" si="8"/>
        <v>0</v>
      </c>
      <c r="L73">
        <f t="shared" si="9"/>
        <v>1</v>
      </c>
      <c r="Q73">
        <f t="shared" si="10"/>
        <v>0</v>
      </c>
      <c r="U73">
        <f t="shared" si="7"/>
        <v>0</v>
      </c>
      <c r="V73" t="str">
        <f t="shared" si="11"/>
        <v/>
      </c>
      <c r="AA73">
        <f t="shared" si="12"/>
        <v>0</v>
      </c>
      <c r="AE73" t="str">
        <f t="shared" si="13"/>
        <v/>
      </c>
    </row>
    <row r="74" spans="1:31" x14ac:dyDescent="0.2">
      <c r="A74">
        <v>9</v>
      </c>
      <c r="B74" t="s">
        <v>12</v>
      </c>
      <c r="C74" t="s">
        <v>13</v>
      </c>
      <c r="D74">
        <v>73</v>
      </c>
      <c r="E74" t="s">
        <v>40</v>
      </c>
      <c r="F74">
        <v>1</v>
      </c>
      <c r="G74">
        <v>1</v>
      </c>
      <c r="H74">
        <v>9.6</v>
      </c>
      <c r="J74">
        <v>1</v>
      </c>
      <c r="K74">
        <f t="shared" si="8"/>
        <v>1</v>
      </c>
      <c r="L74">
        <f t="shared" si="9"/>
        <v>0</v>
      </c>
      <c r="O74">
        <v>5</v>
      </c>
      <c r="P74">
        <v>4</v>
      </c>
      <c r="Q74">
        <f t="shared" si="10"/>
        <v>0</v>
      </c>
      <c r="U74">
        <f t="shared" si="7"/>
        <v>1</v>
      </c>
      <c r="V74" t="str">
        <f t="shared" si="11"/>
        <v/>
      </c>
      <c r="Y74">
        <v>4.2</v>
      </c>
      <c r="Z74">
        <v>3</v>
      </c>
      <c r="AA74">
        <f t="shared" si="12"/>
        <v>0</v>
      </c>
      <c r="AC74">
        <v>2.2800000000000001E-2</v>
      </c>
      <c r="AD74">
        <v>4.1200000000000001E-2</v>
      </c>
      <c r="AE74">
        <f t="shared" si="13"/>
        <v>6.4000000000000001E-2</v>
      </c>
    </row>
    <row r="75" spans="1:31" x14ac:dyDescent="0.2">
      <c r="A75">
        <v>9</v>
      </c>
      <c r="B75" t="s">
        <v>12</v>
      </c>
      <c r="C75" t="s">
        <v>13</v>
      </c>
      <c r="D75">
        <v>74</v>
      </c>
      <c r="E75" t="s">
        <v>40</v>
      </c>
      <c r="F75">
        <v>2</v>
      </c>
      <c r="G75">
        <v>1</v>
      </c>
      <c r="H75">
        <v>6.2</v>
      </c>
      <c r="K75">
        <f t="shared" si="8"/>
        <v>1</v>
      </c>
      <c r="L75">
        <f t="shared" si="9"/>
        <v>0</v>
      </c>
      <c r="O75">
        <v>5.4</v>
      </c>
      <c r="P75">
        <v>3</v>
      </c>
      <c r="Q75">
        <f t="shared" si="10"/>
        <v>0</v>
      </c>
      <c r="U75">
        <f t="shared" si="7"/>
        <v>1</v>
      </c>
      <c r="V75" t="str">
        <f t="shared" si="11"/>
        <v/>
      </c>
      <c r="Y75">
        <v>3.9</v>
      </c>
      <c r="Z75">
        <v>3</v>
      </c>
      <c r="AA75">
        <f t="shared" si="12"/>
        <v>0</v>
      </c>
      <c r="AC75">
        <v>4.5100000000000001E-2</v>
      </c>
      <c r="AD75">
        <v>6.6199999999999995E-2</v>
      </c>
      <c r="AE75">
        <f t="shared" si="13"/>
        <v>0.1113</v>
      </c>
    </row>
    <row r="76" spans="1:31" x14ac:dyDescent="0.2">
      <c r="A76">
        <v>9</v>
      </c>
      <c r="B76" t="s">
        <v>12</v>
      </c>
      <c r="C76" t="s">
        <v>13</v>
      </c>
      <c r="D76">
        <v>75</v>
      </c>
      <c r="E76" t="s">
        <v>40</v>
      </c>
      <c r="F76">
        <v>3</v>
      </c>
      <c r="G76">
        <v>1</v>
      </c>
      <c r="H76">
        <v>9.1999999999999993</v>
      </c>
      <c r="K76">
        <f t="shared" si="8"/>
        <v>0</v>
      </c>
      <c r="L76">
        <f t="shared" si="9"/>
        <v>1</v>
      </c>
      <c r="Q76">
        <f t="shared" si="10"/>
        <v>0</v>
      </c>
      <c r="U76">
        <f t="shared" si="7"/>
        <v>0</v>
      </c>
      <c r="V76" t="str">
        <f t="shared" si="11"/>
        <v/>
      </c>
      <c r="AA76">
        <f t="shared" si="12"/>
        <v>0</v>
      </c>
      <c r="AE76" t="str">
        <f t="shared" si="13"/>
        <v/>
      </c>
    </row>
    <row r="77" spans="1:31" x14ac:dyDescent="0.2">
      <c r="A77">
        <v>9</v>
      </c>
      <c r="B77" t="s">
        <v>12</v>
      </c>
      <c r="C77" t="s">
        <v>13</v>
      </c>
      <c r="D77">
        <v>76</v>
      </c>
      <c r="E77" t="s">
        <v>41</v>
      </c>
      <c r="F77">
        <v>1</v>
      </c>
      <c r="G77">
        <v>1</v>
      </c>
      <c r="I77">
        <v>17.5</v>
      </c>
      <c r="K77">
        <f t="shared" si="8"/>
        <v>1</v>
      </c>
      <c r="L77">
        <f t="shared" si="9"/>
        <v>0</v>
      </c>
      <c r="M77">
        <v>3.8</v>
      </c>
      <c r="N77">
        <v>2</v>
      </c>
      <c r="Q77">
        <f t="shared" si="10"/>
        <v>0</v>
      </c>
      <c r="U77">
        <f t="shared" si="7"/>
        <v>0</v>
      </c>
      <c r="V77">
        <f t="shared" si="11"/>
        <v>1</v>
      </c>
      <c r="AA77">
        <f t="shared" si="12"/>
        <v>0</v>
      </c>
      <c r="AE77" t="str">
        <f t="shared" si="13"/>
        <v/>
      </c>
    </row>
    <row r="78" spans="1:31" x14ac:dyDescent="0.2">
      <c r="A78">
        <v>9</v>
      </c>
      <c r="B78" t="s">
        <v>12</v>
      </c>
      <c r="C78" t="s">
        <v>13</v>
      </c>
      <c r="D78">
        <v>77</v>
      </c>
      <c r="E78" t="s">
        <v>41</v>
      </c>
      <c r="F78">
        <v>2</v>
      </c>
      <c r="G78">
        <v>1</v>
      </c>
      <c r="I78">
        <v>27.4</v>
      </c>
      <c r="K78">
        <f t="shared" si="8"/>
        <v>1</v>
      </c>
      <c r="L78">
        <f t="shared" si="9"/>
        <v>0</v>
      </c>
      <c r="M78">
        <v>2.5</v>
      </c>
      <c r="N78">
        <v>17</v>
      </c>
      <c r="Q78">
        <f t="shared" si="10"/>
        <v>0</v>
      </c>
      <c r="U78">
        <f t="shared" si="7"/>
        <v>1</v>
      </c>
      <c r="V78" t="str">
        <f t="shared" si="11"/>
        <v/>
      </c>
      <c r="W78">
        <v>3.4</v>
      </c>
      <c r="X78">
        <v>3</v>
      </c>
      <c r="AA78">
        <f t="shared" si="12"/>
        <v>0</v>
      </c>
      <c r="AC78">
        <v>1.7500000000000002E-2</v>
      </c>
      <c r="AD78">
        <v>3.1099999999999999E-2</v>
      </c>
      <c r="AE78">
        <f t="shared" si="13"/>
        <v>4.8600000000000004E-2</v>
      </c>
    </row>
    <row r="79" spans="1:31" x14ac:dyDescent="0.2">
      <c r="A79">
        <v>9</v>
      </c>
      <c r="B79" t="s">
        <v>12</v>
      </c>
      <c r="C79" t="s">
        <v>13</v>
      </c>
      <c r="D79">
        <v>78</v>
      </c>
      <c r="E79" t="s">
        <v>41</v>
      </c>
      <c r="F79">
        <v>3</v>
      </c>
      <c r="G79">
        <v>1</v>
      </c>
      <c r="I79">
        <v>21</v>
      </c>
      <c r="K79">
        <f t="shared" si="8"/>
        <v>1</v>
      </c>
      <c r="L79">
        <f t="shared" si="9"/>
        <v>0</v>
      </c>
      <c r="M79">
        <v>5.5</v>
      </c>
      <c r="N79">
        <v>5</v>
      </c>
      <c r="Q79">
        <f t="shared" si="10"/>
        <v>0</v>
      </c>
      <c r="U79">
        <f t="shared" si="7"/>
        <v>0</v>
      </c>
      <c r="V79">
        <f t="shared" si="11"/>
        <v>1</v>
      </c>
      <c r="AA79">
        <f t="shared" si="12"/>
        <v>0</v>
      </c>
      <c r="AE79" t="str">
        <f t="shared" si="13"/>
        <v/>
      </c>
    </row>
    <row r="80" spans="1:31" x14ac:dyDescent="0.2">
      <c r="A80">
        <v>9</v>
      </c>
      <c r="B80" t="s">
        <v>12</v>
      </c>
      <c r="C80" t="s">
        <v>13</v>
      </c>
      <c r="D80">
        <v>79</v>
      </c>
      <c r="E80" t="s">
        <v>42</v>
      </c>
      <c r="F80">
        <v>1</v>
      </c>
      <c r="G80">
        <v>1</v>
      </c>
      <c r="H80">
        <v>8.1999999999999993</v>
      </c>
      <c r="K80">
        <f t="shared" si="8"/>
        <v>0</v>
      </c>
      <c r="L80">
        <f t="shared" si="9"/>
        <v>1</v>
      </c>
      <c r="Q80">
        <f t="shared" si="10"/>
        <v>0</v>
      </c>
      <c r="U80">
        <f t="shared" si="7"/>
        <v>0</v>
      </c>
      <c r="V80" t="str">
        <f t="shared" si="11"/>
        <v/>
      </c>
      <c r="AA80">
        <f t="shared" si="12"/>
        <v>0</v>
      </c>
      <c r="AE80" t="str">
        <f t="shared" si="13"/>
        <v/>
      </c>
    </row>
    <row r="81" spans="1:31" x14ac:dyDescent="0.2">
      <c r="A81">
        <v>9</v>
      </c>
      <c r="B81" t="s">
        <v>12</v>
      </c>
      <c r="C81" t="s">
        <v>13</v>
      </c>
      <c r="D81">
        <v>80</v>
      </c>
      <c r="E81" t="s">
        <v>42</v>
      </c>
      <c r="F81">
        <v>2</v>
      </c>
      <c r="G81">
        <v>1</v>
      </c>
      <c r="H81">
        <v>10.4</v>
      </c>
      <c r="K81">
        <f t="shared" si="8"/>
        <v>0</v>
      </c>
      <c r="L81">
        <f t="shared" si="9"/>
        <v>1</v>
      </c>
      <c r="Q81">
        <f t="shared" si="10"/>
        <v>0</v>
      </c>
      <c r="U81">
        <f t="shared" si="7"/>
        <v>0</v>
      </c>
      <c r="V81" t="str">
        <f t="shared" si="11"/>
        <v/>
      </c>
      <c r="AA81">
        <f t="shared" si="12"/>
        <v>0</v>
      </c>
      <c r="AE81" t="str">
        <f t="shared" si="13"/>
        <v/>
      </c>
    </row>
    <row r="82" spans="1:31" x14ac:dyDescent="0.2">
      <c r="A82">
        <v>9</v>
      </c>
      <c r="B82" t="s">
        <v>12</v>
      </c>
      <c r="C82" t="s">
        <v>13</v>
      </c>
      <c r="D82">
        <v>81</v>
      </c>
      <c r="E82" t="s">
        <v>42</v>
      </c>
      <c r="F82">
        <v>3</v>
      </c>
      <c r="G82">
        <v>1</v>
      </c>
      <c r="H82">
        <v>12.1</v>
      </c>
      <c r="K82">
        <f t="shared" si="8"/>
        <v>0</v>
      </c>
      <c r="L82">
        <f t="shared" si="9"/>
        <v>1</v>
      </c>
      <c r="Q82">
        <f t="shared" si="10"/>
        <v>0</v>
      </c>
      <c r="U82">
        <f t="shared" si="7"/>
        <v>0</v>
      </c>
      <c r="V82" t="str">
        <f t="shared" si="11"/>
        <v/>
      </c>
      <c r="AA82">
        <f t="shared" si="12"/>
        <v>0</v>
      </c>
      <c r="AE82" t="str">
        <f t="shared" si="13"/>
        <v/>
      </c>
    </row>
    <row r="83" spans="1:31" x14ac:dyDescent="0.2">
      <c r="A83">
        <v>10</v>
      </c>
      <c r="B83" t="s">
        <v>12</v>
      </c>
      <c r="C83" t="s">
        <v>15</v>
      </c>
      <c r="D83">
        <v>82</v>
      </c>
      <c r="E83" t="s">
        <v>40</v>
      </c>
      <c r="F83">
        <v>1</v>
      </c>
      <c r="G83">
        <v>1</v>
      </c>
      <c r="H83">
        <v>5.2</v>
      </c>
      <c r="K83">
        <f t="shared" si="8"/>
        <v>0</v>
      </c>
      <c r="L83">
        <f t="shared" si="9"/>
        <v>1</v>
      </c>
      <c r="Q83">
        <f t="shared" si="10"/>
        <v>0</v>
      </c>
      <c r="U83">
        <f t="shared" si="7"/>
        <v>0</v>
      </c>
      <c r="V83" t="str">
        <f t="shared" si="11"/>
        <v/>
      </c>
      <c r="AA83">
        <f t="shared" si="12"/>
        <v>0</v>
      </c>
      <c r="AE83" t="str">
        <f t="shared" si="13"/>
        <v/>
      </c>
    </row>
    <row r="84" spans="1:31" x14ac:dyDescent="0.2">
      <c r="A84">
        <v>10</v>
      </c>
      <c r="B84" t="s">
        <v>12</v>
      </c>
      <c r="C84" t="s">
        <v>15</v>
      </c>
      <c r="D84">
        <v>83</v>
      </c>
      <c r="E84" t="s">
        <v>40</v>
      </c>
      <c r="F84">
        <v>2</v>
      </c>
      <c r="G84">
        <v>1</v>
      </c>
      <c r="H84">
        <v>11.4</v>
      </c>
      <c r="K84">
        <f t="shared" si="8"/>
        <v>0</v>
      </c>
      <c r="L84">
        <f t="shared" si="9"/>
        <v>1</v>
      </c>
      <c r="Q84">
        <f t="shared" si="10"/>
        <v>0</v>
      </c>
      <c r="U84">
        <f t="shared" si="7"/>
        <v>0</v>
      </c>
      <c r="V84" t="str">
        <f t="shared" si="11"/>
        <v/>
      </c>
      <c r="AA84">
        <f t="shared" si="12"/>
        <v>0</v>
      </c>
      <c r="AE84" t="str">
        <f t="shared" si="13"/>
        <v/>
      </c>
    </row>
    <row r="85" spans="1:31" x14ac:dyDescent="0.2">
      <c r="A85">
        <v>10</v>
      </c>
      <c r="B85" t="s">
        <v>12</v>
      </c>
      <c r="C85" t="s">
        <v>15</v>
      </c>
      <c r="D85">
        <v>84</v>
      </c>
      <c r="E85" t="s">
        <v>40</v>
      </c>
      <c r="F85">
        <v>3</v>
      </c>
      <c r="G85">
        <v>1</v>
      </c>
      <c r="H85">
        <v>3.9</v>
      </c>
      <c r="K85">
        <f t="shared" si="8"/>
        <v>0</v>
      </c>
      <c r="L85">
        <f t="shared" si="9"/>
        <v>1</v>
      </c>
      <c r="Q85">
        <f t="shared" si="10"/>
        <v>0</v>
      </c>
      <c r="U85">
        <f t="shared" si="7"/>
        <v>0</v>
      </c>
      <c r="V85" t="str">
        <f t="shared" si="11"/>
        <v/>
      </c>
      <c r="AA85">
        <f t="shared" si="12"/>
        <v>0</v>
      </c>
      <c r="AE85" t="str">
        <f t="shared" si="13"/>
        <v/>
      </c>
    </row>
    <row r="86" spans="1:31" x14ac:dyDescent="0.2">
      <c r="A86">
        <v>10</v>
      </c>
      <c r="B86" t="s">
        <v>12</v>
      </c>
      <c r="C86" t="s">
        <v>15</v>
      </c>
      <c r="D86">
        <v>85</v>
      </c>
      <c r="E86" t="s">
        <v>41</v>
      </c>
      <c r="F86">
        <v>1</v>
      </c>
      <c r="G86">
        <v>1</v>
      </c>
      <c r="I86">
        <v>9.4</v>
      </c>
      <c r="K86">
        <f t="shared" si="8"/>
        <v>1</v>
      </c>
      <c r="L86">
        <f t="shared" si="9"/>
        <v>0</v>
      </c>
      <c r="M86">
        <v>1.9</v>
      </c>
      <c r="N86">
        <v>1</v>
      </c>
      <c r="Q86">
        <f t="shared" si="10"/>
        <v>0</v>
      </c>
      <c r="U86">
        <f t="shared" si="7"/>
        <v>0</v>
      </c>
      <c r="V86">
        <f t="shared" si="11"/>
        <v>1</v>
      </c>
      <c r="AA86">
        <f t="shared" si="12"/>
        <v>0</v>
      </c>
      <c r="AE86" t="str">
        <f t="shared" si="13"/>
        <v/>
      </c>
    </row>
    <row r="87" spans="1:31" x14ac:dyDescent="0.2">
      <c r="A87">
        <v>10</v>
      </c>
      <c r="B87" t="s">
        <v>12</v>
      </c>
      <c r="C87" t="s">
        <v>15</v>
      </c>
      <c r="D87">
        <v>86</v>
      </c>
      <c r="E87" t="s">
        <v>41</v>
      </c>
      <c r="F87">
        <v>2</v>
      </c>
      <c r="G87">
        <v>1</v>
      </c>
      <c r="I87">
        <v>18.100000000000001</v>
      </c>
      <c r="K87">
        <f t="shared" si="8"/>
        <v>1</v>
      </c>
      <c r="L87">
        <f t="shared" si="9"/>
        <v>0</v>
      </c>
      <c r="M87">
        <v>4.2</v>
      </c>
      <c r="N87">
        <v>3</v>
      </c>
      <c r="Q87">
        <f t="shared" si="10"/>
        <v>0</v>
      </c>
      <c r="U87">
        <f t="shared" si="7"/>
        <v>0</v>
      </c>
      <c r="V87">
        <f t="shared" si="11"/>
        <v>1</v>
      </c>
      <c r="AA87">
        <f t="shared" si="12"/>
        <v>0</v>
      </c>
      <c r="AE87" t="str">
        <f t="shared" si="13"/>
        <v/>
      </c>
    </row>
    <row r="88" spans="1:31" x14ac:dyDescent="0.2">
      <c r="A88">
        <v>10</v>
      </c>
      <c r="B88" t="s">
        <v>12</v>
      </c>
      <c r="C88" t="s">
        <v>15</v>
      </c>
      <c r="D88">
        <v>87</v>
      </c>
      <c r="E88" t="s">
        <v>41</v>
      </c>
      <c r="F88">
        <v>3</v>
      </c>
      <c r="G88">
        <v>1</v>
      </c>
      <c r="I88">
        <v>20.8</v>
      </c>
      <c r="K88">
        <f t="shared" si="8"/>
        <v>1</v>
      </c>
      <c r="L88">
        <f t="shared" si="9"/>
        <v>0</v>
      </c>
      <c r="M88">
        <v>1.8</v>
      </c>
      <c r="N88">
        <v>1</v>
      </c>
      <c r="Q88">
        <f t="shared" si="10"/>
        <v>0</v>
      </c>
      <c r="U88">
        <f t="shared" si="7"/>
        <v>0</v>
      </c>
      <c r="V88">
        <f t="shared" si="11"/>
        <v>1</v>
      </c>
      <c r="AA88">
        <f t="shared" si="12"/>
        <v>0</v>
      </c>
      <c r="AE88" t="str">
        <f t="shared" si="13"/>
        <v/>
      </c>
    </row>
    <row r="89" spans="1:31" x14ac:dyDescent="0.2">
      <c r="A89">
        <v>10</v>
      </c>
      <c r="B89" t="s">
        <v>12</v>
      </c>
      <c r="C89" t="s">
        <v>15</v>
      </c>
      <c r="D89">
        <v>88</v>
      </c>
      <c r="E89" t="s">
        <v>42</v>
      </c>
      <c r="F89">
        <v>1</v>
      </c>
      <c r="G89">
        <v>1</v>
      </c>
      <c r="H89">
        <v>8.1999999999999993</v>
      </c>
      <c r="K89">
        <f t="shared" si="8"/>
        <v>0</v>
      </c>
      <c r="L89">
        <f t="shared" si="9"/>
        <v>1</v>
      </c>
      <c r="Q89">
        <f t="shared" si="10"/>
        <v>0</v>
      </c>
      <c r="U89">
        <f t="shared" ref="U89:U152" si="14">IF(SUM(W89:Z89)&gt;1, 1, 0)</f>
        <v>0</v>
      </c>
      <c r="V89" t="str">
        <f t="shared" si="11"/>
        <v/>
      </c>
      <c r="AA89">
        <f t="shared" si="12"/>
        <v>0</v>
      </c>
      <c r="AE89" t="str">
        <f t="shared" si="13"/>
        <v/>
      </c>
    </row>
    <row r="90" spans="1:31" x14ac:dyDescent="0.2">
      <c r="A90">
        <v>10</v>
      </c>
      <c r="B90" t="s">
        <v>12</v>
      </c>
      <c r="C90" t="s">
        <v>15</v>
      </c>
      <c r="D90">
        <v>89</v>
      </c>
      <c r="E90" t="s">
        <v>42</v>
      </c>
      <c r="F90">
        <v>2</v>
      </c>
      <c r="G90">
        <v>1</v>
      </c>
      <c r="H90">
        <v>10.8</v>
      </c>
      <c r="K90">
        <f t="shared" si="8"/>
        <v>0</v>
      </c>
      <c r="L90">
        <f t="shared" si="9"/>
        <v>1</v>
      </c>
      <c r="Q90">
        <f t="shared" si="10"/>
        <v>0</v>
      </c>
      <c r="U90">
        <f t="shared" si="14"/>
        <v>0</v>
      </c>
      <c r="V90" t="str">
        <f t="shared" si="11"/>
        <v/>
      </c>
      <c r="AA90">
        <f t="shared" si="12"/>
        <v>0</v>
      </c>
      <c r="AE90" t="str">
        <f t="shared" si="13"/>
        <v/>
      </c>
    </row>
    <row r="91" spans="1:31" x14ac:dyDescent="0.2">
      <c r="A91">
        <v>10</v>
      </c>
      <c r="B91" t="s">
        <v>12</v>
      </c>
      <c r="C91" t="s">
        <v>15</v>
      </c>
      <c r="D91">
        <v>90</v>
      </c>
      <c r="E91" t="s">
        <v>42</v>
      </c>
      <c r="F91">
        <v>3</v>
      </c>
      <c r="G91">
        <v>1</v>
      </c>
      <c r="H91">
        <v>9.8000000000000007</v>
      </c>
      <c r="K91">
        <f t="shared" si="8"/>
        <v>0</v>
      </c>
      <c r="L91">
        <f t="shared" si="9"/>
        <v>1</v>
      </c>
      <c r="Q91">
        <f t="shared" si="10"/>
        <v>0</v>
      </c>
      <c r="U91">
        <f t="shared" si="14"/>
        <v>0</v>
      </c>
      <c r="V91" t="str">
        <f t="shared" si="11"/>
        <v/>
      </c>
      <c r="AA91">
        <f t="shared" si="12"/>
        <v>0</v>
      </c>
      <c r="AE91" t="str">
        <f t="shared" si="13"/>
        <v/>
      </c>
    </row>
    <row r="92" spans="1:31" x14ac:dyDescent="0.2">
      <c r="A92">
        <v>11</v>
      </c>
      <c r="B92" t="s">
        <v>14</v>
      </c>
      <c r="C92" t="s">
        <v>13</v>
      </c>
      <c r="D92">
        <v>91</v>
      </c>
      <c r="E92" t="s">
        <v>40</v>
      </c>
      <c r="F92">
        <v>1</v>
      </c>
      <c r="G92">
        <v>1</v>
      </c>
      <c r="H92">
        <v>5.6</v>
      </c>
      <c r="K92">
        <f t="shared" si="8"/>
        <v>1</v>
      </c>
      <c r="L92">
        <f t="shared" si="9"/>
        <v>0</v>
      </c>
      <c r="O92">
        <v>1.7</v>
      </c>
      <c r="P92">
        <v>2</v>
      </c>
      <c r="Q92">
        <f t="shared" si="10"/>
        <v>0</v>
      </c>
      <c r="U92">
        <f t="shared" si="14"/>
        <v>0</v>
      </c>
      <c r="V92">
        <f t="shared" si="11"/>
        <v>1</v>
      </c>
      <c r="AA92">
        <f t="shared" si="12"/>
        <v>0</v>
      </c>
      <c r="AE92" t="str">
        <f t="shared" si="13"/>
        <v/>
      </c>
    </row>
    <row r="93" spans="1:31" x14ac:dyDescent="0.2">
      <c r="A93">
        <v>11</v>
      </c>
      <c r="B93" t="s">
        <v>14</v>
      </c>
      <c r="C93" t="s">
        <v>13</v>
      </c>
      <c r="D93">
        <v>92</v>
      </c>
      <c r="E93" t="s">
        <v>40</v>
      </c>
      <c r="F93">
        <v>2</v>
      </c>
      <c r="G93">
        <v>1</v>
      </c>
      <c r="H93">
        <v>6</v>
      </c>
      <c r="K93">
        <f t="shared" si="8"/>
        <v>0</v>
      </c>
      <c r="L93">
        <f t="shared" si="9"/>
        <v>1</v>
      </c>
      <c r="Q93">
        <f t="shared" si="10"/>
        <v>0</v>
      </c>
      <c r="U93">
        <f t="shared" si="14"/>
        <v>0</v>
      </c>
      <c r="V93" t="str">
        <f t="shared" si="11"/>
        <v/>
      </c>
      <c r="AA93">
        <f t="shared" si="12"/>
        <v>0</v>
      </c>
      <c r="AE93" t="str">
        <f t="shared" si="13"/>
        <v/>
      </c>
    </row>
    <row r="94" spans="1:31" x14ac:dyDescent="0.2">
      <c r="A94">
        <v>11</v>
      </c>
      <c r="B94" t="s">
        <v>14</v>
      </c>
      <c r="C94" t="s">
        <v>13</v>
      </c>
      <c r="D94">
        <v>93</v>
      </c>
      <c r="E94" t="s">
        <v>40</v>
      </c>
      <c r="F94">
        <v>3</v>
      </c>
      <c r="G94">
        <v>1</v>
      </c>
      <c r="H94">
        <v>5.6</v>
      </c>
      <c r="K94">
        <f t="shared" si="8"/>
        <v>0</v>
      </c>
      <c r="L94">
        <f t="shared" si="9"/>
        <v>1</v>
      </c>
      <c r="Q94">
        <f t="shared" si="10"/>
        <v>0</v>
      </c>
      <c r="U94">
        <f t="shared" si="14"/>
        <v>0</v>
      </c>
      <c r="V94" t="str">
        <f t="shared" si="11"/>
        <v/>
      </c>
      <c r="AA94">
        <f t="shared" si="12"/>
        <v>0</v>
      </c>
      <c r="AE94" t="str">
        <f t="shared" si="13"/>
        <v/>
      </c>
    </row>
    <row r="95" spans="1:31" x14ac:dyDescent="0.2">
      <c r="A95">
        <v>11</v>
      </c>
      <c r="B95" t="s">
        <v>14</v>
      </c>
      <c r="C95" t="s">
        <v>13</v>
      </c>
      <c r="D95">
        <v>94</v>
      </c>
      <c r="E95" t="s">
        <v>41</v>
      </c>
      <c r="F95">
        <v>1</v>
      </c>
      <c r="G95">
        <v>1</v>
      </c>
      <c r="I95">
        <v>16.399999999999999</v>
      </c>
      <c r="J95">
        <v>1</v>
      </c>
      <c r="K95">
        <f t="shared" si="8"/>
        <v>1</v>
      </c>
      <c r="L95">
        <f t="shared" si="9"/>
        <v>0</v>
      </c>
      <c r="M95">
        <v>3.4</v>
      </c>
      <c r="N95">
        <v>5</v>
      </c>
      <c r="Q95">
        <f t="shared" si="10"/>
        <v>0</v>
      </c>
      <c r="U95">
        <f t="shared" si="14"/>
        <v>0</v>
      </c>
      <c r="V95">
        <f t="shared" si="11"/>
        <v>1</v>
      </c>
      <c r="AA95">
        <f t="shared" si="12"/>
        <v>0</v>
      </c>
      <c r="AE95" t="str">
        <f t="shared" si="13"/>
        <v/>
      </c>
    </row>
    <row r="96" spans="1:31" x14ac:dyDescent="0.2">
      <c r="A96">
        <v>11</v>
      </c>
      <c r="B96" t="s">
        <v>14</v>
      </c>
      <c r="C96" t="s">
        <v>13</v>
      </c>
      <c r="D96">
        <v>95</v>
      </c>
      <c r="E96" t="s">
        <v>41</v>
      </c>
      <c r="F96">
        <v>2</v>
      </c>
      <c r="G96">
        <v>1</v>
      </c>
      <c r="I96">
        <v>7.4</v>
      </c>
      <c r="K96">
        <f t="shared" si="8"/>
        <v>0</v>
      </c>
      <c r="L96">
        <f t="shared" si="9"/>
        <v>1</v>
      </c>
      <c r="Q96">
        <f t="shared" si="10"/>
        <v>0</v>
      </c>
      <c r="U96">
        <f t="shared" si="14"/>
        <v>0</v>
      </c>
      <c r="V96" t="str">
        <f t="shared" si="11"/>
        <v/>
      </c>
      <c r="AA96">
        <f t="shared" si="12"/>
        <v>0</v>
      </c>
      <c r="AE96" t="str">
        <f t="shared" si="13"/>
        <v/>
      </c>
    </row>
    <row r="97" spans="1:31" x14ac:dyDescent="0.2">
      <c r="A97">
        <v>11</v>
      </c>
      <c r="B97" t="s">
        <v>14</v>
      </c>
      <c r="C97" t="s">
        <v>13</v>
      </c>
      <c r="D97">
        <v>96</v>
      </c>
      <c r="E97" t="s">
        <v>41</v>
      </c>
      <c r="F97">
        <v>3</v>
      </c>
      <c r="G97">
        <v>1</v>
      </c>
      <c r="I97">
        <v>16.100000000000001</v>
      </c>
      <c r="K97">
        <f t="shared" si="8"/>
        <v>1</v>
      </c>
      <c r="L97">
        <f t="shared" si="9"/>
        <v>0</v>
      </c>
      <c r="M97">
        <v>2.1</v>
      </c>
      <c r="N97">
        <v>2</v>
      </c>
      <c r="Q97">
        <f t="shared" si="10"/>
        <v>0</v>
      </c>
      <c r="U97">
        <f t="shared" si="14"/>
        <v>0</v>
      </c>
      <c r="V97">
        <f t="shared" si="11"/>
        <v>1</v>
      </c>
      <c r="AA97">
        <f t="shared" si="12"/>
        <v>0</v>
      </c>
      <c r="AE97" t="str">
        <f t="shared" si="13"/>
        <v/>
      </c>
    </row>
    <row r="98" spans="1:31" x14ac:dyDescent="0.2">
      <c r="A98">
        <v>11</v>
      </c>
      <c r="B98" t="s">
        <v>14</v>
      </c>
      <c r="C98" t="s">
        <v>13</v>
      </c>
      <c r="D98">
        <v>97</v>
      </c>
      <c r="E98" t="s">
        <v>42</v>
      </c>
      <c r="F98">
        <v>1</v>
      </c>
      <c r="G98">
        <v>1</v>
      </c>
      <c r="H98">
        <v>9.1</v>
      </c>
      <c r="K98">
        <f t="shared" si="8"/>
        <v>0</v>
      </c>
      <c r="L98">
        <f t="shared" si="9"/>
        <v>1</v>
      </c>
      <c r="Q98">
        <f t="shared" si="10"/>
        <v>0</v>
      </c>
      <c r="U98">
        <f t="shared" si="14"/>
        <v>0</v>
      </c>
      <c r="V98" t="str">
        <f t="shared" si="11"/>
        <v/>
      </c>
      <c r="AA98">
        <f t="shared" si="12"/>
        <v>0</v>
      </c>
      <c r="AE98" t="str">
        <f t="shared" si="13"/>
        <v/>
      </c>
    </row>
    <row r="99" spans="1:31" x14ac:dyDescent="0.2">
      <c r="A99">
        <v>11</v>
      </c>
      <c r="B99" t="s">
        <v>14</v>
      </c>
      <c r="C99" t="s">
        <v>13</v>
      </c>
      <c r="D99">
        <v>98</v>
      </c>
      <c r="E99" t="s">
        <v>42</v>
      </c>
      <c r="F99">
        <v>2</v>
      </c>
      <c r="G99">
        <v>1</v>
      </c>
      <c r="H99">
        <v>9.1</v>
      </c>
      <c r="K99">
        <f t="shared" si="8"/>
        <v>0</v>
      </c>
      <c r="L99">
        <f t="shared" si="9"/>
        <v>1</v>
      </c>
      <c r="Q99">
        <f t="shared" si="10"/>
        <v>0</v>
      </c>
      <c r="U99">
        <f t="shared" si="14"/>
        <v>0</v>
      </c>
      <c r="V99" t="str">
        <f t="shared" si="11"/>
        <v/>
      </c>
      <c r="AA99">
        <f t="shared" si="12"/>
        <v>0</v>
      </c>
      <c r="AE99" t="str">
        <f t="shared" si="13"/>
        <v/>
      </c>
    </row>
    <row r="100" spans="1:31" x14ac:dyDescent="0.2">
      <c r="A100">
        <v>11</v>
      </c>
      <c r="B100" t="s">
        <v>14</v>
      </c>
      <c r="C100" t="s">
        <v>13</v>
      </c>
      <c r="D100">
        <v>99</v>
      </c>
      <c r="E100" t="s">
        <v>42</v>
      </c>
      <c r="F100">
        <v>3</v>
      </c>
      <c r="G100">
        <v>1</v>
      </c>
      <c r="H100">
        <v>11.8</v>
      </c>
      <c r="K100">
        <f t="shared" si="8"/>
        <v>0</v>
      </c>
      <c r="L100">
        <f t="shared" si="9"/>
        <v>1</v>
      </c>
      <c r="Q100">
        <f t="shared" si="10"/>
        <v>0</v>
      </c>
      <c r="U100">
        <f t="shared" si="14"/>
        <v>0</v>
      </c>
      <c r="V100" t="str">
        <f t="shared" si="11"/>
        <v/>
      </c>
      <c r="AA100">
        <f t="shared" si="12"/>
        <v>0</v>
      </c>
      <c r="AE100" t="str">
        <f t="shared" si="13"/>
        <v/>
      </c>
    </row>
    <row r="101" spans="1:31" x14ac:dyDescent="0.2">
      <c r="A101">
        <v>12</v>
      </c>
      <c r="B101" t="s">
        <v>14</v>
      </c>
      <c r="C101" t="s">
        <v>15</v>
      </c>
      <c r="D101">
        <v>100</v>
      </c>
      <c r="E101" t="s">
        <v>40</v>
      </c>
      <c r="F101">
        <v>1</v>
      </c>
      <c r="G101">
        <v>1</v>
      </c>
      <c r="H101">
        <v>14.3</v>
      </c>
      <c r="K101">
        <f t="shared" si="8"/>
        <v>1</v>
      </c>
      <c r="L101">
        <f t="shared" si="9"/>
        <v>0</v>
      </c>
      <c r="O101">
        <v>3.7</v>
      </c>
      <c r="P101">
        <v>3</v>
      </c>
      <c r="Q101">
        <f t="shared" si="10"/>
        <v>0</v>
      </c>
      <c r="U101">
        <f t="shared" si="14"/>
        <v>0</v>
      </c>
      <c r="V101">
        <f t="shared" si="11"/>
        <v>1</v>
      </c>
      <c r="AA101">
        <f t="shared" si="12"/>
        <v>0</v>
      </c>
      <c r="AE101" t="str">
        <f t="shared" si="13"/>
        <v/>
      </c>
    </row>
    <row r="102" spans="1:31" x14ac:dyDescent="0.2">
      <c r="A102">
        <v>12</v>
      </c>
      <c r="B102" t="s">
        <v>14</v>
      </c>
      <c r="C102" t="s">
        <v>15</v>
      </c>
      <c r="D102">
        <v>101</v>
      </c>
      <c r="E102" t="s">
        <v>40</v>
      </c>
      <c r="F102">
        <v>2</v>
      </c>
      <c r="G102">
        <v>1</v>
      </c>
      <c r="H102">
        <v>9.1</v>
      </c>
      <c r="K102">
        <f t="shared" si="8"/>
        <v>0</v>
      </c>
      <c r="L102">
        <f t="shared" si="9"/>
        <v>1</v>
      </c>
      <c r="Q102">
        <f t="shared" si="10"/>
        <v>0</v>
      </c>
      <c r="U102">
        <f t="shared" si="14"/>
        <v>0</v>
      </c>
      <c r="V102" t="str">
        <f t="shared" si="11"/>
        <v/>
      </c>
      <c r="AA102">
        <f t="shared" si="12"/>
        <v>0</v>
      </c>
      <c r="AE102" t="str">
        <f t="shared" si="13"/>
        <v/>
      </c>
    </row>
    <row r="103" spans="1:31" x14ac:dyDescent="0.2">
      <c r="A103">
        <v>12</v>
      </c>
      <c r="B103" t="s">
        <v>14</v>
      </c>
      <c r="C103" t="s">
        <v>15</v>
      </c>
      <c r="D103">
        <v>102</v>
      </c>
      <c r="E103" t="s">
        <v>40</v>
      </c>
      <c r="F103">
        <v>3</v>
      </c>
      <c r="G103">
        <v>1</v>
      </c>
      <c r="H103">
        <v>16.600000000000001</v>
      </c>
      <c r="K103">
        <f t="shared" si="8"/>
        <v>0</v>
      </c>
      <c r="L103">
        <f t="shared" si="9"/>
        <v>1</v>
      </c>
      <c r="Q103">
        <f t="shared" si="10"/>
        <v>0</v>
      </c>
      <c r="U103">
        <f t="shared" si="14"/>
        <v>0</v>
      </c>
      <c r="V103" t="str">
        <f t="shared" si="11"/>
        <v/>
      </c>
      <c r="AA103">
        <f t="shared" si="12"/>
        <v>0</v>
      </c>
      <c r="AE103" t="str">
        <f t="shared" si="13"/>
        <v/>
      </c>
    </row>
    <row r="104" spans="1:31" x14ac:dyDescent="0.2">
      <c r="A104">
        <v>12</v>
      </c>
      <c r="B104" t="s">
        <v>14</v>
      </c>
      <c r="C104" t="s">
        <v>15</v>
      </c>
      <c r="D104">
        <v>103</v>
      </c>
      <c r="E104" t="s">
        <v>41</v>
      </c>
      <c r="F104">
        <v>1</v>
      </c>
      <c r="G104">
        <v>1</v>
      </c>
      <c r="I104">
        <v>13.9</v>
      </c>
      <c r="J104">
        <v>1</v>
      </c>
      <c r="K104">
        <f t="shared" si="8"/>
        <v>0</v>
      </c>
      <c r="L104">
        <f t="shared" si="9"/>
        <v>1</v>
      </c>
      <c r="Q104">
        <f t="shared" si="10"/>
        <v>0</v>
      </c>
      <c r="S104" t="s">
        <v>43</v>
      </c>
      <c r="U104">
        <f t="shared" si="14"/>
        <v>0</v>
      </c>
      <c r="V104" t="str">
        <f t="shared" si="11"/>
        <v/>
      </c>
      <c r="AA104">
        <f t="shared" si="12"/>
        <v>0</v>
      </c>
      <c r="AE104" t="str">
        <f t="shared" si="13"/>
        <v/>
      </c>
    </row>
    <row r="105" spans="1:31" x14ac:dyDescent="0.2">
      <c r="A105">
        <v>12</v>
      </c>
      <c r="B105" t="s">
        <v>14</v>
      </c>
      <c r="C105" t="s">
        <v>15</v>
      </c>
      <c r="D105">
        <v>104</v>
      </c>
      <c r="E105" t="s">
        <v>41</v>
      </c>
      <c r="F105">
        <v>2</v>
      </c>
      <c r="G105">
        <v>1</v>
      </c>
      <c r="I105">
        <v>14.7</v>
      </c>
      <c r="J105">
        <v>1</v>
      </c>
      <c r="K105">
        <f t="shared" si="8"/>
        <v>1</v>
      </c>
      <c r="L105">
        <f t="shared" si="9"/>
        <v>0</v>
      </c>
      <c r="M105">
        <v>4.7</v>
      </c>
      <c r="N105">
        <v>2</v>
      </c>
      <c r="Q105">
        <f t="shared" si="10"/>
        <v>0</v>
      </c>
      <c r="U105">
        <f t="shared" si="14"/>
        <v>0</v>
      </c>
      <c r="V105">
        <f t="shared" si="11"/>
        <v>1</v>
      </c>
      <c r="AA105">
        <f t="shared" si="12"/>
        <v>0</v>
      </c>
      <c r="AE105" t="str">
        <f t="shared" si="13"/>
        <v/>
      </c>
    </row>
    <row r="106" spans="1:31" x14ac:dyDescent="0.2">
      <c r="A106">
        <v>12</v>
      </c>
      <c r="B106" t="s">
        <v>14</v>
      </c>
      <c r="C106" t="s">
        <v>15</v>
      </c>
      <c r="D106">
        <v>105</v>
      </c>
      <c r="E106" t="s">
        <v>41</v>
      </c>
      <c r="F106">
        <v>3</v>
      </c>
      <c r="G106">
        <v>1</v>
      </c>
      <c r="I106">
        <v>13.8</v>
      </c>
      <c r="J106">
        <v>1</v>
      </c>
      <c r="K106">
        <f t="shared" si="8"/>
        <v>1</v>
      </c>
      <c r="L106">
        <f t="shared" si="9"/>
        <v>0</v>
      </c>
      <c r="M106">
        <v>8</v>
      </c>
      <c r="N106">
        <v>1</v>
      </c>
      <c r="Q106">
        <f t="shared" si="10"/>
        <v>0</v>
      </c>
      <c r="U106">
        <f t="shared" si="14"/>
        <v>0</v>
      </c>
      <c r="V106">
        <f t="shared" si="11"/>
        <v>1</v>
      </c>
      <c r="AA106">
        <f t="shared" si="12"/>
        <v>0</v>
      </c>
      <c r="AE106" t="str">
        <f t="shared" si="13"/>
        <v/>
      </c>
    </row>
    <row r="107" spans="1:31" x14ac:dyDescent="0.2">
      <c r="A107">
        <v>12</v>
      </c>
      <c r="B107" t="s">
        <v>14</v>
      </c>
      <c r="C107" t="s">
        <v>15</v>
      </c>
      <c r="D107">
        <v>106</v>
      </c>
      <c r="E107" t="s">
        <v>42</v>
      </c>
      <c r="F107">
        <v>1</v>
      </c>
      <c r="G107">
        <v>1</v>
      </c>
      <c r="H107">
        <v>14.6</v>
      </c>
      <c r="K107">
        <f t="shared" si="8"/>
        <v>0</v>
      </c>
      <c r="L107">
        <f t="shared" si="9"/>
        <v>1</v>
      </c>
      <c r="Q107">
        <f t="shared" si="10"/>
        <v>0</v>
      </c>
      <c r="U107">
        <f t="shared" si="14"/>
        <v>0</v>
      </c>
      <c r="V107" t="str">
        <f t="shared" si="11"/>
        <v/>
      </c>
      <c r="AA107">
        <f t="shared" si="12"/>
        <v>0</v>
      </c>
      <c r="AE107" t="str">
        <f t="shared" si="13"/>
        <v/>
      </c>
    </row>
    <row r="108" spans="1:31" x14ac:dyDescent="0.2">
      <c r="A108">
        <v>12</v>
      </c>
      <c r="B108" t="s">
        <v>14</v>
      </c>
      <c r="C108" t="s">
        <v>15</v>
      </c>
      <c r="D108">
        <v>107</v>
      </c>
      <c r="E108" t="s">
        <v>42</v>
      </c>
      <c r="F108">
        <v>2</v>
      </c>
      <c r="G108">
        <v>1</v>
      </c>
      <c r="H108">
        <v>11</v>
      </c>
      <c r="K108">
        <f t="shared" si="8"/>
        <v>0</v>
      </c>
      <c r="L108">
        <f t="shared" si="9"/>
        <v>1</v>
      </c>
      <c r="Q108">
        <f t="shared" si="10"/>
        <v>0</v>
      </c>
      <c r="U108">
        <f t="shared" si="14"/>
        <v>0</v>
      </c>
      <c r="V108" t="str">
        <f t="shared" si="11"/>
        <v/>
      </c>
      <c r="AA108">
        <f t="shared" si="12"/>
        <v>0</v>
      </c>
      <c r="AE108" t="str">
        <f t="shared" si="13"/>
        <v/>
      </c>
    </row>
    <row r="109" spans="1:31" x14ac:dyDescent="0.2">
      <c r="A109">
        <v>12</v>
      </c>
      <c r="B109" t="s">
        <v>14</v>
      </c>
      <c r="C109" t="s">
        <v>15</v>
      </c>
      <c r="D109">
        <v>108</v>
      </c>
      <c r="E109" t="s">
        <v>42</v>
      </c>
      <c r="F109">
        <v>3</v>
      </c>
      <c r="G109">
        <v>1</v>
      </c>
      <c r="H109">
        <v>14.4</v>
      </c>
      <c r="K109">
        <f t="shared" si="8"/>
        <v>0</v>
      </c>
      <c r="L109">
        <f t="shared" si="9"/>
        <v>1</v>
      </c>
      <c r="Q109">
        <f t="shared" si="10"/>
        <v>0</v>
      </c>
      <c r="U109">
        <f t="shared" si="14"/>
        <v>0</v>
      </c>
      <c r="V109" t="str">
        <f t="shared" si="11"/>
        <v/>
      </c>
      <c r="AA109">
        <f t="shared" si="12"/>
        <v>0</v>
      </c>
      <c r="AE109" t="str">
        <f t="shared" si="13"/>
        <v/>
      </c>
    </row>
    <row r="110" spans="1:31" x14ac:dyDescent="0.2">
      <c r="A110">
        <v>13</v>
      </c>
      <c r="B110" t="s">
        <v>12</v>
      </c>
      <c r="C110" t="s">
        <v>13</v>
      </c>
      <c r="D110">
        <v>109</v>
      </c>
      <c r="E110" t="s">
        <v>40</v>
      </c>
      <c r="F110">
        <v>1</v>
      </c>
      <c r="G110">
        <v>1</v>
      </c>
      <c r="H110">
        <v>4.0999999999999996</v>
      </c>
      <c r="K110">
        <f t="shared" si="8"/>
        <v>0</v>
      </c>
      <c r="L110">
        <f t="shared" si="9"/>
        <v>1</v>
      </c>
      <c r="Q110">
        <f t="shared" si="10"/>
        <v>0</v>
      </c>
      <c r="U110">
        <f t="shared" si="14"/>
        <v>0</v>
      </c>
      <c r="V110" t="str">
        <f t="shared" si="11"/>
        <v/>
      </c>
      <c r="AA110">
        <f t="shared" si="12"/>
        <v>0</v>
      </c>
      <c r="AE110" t="str">
        <f t="shared" si="13"/>
        <v/>
      </c>
    </row>
    <row r="111" spans="1:31" x14ac:dyDescent="0.2">
      <c r="A111">
        <v>13</v>
      </c>
      <c r="B111" t="s">
        <v>12</v>
      </c>
      <c r="C111" t="s">
        <v>13</v>
      </c>
      <c r="D111">
        <v>110</v>
      </c>
      <c r="E111" t="s">
        <v>40</v>
      </c>
      <c r="F111">
        <v>2</v>
      </c>
      <c r="G111">
        <v>1</v>
      </c>
      <c r="H111">
        <v>6.2</v>
      </c>
      <c r="J111">
        <v>1</v>
      </c>
      <c r="K111">
        <f t="shared" si="8"/>
        <v>1</v>
      </c>
      <c r="L111">
        <f t="shared" si="9"/>
        <v>0</v>
      </c>
      <c r="N111">
        <v>2</v>
      </c>
      <c r="O111">
        <v>2.2999999999999998</v>
      </c>
      <c r="P111">
        <f>4+4</f>
        <v>8</v>
      </c>
      <c r="Q111">
        <f t="shared" si="10"/>
        <v>0</v>
      </c>
      <c r="S111" t="s">
        <v>44</v>
      </c>
      <c r="U111">
        <f t="shared" si="14"/>
        <v>0</v>
      </c>
      <c r="V111">
        <f t="shared" si="11"/>
        <v>1</v>
      </c>
      <c r="AA111">
        <f t="shared" si="12"/>
        <v>0</v>
      </c>
      <c r="AE111" t="str">
        <f t="shared" si="13"/>
        <v/>
      </c>
    </row>
    <row r="112" spans="1:31" x14ac:dyDescent="0.2">
      <c r="A112">
        <v>13</v>
      </c>
      <c r="B112" t="s">
        <v>12</v>
      </c>
      <c r="C112" t="s">
        <v>13</v>
      </c>
      <c r="D112">
        <v>111</v>
      </c>
      <c r="E112" t="s">
        <v>40</v>
      </c>
      <c r="F112">
        <v>3</v>
      </c>
      <c r="G112">
        <v>1</v>
      </c>
      <c r="H112">
        <v>4.3</v>
      </c>
      <c r="J112">
        <v>1</v>
      </c>
      <c r="K112">
        <f t="shared" si="8"/>
        <v>1</v>
      </c>
      <c r="L112">
        <f t="shared" si="9"/>
        <v>0</v>
      </c>
      <c r="O112">
        <v>1.5</v>
      </c>
      <c r="P112">
        <v>4</v>
      </c>
      <c r="Q112">
        <f t="shared" si="10"/>
        <v>1</v>
      </c>
      <c r="R112">
        <v>1</v>
      </c>
      <c r="U112">
        <f t="shared" si="14"/>
        <v>1</v>
      </c>
      <c r="V112" t="str">
        <f t="shared" si="11"/>
        <v/>
      </c>
      <c r="Y112">
        <v>1.4</v>
      </c>
      <c r="Z112">
        <v>3</v>
      </c>
      <c r="AA112">
        <f>IF(AC112&gt;0, 1, 0)</f>
        <v>1</v>
      </c>
      <c r="AC112">
        <v>5.4999999999999997E-3</v>
      </c>
      <c r="AD112">
        <v>1.4E-2</v>
      </c>
      <c r="AE112">
        <f t="shared" si="13"/>
        <v>1.95E-2</v>
      </c>
    </row>
    <row r="113" spans="1:31" x14ac:dyDescent="0.2">
      <c r="A113">
        <v>13</v>
      </c>
      <c r="B113" t="s">
        <v>12</v>
      </c>
      <c r="C113" t="s">
        <v>13</v>
      </c>
      <c r="D113">
        <v>112</v>
      </c>
      <c r="E113" t="s">
        <v>41</v>
      </c>
      <c r="F113">
        <v>1</v>
      </c>
      <c r="G113">
        <v>1</v>
      </c>
      <c r="I113">
        <v>10.199999999999999</v>
      </c>
      <c r="J113">
        <v>1</v>
      </c>
      <c r="K113">
        <f t="shared" si="8"/>
        <v>1</v>
      </c>
      <c r="L113">
        <f t="shared" si="9"/>
        <v>0</v>
      </c>
      <c r="M113">
        <v>1.6</v>
      </c>
      <c r="N113">
        <v>3</v>
      </c>
      <c r="Q113">
        <f t="shared" si="10"/>
        <v>0</v>
      </c>
      <c r="U113">
        <f t="shared" si="14"/>
        <v>0</v>
      </c>
      <c r="V113">
        <f t="shared" si="11"/>
        <v>1</v>
      </c>
      <c r="AA113">
        <f>IF(AC113&gt;0, 1, 0)</f>
        <v>0</v>
      </c>
      <c r="AE113" t="str">
        <f t="shared" si="13"/>
        <v/>
      </c>
    </row>
    <row r="114" spans="1:31" x14ac:dyDescent="0.2">
      <c r="A114">
        <v>13</v>
      </c>
      <c r="B114" t="s">
        <v>12</v>
      </c>
      <c r="C114" t="s">
        <v>13</v>
      </c>
      <c r="D114">
        <v>113</v>
      </c>
      <c r="E114" t="s">
        <v>41</v>
      </c>
      <c r="F114">
        <v>2</v>
      </c>
      <c r="G114">
        <v>1</v>
      </c>
      <c r="I114">
        <v>15.8</v>
      </c>
      <c r="J114">
        <v>1</v>
      </c>
      <c r="K114">
        <f t="shared" si="8"/>
        <v>1</v>
      </c>
      <c r="L114">
        <f t="shared" si="9"/>
        <v>0</v>
      </c>
      <c r="M114">
        <v>2.5</v>
      </c>
      <c r="N114">
        <v>3</v>
      </c>
      <c r="Q114">
        <f t="shared" si="10"/>
        <v>0</v>
      </c>
      <c r="U114">
        <f t="shared" si="14"/>
        <v>0</v>
      </c>
      <c r="V114">
        <f t="shared" si="11"/>
        <v>1</v>
      </c>
      <c r="AA114">
        <f>IF(AC114&gt;0, 1, 0)</f>
        <v>0</v>
      </c>
      <c r="AE114" t="str">
        <f t="shared" si="13"/>
        <v/>
      </c>
    </row>
    <row r="115" spans="1:31" x14ac:dyDescent="0.2">
      <c r="A115">
        <v>13</v>
      </c>
      <c r="B115" t="s">
        <v>12</v>
      </c>
      <c r="C115" t="s">
        <v>13</v>
      </c>
      <c r="D115">
        <v>114</v>
      </c>
      <c r="E115" t="s">
        <v>41</v>
      </c>
      <c r="F115">
        <v>3</v>
      </c>
      <c r="G115">
        <v>1</v>
      </c>
      <c r="I115">
        <v>16.2</v>
      </c>
      <c r="K115">
        <f t="shared" si="8"/>
        <v>1</v>
      </c>
      <c r="L115">
        <f t="shared" si="9"/>
        <v>0</v>
      </c>
      <c r="M115">
        <v>3.4</v>
      </c>
      <c r="N115">
        <v>3</v>
      </c>
      <c r="Q115">
        <f t="shared" si="10"/>
        <v>0</v>
      </c>
      <c r="U115">
        <f t="shared" si="14"/>
        <v>1</v>
      </c>
      <c r="V115" t="str">
        <f t="shared" si="11"/>
        <v/>
      </c>
      <c r="W115">
        <v>1.1000000000000001</v>
      </c>
      <c r="X115">
        <v>1</v>
      </c>
      <c r="AA115">
        <f>IF(AC115&gt;0, 1, 0)</f>
        <v>1</v>
      </c>
      <c r="AC115">
        <v>8.8000000000000005E-3</v>
      </c>
      <c r="AD115">
        <v>4.5600000000000002E-2</v>
      </c>
      <c r="AE115">
        <f t="shared" si="13"/>
        <v>5.4400000000000004E-2</v>
      </c>
    </row>
    <row r="116" spans="1:31" x14ac:dyDescent="0.2">
      <c r="A116">
        <v>13</v>
      </c>
      <c r="B116" t="s">
        <v>12</v>
      </c>
      <c r="C116" t="s">
        <v>13</v>
      </c>
      <c r="D116">
        <v>115</v>
      </c>
      <c r="E116" t="s">
        <v>42</v>
      </c>
      <c r="F116">
        <v>1</v>
      </c>
      <c r="G116">
        <v>1</v>
      </c>
      <c r="H116">
        <v>8.9</v>
      </c>
      <c r="K116">
        <f t="shared" si="8"/>
        <v>0</v>
      </c>
      <c r="L116">
        <f t="shared" si="9"/>
        <v>1</v>
      </c>
      <c r="Q116">
        <f t="shared" si="10"/>
        <v>0</v>
      </c>
      <c r="U116">
        <f t="shared" si="14"/>
        <v>0</v>
      </c>
      <c r="V116" t="str">
        <f t="shared" si="11"/>
        <v/>
      </c>
      <c r="AA116">
        <f t="shared" si="12"/>
        <v>0</v>
      </c>
      <c r="AE116" t="str">
        <f t="shared" si="13"/>
        <v/>
      </c>
    </row>
    <row r="117" spans="1:31" x14ac:dyDescent="0.2">
      <c r="A117">
        <v>13</v>
      </c>
      <c r="B117" t="s">
        <v>12</v>
      </c>
      <c r="C117" t="s">
        <v>13</v>
      </c>
      <c r="D117">
        <v>116</v>
      </c>
      <c r="E117" t="s">
        <v>42</v>
      </c>
      <c r="F117">
        <v>2</v>
      </c>
      <c r="G117">
        <v>1</v>
      </c>
      <c r="H117">
        <v>11.2</v>
      </c>
      <c r="K117">
        <f t="shared" si="8"/>
        <v>0</v>
      </c>
      <c r="L117">
        <f t="shared" si="9"/>
        <v>1</v>
      </c>
      <c r="Q117">
        <f t="shared" si="10"/>
        <v>0</v>
      </c>
      <c r="U117">
        <f t="shared" si="14"/>
        <v>0</v>
      </c>
      <c r="V117" t="str">
        <f t="shared" si="11"/>
        <v/>
      </c>
      <c r="AA117">
        <f t="shared" si="12"/>
        <v>0</v>
      </c>
      <c r="AE117" t="str">
        <f t="shared" si="13"/>
        <v/>
      </c>
    </row>
    <row r="118" spans="1:31" x14ac:dyDescent="0.2">
      <c r="A118">
        <v>13</v>
      </c>
      <c r="B118" t="s">
        <v>12</v>
      </c>
      <c r="C118" t="s">
        <v>13</v>
      </c>
      <c r="D118">
        <v>117</v>
      </c>
      <c r="E118" t="s">
        <v>42</v>
      </c>
      <c r="F118">
        <v>3</v>
      </c>
      <c r="G118">
        <v>1</v>
      </c>
      <c r="H118">
        <v>10.5</v>
      </c>
      <c r="K118">
        <f t="shared" si="8"/>
        <v>1</v>
      </c>
      <c r="L118">
        <f t="shared" si="9"/>
        <v>0</v>
      </c>
      <c r="O118">
        <v>3.3</v>
      </c>
      <c r="P118">
        <v>3</v>
      </c>
      <c r="Q118">
        <f t="shared" si="10"/>
        <v>0</v>
      </c>
      <c r="U118">
        <f t="shared" si="14"/>
        <v>0</v>
      </c>
      <c r="V118">
        <f t="shared" si="11"/>
        <v>1</v>
      </c>
      <c r="AA118">
        <f t="shared" si="12"/>
        <v>0</v>
      </c>
      <c r="AE118" t="str">
        <f t="shared" si="13"/>
        <v/>
      </c>
    </row>
    <row r="119" spans="1:31" x14ac:dyDescent="0.2">
      <c r="A119">
        <v>14</v>
      </c>
      <c r="B119" t="s">
        <v>12</v>
      </c>
      <c r="C119" t="s">
        <v>15</v>
      </c>
      <c r="D119">
        <v>118</v>
      </c>
      <c r="E119" t="s">
        <v>40</v>
      </c>
      <c r="F119">
        <v>1</v>
      </c>
      <c r="G119">
        <v>1</v>
      </c>
      <c r="H119">
        <v>4.2</v>
      </c>
      <c r="K119">
        <f t="shared" si="8"/>
        <v>0</v>
      </c>
      <c r="L119">
        <f t="shared" si="9"/>
        <v>1</v>
      </c>
      <c r="Q119">
        <f t="shared" si="10"/>
        <v>0</v>
      </c>
      <c r="U119">
        <f t="shared" si="14"/>
        <v>0</v>
      </c>
      <c r="V119" t="str">
        <f t="shared" si="11"/>
        <v/>
      </c>
      <c r="AA119">
        <f t="shared" si="12"/>
        <v>0</v>
      </c>
      <c r="AE119" t="str">
        <f t="shared" si="13"/>
        <v/>
      </c>
    </row>
    <row r="120" spans="1:31" x14ac:dyDescent="0.2">
      <c r="A120">
        <v>14</v>
      </c>
      <c r="B120" t="s">
        <v>12</v>
      </c>
      <c r="C120" t="s">
        <v>15</v>
      </c>
      <c r="D120">
        <v>119</v>
      </c>
      <c r="E120" t="s">
        <v>40</v>
      </c>
      <c r="F120">
        <v>2</v>
      </c>
      <c r="G120">
        <v>1</v>
      </c>
      <c r="H120">
        <v>4.5</v>
      </c>
      <c r="J120">
        <v>1</v>
      </c>
      <c r="K120">
        <f t="shared" si="8"/>
        <v>1</v>
      </c>
      <c r="L120">
        <f t="shared" si="9"/>
        <v>0</v>
      </c>
      <c r="O120">
        <v>4</v>
      </c>
      <c r="P120">
        <v>4</v>
      </c>
      <c r="Q120">
        <f t="shared" si="10"/>
        <v>0</v>
      </c>
      <c r="U120">
        <f t="shared" si="14"/>
        <v>1</v>
      </c>
      <c r="V120" t="str">
        <f t="shared" si="11"/>
        <v/>
      </c>
      <c r="Y120">
        <v>2.4</v>
      </c>
      <c r="Z120">
        <v>3</v>
      </c>
      <c r="AA120">
        <f t="shared" si="12"/>
        <v>0</v>
      </c>
      <c r="AC120">
        <v>1.3100000000000001E-2</v>
      </c>
      <c r="AD120">
        <v>1.9199999999999998E-2</v>
      </c>
      <c r="AE120">
        <f t="shared" si="13"/>
        <v>3.2299999999999995E-2</v>
      </c>
    </row>
    <row r="121" spans="1:31" x14ac:dyDescent="0.2">
      <c r="A121">
        <v>14</v>
      </c>
      <c r="B121" t="s">
        <v>12</v>
      </c>
      <c r="C121" t="s">
        <v>15</v>
      </c>
      <c r="D121">
        <v>120</v>
      </c>
      <c r="E121" t="s">
        <v>40</v>
      </c>
      <c r="F121">
        <v>3</v>
      </c>
      <c r="G121">
        <v>1</v>
      </c>
      <c r="H121">
        <v>7.2</v>
      </c>
      <c r="J121">
        <v>1</v>
      </c>
      <c r="K121">
        <f t="shared" si="8"/>
        <v>1</v>
      </c>
      <c r="L121">
        <f t="shared" si="9"/>
        <v>0</v>
      </c>
      <c r="O121">
        <v>4.0999999999999996</v>
      </c>
      <c r="P121">
        <v>6</v>
      </c>
      <c r="Q121">
        <f t="shared" si="10"/>
        <v>0</v>
      </c>
      <c r="U121">
        <f t="shared" si="14"/>
        <v>1</v>
      </c>
      <c r="V121" t="str">
        <f t="shared" si="11"/>
        <v/>
      </c>
      <c r="Y121">
        <v>2.8</v>
      </c>
      <c r="Z121">
        <v>3</v>
      </c>
      <c r="AA121">
        <f t="shared" si="12"/>
        <v>0</v>
      </c>
      <c r="AC121">
        <v>1.8200000000000001E-2</v>
      </c>
      <c r="AD121">
        <v>3.1300000000000001E-2</v>
      </c>
      <c r="AE121">
        <f t="shared" si="13"/>
        <v>4.9500000000000002E-2</v>
      </c>
    </row>
    <row r="122" spans="1:31" x14ac:dyDescent="0.2">
      <c r="A122">
        <v>14</v>
      </c>
      <c r="B122" t="s">
        <v>12</v>
      </c>
      <c r="C122" t="s">
        <v>15</v>
      </c>
      <c r="D122">
        <v>121</v>
      </c>
      <c r="E122" t="s">
        <v>41</v>
      </c>
      <c r="F122">
        <v>1</v>
      </c>
      <c r="G122">
        <v>1</v>
      </c>
      <c r="I122">
        <v>12.4</v>
      </c>
      <c r="J122">
        <v>1</v>
      </c>
      <c r="K122">
        <f t="shared" si="8"/>
        <v>1</v>
      </c>
      <c r="L122">
        <f t="shared" si="9"/>
        <v>0</v>
      </c>
      <c r="M122">
        <v>5.4</v>
      </c>
      <c r="N122">
        <v>4</v>
      </c>
      <c r="Q122">
        <f t="shared" si="10"/>
        <v>0</v>
      </c>
      <c r="U122">
        <f t="shared" si="14"/>
        <v>0</v>
      </c>
      <c r="V122">
        <f t="shared" si="11"/>
        <v>1</v>
      </c>
      <c r="AA122">
        <f t="shared" si="12"/>
        <v>0</v>
      </c>
      <c r="AE122" t="str">
        <f t="shared" si="13"/>
        <v/>
      </c>
    </row>
    <row r="123" spans="1:31" x14ac:dyDescent="0.2">
      <c r="A123">
        <v>14</v>
      </c>
      <c r="B123" t="s">
        <v>12</v>
      </c>
      <c r="C123" t="s">
        <v>15</v>
      </c>
      <c r="D123">
        <v>122</v>
      </c>
      <c r="E123" t="s">
        <v>41</v>
      </c>
      <c r="F123">
        <v>2</v>
      </c>
      <c r="G123">
        <v>1</v>
      </c>
      <c r="I123">
        <v>10.9</v>
      </c>
      <c r="K123">
        <f t="shared" si="8"/>
        <v>1</v>
      </c>
      <c r="L123">
        <f t="shared" si="9"/>
        <v>0</v>
      </c>
      <c r="M123">
        <v>4.2</v>
      </c>
      <c r="N123">
        <v>2</v>
      </c>
      <c r="Q123">
        <f t="shared" si="10"/>
        <v>0</v>
      </c>
      <c r="U123">
        <f t="shared" si="14"/>
        <v>1</v>
      </c>
      <c r="V123" t="str">
        <f t="shared" si="11"/>
        <v/>
      </c>
      <c r="W123">
        <v>3.6</v>
      </c>
      <c r="X123">
        <v>4</v>
      </c>
      <c r="AA123">
        <f t="shared" si="12"/>
        <v>0</v>
      </c>
      <c r="AC123">
        <v>1.7600000000000001E-2</v>
      </c>
      <c r="AD123">
        <v>8.48E-2</v>
      </c>
      <c r="AE123">
        <f t="shared" si="13"/>
        <v>0.1024</v>
      </c>
    </row>
    <row r="124" spans="1:31" x14ac:dyDescent="0.2">
      <c r="A124">
        <v>14</v>
      </c>
      <c r="B124" t="s">
        <v>12</v>
      </c>
      <c r="C124" t="s">
        <v>15</v>
      </c>
      <c r="D124">
        <v>123</v>
      </c>
      <c r="E124" t="s">
        <v>41</v>
      </c>
      <c r="F124">
        <v>3</v>
      </c>
      <c r="G124">
        <v>1</v>
      </c>
      <c r="I124">
        <v>13.7</v>
      </c>
      <c r="K124">
        <f t="shared" si="8"/>
        <v>1</v>
      </c>
      <c r="L124">
        <f t="shared" si="9"/>
        <v>0</v>
      </c>
      <c r="M124">
        <v>5.4</v>
      </c>
      <c r="N124">
        <v>1</v>
      </c>
      <c r="Q124">
        <f t="shared" si="10"/>
        <v>0</v>
      </c>
      <c r="U124">
        <f t="shared" si="14"/>
        <v>0</v>
      </c>
      <c r="V124">
        <f t="shared" si="11"/>
        <v>1</v>
      </c>
      <c r="AA124">
        <f t="shared" si="12"/>
        <v>0</v>
      </c>
      <c r="AE124" t="str">
        <f t="shared" si="13"/>
        <v/>
      </c>
    </row>
    <row r="125" spans="1:31" x14ac:dyDescent="0.2">
      <c r="A125">
        <v>14</v>
      </c>
      <c r="B125" t="s">
        <v>12</v>
      </c>
      <c r="C125" t="s">
        <v>15</v>
      </c>
      <c r="D125">
        <v>124</v>
      </c>
      <c r="E125" t="s">
        <v>42</v>
      </c>
      <c r="F125">
        <v>1</v>
      </c>
      <c r="G125">
        <v>1</v>
      </c>
      <c r="H125">
        <v>18.100000000000001</v>
      </c>
      <c r="K125">
        <f t="shared" si="8"/>
        <v>0</v>
      </c>
      <c r="L125">
        <f t="shared" si="9"/>
        <v>1</v>
      </c>
      <c r="Q125">
        <f t="shared" si="10"/>
        <v>0</v>
      </c>
      <c r="U125">
        <f t="shared" si="14"/>
        <v>0</v>
      </c>
      <c r="V125" t="str">
        <f t="shared" si="11"/>
        <v/>
      </c>
      <c r="AA125">
        <f t="shared" si="12"/>
        <v>0</v>
      </c>
      <c r="AE125" t="str">
        <f t="shared" si="13"/>
        <v/>
      </c>
    </row>
    <row r="126" spans="1:31" x14ac:dyDescent="0.2">
      <c r="A126">
        <v>14</v>
      </c>
      <c r="B126" t="s">
        <v>12</v>
      </c>
      <c r="C126" t="s">
        <v>15</v>
      </c>
      <c r="D126">
        <v>125</v>
      </c>
      <c r="E126" t="s">
        <v>42</v>
      </c>
      <c r="F126">
        <v>2</v>
      </c>
      <c r="G126">
        <v>1</v>
      </c>
      <c r="H126">
        <v>16</v>
      </c>
      <c r="K126">
        <f t="shared" si="8"/>
        <v>0</v>
      </c>
      <c r="L126">
        <f t="shared" si="9"/>
        <v>1</v>
      </c>
      <c r="Q126">
        <f t="shared" si="10"/>
        <v>0</v>
      </c>
      <c r="U126">
        <f t="shared" si="14"/>
        <v>0</v>
      </c>
      <c r="V126" t="str">
        <f t="shared" si="11"/>
        <v/>
      </c>
      <c r="AA126">
        <f t="shared" si="12"/>
        <v>0</v>
      </c>
      <c r="AE126" t="str">
        <f t="shared" si="13"/>
        <v/>
      </c>
    </row>
    <row r="127" spans="1:31" x14ac:dyDescent="0.2">
      <c r="A127">
        <v>14</v>
      </c>
      <c r="B127" t="s">
        <v>12</v>
      </c>
      <c r="C127" t="s">
        <v>15</v>
      </c>
      <c r="D127">
        <v>126</v>
      </c>
      <c r="E127" t="s">
        <v>42</v>
      </c>
      <c r="F127">
        <v>3</v>
      </c>
      <c r="G127">
        <v>1</v>
      </c>
      <c r="H127">
        <v>12</v>
      </c>
      <c r="J127">
        <v>1</v>
      </c>
      <c r="K127">
        <f t="shared" si="8"/>
        <v>1</v>
      </c>
      <c r="L127">
        <f t="shared" si="9"/>
        <v>0</v>
      </c>
      <c r="O127">
        <v>3.3</v>
      </c>
      <c r="P127">
        <v>1</v>
      </c>
      <c r="Q127">
        <f t="shared" si="10"/>
        <v>0</v>
      </c>
      <c r="U127">
        <f t="shared" si="14"/>
        <v>1</v>
      </c>
      <c r="V127" t="str">
        <f t="shared" si="11"/>
        <v/>
      </c>
      <c r="Y127">
        <v>2.2000000000000002</v>
      </c>
      <c r="Z127">
        <v>1</v>
      </c>
      <c r="AA127">
        <f t="shared" si="12"/>
        <v>0</v>
      </c>
      <c r="AC127">
        <v>5.0000000000000001E-3</v>
      </c>
      <c r="AD127">
        <v>3.4200000000000001E-2</v>
      </c>
      <c r="AE127">
        <f t="shared" si="13"/>
        <v>3.9199999999999999E-2</v>
      </c>
    </row>
    <row r="128" spans="1:31" x14ac:dyDescent="0.2">
      <c r="A128">
        <v>15</v>
      </c>
      <c r="B128" t="s">
        <v>14</v>
      </c>
      <c r="C128" t="s">
        <v>13</v>
      </c>
      <c r="D128">
        <v>127</v>
      </c>
      <c r="E128" t="s">
        <v>40</v>
      </c>
      <c r="F128">
        <v>1</v>
      </c>
      <c r="G128">
        <v>1</v>
      </c>
      <c r="H128">
        <v>4.5</v>
      </c>
      <c r="K128">
        <f t="shared" si="8"/>
        <v>1</v>
      </c>
      <c r="L128">
        <f t="shared" si="9"/>
        <v>0</v>
      </c>
      <c r="O128">
        <v>4.4000000000000004</v>
      </c>
      <c r="P128">
        <v>3</v>
      </c>
      <c r="Q128">
        <f t="shared" si="10"/>
        <v>0</v>
      </c>
      <c r="U128">
        <f t="shared" si="14"/>
        <v>0</v>
      </c>
      <c r="V128">
        <f t="shared" si="11"/>
        <v>1</v>
      </c>
      <c r="AA128">
        <f t="shared" si="12"/>
        <v>0</v>
      </c>
      <c r="AE128" t="str">
        <f t="shared" si="13"/>
        <v/>
      </c>
    </row>
    <row r="129" spans="1:31" x14ac:dyDescent="0.2">
      <c r="A129">
        <v>15</v>
      </c>
      <c r="B129" t="s">
        <v>14</v>
      </c>
      <c r="C129" t="s">
        <v>13</v>
      </c>
      <c r="D129">
        <v>128</v>
      </c>
      <c r="E129" t="s">
        <v>40</v>
      </c>
      <c r="F129">
        <v>2</v>
      </c>
      <c r="G129">
        <v>1</v>
      </c>
      <c r="H129">
        <v>6.5</v>
      </c>
      <c r="K129">
        <f t="shared" si="8"/>
        <v>1</v>
      </c>
      <c r="L129">
        <f t="shared" si="9"/>
        <v>0</v>
      </c>
      <c r="O129">
        <v>3.4</v>
      </c>
      <c r="P129">
        <v>3</v>
      </c>
      <c r="Q129">
        <f t="shared" si="10"/>
        <v>0</v>
      </c>
      <c r="U129">
        <f t="shared" si="14"/>
        <v>0</v>
      </c>
      <c r="V129">
        <f t="shared" si="11"/>
        <v>1</v>
      </c>
      <c r="AA129">
        <f t="shared" si="12"/>
        <v>0</v>
      </c>
      <c r="AE129" t="str">
        <f t="shared" si="13"/>
        <v/>
      </c>
    </row>
    <row r="130" spans="1:31" x14ac:dyDescent="0.2">
      <c r="A130">
        <v>15</v>
      </c>
      <c r="B130" t="s">
        <v>14</v>
      </c>
      <c r="C130" t="s">
        <v>13</v>
      </c>
      <c r="D130">
        <v>129</v>
      </c>
      <c r="E130" t="s">
        <v>40</v>
      </c>
      <c r="F130">
        <v>3</v>
      </c>
      <c r="G130">
        <v>1</v>
      </c>
      <c r="H130">
        <v>3.6</v>
      </c>
      <c r="K130">
        <f t="shared" ref="K130:K193" si="15">IF(SUM(M130:P130)&gt;1,1,0)</f>
        <v>0</v>
      </c>
      <c r="L130">
        <f t="shared" si="9"/>
        <v>1</v>
      </c>
      <c r="Q130">
        <f t="shared" si="10"/>
        <v>0</v>
      </c>
      <c r="U130">
        <f t="shared" si="14"/>
        <v>0</v>
      </c>
      <c r="V130" t="str">
        <f t="shared" si="11"/>
        <v/>
      </c>
      <c r="AA130">
        <f t="shared" si="12"/>
        <v>0</v>
      </c>
      <c r="AE130" t="str">
        <f t="shared" si="13"/>
        <v/>
      </c>
    </row>
    <row r="131" spans="1:31" x14ac:dyDescent="0.2">
      <c r="A131">
        <v>15</v>
      </c>
      <c r="B131" t="s">
        <v>14</v>
      </c>
      <c r="C131" t="s">
        <v>13</v>
      </c>
      <c r="D131">
        <v>130</v>
      </c>
      <c r="E131" t="s">
        <v>41</v>
      </c>
      <c r="F131">
        <v>1</v>
      </c>
      <c r="G131">
        <v>1</v>
      </c>
      <c r="I131">
        <v>13.8</v>
      </c>
      <c r="K131">
        <f t="shared" si="15"/>
        <v>0</v>
      </c>
      <c r="L131">
        <f t="shared" ref="L131:L194" si="16">IF(K131=1, 0, 1)</f>
        <v>1</v>
      </c>
      <c r="Q131">
        <f t="shared" ref="Q131:Q194" si="17">IF(R131&gt;0, 1, 0)</f>
        <v>0</v>
      </c>
      <c r="U131">
        <f t="shared" si="14"/>
        <v>0</v>
      </c>
      <c r="V131" t="str">
        <f t="shared" ref="V131:V194" si="18">IF(AND(K131 = 1, U131 = 0), 1, "")</f>
        <v/>
      </c>
      <c r="AA131">
        <f t="shared" ref="AA131:AA194" si="19">IF(AB131&gt;0, 1, 0)</f>
        <v>0</v>
      </c>
      <c r="AE131" t="str">
        <f t="shared" ref="AE131:AE194" si="20">IF(AC131+AD131 = 0, "", AC131+AD131)</f>
        <v/>
      </c>
    </row>
    <row r="132" spans="1:31" x14ac:dyDescent="0.2">
      <c r="A132">
        <v>15</v>
      </c>
      <c r="B132" t="s">
        <v>14</v>
      </c>
      <c r="C132" t="s">
        <v>13</v>
      </c>
      <c r="D132">
        <v>131</v>
      </c>
      <c r="E132" t="s">
        <v>41</v>
      </c>
      <c r="F132">
        <v>2</v>
      </c>
      <c r="G132">
        <v>1</v>
      </c>
      <c r="I132">
        <v>16.399999999999999</v>
      </c>
      <c r="K132">
        <f t="shared" si="15"/>
        <v>0</v>
      </c>
      <c r="L132">
        <f t="shared" si="16"/>
        <v>1</v>
      </c>
      <c r="Q132">
        <f t="shared" si="17"/>
        <v>0</v>
      </c>
      <c r="U132">
        <f t="shared" si="14"/>
        <v>0</v>
      </c>
      <c r="V132" t="str">
        <f t="shared" si="18"/>
        <v/>
      </c>
      <c r="AA132">
        <f t="shared" si="19"/>
        <v>0</v>
      </c>
      <c r="AE132" t="str">
        <f t="shared" si="20"/>
        <v/>
      </c>
    </row>
    <row r="133" spans="1:31" x14ac:dyDescent="0.2">
      <c r="A133">
        <v>15</v>
      </c>
      <c r="B133" t="s">
        <v>14</v>
      </c>
      <c r="C133" t="s">
        <v>13</v>
      </c>
      <c r="D133">
        <v>132</v>
      </c>
      <c r="E133" t="s">
        <v>41</v>
      </c>
      <c r="F133">
        <v>3</v>
      </c>
      <c r="G133">
        <v>1</v>
      </c>
      <c r="I133">
        <v>15.1</v>
      </c>
      <c r="K133">
        <f t="shared" si="15"/>
        <v>1</v>
      </c>
      <c r="L133">
        <f t="shared" si="16"/>
        <v>0</v>
      </c>
      <c r="M133">
        <v>4.5999999999999996</v>
      </c>
      <c r="N133">
        <v>4</v>
      </c>
      <c r="Q133">
        <f t="shared" si="17"/>
        <v>0</v>
      </c>
      <c r="U133">
        <f t="shared" si="14"/>
        <v>1</v>
      </c>
      <c r="V133" t="str">
        <f t="shared" si="18"/>
        <v/>
      </c>
      <c r="W133">
        <v>0.9</v>
      </c>
      <c r="X133">
        <v>2</v>
      </c>
      <c r="AA133">
        <f t="shared" si="19"/>
        <v>0</v>
      </c>
      <c r="AC133" t="s">
        <v>45</v>
      </c>
      <c r="AD133" t="s">
        <v>45</v>
      </c>
      <c r="AE133" t="s">
        <v>45</v>
      </c>
    </row>
    <row r="134" spans="1:31" x14ac:dyDescent="0.2">
      <c r="A134">
        <v>15</v>
      </c>
      <c r="B134" t="s">
        <v>14</v>
      </c>
      <c r="C134" t="s">
        <v>13</v>
      </c>
      <c r="D134">
        <v>133</v>
      </c>
      <c r="E134" t="s">
        <v>42</v>
      </c>
      <c r="F134">
        <v>1</v>
      </c>
      <c r="G134">
        <v>1</v>
      </c>
      <c r="H134">
        <v>13.9</v>
      </c>
      <c r="K134">
        <f t="shared" si="15"/>
        <v>1</v>
      </c>
      <c r="L134">
        <f t="shared" si="16"/>
        <v>0</v>
      </c>
      <c r="O134">
        <v>9</v>
      </c>
      <c r="P134">
        <v>2</v>
      </c>
      <c r="Q134">
        <f t="shared" si="17"/>
        <v>0</v>
      </c>
      <c r="U134">
        <f t="shared" si="14"/>
        <v>0</v>
      </c>
      <c r="V134">
        <f t="shared" si="18"/>
        <v>1</v>
      </c>
      <c r="AA134">
        <f t="shared" si="19"/>
        <v>0</v>
      </c>
      <c r="AE134" t="str">
        <f t="shared" si="20"/>
        <v/>
      </c>
    </row>
    <row r="135" spans="1:31" x14ac:dyDescent="0.2">
      <c r="A135">
        <v>15</v>
      </c>
      <c r="B135" t="s">
        <v>14</v>
      </c>
      <c r="C135" t="s">
        <v>13</v>
      </c>
      <c r="D135">
        <v>134</v>
      </c>
      <c r="E135" t="s">
        <v>42</v>
      </c>
      <c r="F135">
        <v>2</v>
      </c>
      <c r="G135">
        <v>1</v>
      </c>
      <c r="H135">
        <v>8.1999999999999993</v>
      </c>
      <c r="K135">
        <f t="shared" si="15"/>
        <v>1</v>
      </c>
      <c r="L135">
        <f t="shared" si="16"/>
        <v>0</v>
      </c>
      <c r="O135">
        <v>2.7</v>
      </c>
      <c r="P135">
        <v>3</v>
      </c>
      <c r="Q135">
        <f t="shared" si="17"/>
        <v>0</v>
      </c>
      <c r="U135">
        <f t="shared" si="14"/>
        <v>0</v>
      </c>
      <c r="V135">
        <f t="shared" si="18"/>
        <v>1</v>
      </c>
      <c r="AA135">
        <f t="shared" si="19"/>
        <v>0</v>
      </c>
      <c r="AE135" t="str">
        <f t="shared" si="20"/>
        <v/>
      </c>
    </row>
    <row r="136" spans="1:31" x14ac:dyDescent="0.2">
      <c r="A136">
        <v>15</v>
      </c>
      <c r="B136" t="s">
        <v>14</v>
      </c>
      <c r="C136" t="s">
        <v>13</v>
      </c>
      <c r="D136">
        <v>135</v>
      </c>
      <c r="E136" t="s">
        <v>42</v>
      </c>
      <c r="F136">
        <v>3</v>
      </c>
      <c r="G136">
        <v>1</v>
      </c>
      <c r="H136">
        <v>11.9</v>
      </c>
      <c r="K136">
        <f t="shared" si="15"/>
        <v>0</v>
      </c>
      <c r="L136">
        <f t="shared" si="16"/>
        <v>1</v>
      </c>
      <c r="Q136">
        <f t="shared" si="17"/>
        <v>0</v>
      </c>
      <c r="U136">
        <f t="shared" si="14"/>
        <v>0</v>
      </c>
      <c r="V136" t="str">
        <f t="shared" si="18"/>
        <v/>
      </c>
      <c r="AA136">
        <f t="shared" si="19"/>
        <v>0</v>
      </c>
      <c r="AE136" t="str">
        <f t="shared" si="20"/>
        <v/>
      </c>
    </row>
    <row r="137" spans="1:31" x14ac:dyDescent="0.2">
      <c r="A137">
        <v>16</v>
      </c>
      <c r="B137" t="s">
        <v>14</v>
      </c>
      <c r="C137" t="s">
        <v>15</v>
      </c>
      <c r="D137">
        <v>136</v>
      </c>
      <c r="E137" t="s">
        <v>40</v>
      </c>
      <c r="F137">
        <v>1</v>
      </c>
      <c r="G137">
        <v>1</v>
      </c>
      <c r="H137">
        <v>7.2</v>
      </c>
      <c r="J137">
        <v>1</v>
      </c>
      <c r="K137">
        <f t="shared" si="15"/>
        <v>1</v>
      </c>
      <c r="L137">
        <f t="shared" si="16"/>
        <v>0</v>
      </c>
      <c r="O137">
        <v>3</v>
      </c>
      <c r="P137">
        <v>4</v>
      </c>
      <c r="Q137">
        <f t="shared" si="17"/>
        <v>0</v>
      </c>
      <c r="U137">
        <f t="shared" si="14"/>
        <v>1</v>
      </c>
      <c r="V137" t="str">
        <f t="shared" si="18"/>
        <v/>
      </c>
      <c r="Y137">
        <v>1.8</v>
      </c>
      <c r="Z137">
        <v>3</v>
      </c>
      <c r="AA137">
        <f t="shared" si="19"/>
        <v>0</v>
      </c>
      <c r="AC137">
        <v>1.6400000000000001E-2</v>
      </c>
      <c r="AD137">
        <v>3.8170000000000003E-2</v>
      </c>
      <c r="AE137">
        <f t="shared" si="20"/>
        <v>5.4570000000000007E-2</v>
      </c>
    </row>
    <row r="138" spans="1:31" x14ac:dyDescent="0.2">
      <c r="A138">
        <v>16</v>
      </c>
      <c r="B138" t="s">
        <v>14</v>
      </c>
      <c r="C138" t="s">
        <v>15</v>
      </c>
      <c r="D138">
        <v>137</v>
      </c>
      <c r="E138" t="s">
        <v>40</v>
      </c>
      <c r="F138">
        <v>2</v>
      </c>
      <c r="G138">
        <v>1</v>
      </c>
      <c r="H138">
        <v>4.2</v>
      </c>
      <c r="J138">
        <v>1</v>
      </c>
      <c r="K138">
        <f t="shared" si="15"/>
        <v>1</v>
      </c>
      <c r="L138">
        <f t="shared" si="16"/>
        <v>0</v>
      </c>
      <c r="O138">
        <v>3.2</v>
      </c>
      <c r="P138">
        <v>2</v>
      </c>
      <c r="Q138">
        <f t="shared" si="17"/>
        <v>0</v>
      </c>
      <c r="U138">
        <f t="shared" si="14"/>
        <v>1</v>
      </c>
      <c r="V138" t="str">
        <f t="shared" si="18"/>
        <v/>
      </c>
      <c r="Y138">
        <v>3</v>
      </c>
      <c r="Z138">
        <v>2.6</v>
      </c>
      <c r="AA138">
        <f t="shared" si="19"/>
        <v>0</v>
      </c>
      <c r="AC138" t="s">
        <v>45</v>
      </c>
      <c r="AD138" t="s">
        <v>45</v>
      </c>
      <c r="AE138" t="s">
        <v>45</v>
      </c>
    </row>
    <row r="139" spans="1:31" x14ac:dyDescent="0.2">
      <c r="A139">
        <v>16</v>
      </c>
      <c r="B139" t="s">
        <v>14</v>
      </c>
      <c r="C139" t="s">
        <v>15</v>
      </c>
      <c r="D139">
        <v>138</v>
      </c>
      <c r="E139" t="s">
        <v>40</v>
      </c>
      <c r="F139">
        <v>3</v>
      </c>
      <c r="G139">
        <v>1</v>
      </c>
      <c r="H139">
        <v>4.2</v>
      </c>
      <c r="K139">
        <f t="shared" si="15"/>
        <v>0</v>
      </c>
      <c r="L139">
        <f t="shared" si="16"/>
        <v>1</v>
      </c>
      <c r="Q139">
        <f t="shared" si="17"/>
        <v>0</v>
      </c>
      <c r="U139">
        <f t="shared" si="14"/>
        <v>0</v>
      </c>
      <c r="V139" t="str">
        <f t="shared" si="18"/>
        <v/>
      </c>
      <c r="AA139">
        <f t="shared" si="19"/>
        <v>0</v>
      </c>
      <c r="AE139" t="str">
        <f t="shared" si="20"/>
        <v/>
      </c>
    </row>
    <row r="140" spans="1:31" x14ac:dyDescent="0.2">
      <c r="A140">
        <v>16</v>
      </c>
      <c r="B140" t="s">
        <v>14</v>
      </c>
      <c r="C140" t="s">
        <v>15</v>
      </c>
      <c r="D140">
        <v>139</v>
      </c>
      <c r="E140" t="s">
        <v>41</v>
      </c>
      <c r="F140">
        <v>1</v>
      </c>
      <c r="G140">
        <v>1</v>
      </c>
      <c r="I140">
        <v>12.4</v>
      </c>
      <c r="J140">
        <v>1</v>
      </c>
      <c r="K140">
        <f t="shared" si="15"/>
        <v>1</v>
      </c>
      <c r="L140">
        <f t="shared" si="16"/>
        <v>0</v>
      </c>
      <c r="M140">
        <v>3.8</v>
      </c>
      <c r="N140">
        <v>1</v>
      </c>
      <c r="Q140">
        <f t="shared" si="17"/>
        <v>0</v>
      </c>
      <c r="U140">
        <f t="shared" si="14"/>
        <v>1</v>
      </c>
      <c r="V140" t="str">
        <f t="shared" si="18"/>
        <v/>
      </c>
      <c r="W140">
        <v>1.7</v>
      </c>
      <c r="X140">
        <v>1</v>
      </c>
      <c r="AA140">
        <f t="shared" si="19"/>
        <v>0</v>
      </c>
      <c r="AC140">
        <v>1.21E-2</v>
      </c>
      <c r="AD140">
        <v>3.32E-2</v>
      </c>
      <c r="AE140">
        <f t="shared" si="20"/>
        <v>4.53E-2</v>
      </c>
    </row>
    <row r="141" spans="1:31" x14ac:dyDescent="0.2">
      <c r="A141">
        <v>16</v>
      </c>
      <c r="B141" t="s">
        <v>14</v>
      </c>
      <c r="C141" t="s">
        <v>15</v>
      </c>
      <c r="D141">
        <v>140</v>
      </c>
      <c r="E141" t="s">
        <v>41</v>
      </c>
      <c r="F141">
        <v>2</v>
      </c>
      <c r="G141">
        <v>1</v>
      </c>
      <c r="I141">
        <v>17.3</v>
      </c>
      <c r="K141">
        <f t="shared" si="15"/>
        <v>1</v>
      </c>
      <c r="L141">
        <f t="shared" si="16"/>
        <v>0</v>
      </c>
      <c r="M141">
        <v>1.9</v>
      </c>
      <c r="N141">
        <v>2</v>
      </c>
      <c r="Q141">
        <f t="shared" si="17"/>
        <v>0</v>
      </c>
      <c r="U141">
        <f t="shared" si="14"/>
        <v>0</v>
      </c>
      <c r="V141">
        <f t="shared" si="18"/>
        <v>1</v>
      </c>
      <c r="AA141">
        <f t="shared" si="19"/>
        <v>0</v>
      </c>
      <c r="AE141" t="str">
        <f t="shared" si="20"/>
        <v/>
      </c>
    </row>
    <row r="142" spans="1:31" x14ac:dyDescent="0.2">
      <c r="A142">
        <v>16</v>
      </c>
      <c r="B142" t="s">
        <v>14</v>
      </c>
      <c r="C142" t="s">
        <v>15</v>
      </c>
      <c r="D142">
        <v>141</v>
      </c>
      <c r="E142" t="s">
        <v>41</v>
      </c>
      <c r="F142">
        <v>3</v>
      </c>
      <c r="G142">
        <v>1</v>
      </c>
      <c r="I142">
        <v>8.8000000000000007</v>
      </c>
      <c r="K142">
        <f t="shared" si="15"/>
        <v>1</v>
      </c>
      <c r="L142">
        <f t="shared" si="16"/>
        <v>0</v>
      </c>
      <c r="M142">
        <v>5.4</v>
      </c>
      <c r="N142">
        <v>1</v>
      </c>
      <c r="Q142">
        <f t="shared" si="17"/>
        <v>0</v>
      </c>
      <c r="U142">
        <f t="shared" si="14"/>
        <v>1</v>
      </c>
      <c r="V142" t="str">
        <f t="shared" si="18"/>
        <v/>
      </c>
      <c r="W142">
        <v>1.2</v>
      </c>
      <c r="X142">
        <v>2</v>
      </c>
      <c r="AA142">
        <f t="shared" si="19"/>
        <v>0</v>
      </c>
      <c r="AC142">
        <v>5.3E-3</v>
      </c>
      <c r="AD142">
        <v>5.0599999999999999E-2</v>
      </c>
      <c r="AE142">
        <f t="shared" si="20"/>
        <v>5.5899999999999998E-2</v>
      </c>
    </row>
    <row r="143" spans="1:31" x14ac:dyDescent="0.2">
      <c r="A143">
        <v>16</v>
      </c>
      <c r="B143" t="s">
        <v>14</v>
      </c>
      <c r="C143" t="s">
        <v>15</v>
      </c>
      <c r="D143">
        <v>142</v>
      </c>
      <c r="E143" t="s">
        <v>42</v>
      </c>
      <c r="F143">
        <v>1</v>
      </c>
      <c r="G143">
        <v>1</v>
      </c>
      <c r="H143">
        <v>12.2</v>
      </c>
      <c r="K143">
        <f t="shared" si="15"/>
        <v>0</v>
      </c>
      <c r="L143">
        <f t="shared" si="16"/>
        <v>1</v>
      </c>
      <c r="Q143">
        <f t="shared" si="17"/>
        <v>0</v>
      </c>
      <c r="U143">
        <f t="shared" si="14"/>
        <v>0</v>
      </c>
      <c r="V143" t="str">
        <f t="shared" si="18"/>
        <v/>
      </c>
      <c r="AA143">
        <f t="shared" si="19"/>
        <v>0</v>
      </c>
      <c r="AE143" t="str">
        <f t="shared" si="20"/>
        <v/>
      </c>
    </row>
    <row r="144" spans="1:31" x14ac:dyDescent="0.2">
      <c r="A144">
        <v>16</v>
      </c>
      <c r="B144" t="s">
        <v>14</v>
      </c>
      <c r="C144" t="s">
        <v>15</v>
      </c>
      <c r="D144">
        <v>143</v>
      </c>
      <c r="E144" t="s">
        <v>42</v>
      </c>
      <c r="F144">
        <v>2</v>
      </c>
      <c r="G144">
        <v>1</v>
      </c>
      <c r="H144">
        <v>9.4</v>
      </c>
      <c r="J144">
        <v>1</v>
      </c>
      <c r="K144">
        <f t="shared" si="15"/>
        <v>1</v>
      </c>
      <c r="L144">
        <f t="shared" si="16"/>
        <v>0</v>
      </c>
      <c r="O144">
        <v>2.7</v>
      </c>
      <c r="P144">
        <v>6</v>
      </c>
      <c r="Q144">
        <f t="shared" si="17"/>
        <v>0</v>
      </c>
      <c r="U144">
        <f t="shared" si="14"/>
        <v>0</v>
      </c>
      <c r="V144">
        <f t="shared" si="18"/>
        <v>1</v>
      </c>
      <c r="AA144">
        <f t="shared" si="19"/>
        <v>0</v>
      </c>
      <c r="AE144" t="str">
        <f t="shared" si="20"/>
        <v/>
      </c>
    </row>
    <row r="145" spans="1:31" x14ac:dyDescent="0.2">
      <c r="A145">
        <v>16</v>
      </c>
      <c r="B145" t="s">
        <v>14</v>
      </c>
      <c r="C145" t="s">
        <v>15</v>
      </c>
      <c r="D145">
        <v>144</v>
      </c>
      <c r="E145" t="s">
        <v>42</v>
      </c>
      <c r="F145">
        <v>3</v>
      </c>
      <c r="G145">
        <v>1</v>
      </c>
      <c r="H145">
        <v>12.8</v>
      </c>
      <c r="K145">
        <f t="shared" si="15"/>
        <v>0</v>
      </c>
      <c r="L145">
        <f t="shared" si="16"/>
        <v>1</v>
      </c>
      <c r="Q145">
        <f t="shared" si="17"/>
        <v>0</v>
      </c>
      <c r="U145">
        <f t="shared" si="14"/>
        <v>0</v>
      </c>
      <c r="V145" t="str">
        <f t="shared" si="18"/>
        <v/>
      </c>
      <c r="AA145">
        <f t="shared" si="19"/>
        <v>0</v>
      </c>
      <c r="AE145" t="str">
        <f t="shared" si="20"/>
        <v/>
      </c>
    </row>
    <row r="146" spans="1:31" x14ac:dyDescent="0.2">
      <c r="A146">
        <v>17</v>
      </c>
      <c r="B146" t="s">
        <v>14</v>
      </c>
      <c r="C146" t="s">
        <v>13</v>
      </c>
      <c r="D146">
        <v>145</v>
      </c>
      <c r="E146" t="s">
        <v>40</v>
      </c>
      <c r="F146">
        <v>1</v>
      </c>
      <c r="G146">
        <v>1</v>
      </c>
      <c r="H146">
        <v>3.4</v>
      </c>
      <c r="K146">
        <f t="shared" si="15"/>
        <v>0</v>
      </c>
      <c r="L146">
        <f t="shared" si="16"/>
        <v>1</v>
      </c>
      <c r="Q146">
        <f t="shared" si="17"/>
        <v>0</v>
      </c>
      <c r="U146">
        <f t="shared" si="14"/>
        <v>0</v>
      </c>
      <c r="V146" t="str">
        <f t="shared" si="18"/>
        <v/>
      </c>
      <c r="AA146">
        <f t="shared" si="19"/>
        <v>0</v>
      </c>
      <c r="AE146" t="str">
        <f t="shared" si="20"/>
        <v/>
      </c>
    </row>
    <row r="147" spans="1:31" x14ac:dyDescent="0.2">
      <c r="A147">
        <v>17</v>
      </c>
      <c r="B147" t="s">
        <v>14</v>
      </c>
      <c r="C147" t="s">
        <v>13</v>
      </c>
      <c r="D147">
        <v>146</v>
      </c>
      <c r="E147" t="s">
        <v>40</v>
      </c>
      <c r="F147">
        <v>2</v>
      </c>
      <c r="G147">
        <v>1</v>
      </c>
      <c r="H147">
        <v>6.1</v>
      </c>
      <c r="K147">
        <f t="shared" si="15"/>
        <v>1</v>
      </c>
      <c r="L147">
        <f t="shared" si="16"/>
        <v>0</v>
      </c>
      <c r="O147">
        <v>2.7</v>
      </c>
      <c r="P147">
        <v>4</v>
      </c>
      <c r="Q147">
        <f t="shared" si="17"/>
        <v>0</v>
      </c>
      <c r="U147">
        <f t="shared" si="14"/>
        <v>0</v>
      </c>
      <c r="V147">
        <f t="shared" si="18"/>
        <v>1</v>
      </c>
      <c r="AA147">
        <f t="shared" si="19"/>
        <v>0</v>
      </c>
      <c r="AE147" t="str">
        <f t="shared" si="20"/>
        <v/>
      </c>
    </row>
    <row r="148" spans="1:31" x14ac:dyDescent="0.2">
      <c r="A148">
        <v>17</v>
      </c>
      <c r="B148" t="s">
        <v>14</v>
      </c>
      <c r="C148" t="s">
        <v>13</v>
      </c>
      <c r="D148">
        <v>147</v>
      </c>
      <c r="E148" t="s">
        <v>40</v>
      </c>
      <c r="F148">
        <v>3</v>
      </c>
      <c r="G148">
        <v>1</v>
      </c>
      <c r="H148">
        <v>3.8</v>
      </c>
      <c r="K148">
        <f t="shared" si="15"/>
        <v>0</v>
      </c>
      <c r="L148">
        <f t="shared" si="16"/>
        <v>1</v>
      </c>
      <c r="Q148">
        <f t="shared" si="17"/>
        <v>0</v>
      </c>
      <c r="U148">
        <f t="shared" si="14"/>
        <v>0</v>
      </c>
      <c r="V148" t="str">
        <f t="shared" si="18"/>
        <v/>
      </c>
      <c r="AA148">
        <f t="shared" si="19"/>
        <v>0</v>
      </c>
      <c r="AE148" t="str">
        <f t="shared" si="20"/>
        <v/>
      </c>
    </row>
    <row r="149" spans="1:31" x14ac:dyDescent="0.2">
      <c r="A149">
        <v>17</v>
      </c>
      <c r="B149" t="s">
        <v>14</v>
      </c>
      <c r="C149" t="s">
        <v>13</v>
      </c>
      <c r="D149">
        <v>148</v>
      </c>
      <c r="E149" t="s">
        <v>41</v>
      </c>
      <c r="F149">
        <v>1</v>
      </c>
      <c r="G149">
        <v>1</v>
      </c>
      <c r="I149">
        <v>9.1</v>
      </c>
      <c r="K149">
        <f t="shared" si="15"/>
        <v>1</v>
      </c>
      <c r="L149">
        <f t="shared" si="16"/>
        <v>0</v>
      </c>
      <c r="M149">
        <v>1.6</v>
      </c>
      <c r="N149">
        <v>1</v>
      </c>
      <c r="Q149">
        <f t="shared" si="17"/>
        <v>0</v>
      </c>
      <c r="U149">
        <f t="shared" si="14"/>
        <v>0</v>
      </c>
      <c r="V149">
        <f t="shared" si="18"/>
        <v>1</v>
      </c>
      <c r="AA149">
        <f t="shared" si="19"/>
        <v>0</v>
      </c>
      <c r="AE149" t="str">
        <f t="shared" si="20"/>
        <v/>
      </c>
    </row>
    <row r="150" spans="1:31" x14ac:dyDescent="0.2">
      <c r="A150">
        <v>17</v>
      </c>
      <c r="B150" t="s">
        <v>14</v>
      </c>
      <c r="C150" t="s">
        <v>13</v>
      </c>
      <c r="D150">
        <v>149</v>
      </c>
      <c r="E150" t="s">
        <v>41</v>
      </c>
      <c r="F150">
        <v>2</v>
      </c>
      <c r="G150">
        <v>1</v>
      </c>
      <c r="I150">
        <v>28</v>
      </c>
      <c r="K150">
        <f t="shared" si="15"/>
        <v>1</v>
      </c>
      <c r="L150">
        <f t="shared" si="16"/>
        <v>0</v>
      </c>
      <c r="M150">
        <v>4.5999999999999996</v>
      </c>
      <c r="N150">
        <v>6</v>
      </c>
      <c r="Q150">
        <f t="shared" si="17"/>
        <v>0</v>
      </c>
      <c r="U150">
        <f t="shared" si="14"/>
        <v>0</v>
      </c>
      <c r="V150">
        <f t="shared" si="18"/>
        <v>1</v>
      </c>
      <c r="AA150">
        <f t="shared" si="19"/>
        <v>0</v>
      </c>
      <c r="AE150" t="str">
        <f t="shared" si="20"/>
        <v/>
      </c>
    </row>
    <row r="151" spans="1:31" x14ac:dyDescent="0.2">
      <c r="A151">
        <v>17</v>
      </c>
      <c r="B151" t="s">
        <v>14</v>
      </c>
      <c r="C151" t="s">
        <v>13</v>
      </c>
      <c r="D151">
        <v>150</v>
      </c>
      <c r="E151" t="s">
        <v>41</v>
      </c>
      <c r="F151">
        <v>3</v>
      </c>
      <c r="G151">
        <v>1</v>
      </c>
      <c r="I151">
        <v>25.1</v>
      </c>
      <c r="K151">
        <f t="shared" si="15"/>
        <v>0</v>
      </c>
      <c r="L151">
        <f t="shared" si="16"/>
        <v>1</v>
      </c>
      <c r="Q151">
        <f t="shared" si="17"/>
        <v>0</v>
      </c>
      <c r="U151">
        <f t="shared" si="14"/>
        <v>0</v>
      </c>
      <c r="V151" t="str">
        <f t="shared" si="18"/>
        <v/>
      </c>
      <c r="AA151">
        <f t="shared" si="19"/>
        <v>0</v>
      </c>
      <c r="AE151" t="str">
        <f t="shared" si="20"/>
        <v/>
      </c>
    </row>
    <row r="152" spans="1:31" x14ac:dyDescent="0.2">
      <c r="A152">
        <v>17</v>
      </c>
      <c r="B152" t="s">
        <v>14</v>
      </c>
      <c r="C152" t="s">
        <v>13</v>
      </c>
      <c r="D152">
        <v>151</v>
      </c>
      <c r="E152" t="s">
        <v>42</v>
      </c>
      <c r="F152">
        <v>1</v>
      </c>
      <c r="G152">
        <v>1</v>
      </c>
      <c r="H152">
        <v>11.1</v>
      </c>
      <c r="K152">
        <f t="shared" si="15"/>
        <v>0</v>
      </c>
      <c r="L152">
        <f t="shared" si="16"/>
        <v>1</v>
      </c>
      <c r="Q152">
        <f t="shared" si="17"/>
        <v>0</v>
      </c>
      <c r="U152">
        <f t="shared" si="14"/>
        <v>0</v>
      </c>
      <c r="V152" t="str">
        <f t="shared" si="18"/>
        <v/>
      </c>
      <c r="AA152">
        <f t="shared" si="19"/>
        <v>0</v>
      </c>
      <c r="AE152" t="str">
        <f t="shared" si="20"/>
        <v/>
      </c>
    </row>
    <row r="153" spans="1:31" x14ac:dyDescent="0.2">
      <c r="A153">
        <v>17</v>
      </c>
      <c r="B153" t="s">
        <v>14</v>
      </c>
      <c r="C153" t="s">
        <v>13</v>
      </c>
      <c r="D153">
        <v>152</v>
      </c>
      <c r="E153" t="s">
        <v>42</v>
      </c>
      <c r="F153">
        <v>2</v>
      </c>
      <c r="G153">
        <v>1</v>
      </c>
      <c r="H153">
        <v>13.2</v>
      </c>
      <c r="K153">
        <f t="shared" si="15"/>
        <v>0</v>
      </c>
      <c r="L153">
        <f t="shared" si="16"/>
        <v>1</v>
      </c>
      <c r="Q153">
        <f t="shared" si="17"/>
        <v>0</v>
      </c>
      <c r="U153">
        <f t="shared" ref="U153:U216" si="21">IF(SUM(W153:Z153)&gt;1, 1, 0)</f>
        <v>0</v>
      </c>
      <c r="V153" t="str">
        <f t="shared" si="18"/>
        <v/>
      </c>
      <c r="AA153">
        <f t="shared" si="19"/>
        <v>0</v>
      </c>
      <c r="AE153" t="str">
        <f t="shared" si="20"/>
        <v/>
      </c>
    </row>
    <row r="154" spans="1:31" x14ac:dyDescent="0.2">
      <c r="A154">
        <v>17</v>
      </c>
      <c r="B154" t="s">
        <v>14</v>
      </c>
      <c r="C154" t="s">
        <v>13</v>
      </c>
      <c r="D154">
        <v>153</v>
      </c>
      <c r="E154" t="s">
        <v>42</v>
      </c>
      <c r="F154">
        <v>3</v>
      </c>
      <c r="G154">
        <v>1</v>
      </c>
      <c r="H154">
        <v>10.5</v>
      </c>
      <c r="K154">
        <f t="shared" si="15"/>
        <v>0</v>
      </c>
      <c r="L154">
        <f t="shared" si="16"/>
        <v>1</v>
      </c>
      <c r="Q154">
        <f t="shared" si="17"/>
        <v>0</v>
      </c>
      <c r="U154">
        <f t="shared" si="21"/>
        <v>0</v>
      </c>
      <c r="V154" t="str">
        <f t="shared" si="18"/>
        <v/>
      </c>
      <c r="AA154">
        <f t="shared" si="19"/>
        <v>0</v>
      </c>
      <c r="AE154" t="str">
        <f t="shared" si="20"/>
        <v/>
      </c>
    </row>
    <row r="155" spans="1:31" x14ac:dyDescent="0.2">
      <c r="A155">
        <v>18</v>
      </c>
      <c r="B155" t="s">
        <v>12</v>
      </c>
      <c r="C155" t="s">
        <v>13</v>
      </c>
      <c r="D155">
        <v>154</v>
      </c>
      <c r="E155" t="s">
        <v>40</v>
      </c>
      <c r="F155">
        <v>1</v>
      </c>
      <c r="G155">
        <v>1</v>
      </c>
      <c r="H155">
        <v>4.5</v>
      </c>
      <c r="J155">
        <v>1</v>
      </c>
      <c r="K155">
        <f t="shared" si="15"/>
        <v>1</v>
      </c>
      <c r="L155">
        <f t="shared" si="16"/>
        <v>0</v>
      </c>
      <c r="O155">
        <v>4.2</v>
      </c>
      <c r="P155">
        <v>3</v>
      </c>
      <c r="Q155">
        <f t="shared" si="17"/>
        <v>1</v>
      </c>
      <c r="R155">
        <v>1</v>
      </c>
      <c r="U155">
        <f t="shared" si="21"/>
        <v>0</v>
      </c>
      <c r="V155">
        <f t="shared" si="18"/>
        <v>1</v>
      </c>
      <c r="AA155">
        <f t="shared" si="19"/>
        <v>0</v>
      </c>
      <c r="AE155" t="str">
        <f t="shared" si="20"/>
        <v/>
      </c>
    </row>
    <row r="156" spans="1:31" x14ac:dyDescent="0.2">
      <c r="A156">
        <v>18</v>
      </c>
      <c r="B156" t="s">
        <v>12</v>
      </c>
      <c r="C156" t="s">
        <v>13</v>
      </c>
      <c r="D156">
        <v>155</v>
      </c>
      <c r="E156" t="s">
        <v>40</v>
      </c>
      <c r="F156">
        <v>2</v>
      </c>
      <c r="G156">
        <v>1</v>
      </c>
      <c r="H156">
        <v>4.2</v>
      </c>
      <c r="K156">
        <f t="shared" si="15"/>
        <v>1</v>
      </c>
      <c r="L156">
        <f t="shared" si="16"/>
        <v>0</v>
      </c>
      <c r="O156">
        <v>3.7</v>
      </c>
      <c r="P156">
        <v>3</v>
      </c>
      <c r="Q156">
        <f t="shared" si="17"/>
        <v>0</v>
      </c>
      <c r="U156">
        <f t="shared" si="21"/>
        <v>1</v>
      </c>
      <c r="V156" t="str">
        <f t="shared" si="18"/>
        <v/>
      </c>
      <c r="Y156">
        <v>2.4</v>
      </c>
      <c r="Z156">
        <v>3</v>
      </c>
      <c r="AA156">
        <f t="shared" si="19"/>
        <v>0</v>
      </c>
      <c r="AC156">
        <v>5.0000000000000001E-3</v>
      </c>
      <c r="AD156">
        <v>1.9199999999999998E-2</v>
      </c>
      <c r="AE156">
        <f t="shared" si="20"/>
        <v>2.4199999999999999E-2</v>
      </c>
    </row>
    <row r="157" spans="1:31" x14ac:dyDescent="0.2">
      <c r="A157">
        <v>18</v>
      </c>
      <c r="B157" t="s">
        <v>12</v>
      </c>
      <c r="C157" t="s">
        <v>13</v>
      </c>
      <c r="D157">
        <v>156</v>
      </c>
      <c r="E157" t="s">
        <v>40</v>
      </c>
      <c r="F157">
        <v>3</v>
      </c>
      <c r="G157">
        <v>1</v>
      </c>
      <c r="H157">
        <v>5.6</v>
      </c>
      <c r="K157">
        <f t="shared" si="15"/>
        <v>0</v>
      </c>
      <c r="L157">
        <f t="shared" si="16"/>
        <v>1</v>
      </c>
      <c r="Q157">
        <f t="shared" si="17"/>
        <v>0</v>
      </c>
      <c r="U157">
        <f t="shared" si="21"/>
        <v>0</v>
      </c>
      <c r="V157" t="str">
        <f t="shared" si="18"/>
        <v/>
      </c>
      <c r="AA157">
        <f t="shared" si="19"/>
        <v>0</v>
      </c>
      <c r="AE157" t="str">
        <f t="shared" si="20"/>
        <v/>
      </c>
    </row>
    <row r="158" spans="1:31" x14ac:dyDescent="0.2">
      <c r="A158">
        <v>18</v>
      </c>
      <c r="B158" t="s">
        <v>12</v>
      </c>
      <c r="C158" t="s">
        <v>13</v>
      </c>
      <c r="D158">
        <v>157</v>
      </c>
      <c r="E158" t="s">
        <v>41</v>
      </c>
      <c r="F158">
        <v>1</v>
      </c>
      <c r="G158">
        <v>1</v>
      </c>
      <c r="I158">
        <v>18.3</v>
      </c>
      <c r="K158">
        <f t="shared" si="15"/>
        <v>1</v>
      </c>
      <c r="L158">
        <f t="shared" si="16"/>
        <v>0</v>
      </c>
      <c r="M158">
        <v>5.6</v>
      </c>
      <c r="N158">
        <v>15</v>
      </c>
      <c r="Q158">
        <f t="shared" si="17"/>
        <v>0</v>
      </c>
      <c r="U158">
        <f t="shared" si="21"/>
        <v>0</v>
      </c>
      <c r="V158">
        <f t="shared" si="18"/>
        <v>1</v>
      </c>
      <c r="AA158">
        <f t="shared" si="19"/>
        <v>0</v>
      </c>
      <c r="AE158" t="str">
        <f t="shared" si="20"/>
        <v/>
      </c>
    </row>
    <row r="159" spans="1:31" x14ac:dyDescent="0.2">
      <c r="A159">
        <v>18</v>
      </c>
      <c r="B159" t="s">
        <v>12</v>
      </c>
      <c r="C159" t="s">
        <v>13</v>
      </c>
      <c r="D159">
        <v>158</v>
      </c>
      <c r="E159" t="s">
        <v>41</v>
      </c>
      <c r="F159">
        <v>2</v>
      </c>
      <c r="G159">
        <v>1</v>
      </c>
      <c r="I159">
        <v>14.4</v>
      </c>
      <c r="K159">
        <f t="shared" si="15"/>
        <v>1</v>
      </c>
      <c r="L159">
        <f t="shared" si="16"/>
        <v>0</v>
      </c>
      <c r="M159">
        <v>0.6</v>
      </c>
      <c r="N159">
        <v>5</v>
      </c>
      <c r="Q159">
        <f t="shared" si="17"/>
        <v>0</v>
      </c>
      <c r="U159">
        <f>IF(SUM(W159:Z159)&gt;1, 1, 0)</f>
        <v>1</v>
      </c>
      <c r="V159" t="str">
        <f t="shared" si="18"/>
        <v/>
      </c>
      <c r="W159">
        <v>1.3</v>
      </c>
      <c r="X159">
        <v>3</v>
      </c>
      <c r="AA159">
        <f t="shared" si="19"/>
        <v>0</v>
      </c>
      <c r="AC159">
        <v>6.0000000000000001E-3</v>
      </c>
      <c r="AD159">
        <v>7.1499999999999994E-2</v>
      </c>
      <c r="AE159">
        <f t="shared" si="20"/>
        <v>7.7499999999999999E-2</v>
      </c>
    </row>
    <row r="160" spans="1:31" x14ac:dyDescent="0.2">
      <c r="A160">
        <v>18</v>
      </c>
      <c r="B160" t="s">
        <v>12</v>
      </c>
      <c r="C160" t="s">
        <v>13</v>
      </c>
      <c r="D160">
        <v>159</v>
      </c>
      <c r="E160" t="s">
        <v>41</v>
      </c>
      <c r="F160">
        <v>3</v>
      </c>
      <c r="G160">
        <v>1</v>
      </c>
      <c r="I160">
        <v>13.6</v>
      </c>
      <c r="K160">
        <f t="shared" si="15"/>
        <v>1</v>
      </c>
      <c r="L160">
        <f t="shared" si="16"/>
        <v>0</v>
      </c>
      <c r="M160">
        <v>1.9</v>
      </c>
      <c r="N160">
        <v>6</v>
      </c>
      <c r="Q160">
        <f t="shared" si="17"/>
        <v>0</v>
      </c>
      <c r="U160">
        <f t="shared" si="21"/>
        <v>0</v>
      </c>
      <c r="V160">
        <f t="shared" si="18"/>
        <v>1</v>
      </c>
      <c r="AA160">
        <f t="shared" si="19"/>
        <v>0</v>
      </c>
      <c r="AE160" t="str">
        <f t="shared" si="20"/>
        <v/>
      </c>
    </row>
    <row r="161" spans="1:31" x14ac:dyDescent="0.2">
      <c r="A161">
        <v>18</v>
      </c>
      <c r="B161" t="s">
        <v>12</v>
      </c>
      <c r="C161" t="s">
        <v>13</v>
      </c>
      <c r="D161">
        <v>160</v>
      </c>
      <c r="E161" t="s">
        <v>42</v>
      </c>
      <c r="F161">
        <v>1</v>
      </c>
      <c r="G161">
        <v>1</v>
      </c>
      <c r="H161">
        <v>7.9</v>
      </c>
      <c r="K161">
        <f t="shared" si="15"/>
        <v>0</v>
      </c>
      <c r="L161">
        <f t="shared" si="16"/>
        <v>1</v>
      </c>
      <c r="Q161">
        <f t="shared" si="17"/>
        <v>0</v>
      </c>
      <c r="U161">
        <f t="shared" si="21"/>
        <v>0</v>
      </c>
      <c r="V161" t="str">
        <f t="shared" si="18"/>
        <v/>
      </c>
      <c r="AA161">
        <f t="shared" si="19"/>
        <v>0</v>
      </c>
      <c r="AE161" t="str">
        <f t="shared" si="20"/>
        <v/>
      </c>
    </row>
    <row r="162" spans="1:31" x14ac:dyDescent="0.2">
      <c r="A162">
        <v>18</v>
      </c>
      <c r="B162" t="s">
        <v>12</v>
      </c>
      <c r="C162" t="s">
        <v>13</v>
      </c>
      <c r="D162">
        <v>161</v>
      </c>
      <c r="E162" t="s">
        <v>42</v>
      </c>
      <c r="F162">
        <v>2</v>
      </c>
      <c r="G162">
        <v>1</v>
      </c>
      <c r="H162">
        <v>12.2</v>
      </c>
      <c r="K162">
        <f t="shared" si="15"/>
        <v>0</v>
      </c>
      <c r="L162">
        <f t="shared" si="16"/>
        <v>1</v>
      </c>
      <c r="Q162">
        <f t="shared" si="17"/>
        <v>0</v>
      </c>
      <c r="U162">
        <f t="shared" si="21"/>
        <v>0</v>
      </c>
      <c r="V162" t="str">
        <f t="shared" si="18"/>
        <v/>
      </c>
      <c r="AA162">
        <f t="shared" si="19"/>
        <v>0</v>
      </c>
      <c r="AE162" t="str">
        <f t="shared" si="20"/>
        <v/>
      </c>
    </row>
    <row r="163" spans="1:31" x14ac:dyDescent="0.2">
      <c r="A163">
        <v>18</v>
      </c>
      <c r="B163" t="s">
        <v>12</v>
      </c>
      <c r="C163" t="s">
        <v>13</v>
      </c>
      <c r="D163">
        <v>162</v>
      </c>
      <c r="E163" t="s">
        <v>42</v>
      </c>
      <c r="F163">
        <v>3</v>
      </c>
      <c r="G163">
        <v>1</v>
      </c>
      <c r="H163">
        <v>12.4</v>
      </c>
      <c r="K163">
        <f t="shared" si="15"/>
        <v>0</v>
      </c>
      <c r="L163">
        <f t="shared" si="16"/>
        <v>1</v>
      </c>
      <c r="Q163">
        <f t="shared" si="17"/>
        <v>0</v>
      </c>
      <c r="U163">
        <f t="shared" si="21"/>
        <v>0</v>
      </c>
      <c r="V163" t="str">
        <f t="shared" si="18"/>
        <v/>
      </c>
      <c r="AA163">
        <f t="shared" si="19"/>
        <v>0</v>
      </c>
      <c r="AE163" t="str">
        <f t="shared" si="20"/>
        <v/>
      </c>
    </row>
    <row r="164" spans="1:31" x14ac:dyDescent="0.2">
      <c r="A164">
        <v>19</v>
      </c>
      <c r="B164" t="s">
        <v>14</v>
      </c>
      <c r="C164" t="s">
        <v>15</v>
      </c>
      <c r="D164">
        <v>163</v>
      </c>
      <c r="E164" t="s">
        <v>40</v>
      </c>
      <c r="F164">
        <v>1</v>
      </c>
      <c r="G164">
        <v>1</v>
      </c>
      <c r="H164">
        <v>5.2</v>
      </c>
      <c r="K164">
        <f t="shared" si="15"/>
        <v>0</v>
      </c>
      <c r="L164">
        <f t="shared" si="16"/>
        <v>1</v>
      </c>
      <c r="Q164">
        <f t="shared" si="17"/>
        <v>0</v>
      </c>
      <c r="U164">
        <f t="shared" si="21"/>
        <v>0</v>
      </c>
      <c r="V164" t="str">
        <f t="shared" si="18"/>
        <v/>
      </c>
      <c r="AA164">
        <f t="shared" si="19"/>
        <v>0</v>
      </c>
      <c r="AE164" t="str">
        <f t="shared" si="20"/>
        <v/>
      </c>
    </row>
    <row r="165" spans="1:31" x14ac:dyDescent="0.2">
      <c r="A165">
        <v>19</v>
      </c>
      <c r="B165" t="s">
        <v>14</v>
      </c>
      <c r="C165" t="s">
        <v>15</v>
      </c>
      <c r="D165">
        <v>164</v>
      </c>
      <c r="E165" t="s">
        <v>40</v>
      </c>
      <c r="F165">
        <v>2</v>
      </c>
      <c r="G165">
        <v>1</v>
      </c>
      <c r="H165">
        <v>4</v>
      </c>
      <c r="J165">
        <v>1</v>
      </c>
      <c r="K165">
        <f t="shared" si="15"/>
        <v>1</v>
      </c>
      <c r="L165">
        <f t="shared" si="16"/>
        <v>0</v>
      </c>
      <c r="O165">
        <v>2.1</v>
      </c>
      <c r="P165">
        <v>3</v>
      </c>
      <c r="Q165">
        <f t="shared" si="17"/>
        <v>0</v>
      </c>
      <c r="U165">
        <f t="shared" si="21"/>
        <v>1</v>
      </c>
      <c r="V165" t="str">
        <f t="shared" si="18"/>
        <v/>
      </c>
      <c r="Y165">
        <v>1.5</v>
      </c>
      <c r="Z165">
        <v>3</v>
      </c>
      <c r="AA165">
        <f t="shared" si="19"/>
        <v>0</v>
      </c>
      <c r="AC165">
        <v>4.1999999999999997E-3</v>
      </c>
      <c r="AD165">
        <v>1.3599999999999999E-2</v>
      </c>
      <c r="AE165">
        <f t="shared" si="20"/>
        <v>1.78E-2</v>
      </c>
    </row>
    <row r="166" spans="1:31" x14ac:dyDescent="0.2">
      <c r="A166">
        <v>19</v>
      </c>
      <c r="B166" t="s">
        <v>14</v>
      </c>
      <c r="C166" t="s">
        <v>15</v>
      </c>
      <c r="D166">
        <v>165</v>
      </c>
      <c r="E166" t="s">
        <v>40</v>
      </c>
      <c r="F166">
        <v>3</v>
      </c>
      <c r="G166">
        <v>1</v>
      </c>
      <c r="H166">
        <v>3.7</v>
      </c>
      <c r="K166">
        <f t="shared" si="15"/>
        <v>1</v>
      </c>
      <c r="L166">
        <f t="shared" si="16"/>
        <v>0</v>
      </c>
      <c r="O166">
        <v>2.9</v>
      </c>
      <c r="P166">
        <v>3</v>
      </c>
      <c r="Q166">
        <f t="shared" si="17"/>
        <v>0</v>
      </c>
      <c r="U166">
        <f t="shared" si="21"/>
        <v>1</v>
      </c>
      <c r="V166" t="str">
        <f t="shared" si="18"/>
        <v/>
      </c>
      <c r="Y166">
        <v>1.8</v>
      </c>
      <c r="Z166">
        <v>2</v>
      </c>
      <c r="AA166">
        <f t="shared" si="19"/>
        <v>0</v>
      </c>
      <c r="AC166">
        <v>4.5999999999999999E-3</v>
      </c>
      <c r="AD166">
        <v>1.09E-2</v>
      </c>
      <c r="AE166">
        <f t="shared" si="20"/>
        <v>1.55E-2</v>
      </c>
    </row>
    <row r="167" spans="1:31" x14ac:dyDescent="0.2">
      <c r="A167">
        <v>19</v>
      </c>
      <c r="B167" t="s">
        <v>14</v>
      </c>
      <c r="C167" t="s">
        <v>15</v>
      </c>
      <c r="D167">
        <v>166</v>
      </c>
      <c r="E167" t="s">
        <v>41</v>
      </c>
      <c r="F167">
        <v>1</v>
      </c>
      <c r="G167">
        <v>1</v>
      </c>
      <c r="I167">
        <v>19.600000000000001</v>
      </c>
      <c r="J167">
        <v>1</v>
      </c>
      <c r="K167">
        <f t="shared" si="15"/>
        <v>1</v>
      </c>
      <c r="L167">
        <f t="shared" si="16"/>
        <v>0</v>
      </c>
      <c r="M167">
        <v>5.8</v>
      </c>
      <c r="N167">
        <v>10</v>
      </c>
      <c r="Q167">
        <f t="shared" si="17"/>
        <v>0</v>
      </c>
      <c r="U167">
        <f t="shared" si="21"/>
        <v>0</v>
      </c>
      <c r="V167">
        <f t="shared" si="18"/>
        <v>1</v>
      </c>
      <c r="AA167">
        <f t="shared" si="19"/>
        <v>0</v>
      </c>
      <c r="AE167" t="str">
        <f t="shared" si="20"/>
        <v/>
      </c>
    </row>
    <row r="168" spans="1:31" x14ac:dyDescent="0.2">
      <c r="A168">
        <v>19</v>
      </c>
      <c r="B168" t="s">
        <v>14</v>
      </c>
      <c r="C168" t="s">
        <v>15</v>
      </c>
      <c r="D168">
        <v>167</v>
      </c>
      <c r="E168" t="s">
        <v>41</v>
      </c>
      <c r="F168">
        <v>2</v>
      </c>
      <c r="G168">
        <v>1</v>
      </c>
      <c r="I168">
        <v>17.399999999999999</v>
      </c>
      <c r="J168">
        <v>1</v>
      </c>
      <c r="K168">
        <f t="shared" si="15"/>
        <v>1</v>
      </c>
      <c r="L168">
        <f t="shared" si="16"/>
        <v>0</v>
      </c>
      <c r="M168">
        <v>3.2</v>
      </c>
      <c r="N168">
        <v>2</v>
      </c>
      <c r="Q168">
        <f t="shared" si="17"/>
        <v>0</v>
      </c>
      <c r="U168">
        <f t="shared" si="21"/>
        <v>0</v>
      </c>
      <c r="V168">
        <f t="shared" si="18"/>
        <v>1</v>
      </c>
      <c r="AA168">
        <f t="shared" si="19"/>
        <v>0</v>
      </c>
      <c r="AE168" t="str">
        <f t="shared" si="20"/>
        <v/>
      </c>
    </row>
    <row r="169" spans="1:31" x14ac:dyDescent="0.2">
      <c r="A169">
        <v>19</v>
      </c>
      <c r="B169" t="s">
        <v>14</v>
      </c>
      <c r="C169" t="s">
        <v>15</v>
      </c>
      <c r="D169">
        <v>168</v>
      </c>
      <c r="E169" t="s">
        <v>41</v>
      </c>
      <c r="F169">
        <v>3</v>
      </c>
      <c r="G169">
        <v>1</v>
      </c>
      <c r="I169">
        <v>19.5</v>
      </c>
      <c r="J169">
        <v>1</v>
      </c>
      <c r="K169">
        <f t="shared" si="15"/>
        <v>1</v>
      </c>
      <c r="L169">
        <f t="shared" si="16"/>
        <v>0</v>
      </c>
      <c r="M169">
        <v>3.7</v>
      </c>
      <c r="N169">
        <v>5</v>
      </c>
      <c r="Q169">
        <f t="shared" si="17"/>
        <v>0</v>
      </c>
      <c r="U169">
        <f t="shared" si="21"/>
        <v>0</v>
      </c>
      <c r="V169">
        <f t="shared" si="18"/>
        <v>1</v>
      </c>
      <c r="AA169">
        <f t="shared" si="19"/>
        <v>0</v>
      </c>
      <c r="AE169" t="str">
        <f t="shared" si="20"/>
        <v/>
      </c>
    </row>
    <row r="170" spans="1:31" x14ac:dyDescent="0.2">
      <c r="A170">
        <v>19</v>
      </c>
      <c r="B170" t="s">
        <v>14</v>
      </c>
      <c r="C170" t="s">
        <v>15</v>
      </c>
      <c r="D170">
        <v>169</v>
      </c>
      <c r="E170" t="s">
        <v>42</v>
      </c>
      <c r="F170">
        <v>1</v>
      </c>
      <c r="G170">
        <v>1</v>
      </c>
      <c r="H170">
        <v>5.7</v>
      </c>
      <c r="K170">
        <f t="shared" si="15"/>
        <v>0</v>
      </c>
      <c r="L170">
        <f t="shared" si="16"/>
        <v>1</v>
      </c>
      <c r="Q170">
        <f t="shared" si="17"/>
        <v>0</v>
      </c>
      <c r="U170">
        <f t="shared" si="21"/>
        <v>0</v>
      </c>
      <c r="V170" t="str">
        <f t="shared" si="18"/>
        <v/>
      </c>
      <c r="AA170">
        <f t="shared" si="19"/>
        <v>0</v>
      </c>
      <c r="AE170" t="str">
        <f t="shared" si="20"/>
        <v/>
      </c>
    </row>
    <row r="171" spans="1:31" x14ac:dyDescent="0.2">
      <c r="A171">
        <v>19</v>
      </c>
      <c r="B171" t="s">
        <v>14</v>
      </c>
      <c r="C171" t="s">
        <v>15</v>
      </c>
      <c r="D171">
        <v>170</v>
      </c>
      <c r="E171" t="s">
        <v>42</v>
      </c>
      <c r="F171">
        <v>2</v>
      </c>
      <c r="G171">
        <v>1</v>
      </c>
      <c r="H171">
        <v>10.199999999999999</v>
      </c>
      <c r="K171">
        <f t="shared" si="15"/>
        <v>0</v>
      </c>
      <c r="L171">
        <f t="shared" si="16"/>
        <v>1</v>
      </c>
      <c r="Q171">
        <f t="shared" si="17"/>
        <v>0</v>
      </c>
      <c r="U171">
        <f t="shared" si="21"/>
        <v>0</v>
      </c>
      <c r="V171" t="str">
        <f t="shared" si="18"/>
        <v/>
      </c>
      <c r="AA171">
        <f t="shared" si="19"/>
        <v>0</v>
      </c>
      <c r="AE171" t="str">
        <f t="shared" si="20"/>
        <v/>
      </c>
    </row>
    <row r="172" spans="1:31" x14ac:dyDescent="0.2">
      <c r="A172">
        <v>19</v>
      </c>
      <c r="B172" t="s">
        <v>14</v>
      </c>
      <c r="C172" t="s">
        <v>15</v>
      </c>
      <c r="D172">
        <v>171</v>
      </c>
      <c r="E172" t="s">
        <v>42</v>
      </c>
      <c r="F172">
        <v>3</v>
      </c>
      <c r="G172">
        <v>1</v>
      </c>
      <c r="H172">
        <v>12.2</v>
      </c>
      <c r="K172">
        <f t="shared" si="15"/>
        <v>0</v>
      </c>
      <c r="L172">
        <f t="shared" si="16"/>
        <v>1</v>
      </c>
      <c r="Q172">
        <f t="shared" si="17"/>
        <v>0</v>
      </c>
      <c r="U172">
        <f t="shared" si="21"/>
        <v>0</v>
      </c>
      <c r="V172" t="str">
        <f t="shared" si="18"/>
        <v/>
      </c>
      <c r="AA172">
        <f t="shared" si="19"/>
        <v>0</v>
      </c>
      <c r="AE172" t="str">
        <f t="shared" si="20"/>
        <v/>
      </c>
    </row>
    <row r="173" spans="1:31" x14ac:dyDescent="0.2">
      <c r="A173">
        <v>20</v>
      </c>
      <c r="B173" t="s">
        <v>12</v>
      </c>
      <c r="C173" t="s">
        <v>15</v>
      </c>
      <c r="D173">
        <v>172</v>
      </c>
      <c r="E173" t="s">
        <v>40</v>
      </c>
      <c r="F173">
        <v>1</v>
      </c>
      <c r="G173">
        <v>1</v>
      </c>
      <c r="H173">
        <v>3.4</v>
      </c>
      <c r="K173">
        <f t="shared" si="15"/>
        <v>1</v>
      </c>
      <c r="L173">
        <f t="shared" si="16"/>
        <v>0</v>
      </c>
      <c r="O173">
        <v>2.2000000000000002</v>
      </c>
      <c r="P173">
        <v>2</v>
      </c>
      <c r="Q173">
        <f t="shared" si="17"/>
        <v>0</v>
      </c>
      <c r="U173">
        <f t="shared" si="21"/>
        <v>0</v>
      </c>
      <c r="V173">
        <f t="shared" si="18"/>
        <v>1</v>
      </c>
      <c r="AA173">
        <f t="shared" si="19"/>
        <v>0</v>
      </c>
      <c r="AE173" t="str">
        <f t="shared" si="20"/>
        <v/>
      </c>
    </row>
    <row r="174" spans="1:31" x14ac:dyDescent="0.2">
      <c r="A174">
        <v>20</v>
      </c>
      <c r="B174" t="s">
        <v>12</v>
      </c>
      <c r="C174" t="s">
        <v>15</v>
      </c>
      <c r="D174">
        <v>173</v>
      </c>
      <c r="E174" t="s">
        <v>40</v>
      </c>
      <c r="F174">
        <v>2</v>
      </c>
      <c r="G174">
        <v>1</v>
      </c>
      <c r="H174">
        <v>3</v>
      </c>
      <c r="K174">
        <f t="shared" si="15"/>
        <v>1</v>
      </c>
      <c r="L174">
        <f t="shared" si="16"/>
        <v>0</v>
      </c>
      <c r="O174">
        <v>1.9</v>
      </c>
      <c r="P174">
        <v>2</v>
      </c>
      <c r="Q174">
        <f t="shared" si="17"/>
        <v>0</v>
      </c>
      <c r="U174">
        <f t="shared" si="21"/>
        <v>1</v>
      </c>
      <c r="V174" t="str">
        <f t="shared" si="18"/>
        <v/>
      </c>
      <c r="Y174">
        <v>1.1000000000000001</v>
      </c>
      <c r="Z174">
        <v>2</v>
      </c>
      <c r="AA174">
        <f t="shared" si="19"/>
        <v>0</v>
      </c>
      <c r="AC174">
        <v>8.9999999999999998E-4</v>
      </c>
      <c r="AD174">
        <v>7.3000000000000001E-3</v>
      </c>
      <c r="AE174">
        <f t="shared" si="20"/>
        <v>8.2000000000000007E-3</v>
      </c>
    </row>
    <row r="175" spans="1:31" x14ac:dyDescent="0.2">
      <c r="A175">
        <v>20</v>
      </c>
      <c r="B175" t="s">
        <v>12</v>
      </c>
      <c r="C175" t="s">
        <v>15</v>
      </c>
      <c r="D175">
        <v>174</v>
      </c>
      <c r="E175" t="s">
        <v>40</v>
      </c>
      <c r="F175">
        <v>3</v>
      </c>
      <c r="G175">
        <v>1</v>
      </c>
      <c r="H175">
        <v>4.9000000000000004</v>
      </c>
      <c r="K175">
        <f t="shared" si="15"/>
        <v>0</v>
      </c>
      <c r="L175">
        <f t="shared" si="16"/>
        <v>1</v>
      </c>
      <c r="Q175">
        <f t="shared" si="17"/>
        <v>0</v>
      </c>
      <c r="U175">
        <f t="shared" si="21"/>
        <v>0</v>
      </c>
      <c r="V175" t="str">
        <f t="shared" si="18"/>
        <v/>
      </c>
      <c r="AA175">
        <f t="shared" si="19"/>
        <v>0</v>
      </c>
      <c r="AE175" t="str">
        <f t="shared" si="20"/>
        <v/>
      </c>
    </row>
    <row r="176" spans="1:31" x14ac:dyDescent="0.2">
      <c r="A176">
        <v>20</v>
      </c>
      <c r="B176" t="s">
        <v>12</v>
      </c>
      <c r="C176" t="s">
        <v>15</v>
      </c>
      <c r="D176">
        <v>175</v>
      </c>
      <c r="E176" t="s">
        <v>41</v>
      </c>
      <c r="F176">
        <v>1</v>
      </c>
      <c r="G176">
        <v>1</v>
      </c>
      <c r="I176">
        <v>14.7</v>
      </c>
      <c r="J176">
        <v>1</v>
      </c>
      <c r="K176">
        <f t="shared" si="15"/>
        <v>1</v>
      </c>
      <c r="L176">
        <f t="shared" si="16"/>
        <v>0</v>
      </c>
      <c r="M176">
        <v>4.4000000000000004</v>
      </c>
      <c r="N176">
        <v>4</v>
      </c>
      <c r="Q176">
        <f t="shared" si="17"/>
        <v>0</v>
      </c>
      <c r="U176">
        <f t="shared" si="21"/>
        <v>0</v>
      </c>
      <c r="V176">
        <f t="shared" si="18"/>
        <v>1</v>
      </c>
      <c r="AA176">
        <f t="shared" si="19"/>
        <v>0</v>
      </c>
      <c r="AE176" t="str">
        <f t="shared" si="20"/>
        <v/>
      </c>
    </row>
    <row r="177" spans="1:31" x14ac:dyDescent="0.2">
      <c r="A177">
        <v>20</v>
      </c>
      <c r="B177" t="s">
        <v>12</v>
      </c>
      <c r="C177" t="s">
        <v>15</v>
      </c>
      <c r="D177">
        <v>176</v>
      </c>
      <c r="E177" t="s">
        <v>41</v>
      </c>
      <c r="F177">
        <v>2</v>
      </c>
      <c r="G177">
        <v>1</v>
      </c>
      <c r="I177">
        <v>16.5</v>
      </c>
      <c r="J177">
        <v>1</v>
      </c>
      <c r="K177">
        <f t="shared" si="15"/>
        <v>1</v>
      </c>
      <c r="L177">
        <f t="shared" si="16"/>
        <v>0</v>
      </c>
      <c r="M177">
        <v>1.4</v>
      </c>
      <c r="N177">
        <v>7</v>
      </c>
      <c r="Q177">
        <f t="shared" si="17"/>
        <v>0</v>
      </c>
      <c r="U177">
        <f t="shared" si="21"/>
        <v>1</v>
      </c>
      <c r="V177" t="str">
        <f t="shared" si="18"/>
        <v/>
      </c>
      <c r="W177">
        <v>1.9</v>
      </c>
      <c r="X177">
        <v>3</v>
      </c>
      <c r="AA177">
        <f t="shared" si="19"/>
        <v>0</v>
      </c>
      <c r="AC177">
        <v>1.1000000000000001E-3</v>
      </c>
      <c r="AD177">
        <v>3.6900000000000002E-2</v>
      </c>
      <c r="AE177">
        <f t="shared" si="20"/>
        <v>3.7999999999999999E-2</v>
      </c>
    </row>
    <row r="178" spans="1:31" x14ac:dyDescent="0.2">
      <c r="A178">
        <v>20</v>
      </c>
      <c r="B178" t="s">
        <v>12</v>
      </c>
      <c r="C178" t="s">
        <v>15</v>
      </c>
      <c r="D178">
        <v>177</v>
      </c>
      <c r="E178" t="s">
        <v>41</v>
      </c>
      <c r="F178">
        <v>3</v>
      </c>
      <c r="G178">
        <v>1</v>
      </c>
      <c r="I178">
        <v>27.9</v>
      </c>
      <c r="J178">
        <v>1</v>
      </c>
      <c r="K178">
        <f t="shared" si="15"/>
        <v>1</v>
      </c>
      <c r="L178">
        <f t="shared" si="16"/>
        <v>0</v>
      </c>
      <c r="M178">
        <v>4.0999999999999996</v>
      </c>
      <c r="N178">
        <v>3</v>
      </c>
      <c r="Q178">
        <f t="shared" si="17"/>
        <v>0</v>
      </c>
      <c r="U178">
        <f t="shared" si="21"/>
        <v>1</v>
      </c>
      <c r="V178" t="str">
        <f t="shared" si="18"/>
        <v/>
      </c>
      <c r="W178">
        <v>2.8</v>
      </c>
      <c r="X178">
        <v>1</v>
      </c>
      <c r="AA178">
        <f t="shared" si="19"/>
        <v>0</v>
      </c>
      <c r="AC178">
        <v>2.4E-2</v>
      </c>
      <c r="AD178">
        <v>0.12180000000000001</v>
      </c>
      <c r="AE178">
        <f t="shared" si="20"/>
        <v>0.14580000000000001</v>
      </c>
    </row>
    <row r="179" spans="1:31" x14ac:dyDescent="0.2">
      <c r="A179">
        <v>20</v>
      </c>
      <c r="B179" t="s">
        <v>12</v>
      </c>
      <c r="C179" t="s">
        <v>15</v>
      </c>
      <c r="D179">
        <v>178</v>
      </c>
      <c r="E179" t="s">
        <v>42</v>
      </c>
      <c r="F179">
        <v>1</v>
      </c>
      <c r="G179">
        <v>1</v>
      </c>
      <c r="H179">
        <v>6.8</v>
      </c>
      <c r="K179">
        <f t="shared" si="15"/>
        <v>0</v>
      </c>
      <c r="L179">
        <f t="shared" si="16"/>
        <v>1</v>
      </c>
      <c r="Q179">
        <f t="shared" si="17"/>
        <v>0</v>
      </c>
      <c r="U179">
        <f t="shared" si="21"/>
        <v>0</v>
      </c>
      <c r="V179" t="str">
        <f t="shared" si="18"/>
        <v/>
      </c>
      <c r="AA179">
        <f t="shared" si="19"/>
        <v>0</v>
      </c>
      <c r="AE179" t="str">
        <f t="shared" si="20"/>
        <v/>
      </c>
    </row>
    <row r="180" spans="1:31" x14ac:dyDescent="0.2">
      <c r="A180">
        <v>20</v>
      </c>
      <c r="B180" t="s">
        <v>12</v>
      </c>
      <c r="C180" t="s">
        <v>15</v>
      </c>
      <c r="D180">
        <v>179</v>
      </c>
      <c r="E180" t="s">
        <v>42</v>
      </c>
      <c r="F180">
        <v>2</v>
      </c>
      <c r="G180">
        <v>1</v>
      </c>
      <c r="H180">
        <v>6.8</v>
      </c>
      <c r="K180">
        <f t="shared" si="15"/>
        <v>1</v>
      </c>
      <c r="L180">
        <f t="shared" si="16"/>
        <v>0</v>
      </c>
      <c r="O180">
        <v>2</v>
      </c>
      <c r="P180">
        <v>2</v>
      </c>
      <c r="Q180">
        <f t="shared" si="17"/>
        <v>0</v>
      </c>
      <c r="U180">
        <f t="shared" si="21"/>
        <v>0</v>
      </c>
      <c r="V180">
        <f t="shared" si="18"/>
        <v>1</v>
      </c>
      <c r="AA180">
        <f t="shared" si="19"/>
        <v>0</v>
      </c>
      <c r="AE180" t="str">
        <f t="shared" si="20"/>
        <v/>
      </c>
    </row>
    <row r="181" spans="1:31" x14ac:dyDescent="0.2">
      <c r="A181">
        <v>20</v>
      </c>
      <c r="B181" t="s">
        <v>12</v>
      </c>
      <c r="C181" t="s">
        <v>15</v>
      </c>
      <c r="D181">
        <v>180</v>
      </c>
      <c r="E181" t="s">
        <v>42</v>
      </c>
      <c r="F181">
        <v>3</v>
      </c>
      <c r="G181">
        <v>1</v>
      </c>
      <c r="H181">
        <v>8.8000000000000007</v>
      </c>
      <c r="K181">
        <f t="shared" si="15"/>
        <v>0</v>
      </c>
      <c r="L181">
        <f t="shared" si="16"/>
        <v>1</v>
      </c>
      <c r="Q181">
        <f t="shared" si="17"/>
        <v>0</v>
      </c>
      <c r="U181">
        <f t="shared" si="21"/>
        <v>0</v>
      </c>
      <c r="V181" t="str">
        <f t="shared" si="18"/>
        <v/>
      </c>
      <c r="AA181">
        <f t="shared" si="19"/>
        <v>0</v>
      </c>
      <c r="AE181" t="str">
        <f t="shared" si="20"/>
        <v/>
      </c>
    </row>
    <row r="182" spans="1:31" x14ac:dyDescent="0.2">
      <c r="A182">
        <v>21</v>
      </c>
      <c r="B182" t="s">
        <v>14</v>
      </c>
      <c r="C182" t="s">
        <v>13</v>
      </c>
      <c r="D182">
        <v>181</v>
      </c>
      <c r="E182" t="s">
        <v>40</v>
      </c>
      <c r="F182">
        <v>1</v>
      </c>
      <c r="G182">
        <v>1</v>
      </c>
      <c r="H182">
        <v>2</v>
      </c>
      <c r="K182">
        <f t="shared" si="15"/>
        <v>0</v>
      </c>
      <c r="L182">
        <f t="shared" si="16"/>
        <v>1</v>
      </c>
      <c r="Q182">
        <f t="shared" si="17"/>
        <v>0</v>
      </c>
      <c r="U182">
        <f t="shared" si="21"/>
        <v>0</v>
      </c>
      <c r="V182" t="str">
        <f t="shared" si="18"/>
        <v/>
      </c>
      <c r="AA182">
        <f t="shared" si="19"/>
        <v>0</v>
      </c>
      <c r="AE182" t="str">
        <f t="shared" si="20"/>
        <v/>
      </c>
    </row>
    <row r="183" spans="1:31" x14ac:dyDescent="0.2">
      <c r="A183">
        <v>21</v>
      </c>
      <c r="B183" t="s">
        <v>14</v>
      </c>
      <c r="C183" t="s">
        <v>13</v>
      </c>
      <c r="D183">
        <v>182</v>
      </c>
      <c r="E183" t="s">
        <v>40</v>
      </c>
      <c r="F183">
        <v>2</v>
      </c>
      <c r="G183">
        <v>1</v>
      </c>
      <c r="H183">
        <v>11</v>
      </c>
      <c r="J183">
        <v>1</v>
      </c>
      <c r="K183">
        <f t="shared" si="15"/>
        <v>1</v>
      </c>
      <c r="L183">
        <f t="shared" si="16"/>
        <v>0</v>
      </c>
      <c r="O183">
        <v>3</v>
      </c>
      <c r="P183">
        <v>2</v>
      </c>
      <c r="Q183">
        <f t="shared" si="17"/>
        <v>0</v>
      </c>
      <c r="U183">
        <f t="shared" si="21"/>
        <v>0</v>
      </c>
      <c r="V183">
        <f t="shared" si="18"/>
        <v>1</v>
      </c>
      <c r="AA183">
        <f t="shared" si="19"/>
        <v>0</v>
      </c>
      <c r="AE183" t="str">
        <f t="shared" si="20"/>
        <v/>
      </c>
    </row>
    <row r="184" spans="1:31" x14ac:dyDescent="0.2">
      <c r="A184">
        <v>21</v>
      </c>
      <c r="B184" t="s">
        <v>14</v>
      </c>
      <c r="C184" t="s">
        <v>13</v>
      </c>
      <c r="D184">
        <v>183</v>
      </c>
      <c r="E184" t="s">
        <v>40</v>
      </c>
      <c r="F184">
        <v>3</v>
      </c>
      <c r="G184">
        <v>1</v>
      </c>
      <c r="H184">
        <v>8.4</v>
      </c>
      <c r="K184">
        <f t="shared" si="15"/>
        <v>0</v>
      </c>
      <c r="L184">
        <f t="shared" si="16"/>
        <v>1</v>
      </c>
      <c r="Q184">
        <f t="shared" si="17"/>
        <v>0</v>
      </c>
      <c r="U184">
        <f t="shared" si="21"/>
        <v>0</v>
      </c>
      <c r="V184" t="str">
        <f t="shared" si="18"/>
        <v/>
      </c>
      <c r="AA184">
        <f t="shared" si="19"/>
        <v>0</v>
      </c>
      <c r="AE184" t="str">
        <f t="shared" si="20"/>
        <v/>
      </c>
    </row>
    <row r="185" spans="1:31" x14ac:dyDescent="0.2">
      <c r="A185">
        <v>21</v>
      </c>
      <c r="B185" t="s">
        <v>14</v>
      </c>
      <c r="C185" t="s">
        <v>13</v>
      </c>
      <c r="D185">
        <v>184</v>
      </c>
      <c r="E185" t="s">
        <v>41</v>
      </c>
      <c r="F185">
        <v>1</v>
      </c>
      <c r="G185">
        <v>1</v>
      </c>
      <c r="I185">
        <v>17.399999999999999</v>
      </c>
      <c r="K185">
        <f t="shared" si="15"/>
        <v>0</v>
      </c>
      <c r="L185">
        <f t="shared" si="16"/>
        <v>1</v>
      </c>
      <c r="Q185">
        <f t="shared" si="17"/>
        <v>0</v>
      </c>
      <c r="U185">
        <f t="shared" si="21"/>
        <v>0</v>
      </c>
      <c r="V185" t="str">
        <f t="shared" si="18"/>
        <v/>
      </c>
      <c r="AA185">
        <f t="shared" si="19"/>
        <v>0</v>
      </c>
      <c r="AE185" t="str">
        <f t="shared" si="20"/>
        <v/>
      </c>
    </row>
    <row r="186" spans="1:31" x14ac:dyDescent="0.2">
      <c r="A186">
        <v>21</v>
      </c>
      <c r="B186" t="s">
        <v>14</v>
      </c>
      <c r="C186" t="s">
        <v>13</v>
      </c>
      <c r="D186">
        <v>185</v>
      </c>
      <c r="E186" t="s">
        <v>41</v>
      </c>
      <c r="F186">
        <v>2</v>
      </c>
      <c r="G186">
        <v>1</v>
      </c>
      <c r="I186">
        <v>14.8</v>
      </c>
      <c r="K186">
        <f t="shared" si="15"/>
        <v>0</v>
      </c>
      <c r="L186">
        <f t="shared" si="16"/>
        <v>1</v>
      </c>
      <c r="Q186">
        <f t="shared" si="17"/>
        <v>0</v>
      </c>
      <c r="U186">
        <f t="shared" si="21"/>
        <v>0</v>
      </c>
      <c r="V186" t="str">
        <f t="shared" si="18"/>
        <v/>
      </c>
      <c r="AA186">
        <f t="shared" si="19"/>
        <v>0</v>
      </c>
      <c r="AE186" t="str">
        <f t="shared" si="20"/>
        <v/>
      </c>
    </row>
    <row r="187" spans="1:31" x14ac:dyDescent="0.2">
      <c r="A187">
        <v>21</v>
      </c>
      <c r="B187" t="s">
        <v>14</v>
      </c>
      <c r="C187" t="s">
        <v>13</v>
      </c>
      <c r="D187">
        <v>186</v>
      </c>
      <c r="E187" t="s">
        <v>41</v>
      </c>
      <c r="F187">
        <v>3</v>
      </c>
      <c r="G187">
        <v>1</v>
      </c>
      <c r="I187">
        <v>13</v>
      </c>
      <c r="K187">
        <f t="shared" si="15"/>
        <v>0</v>
      </c>
      <c r="L187">
        <f t="shared" si="16"/>
        <v>1</v>
      </c>
      <c r="Q187">
        <f t="shared" si="17"/>
        <v>0</v>
      </c>
      <c r="U187">
        <f t="shared" si="21"/>
        <v>0</v>
      </c>
      <c r="V187" t="str">
        <f t="shared" si="18"/>
        <v/>
      </c>
      <c r="AA187">
        <f t="shared" si="19"/>
        <v>0</v>
      </c>
      <c r="AE187" t="str">
        <f t="shared" si="20"/>
        <v/>
      </c>
    </row>
    <row r="188" spans="1:31" x14ac:dyDescent="0.2">
      <c r="A188">
        <v>21</v>
      </c>
      <c r="B188" t="s">
        <v>14</v>
      </c>
      <c r="C188" t="s">
        <v>13</v>
      </c>
      <c r="D188">
        <v>187</v>
      </c>
      <c r="E188" t="s">
        <v>42</v>
      </c>
      <c r="F188">
        <v>1</v>
      </c>
      <c r="G188">
        <v>1</v>
      </c>
      <c r="H188">
        <v>11.3</v>
      </c>
      <c r="K188">
        <f t="shared" si="15"/>
        <v>0</v>
      </c>
      <c r="L188">
        <f t="shared" si="16"/>
        <v>1</v>
      </c>
      <c r="Q188">
        <f t="shared" si="17"/>
        <v>0</v>
      </c>
      <c r="U188">
        <f t="shared" si="21"/>
        <v>0</v>
      </c>
      <c r="V188" t="str">
        <f t="shared" si="18"/>
        <v/>
      </c>
      <c r="AA188">
        <f t="shared" si="19"/>
        <v>0</v>
      </c>
      <c r="AE188" t="str">
        <f t="shared" si="20"/>
        <v/>
      </c>
    </row>
    <row r="189" spans="1:31" x14ac:dyDescent="0.2">
      <c r="A189">
        <v>21</v>
      </c>
      <c r="B189" t="s">
        <v>14</v>
      </c>
      <c r="C189" t="s">
        <v>13</v>
      </c>
      <c r="D189">
        <v>188</v>
      </c>
      <c r="E189" t="s">
        <v>42</v>
      </c>
      <c r="F189">
        <v>2</v>
      </c>
      <c r="G189">
        <v>1</v>
      </c>
      <c r="H189">
        <v>11.9</v>
      </c>
      <c r="K189">
        <f t="shared" si="15"/>
        <v>1</v>
      </c>
      <c r="L189">
        <f t="shared" si="16"/>
        <v>0</v>
      </c>
      <c r="O189">
        <v>1.3</v>
      </c>
      <c r="P189">
        <v>3</v>
      </c>
      <c r="Q189">
        <f t="shared" si="17"/>
        <v>0</v>
      </c>
      <c r="U189">
        <f t="shared" si="21"/>
        <v>0</v>
      </c>
      <c r="V189">
        <f t="shared" si="18"/>
        <v>1</v>
      </c>
      <c r="AA189">
        <f t="shared" si="19"/>
        <v>0</v>
      </c>
      <c r="AE189" t="str">
        <f t="shared" si="20"/>
        <v/>
      </c>
    </row>
    <row r="190" spans="1:31" x14ac:dyDescent="0.2">
      <c r="A190">
        <v>21</v>
      </c>
      <c r="B190" t="s">
        <v>14</v>
      </c>
      <c r="C190" t="s">
        <v>13</v>
      </c>
      <c r="D190">
        <v>189</v>
      </c>
      <c r="E190" t="s">
        <v>42</v>
      </c>
      <c r="F190">
        <v>3</v>
      </c>
      <c r="G190">
        <v>1</v>
      </c>
      <c r="H190">
        <v>10.9</v>
      </c>
      <c r="K190">
        <f t="shared" si="15"/>
        <v>0</v>
      </c>
      <c r="L190">
        <f t="shared" si="16"/>
        <v>1</v>
      </c>
      <c r="Q190">
        <f t="shared" si="17"/>
        <v>0</v>
      </c>
      <c r="U190">
        <f t="shared" si="21"/>
        <v>0</v>
      </c>
      <c r="V190" t="str">
        <f t="shared" si="18"/>
        <v/>
      </c>
      <c r="AA190">
        <f t="shared" si="19"/>
        <v>0</v>
      </c>
      <c r="AE190" t="str">
        <f t="shared" si="20"/>
        <v/>
      </c>
    </row>
    <row r="191" spans="1:31" x14ac:dyDescent="0.2">
      <c r="A191">
        <v>22</v>
      </c>
      <c r="B191" t="s">
        <v>12</v>
      </c>
      <c r="C191" t="s">
        <v>13</v>
      </c>
      <c r="D191">
        <v>190</v>
      </c>
      <c r="E191" t="s">
        <v>40</v>
      </c>
      <c r="F191">
        <v>1</v>
      </c>
      <c r="G191">
        <v>1</v>
      </c>
      <c r="H191">
        <v>6.1</v>
      </c>
      <c r="J191">
        <v>1</v>
      </c>
      <c r="K191">
        <f t="shared" si="15"/>
        <v>1</v>
      </c>
      <c r="L191">
        <f t="shared" si="16"/>
        <v>0</v>
      </c>
      <c r="O191">
        <v>4.0999999999999996</v>
      </c>
      <c r="P191">
        <v>2</v>
      </c>
      <c r="Q191">
        <f t="shared" si="17"/>
        <v>0</v>
      </c>
      <c r="U191">
        <f t="shared" si="21"/>
        <v>1</v>
      </c>
      <c r="V191" t="str">
        <f t="shared" si="18"/>
        <v/>
      </c>
      <c r="Y191">
        <v>3.9</v>
      </c>
      <c r="Z191">
        <v>4</v>
      </c>
      <c r="AA191">
        <f t="shared" si="19"/>
        <v>0</v>
      </c>
      <c r="AC191">
        <v>2.3099999999999999E-2</v>
      </c>
      <c r="AD191">
        <v>3.9300000000000002E-2</v>
      </c>
      <c r="AE191">
        <f t="shared" si="20"/>
        <v>6.2399999999999997E-2</v>
      </c>
    </row>
    <row r="192" spans="1:31" x14ac:dyDescent="0.2">
      <c r="A192">
        <v>22</v>
      </c>
      <c r="B192" t="s">
        <v>12</v>
      </c>
      <c r="C192" t="s">
        <v>13</v>
      </c>
      <c r="D192">
        <v>191</v>
      </c>
      <c r="E192" t="s">
        <v>40</v>
      </c>
      <c r="F192">
        <v>2</v>
      </c>
      <c r="G192">
        <v>1</v>
      </c>
      <c r="H192">
        <v>8.8000000000000007</v>
      </c>
      <c r="J192">
        <v>1</v>
      </c>
      <c r="K192">
        <f t="shared" si="15"/>
        <v>1</v>
      </c>
      <c r="L192">
        <f t="shared" si="16"/>
        <v>0</v>
      </c>
      <c r="O192">
        <v>6.1</v>
      </c>
      <c r="P192">
        <v>4</v>
      </c>
      <c r="Q192">
        <f t="shared" si="17"/>
        <v>0</v>
      </c>
      <c r="U192">
        <f t="shared" si="21"/>
        <v>1</v>
      </c>
      <c r="V192" t="str">
        <f t="shared" si="18"/>
        <v/>
      </c>
      <c r="Y192">
        <v>4.7</v>
      </c>
      <c r="Z192">
        <v>4</v>
      </c>
      <c r="AA192">
        <f t="shared" si="19"/>
        <v>0</v>
      </c>
      <c r="AC192">
        <v>5.1200000000000002E-2</v>
      </c>
      <c r="AD192">
        <v>0.1052</v>
      </c>
      <c r="AE192">
        <f t="shared" si="20"/>
        <v>0.15640000000000001</v>
      </c>
    </row>
    <row r="193" spans="1:31" x14ac:dyDescent="0.2">
      <c r="A193">
        <v>22</v>
      </c>
      <c r="B193" t="s">
        <v>12</v>
      </c>
      <c r="C193" t="s">
        <v>13</v>
      </c>
      <c r="D193">
        <v>192</v>
      </c>
      <c r="E193" t="s">
        <v>40</v>
      </c>
      <c r="F193">
        <v>3</v>
      </c>
      <c r="G193">
        <v>1</v>
      </c>
      <c r="H193">
        <v>11.2</v>
      </c>
      <c r="J193">
        <v>1</v>
      </c>
      <c r="K193">
        <f t="shared" si="15"/>
        <v>1</v>
      </c>
      <c r="L193">
        <f t="shared" si="16"/>
        <v>0</v>
      </c>
      <c r="O193">
        <v>5.9</v>
      </c>
      <c r="P193">
        <v>3</v>
      </c>
      <c r="Q193">
        <f t="shared" si="17"/>
        <v>0</v>
      </c>
      <c r="U193">
        <f t="shared" si="21"/>
        <v>1</v>
      </c>
      <c r="V193" t="str">
        <f t="shared" si="18"/>
        <v/>
      </c>
      <c r="Y193">
        <v>2.7</v>
      </c>
      <c r="Z193">
        <v>3</v>
      </c>
      <c r="AA193">
        <f t="shared" si="19"/>
        <v>0</v>
      </c>
      <c r="AC193">
        <v>1.78E-2</v>
      </c>
      <c r="AD193">
        <v>3.27E-2</v>
      </c>
      <c r="AE193">
        <f t="shared" si="20"/>
        <v>5.0500000000000003E-2</v>
      </c>
    </row>
    <row r="194" spans="1:31" x14ac:dyDescent="0.2">
      <c r="A194">
        <v>22</v>
      </c>
      <c r="B194" t="s">
        <v>12</v>
      </c>
      <c r="C194" t="s">
        <v>13</v>
      </c>
      <c r="D194">
        <v>193</v>
      </c>
      <c r="E194" t="s">
        <v>41</v>
      </c>
      <c r="F194">
        <v>1</v>
      </c>
      <c r="G194">
        <v>1</v>
      </c>
      <c r="I194">
        <v>25.4</v>
      </c>
      <c r="J194">
        <v>1</v>
      </c>
      <c r="K194">
        <f t="shared" ref="K194:K257" si="22">IF(SUM(M194:P194)&gt;1,1,0)</f>
        <v>1</v>
      </c>
      <c r="L194">
        <f t="shared" si="16"/>
        <v>0</v>
      </c>
      <c r="M194">
        <v>2.9</v>
      </c>
      <c r="N194">
        <v>3</v>
      </c>
      <c r="Q194">
        <f t="shared" si="17"/>
        <v>0</v>
      </c>
      <c r="U194">
        <f t="shared" si="21"/>
        <v>1</v>
      </c>
      <c r="V194" t="str">
        <f t="shared" si="18"/>
        <v/>
      </c>
      <c r="W194">
        <v>3</v>
      </c>
      <c r="X194">
        <v>3</v>
      </c>
      <c r="AA194">
        <f t="shared" si="19"/>
        <v>0</v>
      </c>
      <c r="AC194">
        <v>1.7600000000000001E-2</v>
      </c>
      <c r="AD194">
        <v>5.4199999999999998E-2</v>
      </c>
      <c r="AE194">
        <f t="shared" si="20"/>
        <v>7.1800000000000003E-2</v>
      </c>
    </row>
    <row r="195" spans="1:31" x14ac:dyDescent="0.2">
      <c r="A195">
        <v>22</v>
      </c>
      <c r="B195" t="s">
        <v>12</v>
      </c>
      <c r="C195" t="s">
        <v>13</v>
      </c>
      <c r="D195">
        <v>194</v>
      </c>
      <c r="E195" t="s">
        <v>41</v>
      </c>
      <c r="F195">
        <v>2</v>
      </c>
      <c r="G195">
        <v>1</v>
      </c>
      <c r="I195">
        <v>25.6</v>
      </c>
      <c r="J195">
        <v>1</v>
      </c>
      <c r="K195">
        <f t="shared" si="22"/>
        <v>1</v>
      </c>
      <c r="L195">
        <f t="shared" ref="L195:L258" si="23">IF(K195=1, 0, 1)</f>
        <v>0</v>
      </c>
      <c r="M195">
        <v>3.3</v>
      </c>
      <c r="N195">
        <v>2</v>
      </c>
      <c r="Q195">
        <f t="shared" ref="Q195:Q258" si="24">IF(R195&gt;0, 1, 0)</f>
        <v>0</v>
      </c>
      <c r="U195">
        <f t="shared" si="21"/>
        <v>1</v>
      </c>
      <c r="V195" t="str">
        <f t="shared" ref="V195:V258" si="25">IF(AND(K195 = 1, U195 = 0), 1, "")</f>
        <v/>
      </c>
      <c r="W195">
        <v>2.9</v>
      </c>
      <c r="X195">
        <v>4</v>
      </c>
      <c r="AA195">
        <f t="shared" ref="AA195:AA258" si="26">IF(AB195&gt;0, 1, 0)</f>
        <v>0</v>
      </c>
      <c r="AC195">
        <v>1.0999999999999999E-2</v>
      </c>
      <c r="AD195">
        <v>5.3900000000000003E-2</v>
      </c>
      <c r="AE195">
        <f t="shared" ref="AE195:AE258" si="27">IF(AC195+AD195 = 0, "", AC195+AD195)</f>
        <v>6.4899999999999999E-2</v>
      </c>
    </row>
    <row r="196" spans="1:31" x14ac:dyDescent="0.2">
      <c r="A196">
        <v>22</v>
      </c>
      <c r="B196" t="s">
        <v>12</v>
      </c>
      <c r="C196" t="s">
        <v>13</v>
      </c>
      <c r="D196">
        <v>195</v>
      </c>
      <c r="E196" t="s">
        <v>41</v>
      </c>
      <c r="F196">
        <v>3</v>
      </c>
      <c r="G196">
        <v>1</v>
      </c>
      <c r="I196">
        <v>26.2</v>
      </c>
      <c r="J196">
        <v>1</v>
      </c>
      <c r="K196">
        <f t="shared" si="22"/>
        <v>1</v>
      </c>
      <c r="L196">
        <f t="shared" si="23"/>
        <v>0</v>
      </c>
      <c r="M196">
        <v>5.4</v>
      </c>
      <c r="N196">
        <v>3</v>
      </c>
      <c r="Q196">
        <f t="shared" si="24"/>
        <v>0</v>
      </c>
      <c r="U196">
        <f t="shared" si="21"/>
        <v>1</v>
      </c>
      <c r="V196" t="str">
        <f t="shared" si="25"/>
        <v/>
      </c>
      <c r="W196">
        <v>1.2</v>
      </c>
      <c r="X196">
        <v>1</v>
      </c>
      <c r="AA196">
        <f t="shared" si="26"/>
        <v>0</v>
      </c>
      <c r="AC196">
        <v>3.2000000000000002E-3</v>
      </c>
      <c r="AD196">
        <v>2.1499999999999998E-2</v>
      </c>
      <c r="AE196">
        <f t="shared" si="27"/>
        <v>2.47E-2</v>
      </c>
    </row>
    <row r="197" spans="1:31" x14ac:dyDescent="0.2">
      <c r="A197">
        <v>22</v>
      </c>
      <c r="B197" t="s">
        <v>12</v>
      </c>
      <c r="C197" t="s">
        <v>13</v>
      </c>
      <c r="D197">
        <v>196</v>
      </c>
      <c r="E197" t="s">
        <v>42</v>
      </c>
      <c r="F197">
        <v>1</v>
      </c>
      <c r="G197">
        <v>1</v>
      </c>
      <c r="H197">
        <v>8.1999999999999993</v>
      </c>
      <c r="K197">
        <f t="shared" si="22"/>
        <v>0</v>
      </c>
      <c r="L197">
        <f t="shared" si="23"/>
        <v>1</v>
      </c>
      <c r="Q197">
        <f t="shared" si="24"/>
        <v>0</v>
      </c>
      <c r="U197">
        <f t="shared" si="21"/>
        <v>0</v>
      </c>
      <c r="V197" t="str">
        <f t="shared" si="25"/>
        <v/>
      </c>
      <c r="AA197">
        <f t="shared" si="26"/>
        <v>0</v>
      </c>
      <c r="AE197" t="str">
        <f t="shared" si="27"/>
        <v/>
      </c>
    </row>
    <row r="198" spans="1:31" x14ac:dyDescent="0.2">
      <c r="A198">
        <v>22</v>
      </c>
      <c r="B198" t="s">
        <v>12</v>
      </c>
      <c r="C198" t="s">
        <v>13</v>
      </c>
      <c r="D198">
        <v>197</v>
      </c>
      <c r="E198" t="s">
        <v>42</v>
      </c>
      <c r="F198">
        <v>2</v>
      </c>
      <c r="G198">
        <v>1</v>
      </c>
      <c r="H198">
        <v>11</v>
      </c>
      <c r="K198">
        <f t="shared" si="22"/>
        <v>1</v>
      </c>
      <c r="L198">
        <f t="shared" si="23"/>
        <v>0</v>
      </c>
      <c r="O198">
        <v>3.9</v>
      </c>
      <c r="P198">
        <v>2</v>
      </c>
      <c r="Q198">
        <f t="shared" si="24"/>
        <v>0</v>
      </c>
      <c r="U198">
        <f t="shared" si="21"/>
        <v>0</v>
      </c>
      <c r="V198">
        <f t="shared" si="25"/>
        <v>1</v>
      </c>
      <c r="AA198">
        <f t="shared" si="26"/>
        <v>0</v>
      </c>
      <c r="AE198" t="str">
        <f t="shared" si="27"/>
        <v/>
      </c>
    </row>
    <row r="199" spans="1:31" x14ac:dyDescent="0.2">
      <c r="A199">
        <v>22</v>
      </c>
      <c r="B199" t="s">
        <v>12</v>
      </c>
      <c r="C199" t="s">
        <v>13</v>
      </c>
      <c r="D199">
        <v>198</v>
      </c>
      <c r="E199" t="s">
        <v>42</v>
      </c>
      <c r="F199">
        <v>3</v>
      </c>
      <c r="G199">
        <v>1</v>
      </c>
      <c r="H199">
        <v>10.1</v>
      </c>
      <c r="K199">
        <f t="shared" si="22"/>
        <v>0</v>
      </c>
      <c r="L199">
        <f t="shared" si="23"/>
        <v>1</v>
      </c>
      <c r="Q199">
        <f t="shared" si="24"/>
        <v>0</v>
      </c>
      <c r="U199">
        <f t="shared" si="21"/>
        <v>0</v>
      </c>
      <c r="V199" t="str">
        <f t="shared" si="25"/>
        <v/>
      </c>
      <c r="AA199">
        <f t="shared" si="26"/>
        <v>0</v>
      </c>
      <c r="AE199" t="str">
        <f t="shared" si="27"/>
        <v/>
      </c>
    </row>
    <row r="200" spans="1:31" x14ac:dyDescent="0.2">
      <c r="A200">
        <v>23</v>
      </c>
      <c r="B200" t="s">
        <v>14</v>
      </c>
      <c r="C200" t="s">
        <v>15</v>
      </c>
      <c r="D200">
        <v>199</v>
      </c>
      <c r="E200" t="s">
        <v>40</v>
      </c>
      <c r="F200">
        <v>1</v>
      </c>
      <c r="G200">
        <v>1</v>
      </c>
      <c r="H200">
        <v>6.1</v>
      </c>
      <c r="J200">
        <v>1</v>
      </c>
      <c r="K200">
        <f t="shared" si="22"/>
        <v>1</v>
      </c>
      <c r="L200">
        <f t="shared" si="23"/>
        <v>0</v>
      </c>
      <c r="O200">
        <v>3.5</v>
      </c>
      <c r="P200">
        <v>5</v>
      </c>
      <c r="Q200">
        <f t="shared" si="24"/>
        <v>0</v>
      </c>
      <c r="U200">
        <f t="shared" si="21"/>
        <v>1</v>
      </c>
      <c r="V200" t="str">
        <f t="shared" si="25"/>
        <v/>
      </c>
      <c r="Y200">
        <v>2.2999999999999998</v>
      </c>
      <c r="Z200">
        <v>3</v>
      </c>
      <c r="AA200">
        <f t="shared" si="26"/>
        <v>0</v>
      </c>
      <c r="AC200">
        <v>1.89E-2</v>
      </c>
      <c r="AD200">
        <v>3.6299999999999999E-2</v>
      </c>
      <c r="AE200">
        <f t="shared" si="27"/>
        <v>5.5199999999999999E-2</v>
      </c>
    </row>
    <row r="201" spans="1:31" x14ac:dyDescent="0.2">
      <c r="A201">
        <v>23</v>
      </c>
      <c r="B201" t="s">
        <v>14</v>
      </c>
      <c r="C201" t="s">
        <v>15</v>
      </c>
      <c r="D201">
        <v>200</v>
      </c>
      <c r="E201" t="s">
        <v>40</v>
      </c>
      <c r="F201">
        <v>2</v>
      </c>
      <c r="G201">
        <v>1</v>
      </c>
      <c r="H201">
        <v>7.1</v>
      </c>
      <c r="J201">
        <v>1</v>
      </c>
      <c r="K201">
        <f t="shared" si="22"/>
        <v>1</v>
      </c>
      <c r="L201">
        <f t="shared" si="23"/>
        <v>0</v>
      </c>
      <c r="O201">
        <v>4.8</v>
      </c>
      <c r="P201">
        <v>3</v>
      </c>
      <c r="Q201">
        <f t="shared" si="24"/>
        <v>0</v>
      </c>
      <c r="U201">
        <f t="shared" si="21"/>
        <v>1</v>
      </c>
      <c r="V201" t="str">
        <f t="shared" si="25"/>
        <v/>
      </c>
      <c r="Y201">
        <v>3</v>
      </c>
      <c r="Z201">
        <v>4</v>
      </c>
      <c r="AA201">
        <f t="shared" si="26"/>
        <v>0</v>
      </c>
      <c r="AC201">
        <v>3.32E-2</v>
      </c>
      <c r="AD201">
        <v>6.0600000000000001E-2</v>
      </c>
      <c r="AE201">
        <f t="shared" si="27"/>
        <v>9.3799999999999994E-2</v>
      </c>
    </row>
    <row r="202" spans="1:31" x14ac:dyDescent="0.2">
      <c r="A202">
        <v>23</v>
      </c>
      <c r="B202" t="s">
        <v>14</v>
      </c>
      <c r="C202" t="s">
        <v>15</v>
      </c>
      <c r="D202">
        <v>201</v>
      </c>
      <c r="E202" t="s">
        <v>40</v>
      </c>
      <c r="F202">
        <v>3</v>
      </c>
      <c r="G202">
        <v>1</v>
      </c>
      <c r="H202">
        <v>5.7</v>
      </c>
      <c r="J202">
        <v>1</v>
      </c>
      <c r="K202">
        <f t="shared" si="22"/>
        <v>1</v>
      </c>
      <c r="L202">
        <f t="shared" si="23"/>
        <v>0</v>
      </c>
      <c r="O202">
        <v>3.1</v>
      </c>
      <c r="P202">
        <v>4</v>
      </c>
      <c r="Q202">
        <f t="shared" si="24"/>
        <v>0</v>
      </c>
      <c r="U202">
        <f t="shared" si="21"/>
        <v>0</v>
      </c>
      <c r="V202">
        <f t="shared" si="25"/>
        <v>1</v>
      </c>
      <c r="AA202">
        <f t="shared" si="26"/>
        <v>0</v>
      </c>
      <c r="AE202" t="str">
        <f t="shared" si="27"/>
        <v/>
      </c>
    </row>
    <row r="203" spans="1:31" x14ac:dyDescent="0.2">
      <c r="A203">
        <v>23</v>
      </c>
      <c r="B203" t="s">
        <v>14</v>
      </c>
      <c r="C203" t="s">
        <v>15</v>
      </c>
      <c r="D203">
        <v>202</v>
      </c>
      <c r="E203" t="s">
        <v>41</v>
      </c>
      <c r="F203">
        <v>1</v>
      </c>
      <c r="G203">
        <v>1</v>
      </c>
      <c r="I203">
        <v>13.8</v>
      </c>
      <c r="J203">
        <v>1</v>
      </c>
      <c r="K203">
        <f t="shared" si="22"/>
        <v>1</v>
      </c>
      <c r="L203">
        <f t="shared" si="23"/>
        <v>0</v>
      </c>
      <c r="M203">
        <v>1.4</v>
      </c>
      <c r="N203">
        <v>2</v>
      </c>
      <c r="Q203">
        <f t="shared" si="24"/>
        <v>0</v>
      </c>
      <c r="U203">
        <f t="shared" si="21"/>
        <v>0</v>
      </c>
      <c r="V203">
        <f t="shared" si="25"/>
        <v>1</v>
      </c>
      <c r="AA203">
        <f t="shared" si="26"/>
        <v>0</v>
      </c>
      <c r="AE203" t="str">
        <f t="shared" si="27"/>
        <v/>
      </c>
    </row>
    <row r="204" spans="1:31" x14ac:dyDescent="0.2">
      <c r="A204">
        <v>23</v>
      </c>
      <c r="B204" t="s">
        <v>14</v>
      </c>
      <c r="C204" t="s">
        <v>15</v>
      </c>
      <c r="D204">
        <v>203</v>
      </c>
      <c r="E204" t="s">
        <v>41</v>
      </c>
      <c r="F204">
        <v>2</v>
      </c>
      <c r="G204">
        <v>1</v>
      </c>
      <c r="I204">
        <v>28.9</v>
      </c>
      <c r="J204">
        <v>1</v>
      </c>
      <c r="K204">
        <f t="shared" si="22"/>
        <v>1</v>
      </c>
      <c r="L204">
        <f t="shared" si="23"/>
        <v>0</v>
      </c>
      <c r="M204">
        <v>4.8</v>
      </c>
      <c r="N204">
        <v>5</v>
      </c>
      <c r="Q204">
        <f t="shared" si="24"/>
        <v>0</v>
      </c>
      <c r="U204">
        <f t="shared" si="21"/>
        <v>1</v>
      </c>
      <c r="V204" t="str">
        <f t="shared" si="25"/>
        <v/>
      </c>
      <c r="W204">
        <v>4.2</v>
      </c>
      <c r="X204">
        <v>2</v>
      </c>
      <c r="AA204">
        <f t="shared" si="26"/>
        <v>0</v>
      </c>
      <c r="AC204">
        <v>2.1100000000000001E-2</v>
      </c>
      <c r="AD204">
        <v>0.14710000000000001</v>
      </c>
      <c r="AE204">
        <f t="shared" si="27"/>
        <v>0.16820000000000002</v>
      </c>
    </row>
    <row r="205" spans="1:31" x14ac:dyDescent="0.2">
      <c r="A205">
        <v>23</v>
      </c>
      <c r="B205" t="s">
        <v>14</v>
      </c>
      <c r="C205" t="s">
        <v>15</v>
      </c>
      <c r="D205">
        <v>204</v>
      </c>
      <c r="E205" t="s">
        <v>41</v>
      </c>
      <c r="F205">
        <v>3</v>
      </c>
      <c r="G205">
        <v>1</v>
      </c>
      <c r="I205">
        <v>24.5</v>
      </c>
      <c r="K205">
        <f t="shared" si="22"/>
        <v>1</v>
      </c>
      <c r="L205">
        <f t="shared" si="23"/>
        <v>0</v>
      </c>
      <c r="M205">
        <v>5.6</v>
      </c>
      <c r="N205">
        <v>2</v>
      </c>
      <c r="Q205">
        <f t="shared" si="24"/>
        <v>0</v>
      </c>
      <c r="U205">
        <f t="shared" si="21"/>
        <v>1</v>
      </c>
      <c r="V205" t="str">
        <f t="shared" si="25"/>
        <v/>
      </c>
      <c r="W205">
        <v>3.3</v>
      </c>
      <c r="X205">
        <v>3</v>
      </c>
      <c r="AA205">
        <f t="shared" si="26"/>
        <v>0</v>
      </c>
      <c r="AC205">
        <v>2.98E-2</v>
      </c>
      <c r="AD205">
        <v>0.13350000000000001</v>
      </c>
      <c r="AE205">
        <f t="shared" si="27"/>
        <v>0.1633</v>
      </c>
    </row>
    <row r="206" spans="1:31" x14ac:dyDescent="0.2">
      <c r="A206">
        <v>23</v>
      </c>
      <c r="B206" t="s">
        <v>14</v>
      </c>
      <c r="C206" t="s">
        <v>15</v>
      </c>
      <c r="D206">
        <v>205</v>
      </c>
      <c r="E206" t="s">
        <v>42</v>
      </c>
      <c r="F206">
        <v>1</v>
      </c>
      <c r="G206">
        <v>1</v>
      </c>
      <c r="H206">
        <v>12.6</v>
      </c>
      <c r="K206">
        <f t="shared" si="22"/>
        <v>0</v>
      </c>
      <c r="L206">
        <f t="shared" si="23"/>
        <v>1</v>
      </c>
      <c r="Q206">
        <f t="shared" si="24"/>
        <v>0</v>
      </c>
      <c r="U206">
        <f t="shared" si="21"/>
        <v>0</v>
      </c>
      <c r="V206" t="str">
        <f t="shared" si="25"/>
        <v/>
      </c>
      <c r="AA206">
        <f t="shared" si="26"/>
        <v>0</v>
      </c>
      <c r="AE206" t="str">
        <f t="shared" si="27"/>
        <v/>
      </c>
    </row>
    <row r="207" spans="1:31" x14ac:dyDescent="0.2">
      <c r="A207">
        <v>23</v>
      </c>
      <c r="B207" t="s">
        <v>14</v>
      </c>
      <c r="C207" t="s">
        <v>15</v>
      </c>
      <c r="D207">
        <v>206</v>
      </c>
      <c r="E207" t="s">
        <v>42</v>
      </c>
      <c r="F207">
        <v>2</v>
      </c>
      <c r="G207">
        <v>1</v>
      </c>
      <c r="H207">
        <v>16.899999999999999</v>
      </c>
      <c r="K207">
        <f t="shared" si="22"/>
        <v>0</v>
      </c>
      <c r="L207">
        <f t="shared" si="23"/>
        <v>1</v>
      </c>
      <c r="Q207">
        <f t="shared" si="24"/>
        <v>0</v>
      </c>
      <c r="U207">
        <f t="shared" si="21"/>
        <v>0</v>
      </c>
      <c r="V207" t="str">
        <f t="shared" si="25"/>
        <v/>
      </c>
      <c r="AA207">
        <f t="shared" si="26"/>
        <v>0</v>
      </c>
      <c r="AE207" t="str">
        <f t="shared" si="27"/>
        <v/>
      </c>
    </row>
    <row r="208" spans="1:31" x14ac:dyDescent="0.2">
      <c r="A208">
        <v>23</v>
      </c>
      <c r="B208" t="s">
        <v>14</v>
      </c>
      <c r="C208" t="s">
        <v>15</v>
      </c>
      <c r="D208">
        <v>207</v>
      </c>
      <c r="E208" t="s">
        <v>42</v>
      </c>
      <c r="F208">
        <v>3</v>
      </c>
      <c r="G208">
        <v>1</v>
      </c>
      <c r="H208">
        <v>12.1</v>
      </c>
      <c r="J208">
        <v>1</v>
      </c>
      <c r="K208">
        <f t="shared" si="22"/>
        <v>1</v>
      </c>
      <c r="L208">
        <f t="shared" si="23"/>
        <v>0</v>
      </c>
      <c r="O208">
        <v>3</v>
      </c>
      <c r="P208">
        <v>7</v>
      </c>
      <c r="Q208">
        <f t="shared" si="24"/>
        <v>0</v>
      </c>
      <c r="U208">
        <f t="shared" si="21"/>
        <v>0</v>
      </c>
      <c r="V208">
        <f t="shared" si="25"/>
        <v>1</v>
      </c>
      <c r="AA208">
        <f t="shared" si="26"/>
        <v>0</v>
      </c>
      <c r="AE208" t="str">
        <f t="shared" si="27"/>
        <v/>
      </c>
    </row>
    <row r="209" spans="1:31" x14ac:dyDescent="0.2">
      <c r="A209">
        <v>24</v>
      </c>
      <c r="B209" t="s">
        <v>12</v>
      </c>
      <c r="C209" t="s">
        <v>15</v>
      </c>
      <c r="D209">
        <v>208</v>
      </c>
      <c r="E209" t="s">
        <v>40</v>
      </c>
      <c r="F209">
        <v>1</v>
      </c>
      <c r="G209">
        <v>1</v>
      </c>
      <c r="H209">
        <v>7.4</v>
      </c>
      <c r="J209">
        <v>1</v>
      </c>
      <c r="K209">
        <f t="shared" si="22"/>
        <v>1</v>
      </c>
      <c r="L209">
        <f t="shared" si="23"/>
        <v>0</v>
      </c>
      <c r="O209">
        <v>4.4000000000000004</v>
      </c>
      <c r="P209">
        <v>5</v>
      </c>
      <c r="Q209">
        <f t="shared" si="24"/>
        <v>0</v>
      </c>
      <c r="U209">
        <f t="shared" si="21"/>
        <v>1</v>
      </c>
      <c r="V209" t="str">
        <f t="shared" si="25"/>
        <v/>
      </c>
      <c r="Y209">
        <v>3.6</v>
      </c>
      <c r="Z209">
        <v>5</v>
      </c>
      <c r="AA209">
        <f t="shared" si="26"/>
        <v>0</v>
      </c>
      <c r="AC209">
        <v>2.47E-2</v>
      </c>
      <c r="AD209">
        <v>5.5399999999999998E-2</v>
      </c>
      <c r="AE209">
        <f t="shared" si="27"/>
        <v>8.0100000000000005E-2</v>
      </c>
    </row>
    <row r="210" spans="1:31" x14ac:dyDescent="0.2">
      <c r="A210">
        <v>24</v>
      </c>
      <c r="B210" t="s">
        <v>12</v>
      </c>
      <c r="C210" t="s">
        <v>15</v>
      </c>
      <c r="D210">
        <v>209</v>
      </c>
      <c r="E210" t="s">
        <v>40</v>
      </c>
      <c r="F210">
        <v>2</v>
      </c>
      <c r="G210">
        <v>1</v>
      </c>
      <c r="H210">
        <v>6.9</v>
      </c>
      <c r="J210">
        <v>1</v>
      </c>
      <c r="K210">
        <f t="shared" si="22"/>
        <v>1</v>
      </c>
      <c r="L210">
        <f t="shared" si="23"/>
        <v>0</v>
      </c>
      <c r="O210">
        <v>4.5999999999999996</v>
      </c>
      <c r="P210">
        <v>5</v>
      </c>
      <c r="Q210">
        <f t="shared" si="24"/>
        <v>0</v>
      </c>
      <c r="U210">
        <f t="shared" si="21"/>
        <v>1</v>
      </c>
      <c r="V210" t="str">
        <f t="shared" si="25"/>
        <v/>
      </c>
      <c r="Y210">
        <v>2.2999999999999998</v>
      </c>
      <c r="Z210">
        <v>3</v>
      </c>
      <c r="AA210">
        <f t="shared" si="26"/>
        <v>0</v>
      </c>
      <c r="AC210">
        <v>1.8200000000000001E-2</v>
      </c>
      <c r="AD210">
        <v>4.4299999999999999E-2</v>
      </c>
      <c r="AE210">
        <f t="shared" si="27"/>
        <v>6.25E-2</v>
      </c>
    </row>
    <row r="211" spans="1:31" x14ac:dyDescent="0.2">
      <c r="A211">
        <v>24</v>
      </c>
      <c r="B211" t="s">
        <v>12</v>
      </c>
      <c r="C211" t="s">
        <v>15</v>
      </c>
      <c r="D211">
        <v>210</v>
      </c>
      <c r="E211" t="s">
        <v>40</v>
      </c>
      <c r="F211">
        <v>3</v>
      </c>
      <c r="G211">
        <v>1</v>
      </c>
      <c r="H211">
        <v>6.2</v>
      </c>
      <c r="J211">
        <v>1</v>
      </c>
      <c r="K211">
        <f t="shared" si="22"/>
        <v>1</v>
      </c>
      <c r="L211">
        <f t="shared" si="23"/>
        <v>0</v>
      </c>
      <c r="O211">
        <v>2.7</v>
      </c>
      <c r="P211">
        <v>3</v>
      </c>
      <c r="Q211">
        <f t="shared" si="24"/>
        <v>0</v>
      </c>
      <c r="U211">
        <f t="shared" si="21"/>
        <v>0</v>
      </c>
      <c r="V211">
        <f t="shared" si="25"/>
        <v>1</v>
      </c>
      <c r="AA211">
        <f t="shared" si="26"/>
        <v>0</v>
      </c>
      <c r="AE211" t="str">
        <f t="shared" si="27"/>
        <v/>
      </c>
    </row>
    <row r="212" spans="1:31" x14ac:dyDescent="0.2">
      <c r="A212">
        <v>24</v>
      </c>
      <c r="B212" t="s">
        <v>12</v>
      </c>
      <c r="C212" t="s">
        <v>15</v>
      </c>
      <c r="D212">
        <v>211</v>
      </c>
      <c r="E212" t="s">
        <v>41</v>
      </c>
      <c r="F212">
        <v>1</v>
      </c>
      <c r="G212">
        <v>1</v>
      </c>
      <c r="I212">
        <v>18.100000000000001</v>
      </c>
      <c r="J212">
        <v>1</v>
      </c>
      <c r="K212">
        <f t="shared" si="22"/>
        <v>1</v>
      </c>
      <c r="L212">
        <f t="shared" si="23"/>
        <v>0</v>
      </c>
      <c r="M212">
        <v>7.8</v>
      </c>
      <c r="N212">
        <v>1</v>
      </c>
      <c r="Q212">
        <f t="shared" si="24"/>
        <v>0</v>
      </c>
      <c r="U212">
        <f t="shared" si="21"/>
        <v>1</v>
      </c>
      <c r="V212" t="str">
        <f t="shared" si="25"/>
        <v/>
      </c>
      <c r="W212">
        <v>4.2</v>
      </c>
      <c r="X212">
        <v>2</v>
      </c>
      <c r="AA212">
        <f t="shared" si="26"/>
        <v>0</v>
      </c>
      <c r="AC212">
        <v>2.8000000000000001E-2</v>
      </c>
      <c r="AD212">
        <v>6.6100000000000006E-2</v>
      </c>
      <c r="AE212">
        <f t="shared" si="27"/>
        <v>9.4100000000000003E-2</v>
      </c>
    </row>
    <row r="213" spans="1:31" x14ac:dyDescent="0.2">
      <c r="A213">
        <v>24</v>
      </c>
      <c r="B213" t="s">
        <v>12</v>
      </c>
      <c r="C213" t="s">
        <v>15</v>
      </c>
      <c r="D213">
        <v>212</v>
      </c>
      <c r="E213" t="s">
        <v>41</v>
      </c>
      <c r="F213">
        <v>2</v>
      </c>
      <c r="G213">
        <v>1</v>
      </c>
      <c r="I213">
        <v>5.9</v>
      </c>
      <c r="K213">
        <f t="shared" si="22"/>
        <v>0</v>
      </c>
      <c r="L213">
        <f t="shared" si="23"/>
        <v>1</v>
      </c>
      <c r="Q213">
        <f t="shared" si="24"/>
        <v>0</v>
      </c>
      <c r="U213">
        <f t="shared" si="21"/>
        <v>0</v>
      </c>
      <c r="V213" t="str">
        <f t="shared" si="25"/>
        <v/>
      </c>
      <c r="AA213">
        <f t="shared" si="26"/>
        <v>0</v>
      </c>
      <c r="AE213" t="str">
        <f t="shared" si="27"/>
        <v/>
      </c>
    </row>
    <row r="214" spans="1:31" x14ac:dyDescent="0.2">
      <c r="A214">
        <v>24</v>
      </c>
      <c r="B214" t="s">
        <v>12</v>
      </c>
      <c r="C214" t="s">
        <v>15</v>
      </c>
      <c r="D214">
        <v>213</v>
      </c>
      <c r="E214" t="s">
        <v>41</v>
      </c>
      <c r="F214">
        <v>3</v>
      </c>
      <c r="G214">
        <v>1</v>
      </c>
      <c r="I214">
        <v>14.3</v>
      </c>
      <c r="J214">
        <v>1</v>
      </c>
      <c r="K214">
        <f t="shared" si="22"/>
        <v>1</v>
      </c>
      <c r="L214">
        <f t="shared" si="23"/>
        <v>0</v>
      </c>
      <c r="M214">
        <v>3.2</v>
      </c>
      <c r="N214">
        <v>5</v>
      </c>
      <c r="Q214">
        <f t="shared" si="24"/>
        <v>0</v>
      </c>
      <c r="U214">
        <f t="shared" si="21"/>
        <v>1</v>
      </c>
      <c r="V214" t="str">
        <f t="shared" si="25"/>
        <v/>
      </c>
      <c r="W214">
        <v>3.3</v>
      </c>
      <c r="X214">
        <v>3</v>
      </c>
      <c r="AA214">
        <f t="shared" si="26"/>
        <v>0</v>
      </c>
      <c r="AC214">
        <v>3.2000000000000002E-3</v>
      </c>
      <c r="AD214">
        <v>1.17E-2</v>
      </c>
      <c r="AE214">
        <f t="shared" si="27"/>
        <v>1.49E-2</v>
      </c>
    </row>
    <row r="215" spans="1:31" x14ac:dyDescent="0.2">
      <c r="A215">
        <v>24</v>
      </c>
      <c r="B215" t="s">
        <v>12</v>
      </c>
      <c r="C215" t="s">
        <v>15</v>
      </c>
      <c r="D215">
        <v>214</v>
      </c>
      <c r="E215" t="s">
        <v>42</v>
      </c>
      <c r="F215">
        <v>1</v>
      </c>
      <c r="G215">
        <v>1</v>
      </c>
      <c r="H215">
        <v>18.5</v>
      </c>
      <c r="K215">
        <f t="shared" si="22"/>
        <v>0</v>
      </c>
      <c r="L215">
        <f t="shared" si="23"/>
        <v>1</v>
      </c>
      <c r="Q215">
        <f t="shared" si="24"/>
        <v>0</v>
      </c>
      <c r="U215">
        <f t="shared" si="21"/>
        <v>0</v>
      </c>
      <c r="V215" t="str">
        <f t="shared" si="25"/>
        <v/>
      </c>
      <c r="AA215">
        <f t="shared" si="26"/>
        <v>0</v>
      </c>
      <c r="AE215" t="str">
        <f t="shared" si="27"/>
        <v/>
      </c>
    </row>
    <row r="216" spans="1:31" x14ac:dyDescent="0.2">
      <c r="A216">
        <v>24</v>
      </c>
      <c r="B216" t="s">
        <v>12</v>
      </c>
      <c r="C216" t="s">
        <v>15</v>
      </c>
      <c r="D216">
        <v>215</v>
      </c>
      <c r="E216" t="s">
        <v>42</v>
      </c>
      <c r="F216">
        <v>2</v>
      </c>
      <c r="G216">
        <v>1</v>
      </c>
      <c r="H216">
        <v>9.5</v>
      </c>
      <c r="J216">
        <v>1</v>
      </c>
      <c r="K216">
        <f t="shared" si="22"/>
        <v>1</v>
      </c>
      <c r="L216">
        <f t="shared" si="23"/>
        <v>0</v>
      </c>
      <c r="O216">
        <v>4.8</v>
      </c>
      <c r="P216">
        <v>17</v>
      </c>
      <c r="Q216">
        <f t="shared" si="24"/>
        <v>0</v>
      </c>
      <c r="S216" t="s">
        <v>46</v>
      </c>
      <c r="U216">
        <f t="shared" si="21"/>
        <v>0</v>
      </c>
      <c r="V216">
        <f t="shared" si="25"/>
        <v>1</v>
      </c>
      <c r="AA216">
        <f t="shared" si="26"/>
        <v>0</v>
      </c>
      <c r="AE216" t="str">
        <f t="shared" si="27"/>
        <v/>
      </c>
    </row>
    <row r="217" spans="1:31" x14ac:dyDescent="0.2">
      <c r="A217">
        <v>24</v>
      </c>
      <c r="B217" t="s">
        <v>12</v>
      </c>
      <c r="C217" t="s">
        <v>15</v>
      </c>
      <c r="D217">
        <v>216</v>
      </c>
      <c r="E217" t="s">
        <v>42</v>
      </c>
      <c r="F217">
        <v>3</v>
      </c>
      <c r="G217">
        <v>1</v>
      </c>
      <c r="H217">
        <v>14.3</v>
      </c>
      <c r="K217">
        <f t="shared" si="22"/>
        <v>0</v>
      </c>
      <c r="L217">
        <f t="shared" si="23"/>
        <v>1</v>
      </c>
      <c r="Q217">
        <f t="shared" si="24"/>
        <v>0</v>
      </c>
      <c r="U217">
        <f t="shared" ref="U217:U280" si="28">IF(SUM(W217:Z217)&gt;1, 1, 0)</f>
        <v>0</v>
      </c>
      <c r="V217" t="str">
        <f t="shared" si="25"/>
        <v/>
      </c>
      <c r="AA217">
        <f t="shared" si="26"/>
        <v>0</v>
      </c>
      <c r="AE217" t="str">
        <f t="shared" si="27"/>
        <v/>
      </c>
    </row>
    <row r="218" spans="1:31" x14ac:dyDescent="0.2">
      <c r="A218">
        <v>25</v>
      </c>
      <c r="B218" t="s">
        <v>12</v>
      </c>
      <c r="C218" t="s">
        <v>13</v>
      </c>
      <c r="D218">
        <v>217</v>
      </c>
      <c r="E218" t="s">
        <v>40</v>
      </c>
      <c r="F218">
        <v>1</v>
      </c>
      <c r="G218">
        <v>1</v>
      </c>
      <c r="H218">
        <v>13.5</v>
      </c>
      <c r="J218">
        <v>1</v>
      </c>
      <c r="K218">
        <f t="shared" si="22"/>
        <v>1</v>
      </c>
      <c r="L218">
        <f t="shared" si="23"/>
        <v>0</v>
      </c>
      <c r="O218">
        <v>4.3</v>
      </c>
      <c r="P218">
        <v>5</v>
      </c>
      <c r="Q218">
        <f t="shared" si="24"/>
        <v>0</v>
      </c>
      <c r="U218">
        <f t="shared" si="28"/>
        <v>1</v>
      </c>
      <c r="V218" t="str">
        <f t="shared" si="25"/>
        <v/>
      </c>
      <c r="Y218">
        <v>3.1</v>
      </c>
      <c r="Z218">
        <v>4</v>
      </c>
      <c r="AA218">
        <f t="shared" si="26"/>
        <v>0</v>
      </c>
      <c r="AC218">
        <v>5.2600000000000001E-2</v>
      </c>
      <c r="AD218">
        <v>7.5499999999999998E-2</v>
      </c>
      <c r="AE218">
        <f t="shared" si="27"/>
        <v>0.12809999999999999</v>
      </c>
    </row>
    <row r="219" spans="1:31" x14ac:dyDescent="0.2">
      <c r="A219">
        <v>25</v>
      </c>
      <c r="B219" t="s">
        <v>12</v>
      </c>
      <c r="C219" t="s">
        <v>13</v>
      </c>
      <c r="D219">
        <v>218</v>
      </c>
      <c r="E219" t="s">
        <v>40</v>
      </c>
      <c r="F219">
        <v>2</v>
      </c>
      <c r="G219">
        <v>1</v>
      </c>
      <c r="H219">
        <v>9.1999999999999993</v>
      </c>
      <c r="J219">
        <v>1</v>
      </c>
      <c r="K219">
        <f t="shared" si="22"/>
        <v>1</v>
      </c>
      <c r="L219">
        <f t="shared" si="23"/>
        <v>0</v>
      </c>
      <c r="O219">
        <v>5.5</v>
      </c>
      <c r="P219">
        <v>6</v>
      </c>
      <c r="Q219">
        <f t="shared" si="24"/>
        <v>1</v>
      </c>
      <c r="R219">
        <v>1</v>
      </c>
      <c r="U219">
        <f t="shared" si="28"/>
        <v>1</v>
      </c>
      <c r="V219" t="str">
        <f t="shared" si="25"/>
        <v/>
      </c>
      <c r="Y219">
        <v>3.6</v>
      </c>
      <c r="Z219">
        <v>3</v>
      </c>
      <c r="AA219">
        <f t="shared" si="26"/>
        <v>1</v>
      </c>
      <c r="AB219">
        <v>1</v>
      </c>
      <c r="AC219">
        <v>2.8299999999999999E-2</v>
      </c>
      <c r="AD219">
        <v>4.5400000000000003E-2</v>
      </c>
      <c r="AE219">
        <f t="shared" si="27"/>
        <v>7.3700000000000002E-2</v>
      </c>
    </row>
    <row r="220" spans="1:31" x14ac:dyDescent="0.2">
      <c r="A220">
        <v>25</v>
      </c>
      <c r="B220" t="s">
        <v>12</v>
      </c>
      <c r="C220" t="s">
        <v>13</v>
      </c>
      <c r="D220">
        <v>219</v>
      </c>
      <c r="E220" t="s">
        <v>40</v>
      </c>
      <c r="F220">
        <v>3</v>
      </c>
      <c r="G220">
        <v>1</v>
      </c>
      <c r="H220">
        <v>7.8</v>
      </c>
      <c r="J220">
        <v>1</v>
      </c>
      <c r="K220">
        <f t="shared" si="22"/>
        <v>1</v>
      </c>
      <c r="L220">
        <f t="shared" si="23"/>
        <v>0</v>
      </c>
      <c r="O220">
        <v>4.9000000000000004</v>
      </c>
      <c r="P220">
        <v>3</v>
      </c>
      <c r="Q220">
        <f t="shared" si="24"/>
        <v>0</v>
      </c>
      <c r="U220">
        <f t="shared" si="28"/>
        <v>1</v>
      </c>
      <c r="V220" t="str">
        <f t="shared" si="25"/>
        <v/>
      </c>
      <c r="Y220">
        <v>3</v>
      </c>
      <c r="Z220">
        <v>3</v>
      </c>
      <c r="AA220">
        <f t="shared" si="26"/>
        <v>0</v>
      </c>
      <c r="AC220">
        <v>1.3100000000000001E-2</v>
      </c>
      <c r="AD220">
        <v>3.0099999999999998E-2</v>
      </c>
      <c r="AE220">
        <f t="shared" si="27"/>
        <v>4.3200000000000002E-2</v>
      </c>
    </row>
    <row r="221" spans="1:31" x14ac:dyDescent="0.2">
      <c r="A221">
        <v>25</v>
      </c>
      <c r="B221" t="s">
        <v>12</v>
      </c>
      <c r="C221" t="s">
        <v>13</v>
      </c>
      <c r="D221">
        <v>220</v>
      </c>
      <c r="E221" t="s">
        <v>41</v>
      </c>
      <c r="F221">
        <v>1</v>
      </c>
      <c r="G221">
        <v>1</v>
      </c>
      <c r="I221">
        <v>14</v>
      </c>
      <c r="K221">
        <f t="shared" si="22"/>
        <v>1</v>
      </c>
      <c r="L221">
        <f t="shared" si="23"/>
        <v>0</v>
      </c>
      <c r="M221">
        <v>2.1</v>
      </c>
      <c r="N221">
        <v>1</v>
      </c>
      <c r="Q221">
        <f t="shared" si="24"/>
        <v>0</v>
      </c>
      <c r="U221">
        <f t="shared" si="28"/>
        <v>0</v>
      </c>
      <c r="V221">
        <f t="shared" si="25"/>
        <v>1</v>
      </c>
      <c r="AA221">
        <f t="shared" si="26"/>
        <v>0</v>
      </c>
      <c r="AE221" t="str">
        <f t="shared" si="27"/>
        <v/>
      </c>
    </row>
    <row r="222" spans="1:31" x14ac:dyDescent="0.2">
      <c r="A222">
        <v>25</v>
      </c>
      <c r="B222" t="s">
        <v>12</v>
      </c>
      <c r="C222" t="s">
        <v>13</v>
      </c>
      <c r="D222">
        <v>221</v>
      </c>
      <c r="E222" t="s">
        <v>41</v>
      </c>
      <c r="F222">
        <v>2</v>
      </c>
      <c r="G222">
        <v>1</v>
      </c>
      <c r="I222">
        <v>10.8</v>
      </c>
      <c r="K222">
        <f t="shared" si="22"/>
        <v>0</v>
      </c>
      <c r="L222">
        <f t="shared" si="23"/>
        <v>1</v>
      </c>
      <c r="Q222">
        <f t="shared" si="24"/>
        <v>0</v>
      </c>
      <c r="U222">
        <f t="shared" si="28"/>
        <v>0</v>
      </c>
      <c r="V222" t="str">
        <f t="shared" si="25"/>
        <v/>
      </c>
      <c r="AA222">
        <f t="shared" si="26"/>
        <v>0</v>
      </c>
      <c r="AE222" t="str">
        <f t="shared" si="27"/>
        <v/>
      </c>
    </row>
    <row r="223" spans="1:31" x14ac:dyDescent="0.2">
      <c r="A223">
        <v>25</v>
      </c>
      <c r="B223" t="s">
        <v>12</v>
      </c>
      <c r="C223" t="s">
        <v>13</v>
      </c>
      <c r="D223">
        <v>222</v>
      </c>
      <c r="E223" t="s">
        <v>41</v>
      </c>
      <c r="F223">
        <v>3</v>
      </c>
      <c r="G223">
        <v>1</v>
      </c>
      <c r="I223">
        <v>13.8</v>
      </c>
      <c r="K223">
        <f t="shared" si="22"/>
        <v>0</v>
      </c>
      <c r="L223">
        <f t="shared" si="23"/>
        <v>1</v>
      </c>
      <c r="Q223">
        <f t="shared" si="24"/>
        <v>0</v>
      </c>
      <c r="U223">
        <f t="shared" si="28"/>
        <v>0</v>
      </c>
      <c r="V223" t="str">
        <f t="shared" si="25"/>
        <v/>
      </c>
      <c r="AA223">
        <f t="shared" si="26"/>
        <v>0</v>
      </c>
      <c r="AE223" t="str">
        <f t="shared" si="27"/>
        <v/>
      </c>
    </row>
    <row r="224" spans="1:31" x14ac:dyDescent="0.2">
      <c r="A224">
        <v>25</v>
      </c>
      <c r="B224" t="s">
        <v>12</v>
      </c>
      <c r="C224" t="s">
        <v>13</v>
      </c>
      <c r="D224">
        <v>223</v>
      </c>
      <c r="E224" t="s">
        <v>42</v>
      </c>
      <c r="F224">
        <v>1</v>
      </c>
      <c r="G224">
        <v>1</v>
      </c>
      <c r="H224">
        <v>14.8</v>
      </c>
      <c r="K224">
        <f t="shared" si="22"/>
        <v>0</v>
      </c>
      <c r="L224">
        <f t="shared" si="23"/>
        <v>1</v>
      </c>
      <c r="Q224">
        <f t="shared" si="24"/>
        <v>0</v>
      </c>
      <c r="U224">
        <f t="shared" si="28"/>
        <v>0</v>
      </c>
      <c r="V224" t="str">
        <f t="shared" si="25"/>
        <v/>
      </c>
      <c r="AA224">
        <f t="shared" si="26"/>
        <v>0</v>
      </c>
      <c r="AE224" t="str">
        <f t="shared" si="27"/>
        <v/>
      </c>
    </row>
    <row r="225" spans="1:31" x14ac:dyDescent="0.2">
      <c r="A225">
        <v>25</v>
      </c>
      <c r="B225" t="s">
        <v>12</v>
      </c>
      <c r="C225" t="s">
        <v>13</v>
      </c>
      <c r="D225">
        <v>224</v>
      </c>
      <c r="E225" t="s">
        <v>42</v>
      </c>
      <c r="F225">
        <v>2</v>
      </c>
      <c r="G225">
        <v>1</v>
      </c>
      <c r="H225">
        <v>13.1</v>
      </c>
      <c r="K225">
        <f t="shared" si="22"/>
        <v>0</v>
      </c>
      <c r="L225">
        <f t="shared" si="23"/>
        <v>1</v>
      </c>
      <c r="Q225">
        <f t="shared" si="24"/>
        <v>0</v>
      </c>
      <c r="U225">
        <f t="shared" si="28"/>
        <v>0</v>
      </c>
      <c r="V225" t="str">
        <f t="shared" si="25"/>
        <v/>
      </c>
      <c r="AA225">
        <f t="shared" si="26"/>
        <v>0</v>
      </c>
      <c r="AE225" t="str">
        <f t="shared" si="27"/>
        <v/>
      </c>
    </row>
    <row r="226" spans="1:31" x14ac:dyDescent="0.2">
      <c r="A226">
        <v>25</v>
      </c>
      <c r="B226" t="s">
        <v>12</v>
      </c>
      <c r="C226" t="s">
        <v>13</v>
      </c>
      <c r="D226">
        <v>225</v>
      </c>
      <c r="E226" t="s">
        <v>42</v>
      </c>
      <c r="F226">
        <v>3</v>
      </c>
      <c r="G226">
        <v>1</v>
      </c>
      <c r="H226">
        <v>8.1</v>
      </c>
      <c r="K226">
        <f t="shared" si="22"/>
        <v>0</v>
      </c>
      <c r="L226">
        <f t="shared" si="23"/>
        <v>1</v>
      </c>
      <c r="Q226">
        <f t="shared" si="24"/>
        <v>0</v>
      </c>
      <c r="U226">
        <f t="shared" si="28"/>
        <v>0</v>
      </c>
      <c r="V226" t="str">
        <f t="shared" si="25"/>
        <v/>
      </c>
      <c r="AA226">
        <f t="shared" si="26"/>
        <v>0</v>
      </c>
      <c r="AE226" t="str">
        <f t="shared" si="27"/>
        <v/>
      </c>
    </row>
    <row r="227" spans="1:31" x14ac:dyDescent="0.2">
      <c r="A227">
        <v>26</v>
      </c>
      <c r="B227" t="s">
        <v>14</v>
      </c>
      <c r="C227" t="s">
        <v>15</v>
      </c>
      <c r="D227">
        <v>226</v>
      </c>
      <c r="E227" t="s">
        <v>40</v>
      </c>
      <c r="F227">
        <v>1</v>
      </c>
      <c r="G227">
        <v>1</v>
      </c>
      <c r="H227">
        <v>11.1</v>
      </c>
      <c r="J227">
        <v>1</v>
      </c>
      <c r="K227">
        <f t="shared" si="22"/>
        <v>1</v>
      </c>
      <c r="L227">
        <f t="shared" si="23"/>
        <v>0</v>
      </c>
      <c r="O227">
        <v>2.8</v>
      </c>
      <c r="P227">
        <v>5</v>
      </c>
      <c r="Q227">
        <f t="shared" si="24"/>
        <v>0</v>
      </c>
      <c r="U227">
        <f t="shared" si="28"/>
        <v>1</v>
      </c>
      <c r="V227" t="str">
        <f t="shared" si="25"/>
        <v/>
      </c>
      <c r="Y227">
        <v>1.1000000000000001</v>
      </c>
      <c r="Z227">
        <v>2</v>
      </c>
      <c r="AA227">
        <f t="shared" si="26"/>
        <v>0</v>
      </c>
      <c r="AC227">
        <v>8.8000000000000005E-3</v>
      </c>
      <c r="AD227">
        <v>2.23E-2</v>
      </c>
      <c r="AE227">
        <f t="shared" si="27"/>
        <v>3.1100000000000003E-2</v>
      </c>
    </row>
    <row r="228" spans="1:31" x14ac:dyDescent="0.2">
      <c r="A228">
        <v>26</v>
      </c>
      <c r="B228" t="s">
        <v>14</v>
      </c>
      <c r="C228" t="s">
        <v>15</v>
      </c>
      <c r="D228">
        <v>227</v>
      </c>
      <c r="E228" t="s">
        <v>40</v>
      </c>
      <c r="F228">
        <v>2</v>
      </c>
      <c r="G228">
        <v>1</v>
      </c>
      <c r="H228">
        <v>13.1</v>
      </c>
      <c r="J228">
        <v>1</v>
      </c>
      <c r="K228">
        <f t="shared" si="22"/>
        <v>1</v>
      </c>
      <c r="L228">
        <f t="shared" si="23"/>
        <v>0</v>
      </c>
      <c r="O228">
        <v>7.4</v>
      </c>
      <c r="P228">
        <v>3</v>
      </c>
      <c r="Q228">
        <f t="shared" si="24"/>
        <v>0</v>
      </c>
      <c r="U228">
        <f t="shared" si="28"/>
        <v>1</v>
      </c>
      <c r="V228" t="str">
        <f t="shared" si="25"/>
        <v/>
      </c>
      <c r="Y228">
        <v>4.5999999999999996</v>
      </c>
      <c r="Z228">
        <v>3</v>
      </c>
      <c r="AA228">
        <f t="shared" si="26"/>
        <v>0</v>
      </c>
      <c r="AC228">
        <v>4.9099999999999998E-2</v>
      </c>
      <c r="AD228">
        <v>8.9300000000000004E-2</v>
      </c>
      <c r="AE228">
        <f t="shared" si="27"/>
        <v>0.1384</v>
      </c>
    </row>
    <row r="229" spans="1:31" x14ac:dyDescent="0.2">
      <c r="A229">
        <v>26</v>
      </c>
      <c r="B229" t="s">
        <v>14</v>
      </c>
      <c r="C229" t="s">
        <v>15</v>
      </c>
      <c r="D229">
        <v>228</v>
      </c>
      <c r="E229" t="s">
        <v>40</v>
      </c>
      <c r="F229">
        <v>3</v>
      </c>
      <c r="G229">
        <v>1</v>
      </c>
      <c r="H229">
        <v>7.5</v>
      </c>
      <c r="K229">
        <f t="shared" si="22"/>
        <v>1</v>
      </c>
      <c r="L229">
        <f t="shared" si="23"/>
        <v>0</v>
      </c>
      <c r="O229">
        <v>3.6</v>
      </c>
      <c r="P229">
        <v>4</v>
      </c>
      <c r="Q229">
        <f t="shared" si="24"/>
        <v>0</v>
      </c>
      <c r="U229">
        <f t="shared" si="28"/>
        <v>1</v>
      </c>
      <c r="V229" t="str">
        <f t="shared" si="25"/>
        <v/>
      </c>
      <c r="Y229">
        <v>2.9</v>
      </c>
      <c r="Z229">
        <v>4</v>
      </c>
      <c r="AA229">
        <f t="shared" si="26"/>
        <v>0</v>
      </c>
      <c r="AC229">
        <v>2.8400000000000002E-2</v>
      </c>
      <c r="AD229">
        <v>5.2999999999999999E-2</v>
      </c>
      <c r="AE229">
        <f t="shared" si="27"/>
        <v>8.14E-2</v>
      </c>
    </row>
    <row r="230" spans="1:31" x14ac:dyDescent="0.2">
      <c r="A230">
        <v>26</v>
      </c>
      <c r="B230" t="s">
        <v>14</v>
      </c>
      <c r="C230" t="s">
        <v>15</v>
      </c>
      <c r="D230">
        <v>229</v>
      </c>
      <c r="E230" t="s">
        <v>41</v>
      </c>
      <c r="F230">
        <v>1</v>
      </c>
      <c r="G230">
        <v>1</v>
      </c>
      <c r="I230">
        <v>10.8</v>
      </c>
      <c r="J230">
        <v>1</v>
      </c>
      <c r="K230">
        <f t="shared" si="22"/>
        <v>1</v>
      </c>
      <c r="L230">
        <f t="shared" si="23"/>
        <v>0</v>
      </c>
      <c r="M230">
        <v>2.6</v>
      </c>
      <c r="N230">
        <v>3</v>
      </c>
      <c r="Q230">
        <f t="shared" si="24"/>
        <v>0</v>
      </c>
      <c r="U230">
        <f t="shared" si="28"/>
        <v>1</v>
      </c>
      <c r="V230" t="str">
        <f t="shared" si="25"/>
        <v/>
      </c>
      <c r="W230">
        <v>1.5</v>
      </c>
      <c r="X230">
        <v>1</v>
      </c>
      <c r="AA230">
        <f t="shared" si="26"/>
        <v>0</v>
      </c>
      <c r="AC230">
        <v>8.0999999999999996E-3</v>
      </c>
      <c r="AD230">
        <v>7.4999999999999997E-3</v>
      </c>
      <c r="AE230">
        <f t="shared" si="27"/>
        <v>1.5599999999999999E-2</v>
      </c>
    </row>
    <row r="231" spans="1:31" x14ac:dyDescent="0.2">
      <c r="A231">
        <v>26</v>
      </c>
      <c r="B231" t="s">
        <v>14</v>
      </c>
      <c r="C231" t="s">
        <v>15</v>
      </c>
      <c r="D231">
        <v>230</v>
      </c>
      <c r="E231" t="s">
        <v>41</v>
      </c>
      <c r="F231">
        <v>2</v>
      </c>
      <c r="G231">
        <v>1</v>
      </c>
      <c r="I231">
        <v>14.9</v>
      </c>
      <c r="J231">
        <v>1</v>
      </c>
      <c r="K231">
        <f t="shared" si="22"/>
        <v>1</v>
      </c>
      <c r="L231">
        <f t="shared" si="23"/>
        <v>0</v>
      </c>
      <c r="M231">
        <v>1.6</v>
      </c>
      <c r="N231">
        <v>5</v>
      </c>
      <c r="Q231">
        <f t="shared" si="24"/>
        <v>0</v>
      </c>
      <c r="U231">
        <f t="shared" si="28"/>
        <v>0</v>
      </c>
      <c r="V231">
        <f t="shared" si="25"/>
        <v>1</v>
      </c>
      <c r="AA231">
        <f t="shared" si="26"/>
        <v>0</v>
      </c>
      <c r="AE231" t="str">
        <f t="shared" si="27"/>
        <v/>
      </c>
    </row>
    <row r="232" spans="1:31" x14ac:dyDescent="0.2">
      <c r="A232">
        <v>26</v>
      </c>
      <c r="B232" t="s">
        <v>14</v>
      </c>
      <c r="C232" t="s">
        <v>15</v>
      </c>
      <c r="D232">
        <v>231</v>
      </c>
      <c r="E232" t="s">
        <v>41</v>
      </c>
      <c r="F232">
        <v>3</v>
      </c>
      <c r="G232">
        <v>1</v>
      </c>
      <c r="I232">
        <v>30.3</v>
      </c>
      <c r="K232">
        <f t="shared" si="22"/>
        <v>1</v>
      </c>
      <c r="L232">
        <f t="shared" si="23"/>
        <v>0</v>
      </c>
      <c r="M232">
        <v>4.3</v>
      </c>
      <c r="N232">
        <v>7</v>
      </c>
      <c r="Q232">
        <f t="shared" si="24"/>
        <v>0</v>
      </c>
      <c r="U232">
        <f t="shared" si="28"/>
        <v>1</v>
      </c>
      <c r="V232" t="str">
        <f t="shared" si="25"/>
        <v/>
      </c>
      <c r="W232">
        <v>2.8</v>
      </c>
      <c r="X232">
        <v>3</v>
      </c>
      <c r="AA232">
        <f t="shared" si="26"/>
        <v>0</v>
      </c>
      <c r="AC232">
        <v>8.2000000000000007E-3</v>
      </c>
      <c r="AD232">
        <v>0.1545</v>
      </c>
      <c r="AE232">
        <f t="shared" si="27"/>
        <v>0.16270000000000001</v>
      </c>
    </row>
    <row r="233" spans="1:31" x14ac:dyDescent="0.2">
      <c r="A233">
        <v>26</v>
      </c>
      <c r="B233" t="s">
        <v>14</v>
      </c>
      <c r="C233" t="s">
        <v>15</v>
      </c>
      <c r="D233">
        <v>232</v>
      </c>
      <c r="E233" t="s">
        <v>42</v>
      </c>
      <c r="F233">
        <v>1</v>
      </c>
      <c r="G233">
        <v>1</v>
      </c>
      <c r="H233">
        <v>11.1</v>
      </c>
      <c r="K233">
        <f t="shared" si="22"/>
        <v>0</v>
      </c>
      <c r="L233">
        <f t="shared" si="23"/>
        <v>1</v>
      </c>
      <c r="Q233">
        <f t="shared" si="24"/>
        <v>0</v>
      </c>
      <c r="U233">
        <f t="shared" si="28"/>
        <v>0</v>
      </c>
      <c r="V233" t="str">
        <f t="shared" si="25"/>
        <v/>
      </c>
      <c r="AA233">
        <f t="shared" si="26"/>
        <v>0</v>
      </c>
      <c r="AE233" t="str">
        <f t="shared" si="27"/>
        <v/>
      </c>
    </row>
    <row r="234" spans="1:31" x14ac:dyDescent="0.2">
      <c r="A234">
        <v>26</v>
      </c>
      <c r="B234" t="s">
        <v>14</v>
      </c>
      <c r="C234" t="s">
        <v>15</v>
      </c>
      <c r="D234">
        <v>233</v>
      </c>
      <c r="E234" t="s">
        <v>42</v>
      </c>
      <c r="F234">
        <v>2</v>
      </c>
      <c r="G234">
        <v>1</v>
      </c>
      <c r="H234">
        <v>13.2</v>
      </c>
      <c r="K234">
        <f t="shared" si="22"/>
        <v>0</v>
      </c>
      <c r="L234">
        <f t="shared" si="23"/>
        <v>1</v>
      </c>
      <c r="Q234">
        <f t="shared" si="24"/>
        <v>0</v>
      </c>
      <c r="U234">
        <f t="shared" si="28"/>
        <v>0</v>
      </c>
      <c r="V234" t="str">
        <f t="shared" si="25"/>
        <v/>
      </c>
      <c r="AA234">
        <f t="shared" si="26"/>
        <v>0</v>
      </c>
      <c r="AE234" t="str">
        <f t="shared" si="27"/>
        <v/>
      </c>
    </row>
    <row r="235" spans="1:31" x14ac:dyDescent="0.2">
      <c r="A235">
        <v>26</v>
      </c>
      <c r="B235" t="s">
        <v>14</v>
      </c>
      <c r="C235" t="s">
        <v>15</v>
      </c>
      <c r="D235">
        <v>234</v>
      </c>
      <c r="E235" t="s">
        <v>42</v>
      </c>
      <c r="F235">
        <v>3</v>
      </c>
      <c r="G235">
        <v>1</v>
      </c>
      <c r="H235">
        <v>9.1</v>
      </c>
      <c r="K235">
        <f t="shared" si="22"/>
        <v>1</v>
      </c>
      <c r="L235">
        <f t="shared" si="23"/>
        <v>0</v>
      </c>
      <c r="O235">
        <v>1.3</v>
      </c>
      <c r="P235">
        <v>1</v>
      </c>
      <c r="Q235">
        <f t="shared" si="24"/>
        <v>0</v>
      </c>
      <c r="U235">
        <f t="shared" si="28"/>
        <v>0</v>
      </c>
      <c r="V235">
        <f t="shared" si="25"/>
        <v>1</v>
      </c>
      <c r="AA235">
        <f t="shared" si="26"/>
        <v>0</v>
      </c>
      <c r="AE235" t="str">
        <f t="shared" si="27"/>
        <v/>
      </c>
    </row>
    <row r="236" spans="1:31" x14ac:dyDescent="0.2">
      <c r="A236">
        <v>27</v>
      </c>
      <c r="B236" t="s">
        <v>12</v>
      </c>
      <c r="C236" t="s">
        <v>13</v>
      </c>
      <c r="D236">
        <v>235</v>
      </c>
      <c r="E236" t="s">
        <v>40</v>
      </c>
      <c r="F236">
        <v>1</v>
      </c>
      <c r="G236">
        <v>1</v>
      </c>
      <c r="H236">
        <v>10.1</v>
      </c>
      <c r="K236">
        <f t="shared" si="22"/>
        <v>0</v>
      </c>
      <c r="L236">
        <f t="shared" si="23"/>
        <v>1</v>
      </c>
      <c r="Q236">
        <f t="shared" si="24"/>
        <v>0</v>
      </c>
      <c r="U236">
        <f t="shared" si="28"/>
        <v>0</v>
      </c>
      <c r="V236" t="str">
        <f t="shared" si="25"/>
        <v/>
      </c>
      <c r="AA236">
        <f t="shared" si="26"/>
        <v>0</v>
      </c>
      <c r="AE236" t="str">
        <f t="shared" si="27"/>
        <v/>
      </c>
    </row>
    <row r="237" spans="1:31" x14ac:dyDescent="0.2">
      <c r="A237">
        <v>27</v>
      </c>
      <c r="B237" t="s">
        <v>12</v>
      </c>
      <c r="C237" t="s">
        <v>13</v>
      </c>
      <c r="D237">
        <v>236</v>
      </c>
      <c r="E237" t="s">
        <v>40</v>
      </c>
      <c r="F237">
        <v>2</v>
      </c>
      <c r="G237">
        <v>1</v>
      </c>
      <c r="H237">
        <v>7.4</v>
      </c>
      <c r="J237">
        <v>1</v>
      </c>
      <c r="K237">
        <f t="shared" si="22"/>
        <v>1</v>
      </c>
      <c r="L237">
        <f t="shared" si="23"/>
        <v>0</v>
      </c>
      <c r="O237">
        <v>4.3</v>
      </c>
      <c r="P237">
        <v>5</v>
      </c>
      <c r="Q237">
        <f t="shared" si="24"/>
        <v>0</v>
      </c>
      <c r="U237">
        <f t="shared" si="28"/>
        <v>1</v>
      </c>
      <c r="V237" t="str">
        <f t="shared" si="25"/>
        <v/>
      </c>
      <c r="Y237">
        <v>2.2000000000000002</v>
      </c>
      <c r="Z237">
        <v>3</v>
      </c>
      <c r="AA237">
        <f t="shared" si="26"/>
        <v>1</v>
      </c>
      <c r="AB237">
        <v>1</v>
      </c>
      <c r="AC237">
        <v>3.85E-2</v>
      </c>
      <c r="AD237">
        <v>6.4699999999999994E-2</v>
      </c>
      <c r="AE237">
        <f t="shared" si="27"/>
        <v>0.10319999999999999</v>
      </c>
    </row>
    <row r="238" spans="1:31" x14ac:dyDescent="0.2">
      <c r="A238">
        <v>27</v>
      </c>
      <c r="B238" t="s">
        <v>12</v>
      </c>
      <c r="C238" t="s">
        <v>13</v>
      </c>
      <c r="D238">
        <v>237</v>
      </c>
      <c r="E238" t="s">
        <v>40</v>
      </c>
      <c r="F238">
        <v>3</v>
      </c>
      <c r="G238">
        <v>1</v>
      </c>
      <c r="H238">
        <v>6.5</v>
      </c>
      <c r="J238">
        <v>1</v>
      </c>
      <c r="K238">
        <f t="shared" si="22"/>
        <v>1</v>
      </c>
      <c r="L238">
        <f t="shared" si="23"/>
        <v>0</v>
      </c>
      <c r="O238">
        <v>2.7</v>
      </c>
      <c r="P238">
        <v>3</v>
      </c>
      <c r="Q238">
        <f t="shared" si="24"/>
        <v>0</v>
      </c>
      <c r="U238">
        <f t="shared" si="28"/>
        <v>0</v>
      </c>
      <c r="V238">
        <f t="shared" si="25"/>
        <v>1</v>
      </c>
      <c r="AA238">
        <f t="shared" si="26"/>
        <v>0</v>
      </c>
      <c r="AE238" t="str">
        <f t="shared" si="27"/>
        <v/>
      </c>
    </row>
    <row r="239" spans="1:31" x14ac:dyDescent="0.2">
      <c r="A239">
        <v>27</v>
      </c>
      <c r="B239" t="s">
        <v>12</v>
      </c>
      <c r="C239" t="s">
        <v>13</v>
      </c>
      <c r="D239">
        <v>238</v>
      </c>
      <c r="E239" t="s">
        <v>41</v>
      </c>
      <c r="F239">
        <v>1</v>
      </c>
      <c r="G239">
        <v>1</v>
      </c>
      <c r="I239">
        <v>15.7</v>
      </c>
      <c r="J239">
        <v>1</v>
      </c>
      <c r="K239">
        <f t="shared" si="22"/>
        <v>1</v>
      </c>
      <c r="L239">
        <f t="shared" si="23"/>
        <v>0</v>
      </c>
      <c r="M239">
        <v>11.7</v>
      </c>
      <c r="N239">
        <v>3</v>
      </c>
      <c r="Q239">
        <f t="shared" si="24"/>
        <v>0</v>
      </c>
      <c r="U239">
        <f t="shared" si="28"/>
        <v>0</v>
      </c>
      <c r="V239">
        <f t="shared" si="25"/>
        <v>1</v>
      </c>
      <c r="AA239">
        <f t="shared" si="26"/>
        <v>0</v>
      </c>
      <c r="AE239" t="str">
        <f t="shared" si="27"/>
        <v/>
      </c>
    </row>
    <row r="240" spans="1:31" x14ac:dyDescent="0.2">
      <c r="A240">
        <v>27</v>
      </c>
      <c r="B240" t="s">
        <v>12</v>
      </c>
      <c r="C240" t="s">
        <v>13</v>
      </c>
      <c r="D240">
        <v>239</v>
      </c>
      <c r="E240" t="s">
        <v>41</v>
      </c>
      <c r="F240">
        <v>2</v>
      </c>
      <c r="G240">
        <v>1</v>
      </c>
      <c r="I240">
        <v>9.1</v>
      </c>
      <c r="J240">
        <v>1</v>
      </c>
      <c r="K240">
        <f t="shared" si="22"/>
        <v>1</v>
      </c>
      <c r="L240">
        <f t="shared" si="23"/>
        <v>0</v>
      </c>
      <c r="M240">
        <v>2.5</v>
      </c>
      <c r="N240">
        <v>1</v>
      </c>
      <c r="Q240">
        <f t="shared" si="24"/>
        <v>0</v>
      </c>
      <c r="U240">
        <f t="shared" si="28"/>
        <v>0</v>
      </c>
      <c r="V240">
        <f t="shared" si="25"/>
        <v>1</v>
      </c>
      <c r="AA240">
        <f t="shared" si="26"/>
        <v>0</v>
      </c>
      <c r="AE240" t="str">
        <f t="shared" si="27"/>
        <v/>
      </c>
    </row>
    <row r="241" spans="1:31" x14ac:dyDescent="0.2">
      <c r="A241">
        <v>27</v>
      </c>
      <c r="B241" t="s">
        <v>12</v>
      </c>
      <c r="C241" t="s">
        <v>13</v>
      </c>
      <c r="D241">
        <v>240</v>
      </c>
      <c r="E241" t="s">
        <v>41</v>
      </c>
      <c r="F241">
        <v>3</v>
      </c>
      <c r="G241">
        <v>1</v>
      </c>
      <c r="I241">
        <v>9.9</v>
      </c>
      <c r="K241">
        <f t="shared" si="22"/>
        <v>1</v>
      </c>
      <c r="L241">
        <f t="shared" si="23"/>
        <v>0</v>
      </c>
      <c r="M241">
        <v>1.8</v>
      </c>
      <c r="N241">
        <v>1</v>
      </c>
      <c r="Q241">
        <f t="shared" si="24"/>
        <v>0</v>
      </c>
      <c r="U241">
        <f t="shared" si="28"/>
        <v>0</v>
      </c>
      <c r="V241">
        <f t="shared" si="25"/>
        <v>1</v>
      </c>
      <c r="AA241">
        <f t="shared" si="26"/>
        <v>0</v>
      </c>
      <c r="AE241" t="str">
        <f t="shared" si="27"/>
        <v/>
      </c>
    </row>
    <row r="242" spans="1:31" x14ac:dyDescent="0.2">
      <c r="A242">
        <v>27</v>
      </c>
      <c r="B242" t="s">
        <v>12</v>
      </c>
      <c r="C242" t="s">
        <v>13</v>
      </c>
      <c r="D242">
        <v>241</v>
      </c>
      <c r="E242" t="s">
        <v>42</v>
      </c>
      <c r="F242">
        <v>1</v>
      </c>
      <c r="G242">
        <v>1</v>
      </c>
      <c r="H242">
        <v>6.8</v>
      </c>
      <c r="K242">
        <f t="shared" si="22"/>
        <v>0</v>
      </c>
      <c r="L242">
        <f t="shared" si="23"/>
        <v>1</v>
      </c>
      <c r="Q242">
        <f t="shared" si="24"/>
        <v>0</v>
      </c>
      <c r="U242">
        <f t="shared" si="28"/>
        <v>0</v>
      </c>
      <c r="V242" t="str">
        <f t="shared" si="25"/>
        <v/>
      </c>
      <c r="AA242">
        <f t="shared" si="26"/>
        <v>0</v>
      </c>
      <c r="AE242" t="str">
        <f t="shared" si="27"/>
        <v/>
      </c>
    </row>
    <row r="243" spans="1:31" x14ac:dyDescent="0.2">
      <c r="A243">
        <v>27</v>
      </c>
      <c r="B243" t="s">
        <v>12</v>
      </c>
      <c r="C243" t="s">
        <v>13</v>
      </c>
      <c r="D243">
        <v>242</v>
      </c>
      <c r="E243" t="s">
        <v>42</v>
      </c>
      <c r="F243">
        <v>2</v>
      </c>
      <c r="G243">
        <v>1</v>
      </c>
      <c r="H243">
        <v>13.9</v>
      </c>
      <c r="K243">
        <f t="shared" si="22"/>
        <v>0</v>
      </c>
      <c r="L243">
        <f t="shared" si="23"/>
        <v>1</v>
      </c>
      <c r="Q243">
        <f t="shared" si="24"/>
        <v>0</v>
      </c>
      <c r="U243">
        <f t="shared" si="28"/>
        <v>0</v>
      </c>
      <c r="V243" t="str">
        <f t="shared" si="25"/>
        <v/>
      </c>
      <c r="AA243">
        <f t="shared" si="26"/>
        <v>0</v>
      </c>
      <c r="AE243" t="str">
        <f t="shared" si="27"/>
        <v/>
      </c>
    </row>
    <row r="244" spans="1:31" x14ac:dyDescent="0.2">
      <c r="A244">
        <v>27</v>
      </c>
      <c r="B244" t="s">
        <v>12</v>
      </c>
      <c r="C244" t="s">
        <v>13</v>
      </c>
      <c r="D244">
        <v>243</v>
      </c>
      <c r="E244" t="s">
        <v>42</v>
      </c>
      <c r="F244">
        <v>3</v>
      </c>
      <c r="G244">
        <v>1</v>
      </c>
      <c r="H244">
        <v>14.5</v>
      </c>
      <c r="K244">
        <f t="shared" si="22"/>
        <v>0</v>
      </c>
      <c r="L244">
        <f t="shared" si="23"/>
        <v>1</v>
      </c>
      <c r="Q244">
        <f t="shared" si="24"/>
        <v>0</v>
      </c>
      <c r="U244">
        <f t="shared" si="28"/>
        <v>0</v>
      </c>
      <c r="V244" t="str">
        <f t="shared" si="25"/>
        <v/>
      </c>
      <c r="AA244">
        <f t="shared" si="26"/>
        <v>0</v>
      </c>
      <c r="AE244" t="str">
        <f t="shared" si="27"/>
        <v/>
      </c>
    </row>
    <row r="245" spans="1:31" x14ac:dyDescent="0.2">
      <c r="A245">
        <v>28</v>
      </c>
      <c r="B245" t="s">
        <v>14</v>
      </c>
      <c r="C245" t="s">
        <v>15</v>
      </c>
      <c r="D245">
        <v>244</v>
      </c>
      <c r="E245" t="s">
        <v>40</v>
      </c>
      <c r="F245">
        <v>1</v>
      </c>
      <c r="G245">
        <v>1</v>
      </c>
      <c r="H245">
        <v>8.6</v>
      </c>
      <c r="K245">
        <f t="shared" si="22"/>
        <v>0</v>
      </c>
      <c r="L245">
        <f t="shared" si="23"/>
        <v>1</v>
      </c>
      <c r="Q245">
        <f t="shared" si="24"/>
        <v>0</v>
      </c>
      <c r="U245">
        <f t="shared" si="28"/>
        <v>0</v>
      </c>
      <c r="V245" t="str">
        <f t="shared" si="25"/>
        <v/>
      </c>
      <c r="AA245">
        <f t="shared" si="26"/>
        <v>0</v>
      </c>
      <c r="AE245" t="str">
        <f t="shared" si="27"/>
        <v/>
      </c>
    </row>
    <row r="246" spans="1:31" x14ac:dyDescent="0.2">
      <c r="A246">
        <v>28</v>
      </c>
      <c r="B246" t="s">
        <v>14</v>
      </c>
      <c r="C246" t="s">
        <v>15</v>
      </c>
      <c r="D246">
        <v>245</v>
      </c>
      <c r="E246" t="s">
        <v>40</v>
      </c>
      <c r="F246">
        <v>2</v>
      </c>
      <c r="G246">
        <v>1</v>
      </c>
      <c r="H246">
        <v>4</v>
      </c>
      <c r="J246">
        <v>1</v>
      </c>
      <c r="K246">
        <f t="shared" si="22"/>
        <v>1</v>
      </c>
      <c r="L246">
        <f t="shared" si="23"/>
        <v>0</v>
      </c>
      <c r="O246">
        <v>2</v>
      </c>
      <c r="P246">
        <v>3</v>
      </c>
      <c r="Q246">
        <f t="shared" si="24"/>
        <v>0</v>
      </c>
      <c r="U246">
        <f t="shared" si="28"/>
        <v>1</v>
      </c>
      <c r="V246" t="str">
        <f t="shared" si="25"/>
        <v/>
      </c>
      <c r="Y246">
        <v>1.8</v>
      </c>
      <c r="Z246">
        <v>2</v>
      </c>
      <c r="AA246">
        <f t="shared" si="26"/>
        <v>0</v>
      </c>
      <c r="AC246">
        <v>4.7999999999999996E-3</v>
      </c>
      <c r="AD246">
        <v>2.3599999999999999E-2</v>
      </c>
      <c r="AE246">
        <f t="shared" si="27"/>
        <v>2.8399999999999998E-2</v>
      </c>
    </row>
    <row r="247" spans="1:31" x14ac:dyDescent="0.2">
      <c r="A247">
        <v>28</v>
      </c>
      <c r="B247" t="s">
        <v>14</v>
      </c>
      <c r="C247" t="s">
        <v>15</v>
      </c>
      <c r="D247">
        <v>246</v>
      </c>
      <c r="E247" t="s">
        <v>40</v>
      </c>
      <c r="F247">
        <v>3</v>
      </c>
      <c r="G247">
        <v>1</v>
      </c>
      <c r="H247">
        <v>17.100000000000001</v>
      </c>
      <c r="K247">
        <f t="shared" si="22"/>
        <v>1</v>
      </c>
      <c r="L247">
        <f t="shared" si="23"/>
        <v>0</v>
      </c>
      <c r="O247">
        <v>1.9</v>
      </c>
      <c r="P247">
        <v>3</v>
      </c>
      <c r="Q247">
        <f t="shared" si="24"/>
        <v>0</v>
      </c>
      <c r="U247">
        <f t="shared" si="28"/>
        <v>1</v>
      </c>
      <c r="V247" t="str">
        <f t="shared" si="25"/>
        <v/>
      </c>
      <c r="Y247">
        <v>0.6</v>
      </c>
      <c r="Z247">
        <v>2</v>
      </c>
      <c r="AA247">
        <f t="shared" si="26"/>
        <v>0</v>
      </c>
      <c r="AC247">
        <v>1.8E-3</v>
      </c>
      <c r="AD247">
        <v>1.89E-2</v>
      </c>
      <c r="AE247">
        <f t="shared" si="27"/>
        <v>2.07E-2</v>
      </c>
    </row>
    <row r="248" spans="1:31" x14ac:dyDescent="0.2">
      <c r="A248">
        <v>28</v>
      </c>
      <c r="B248" t="s">
        <v>14</v>
      </c>
      <c r="C248" t="s">
        <v>15</v>
      </c>
      <c r="D248">
        <v>247</v>
      </c>
      <c r="E248" t="s">
        <v>41</v>
      </c>
      <c r="F248">
        <v>1</v>
      </c>
      <c r="G248">
        <v>1</v>
      </c>
      <c r="I248">
        <v>10.6</v>
      </c>
      <c r="J248">
        <v>1</v>
      </c>
      <c r="K248">
        <f t="shared" si="22"/>
        <v>1</v>
      </c>
      <c r="L248">
        <f t="shared" si="23"/>
        <v>0</v>
      </c>
      <c r="M248">
        <v>3.2</v>
      </c>
      <c r="N248">
        <v>2</v>
      </c>
      <c r="Q248">
        <f t="shared" si="24"/>
        <v>0</v>
      </c>
      <c r="U248">
        <f t="shared" si="28"/>
        <v>0</v>
      </c>
      <c r="V248">
        <f t="shared" si="25"/>
        <v>1</v>
      </c>
      <c r="AA248">
        <f t="shared" si="26"/>
        <v>0</v>
      </c>
      <c r="AE248" t="str">
        <f t="shared" si="27"/>
        <v/>
      </c>
    </row>
    <row r="249" spans="1:31" x14ac:dyDescent="0.2">
      <c r="A249">
        <v>28</v>
      </c>
      <c r="B249" t="s">
        <v>14</v>
      </c>
      <c r="C249" t="s">
        <v>15</v>
      </c>
      <c r="D249">
        <v>248</v>
      </c>
      <c r="E249" t="s">
        <v>41</v>
      </c>
      <c r="F249">
        <v>2</v>
      </c>
      <c r="G249">
        <v>1</v>
      </c>
      <c r="I249">
        <v>20.5</v>
      </c>
      <c r="K249">
        <f t="shared" si="22"/>
        <v>0</v>
      </c>
      <c r="L249">
        <f t="shared" si="23"/>
        <v>1</v>
      </c>
      <c r="Q249">
        <f t="shared" si="24"/>
        <v>0</v>
      </c>
      <c r="U249">
        <f t="shared" si="28"/>
        <v>0</v>
      </c>
      <c r="V249" t="str">
        <f t="shared" si="25"/>
        <v/>
      </c>
      <c r="AA249">
        <f t="shared" si="26"/>
        <v>0</v>
      </c>
      <c r="AE249" t="str">
        <f t="shared" si="27"/>
        <v/>
      </c>
    </row>
    <row r="250" spans="1:31" x14ac:dyDescent="0.2">
      <c r="A250">
        <v>28</v>
      </c>
      <c r="B250" t="s">
        <v>14</v>
      </c>
      <c r="C250" t="s">
        <v>15</v>
      </c>
      <c r="D250">
        <v>249</v>
      </c>
      <c r="E250" t="s">
        <v>41</v>
      </c>
      <c r="F250">
        <v>3</v>
      </c>
      <c r="G250">
        <v>1</v>
      </c>
      <c r="I250">
        <v>32.1</v>
      </c>
      <c r="K250">
        <f t="shared" si="22"/>
        <v>1</v>
      </c>
      <c r="L250">
        <f t="shared" si="23"/>
        <v>0</v>
      </c>
      <c r="M250">
        <v>2.6</v>
      </c>
      <c r="N250">
        <v>2</v>
      </c>
      <c r="Q250">
        <f t="shared" si="24"/>
        <v>0</v>
      </c>
      <c r="U250">
        <f t="shared" si="28"/>
        <v>0</v>
      </c>
      <c r="V250">
        <f t="shared" si="25"/>
        <v>1</v>
      </c>
      <c r="AA250">
        <f t="shared" si="26"/>
        <v>0</v>
      </c>
      <c r="AE250" t="str">
        <f t="shared" si="27"/>
        <v/>
      </c>
    </row>
    <row r="251" spans="1:31" x14ac:dyDescent="0.2">
      <c r="A251">
        <v>28</v>
      </c>
      <c r="B251" t="s">
        <v>14</v>
      </c>
      <c r="C251" t="s">
        <v>15</v>
      </c>
      <c r="D251">
        <v>250</v>
      </c>
      <c r="E251" t="s">
        <v>42</v>
      </c>
      <c r="F251">
        <v>1</v>
      </c>
      <c r="G251">
        <v>1</v>
      </c>
      <c r="H251">
        <v>13.6</v>
      </c>
      <c r="K251">
        <f t="shared" si="22"/>
        <v>0</v>
      </c>
      <c r="L251">
        <f t="shared" si="23"/>
        <v>1</v>
      </c>
      <c r="Q251">
        <f t="shared" si="24"/>
        <v>0</v>
      </c>
      <c r="U251">
        <f t="shared" si="28"/>
        <v>0</v>
      </c>
      <c r="V251" t="str">
        <f t="shared" si="25"/>
        <v/>
      </c>
      <c r="AA251">
        <f t="shared" si="26"/>
        <v>0</v>
      </c>
      <c r="AE251" t="str">
        <f t="shared" si="27"/>
        <v/>
      </c>
    </row>
    <row r="252" spans="1:31" x14ac:dyDescent="0.2">
      <c r="A252">
        <v>28</v>
      </c>
      <c r="B252" t="s">
        <v>14</v>
      </c>
      <c r="C252" t="s">
        <v>15</v>
      </c>
      <c r="D252">
        <v>251</v>
      </c>
      <c r="E252" t="s">
        <v>42</v>
      </c>
      <c r="F252">
        <v>2</v>
      </c>
      <c r="G252">
        <v>1</v>
      </c>
      <c r="H252">
        <v>12.8</v>
      </c>
      <c r="K252">
        <f t="shared" si="22"/>
        <v>0</v>
      </c>
      <c r="L252">
        <f t="shared" si="23"/>
        <v>1</v>
      </c>
      <c r="Q252">
        <f t="shared" si="24"/>
        <v>0</v>
      </c>
      <c r="U252">
        <f t="shared" si="28"/>
        <v>0</v>
      </c>
      <c r="V252" t="str">
        <f t="shared" si="25"/>
        <v/>
      </c>
      <c r="AA252">
        <f t="shared" si="26"/>
        <v>0</v>
      </c>
      <c r="AE252" t="str">
        <f t="shared" si="27"/>
        <v/>
      </c>
    </row>
    <row r="253" spans="1:31" x14ac:dyDescent="0.2">
      <c r="A253">
        <v>28</v>
      </c>
      <c r="B253" t="s">
        <v>14</v>
      </c>
      <c r="C253" t="s">
        <v>15</v>
      </c>
      <c r="D253">
        <v>252</v>
      </c>
      <c r="E253" t="s">
        <v>42</v>
      </c>
      <c r="F253">
        <v>3</v>
      </c>
      <c r="G253">
        <v>1</v>
      </c>
      <c r="H253">
        <v>13.8</v>
      </c>
      <c r="K253">
        <f t="shared" si="22"/>
        <v>0</v>
      </c>
      <c r="L253">
        <f t="shared" si="23"/>
        <v>1</v>
      </c>
      <c r="Q253">
        <f t="shared" si="24"/>
        <v>0</v>
      </c>
      <c r="U253">
        <f t="shared" si="28"/>
        <v>0</v>
      </c>
      <c r="V253" t="str">
        <f t="shared" si="25"/>
        <v/>
      </c>
      <c r="AA253">
        <f t="shared" si="26"/>
        <v>0</v>
      </c>
      <c r="AE253" t="str">
        <f t="shared" si="27"/>
        <v/>
      </c>
    </row>
    <row r="254" spans="1:31" x14ac:dyDescent="0.2">
      <c r="A254">
        <v>29</v>
      </c>
      <c r="B254" t="s">
        <v>14</v>
      </c>
      <c r="C254" t="s">
        <v>13</v>
      </c>
      <c r="D254">
        <v>253</v>
      </c>
      <c r="E254" t="s">
        <v>40</v>
      </c>
      <c r="F254">
        <v>1</v>
      </c>
      <c r="G254">
        <v>1</v>
      </c>
      <c r="H254">
        <v>9.3000000000000007</v>
      </c>
      <c r="J254">
        <v>1</v>
      </c>
      <c r="K254">
        <f t="shared" si="22"/>
        <v>1</v>
      </c>
      <c r="L254">
        <f t="shared" si="23"/>
        <v>0</v>
      </c>
      <c r="O254">
        <v>4.8</v>
      </c>
      <c r="P254">
        <v>4</v>
      </c>
      <c r="Q254">
        <f t="shared" si="24"/>
        <v>0</v>
      </c>
      <c r="U254">
        <f t="shared" si="28"/>
        <v>0</v>
      </c>
      <c r="V254">
        <f t="shared" si="25"/>
        <v>1</v>
      </c>
      <c r="AA254">
        <f t="shared" si="26"/>
        <v>0</v>
      </c>
      <c r="AE254" t="str">
        <f t="shared" si="27"/>
        <v/>
      </c>
    </row>
    <row r="255" spans="1:31" x14ac:dyDescent="0.2">
      <c r="A255">
        <v>29</v>
      </c>
      <c r="B255" t="s">
        <v>14</v>
      </c>
      <c r="C255" t="s">
        <v>13</v>
      </c>
      <c r="D255">
        <v>254</v>
      </c>
      <c r="E255" t="s">
        <v>40</v>
      </c>
      <c r="F255">
        <v>2</v>
      </c>
      <c r="G255">
        <v>1</v>
      </c>
      <c r="H255">
        <v>5.9</v>
      </c>
      <c r="J255">
        <v>1</v>
      </c>
      <c r="K255">
        <f t="shared" si="22"/>
        <v>1</v>
      </c>
      <c r="L255">
        <f t="shared" si="23"/>
        <v>0</v>
      </c>
      <c r="O255">
        <v>2.2000000000000002</v>
      </c>
      <c r="P255">
        <v>3</v>
      </c>
      <c r="Q255">
        <f t="shared" si="24"/>
        <v>0</v>
      </c>
      <c r="U255">
        <f t="shared" si="28"/>
        <v>1</v>
      </c>
      <c r="V255" t="str">
        <f t="shared" si="25"/>
        <v/>
      </c>
      <c r="Y255">
        <v>1.7</v>
      </c>
      <c r="Z255">
        <v>2</v>
      </c>
      <c r="AA255">
        <f t="shared" si="26"/>
        <v>0</v>
      </c>
      <c r="AC255">
        <v>0.01</v>
      </c>
      <c r="AD255">
        <v>2.5399999999999999E-2</v>
      </c>
      <c r="AE255">
        <f t="shared" si="27"/>
        <v>3.5400000000000001E-2</v>
      </c>
    </row>
    <row r="256" spans="1:31" x14ac:dyDescent="0.2">
      <c r="A256">
        <v>29</v>
      </c>
      <c r="B256" t="s">
        <v>14</v>
      </c>
      <c r="C256" t="s">
        <v>13</v>
      </c>
      <c r="D256">
        <v>255</v>
      </c>
      <c r="E256" t="s">
        <v>40</v>
      </c>
      <c r="F256">
        <v>3</v>
      </c>
      <c r="G256">
        <v>1</v>
      </c>
      <c r="H256">
        <v>3.6</v>
      </c>
      <c r="K256">
        <f t="shared" si="22"/>
        <v>1</v>
      </c>
      <c r="L256">
        <f t="shared" si="23"/>
        <v>0</v>
      </c>
      <c r="O256">
        <v>2</v>
      </c>
      <c r="P256">
        <v>2</v>
      </c>
      <c r="Q256">
        <f t="shared" si="24"/>
        <v>0</v>
      </c>
      <c r="U256">
        <f t="shared" si="28"/>
        <v>0</v>
      </c>
      <c r="V256">
        <f t="shared" si="25"/>
        <v>1</v>
      </c>
      <c r="AA256">
        <f t="shared" si="26"/>
        <v>0</v>
      </c>
      <c r="AE256" t="str">
        <f t="shared" si="27"/>
        <v/>
      </c>
    </row>
    <row r="257" spans="1:31" x14ac:dyDescent="0.2">
      <c r="A257">
        <v>29</v>
      </c>
      <c r="B257" t="s">
        <v>14</v>
      </c>
      <c r="C257" t="s">
        <v>13</v>
      </c>
      <c r="D257">
        <v>256</v>
      </c>
      <c r="E257" t="s">
        <v>41</v>
      </c>
      <c r="F257">
        <v>1</v>
      </c>
      <c r="G257">
        <v>1</v>
      </c>
      <c r="I257">
        <v>8.1</v>
      </c>
      <c r="J257">
        <v>1</v>
      </c>
      <c r="K257">
        <f t="shared" si="22"/>
        <v>1</v>
      </c>
      <c r="L257">
        <f t="shared" si="23"/>
        <v>0</v>
      </c>
      <c r="M257">
        <v>3.8</v>
      </c>
      <c r="N257">
        <v>1</v>
      </c>
      <c r="Q257">
        <f t="shared" si="24"/>
        <v>0</v>
      </c>
      <c r="U257">
        <f t="shared" si="28"/>
        <v>0</v>
      </c>
      <c r="V257">
        <f t="shared" si="25"/>
        <v>1</v>
      </c>
      <c r="AA257">
        <f t="shared" si="26"/>
        <v>0</v>
      </c>
      <c r="AE257" t="str">
        <f t="shared" si="27"/>
        <v/>
      </c>
    </row>
    <row r="258" spans="1:31" x14ac:dyDescent="0.2">
      <c r="A258">
        <v>29</v>
      </c>
      <c r="B258" t="s">
        <v>14</v>
      </c>
      <c r="C258" t="s">
        <v>13</v>
      </c>
      <c r="D258">
        <v>257</v>
      </c>
      <c r="E258" t="s">
        <v>41</v>
      </c>
      <c r="F258">
        <v>2</v>
      </c>
      <c r="G258">
        <v>1</v>
      </c>
      <c r="I258">
        <v>21.8</v>
      </c>
      <c r="J258">
        <v>1</v>
      </c>
      <c r="K258">
        <f t="shared" ref="K258:K321" si="29">IF(SUM(M258:P258)&gt;1,1,0)</f>
        <v>1</v>
      </c>
      <c r="L258">
        <f t="shared" si="23"/>
        <v>0</v>
      </c>
      <c r="M258">
        <v>4.5</v>
      </c>
      <c r="N258">
        <v>3</v>
      </c>
      <c r="Q258">
        <f t="shared" si="24"/>
        <v>0</v>
      </c>
      <c r="U258">
        <f t="shared" si="28"/>
        <v>0</v>
      </c>
      <c r="V258">
        <f t="shared" si="25"/>
        <v>1</v>
      </c>
      <c r="AA258">
        <f t="shared" si="26"/>
        <v>0</v>
      </c>
      <c r="AE258" t="str">
        <f t="shared" si="27"/>
        <v/>
      </c>
    </row>
    <row r="259" spans="1:31" x14ac:dyDescent="0.2">
      <c r="A259">
        <v>29</v>
      </c>
      <c r="B259" t="s">
        <v>14</v>
      </c>
      <c r="C259" t="s">
        <v>13</v>
      </c>
      <c r="D259">
        <v>258</v>
      </c>
      <c r="E259" t="s">
        <v>41</v>
      </c>
      <c r="F259">
        <v>3</v>
      </c>
      <c r="G259">
        <v>1</v>
      </c>
      <c r="I259">
        <v>15.2</v>
      </c>
      <c r="J259">
        <v>1</v>
      </c>
      <c r="K259">
        <f t="shared" si="29"/>
        <v>1</v>
      </c>
      <c r="L259">
        <f t="shared" ref="L259:L322" si="30">IF(K259=1, 0, 1)</f>
        <v>0</v>
      </c>
      <c r="M259">
        <v>8.4</v>
      </c>
      <c r="N259">
        <v>1</v>
      </c>
      <c r="Q259">
        <f t="shared" ref="Q259:Q322" si="31">IF(R259&gt;0, 1, 0)</f>
        <v>0</v>
      </c>
      <c r="U259">
        <f t="shared" si="28"/>
        <v>0</v>
      </c>
      <c r="V259">
        <f t="shared" ref="V259:V322" si="32">IF(AND(K259 = 1, U259 = 0), 1, "")</f>
        <v>1</v>
      </c>
      <c r="AA259">
        <f t="shared" ref="AA259:AA322" si="33">IF(AB259&gt;0, 1, 0)</f>
        <v>0</v>
      </c>
      <c r="AE259" t="str">
        <f t="shared" ref="AE259:AE322" si="34">IF(AC259+AD259 = 0, "", AC259+AD259)</f>
        <v/>
      </c>
    </row>
    <row r="260" spans="1:31" x14ac:dyDescent="0.2">
      <c r="A260">
        <v>29</v>
      </c>
      <c r="B260" t="s">
        <v>14</v>
      </c>
      <c r="C260" t="s">
        <v>13</v>
      </c>
      <c r="D260">
        <v>259</v>
      </c>
      <c r="E260" t="s">
        <v>42</v>
      </c>
      <c r="F260">
        <v>1</v>
      </c>
      <c r="G260">
        <v>1</v>
      </c>
      <c r="H260">
        <v>10.6</v>
      </c>
      <c r="J260">
        <v>1</v>
      </c>
      <c r="K260">
        <f t="shared" si="29"/>
        <v>1</v>
      </c>
      <c r="L260">
        <f t="shared" si="30"/>
        <v>0</v>
      </c>
      <c r="O260">
        <v>1.7</v>
      </c>
      <c r="P260">
        <v>2</v>
      </c>
      <c r="Q260">
        <f t="shared" si="31"/>
        <v>0</v>
      </c>
      <c r="U260">
        <f t="shared" si="28"/>
        <v>0</v>
      </c>
      <c r="V260">
        <f t="shared" si="32"/>
        <v>1</v>
      </c>
      <c r="AA260">
        <f t="shared" si="33"/>
        <v>0</v>
      </c>
      <c r="AE260" t="str">
        <f t="shared" si="34"/>
        <v/>
      </c>
    </row>
    <row r="261" spans="1:31" x14ac:dyDescent="0.2">
      <c r="A261">
        <v>29</v>
      </c>
      <c r="B261" t="s">
        <v>14</v>
      </c>
      <c r="C261" t="s">
        <v>13</v>
      </c>
      <c r="D261">
        <v>260</v>
      </c>
      <c r="E261" t="s">
        <v>42</v>
      </c>
      <c r="F261">
        <v>2</v>
      </c>
      <c r="G261">
        <v>1</v>
      </c>
      <c r="H261">
        <v>11.6</v>
      </c>
      <c r="K261">
        <f t="shared" si="29"/>
        <v>1</v>
      </c>
      <c r="L261">
        <f t="shared" si="30"/>
        <v>0</v>
      </c>
      <c r="O261">
        <v>3.8</v>
      </c>
      <c r="P261">
        <v>6</v>
      </c>
      <c r="Q261">
        <f t="shared" si="31"/>
        <v>0</v>
      </c>
      <c r="U261">
        <f t="shared" si="28"/>
        <v>0</v>
      </c>
      <c r="V261">
        <f t="shared" si="32"/>
        <v>1</v>
      </c>
      <c r="AA261">
        <f t="shared" si="33"/>
        <v>0</v>
      </c>
      <c r="AE261" t="str">
        <f t="shared" si="34"/>
        <v/>
      </c>
    </row>
    <row r="262" spans="1:31" x14ac:dyDescent="0.2">
      <c r="A262">
        <v>29</v>
      </c>
      <c r="B262" t="s">
        <v>14</v>
      </c>
      <c r="C262" t="s">
        <v>13</v>
      </c>
      <c r="D262">
        <v>261</v>
      </c>
      <c r="E262" t="s">
        <v>42</v>
      </c>
      <c r="F262">
        <v>3</v>
      </c>
      <c r="G262">
        <v>1</v>
      </c>
      <c r="H262">
        <v>9.6999999999999993</v>
      </c>
      <c r="K262">
        <f t="shared" si="29"/>
        <v>0</v>
      </c>
      <c r="L262">
        <f t="shared" si="30"/>
        <v>1</v>
      </c>
      <c r="Q262">
        <f t="shared" si="31"/>
        <v>0</v>
      </c>
      <c r="U262">
        <f t="shared" si="28"/>
        <v>0</v>
      </c>
      <c r="V262" t="str">
        <f t="shared" si="32"/>
        <v/>
      </c>
      <c r="AA262">
        <f t="shared" si="33"/>
        <v>0</v>
      </c>
      <c r="AE262" t="str">
        <f t="shared" si="34"/>
        <v/>
      </c>
    </row>
    <row r="263" spans="1:31" x14ac:dyDescent="0.2">
      <c r="A263">
        <v>30</v>
      </c>
      <c r="B263" t="s">
        <v>12</v>
      </c>
      <c r="C263" t="s">
        <v>13</v>
      </c>
      <c r="D263">
        <v>262</v>
      </c>
      <c r="E263" t="s">
        <v>40</v>
      </c>
      <c r="F263">
        <v>1</v>
      </c>
      <c r="G263">
        <v>1</v>
      </c>
      <c r="H263">
        <v>3.8</v>
      </c>
      <c r="J263">
        <v>1</v>
      </c>
      <c r="K263">
        <f t="shared" si="29"/>
        <v>0</v>
      </c>
      <c r="L263">
        <f t="shared" si="30"/>
        <v>1</v>
      </c>
      <c r="Q263">
        <f t="shared" si="31"/>
        <v>0</v>
      </c>
      <c r="U263">
        <f t="shared" si="28"/>
        <v>0</v>
      </c>
      <c r="V263" t="str">
        <f t="shared" si="32"/>
        <v/>
      </c>
      <c r="AA263">
        <f t="shared" si="33"/>
        <v>0</v>
      </c>
      <c r="AE263" t="str">
        <f t="shared" si="34"/>
        <v/>
      </c>
    </row>
    <row r="264" spans="1:31" x14ac:dyDescent="0.2">
      <c r="A264">
        <v>30</v>
      </c>
      <c r="B264" t="s">
        <v>12</v>
      </c>
      <c r="C264" t="s">
        <v>13</v>
      </c>
      <c r="D264">
        <v>263</v>
      </c>
      <c r="E264" t="s">
        <v>40</v>
      </c>
      <c r="F264">
        <v>2</v>
      </c>
      <c r="G264">
        <v>1</v>
      </c>
      <c r="H264">
        <v>5.0999999999999996</v>
      </c>
      <c r="K264">
        <f t="shared" si="29"/>
        <v>0</v>
      </c>
      <c r="L264">
        <f t="shared" si="30"/>
        <v>1</v>
      </c>
      <c r="Q264">
        <f t="shared" si="31"/>
        <v>0</v>
      </c>
      <c r="U264">
        <f t="shared" si="28"/>
        <v>0</v>
      </c>
      <c r="V264" t="str">
        <f t="shared" si="32"/>
        <v/>
      </c>
      <c r="AA264">
        <f t="shared" si="33"/>
        <v>0</v>
      </c>
      <c r="AE264" t="str">
        <f t="shared" si="34"/>
        <v/>
      </c>
    </row>
    <row r="265" spans="1:31" x14ac:dyDescent="0.2">
      <c r="A265">
        <v>30</v>
      </c>
      <c r="B265" t="s">
        <v>12</v>
      </c>
      <c r="C265" t="s">
        <v>13</v>
      </c>
      <c r="D265">
        <v>264</v>
      </c>
      <c r="E265" t="s">
        <v>40</v>
      </c>
      <c r="F265">
        <v>3</v>
      </c>
      <c r="G265">
        <v>1</v>
      </c>
      <c r="H265">
        <v>8.1</v>
      </c>
      <c r="K265">
        <f t="shared" si="29"/>
        <v>0</v>
      </c>
      <c r="L265">
        <f t="shared" si="30"/>
        <v>1</v>
      </c>
      <c r="Q265">
        <f t="shared" si="31"/>
        <v>0</v>
      </c>
      <c r="U265">
        <f t="shared" si="28"/>
        <v>0</v>
      </c>
      <c r="V265" t="str">
        <f t="shared" si="32"/>
        <v/>
      </c>
      <c r="AA265">
        <f t="shared" si="33"/>
        <v>0</v>
      </c>
      <c r="AE265" t="str">
        <f t="shared" si="34"/>
        <v/>
      </c>
    </row>
    <row r="266" spans="1:31" x14ac:dyDescent="0.2">
      <c r="A266">
        <v>30</v>
      </c>
      <c r="B266" t="s">
        <v>12</v>
      </c>
      <c r="C266" t="s">
        <v>13</v>
      </c>
      <c r="D266">
        <v>265</v>
      </c>
      <c r="E266" t="s">
        <v>41</v>
      </c>
      <c r="F266">
        <v>1</v>
      </c>
      <c r="G266">
        <v>1</v>
      </c>
      <c r="I266">
        <v>7.1</v>
      </c>
      <c r="J266">
        <v>1</v>
      </c>
      <c r="K266">
        <f t="shared" si="29"/>
        <v>1</v>
      </c>
      <c r="L266">
        <f t="shared" si="30"/>
        <v>0</v>
      </c>
      <c r="M266">
        <v>4.2</v>
      </c>
      <c r="N266">
        <v>2</v>
      </c>
      <c r="Q266">
        <f t="shared" si="31"/>
        <v>0</v>
      </c>
      <c r="U266">
        <f t="shared" si="28"/>
        <v>0</v>
      </c>
      <c r="V266">
        <f t="shared" si="32"/>
        <v>1</v>
      </c>
      <c r="AA266">
        <f t="shared" si="33"/>
        <v>0</v>
      </c>
      <c r="AE266" t="str">
        <f t="shared" si="34"/>
        <v/>
      </c>
    </row>
    <row r="267" spans="1:31" x14ac:dyDescent="0.2">
      <c r="A267">
        <v>30</v>
      </c>
      <c r="B267" t="s">
        <v>12</v>
      </c>
      <c r="C267" t="s">
        <v>13</v>
      </c>
      <c r="D267">
        <v>266</v>
      </c>
      <c r="E267" t="s">
        <v>41</v>
      </c>
      <c r="F267">
        <v>2</v>
      </c>
      <c r="G267">
        <v>1</v>
      </c>
      <c r="I267">
        <v>11.7</v>
      </c>
      <c r="J267">
        <v>1</v>
      </c>
      <c r="K267">
        <f t="shared" si="29"/>
        <v>1</v>
      </c>
      <c r="L267">
        <f t="shared" si="30"/>
        <v>0</v>
      </c>
      <c r="M267">
        <v>2.4</v>
      </c>
      <c r="N267">
        <v>5</v>
      </c>
      <c r="Q267">
        <f t="shared" si="31"/>
        <v>0</v>
      </c>
      <c r="U267">
        <f t="shared" si="28"/>
        <v>1</v>
      </c>
      <c r="V267" t="str">
        <f t="shared" si="32"/>
        <v/>
      </c>
      <c r="W267">
        <v>4.0999999999999996</v>
      </c>
      <c r="X267">
        <v>4</v>
      </c>
      <c r="AA267">
        <f t="shared" si="33"/>
        <v>0</v>
      </c>
      <c r="AC267">
        <v>0.02</v>
      </c>
      <c r="AD267">
        <v>2.5000000000000001E-2</v>
      </c>
      <c r="AE267">
        <f t="shared" si="34"/>
        <v>4.4999999999999998E-2</v>
      </c>
    </row>
    <row r="268" spans="1:31" x14ac:dyDescent="0.2">
      <c r="A268">
        <v>30</v>
      </c>
      <c r="B268" t="s">
        <v>12</v>
      </c>
      <c r="C268" t="s">
        <v>13</v>
      </c>
      <c r="D268">
        <v>267</v>
      </c>
      <c r="E268" t="s">
        <v>41</v>
      </c>
      <c r="F268">
        <v>3</v>
      </c>
      <c r="G268">
        <v>1</v>
      </c>
      <c r="I268">
        <v>27.5</v>
      </c>
      <c r="J268">
        <v>1</v>
      </c>
      <c r="K268">
        <f t="shared" si="29"/>
        <v>1</v>
      </c>
      <c r="L268">
        <f t="shared" si="30"/>
        <v>0</v>
      </c>
      <c r="M268">
        <v>5</v>
      </c>
      <c r="N268">
        <v>2</v>
      </c>
      <c r="Q268">
        <f t="shared" si="31"/>
        <v>0</v>
      </c>
      <c r="U268">
        <f t="shared" si="28"/>
        <v>0</v>
      </c>
      <c r="V268">
        <f t="shared" si="32"/>
        <v>1</v>
      </c>
      <c r="AA268">
        <f t="shared" si="33"/>
        <v>0</v>
      </c>
      <c r="AE268" t="str">
        <f t="shared" si="34"/>
        <v/>
      </c>
    </row>
    <row r="269" spans="1:31" x14ac:dyDescent="0.2">
      <c r="A269">
        <v>30</v>
      </c>
      <c r="B269" t="s">
        <v>12</v>
      </c>
      <c r="C269" t="s">
        <v>13</v>
      </c>
      <c r="D269">
        <v>268</v>
      </c>
      <c r="E269" t="s">
        <v>42</v>
      </c>
      <c r="F269">
        <v>1</v>
      </c>
      <c r="G269">
        <v>1</v>
      </c>
      <c r="H269">
        <v>10.7</v>
      </c>
      <c r="K269">
        <f t="shared" si="29"/>
        <v>1</v>
      </c>
      <c r="L269">
        <f t="shared" si="30"/>
        <v>0</v>
      </c>
      <c r="O269">
        <v>4.2</v>
      </c>
      <c r="P269">
        <v>2</v>
      </c>
      <c r="Q269">
        <f t="shared" si="31"/>
        <v>0</v>
      </c>
      <c r="U269">
        <f t="shared" si="28"/>
        <v>0</v>
      </c>
      <c r="V269">
        <f t="shared" si="32"/>
        <v>1</v>
      </c>
      <c r="AA269">
        <f t="shared" si="33"/>
        <v>0</v>
      </c>
      <c r="AE269" t="str">
        <f t="shared" si="34"/>
        <v/>
      </c>
    </row>
    <row r="270" spans="1:31" x14ac:dyDescent="0.2">
      <c r="A270">
        <v>30</v>
      </c>
      <c r="B270" t="s">
        <v>12</v>
      </c>
      <c r="C270" t="s">
        <v>13</v>
      </c>
      <c r="D270">
        <v>269</v>
      </c>
      <c r="E270" t="s">
        <v>42</v>
      </c>
      <c r="F270">
        <v>2</v>
      </c>
      <c r="G270">
        <v>1</v>
      </c>
      <c r="H270">
        <v>10</v>
      </c>
      <c r="K270">
        <f t="shared" si="29"/>
        <v>0</v>
      </c>
      <c r="L270">
        <f t="shared" si="30"/>
        <v>1</v>
      </c>
      <c r="Q270">
        <f t="shared" si="31"/>
        <v>0</v>
      </c>
      <c r="U270">
        <f t="shared" si="28"/>
        <v>0</v>
      </c>
      <c r="V270" t="str">
        <f t="shared" si="32"/>
        <v/>
      </c>
      <c r="AA270">
        <f t="shared" si="33"/>
        <v>0</v>
      </c>
      <c r="AE270" t="str">
        <f t="shared" si="34"/>
        <v/>
      </c>
    </row>
    <row r="271" spans="1:31" x14ac:dyDescent="0.2">
      <c r="A271">
        <v>30</v>
      </c>
      <c r="B271" t="s">
        <v>12</v>
      </c>
      <c r="C271" t="s">
        <v>13</v>
      </c>
      <c r="D271">
        <v>270</v>
      </c>
      <c r="E271" t="s">
        <v>42</v>
      </c>
      <c r="F271">
        <v>3</v>
      </c>
      <c r="G271">
        <v>1</v>
      </c>
      <c r="H271">
        <v>8.4</v>
      </c>
      <c r="K271">
        <f t="shared" si="29"/>
        <v>0</v>
      </c>
      <c r="L271">
        <f t="shared" si="30"/>
        <v>1</v>
      </c>
      <c r="Q271">
        <f t="shared" si="31"/>
        <v>0</v>
      </c>
      <c r="U271">
        <f t="shared" si="28"/>
        <v>0</v>
      </c>
      <c r="V271" t="str">
        <f t="shared" si="32"/>
        <v/>
      </c>
      <c r="AA271">
        <f t="shared" si="33"/>
        <v>0</v>
      </c>
      <c r="AE271" t="str">
        <f t="shared" si="34"/>
        <v/>
      </c>
    </row>
    <row r="272" spans="1:31" x14ac:dyDescent="0.2">
      <c r="A272">
        <v>31</v>
      </c>
      <c r="B272" t="s">
        <v>12</v>
      </c>
      <c r="C272" t="s">
        <v>15</v>
      </c>
      <c r="D272">
        <v>271</v>
      </c>
      <c r="E272" t="s">
        <v>40</v>
      </c>
      <c r="F272">
        <v>1</v>
      </c>
      <c r="G272">
        <v>1</v>
      </c>
      <c r="H272">
        <v>9.4</v>
      </c>
      <c r="K272">
        <f t="shared" si="29"/>
        <v>0</v>
      </c>
      <c r="L272">
        <f t="shared" si="30"/>
        <v>1</v>
      </c>
      <c r="Q272">
        <f t="shared" si="31"/>
        <v>0</v>
      </c>
      <c r="U272">
        <f t="shared" si="28"/>
        <v>0</v>
      </c>
      <c r="V272" t="str">
        <f t="shared" si="32"/>
        <v/>
      </c>
      <c r="AA272">
        <f t="shared" si="33"/>
        <v>0</v>
      </c>
      <c r="AE272" t="str">
        <f t="shared" si="34"/>
        <v/>
      </c>
    </row>
    <row r="273" spans="1:31" x14ac:dyDescent="0.2">
      <c r="A273">
        <v>31</v>
      </c>
      <c r="B273" t="s">
        <v>12</v>
      </c>
      <c r="C273" t="s">
        <v>15</v>
      </c>
      <c r="D273">
        <v>272</v>
      </c>
      <c r="E273" t="s">
        <v>40</v>
      </c>
      <c r="F273">
        <v>2</v>
      </c>
      <c r="G273">
        <v>1</v>
      </c>
      <c r="H273">
        <v>6.6</v>
      </c>
      <c r="J273">
        <v>1</v>
      </c>
      <c r="K273">
        <f t="shared" si="29"/>
        <v>1</v>
      </c>
      <c r="L273">
        <f t="shared" si="30"/>
        <v>0</v>
      </c>
      <c r="O273">
        <v>4.2</v>
      </c>
      <c r="P273">
        <v>3</v>
      </c>
      <c r="Q273">
        <f t="shared" si="31"/>
        <v>0</v>
      </c>
      <c r="S273" t="s">
        <v>47</v>
      </c>
      <c r="U273">
        <f t="shared" si="28"/>
        <v>0</v>
      </c>
      <c r="V273">
        <f t="shared" si="32"/>
        <v>1</v>
      </c>
      <c r="AA273">
        <f t="shared" si="33"/>
        <v>0</v>
      </c>
      <c r="AE273" t="str">
        <f t="shared" si="34"/>
        <v/>
      </c>
    </row>
    <row r="274" spans="1:31" x14ac:dyDescent="0.2">
      <c r="A274">
        <v>31</v>
      </c>
      <c r="B274" t="s">
        <v>12</v>
      </c>
      <c r="C274" t="s">
        <v>15</v>
      </c>
      <c r="D274">
        <v>273</v>
      </c>
      <c r="E274" t="s">
        <v>40</v>
      </c>
      <c r="F274">
        <v>3</v>
      </c>
      <c r="G274">
        <v>1</v>
      </c>
      <c r="H274">
        <v>7.4</v>
      </c>
      <c r="K274">
        <f t="shared" si="29"/>
        <v>1</v>
      </c>
      <c r="L274">
        <f t="shared" si="30"/>
        <v>0</v>
      </c>
      <c r="O274">
        <v>1.2</v>
      </c>
      <c r="P274">
        <v>2</v>
      </c>
      <c r="Q274">
        <f t="shared" si="31"/>
        <v>0</v>
      </c>
      <c r="U274">
        <f t="shared" si="28"/>
        <v>0</v>
      </c>
      <c r="V274">
        <f t="shared" si="32"/>
        <v>1</v>
      </c>
      <c r="AA274">
        <f t="shared" si="33"/>
        <v>0</v>
      </c>
      <c r="AE274" t="str">
        <f t="shared" si="34"/>
        <v/>
      </c>
    </row>
    <row r="275" spans="1:31" x14ac:dyDescent="0.2">
      <c r="A275">
        <v>31</v>
      </c>
      <c r="B275" t="s">
        <v>12</v>
      </c>
      <c r="C275" t="s">
        <v>15</v>
      </c>
      <c r="D275">
        <v>274</v>
      </c>
      <c r="E275" t="s">
        <v>41</v>
      </c>
      <c r="F275">
        <v>1</v>
      </c>
      <c r="G275">
        <v>1</v>
      </c>
      <c r="I275">
        <v>9.5</v>
      </c>
      <c r="J275">
        <v>1</v>
      </c>
      <c r="K275">
        <f t="shared" si="29"/>
        <v>1</v>
      </c>
      <c r="L275">
        <f t="shared" si="30"/>
        <v>0</v>
      </c>
      <c r="M275">
        <v>10.1</v>
      </c>
      <c r="N275">
        <v>1</v>
      </c>
      <c r="Q275">
        <f t="shared" si="31"/>
        <v>0</v>
      </c>
      <c r="U275">
        <f t="shared" si="28"/>
        <v>1</v>
      </c>
      <c r="V275" t="str">
        <f t="shared" si="32"/>
        <v/>
      </c>
      <c r="W275">
        <v>5.7</v>
      </c>
      <c r="X275">
        <v>2</v>
      </c>
      <c r="AA275">
        <f t="shared" si="33"/>
        <v>0</v>
      </c>
      <c r="AC275">
        <v>4.8800000000000003E-2</v>
      </c>
      <c r="AD275">
        <v>0.15890000000000001</v>
      </c>
      <c r="AE275">
        <f t="shared" si="34"/>
        <v>0.20770000000000002</v>
      </c>
    </row>
    <row r="276" spans="1:31" x14ac:dyDescent="0.2">
      <c r="A276">
        <v>31</v>
      </c>
      <c r="B276" t="s">
        <v>12</v>
      </c>
      <c r="C276" t="s">
        <v>15</v>
      </c>
      <c r="D276">
        <v>275</v>
      </c>
      <c r="E276" t="s">
        <v>41</v>
      </c>
      <c r="F276">
        <v>2</v>
      </c>
      <c r="G276">
        <v>1</v>
      </c>
      <c r="I276">
        <v>8.4</v>
      </c>
      <c r="K276">
        <f t="shared" si="29"/>
        <v>0</v>
      </c>
      <c r="L276">
        <f t="shared" si="30"/>
        <v>1</v>
      </c>
      <c r="Q276">
        <f t="shared" si="31"/>
        <v>0</v>
      </c>
      <c r="U276">
        <f t="shared" si="28"/>
        <v>0</v>
      </c>
      <c r="V276" t="str">
        <f t="shared" si="32"/>
        <v/>
      </c>
      <c r="AA276">
        <f t="shared" si="33"/>
        <v>0</v>
      </c>
      <c r="AE276" t="str">
        <f t="shared" si="34"/>
        <v/>
      </c>
    </row>
    <row r="277" spans="1:31" x14ac:dyDescent="0.2">
      <c r="A277">
        <v>31</v>
      </c>
      <c r="B277" t="s">
        <v>12</v>
      </c>
      <c r="C277" t="s">
        <v>15</v>
      </c>
      <c r="D277">
        <v>276</v>
      </c>
      <c r="E277" t="s">
        <v>41</v>
      </c>
      <c r="F277">
        <v>3</v>
      </c>
      <c r="G277">
        <v>1</v>
      </c>
      <c r="I277">
        <v>6.4</v>
      </c>
      <c r="K277">
        <f t="shared" si="29"/>
        <v>1</v>
      </c>
      <c r="L277">
        <f t="shared" si="30"/>
        <v>0</v>
      </c>
      <c r="M277">
        <v>4.7</v>
      </c>
      <c r="N277">
        <v>1</v>
      </c>
      <c r="Q277">
        <f t="shared" si="31"/>
        <v>0</v>
      </c>
      <c r="U277">
        <f t="shared" si="28"/>
        <v>0</v>
      </c>
      <c r="V277">
        <f t="shared" si="32"/>
        <v>1</v>
      </c>
      <c r="AA277">
        <f t="shared" si="33"/>
        <v>0</v>
      </c>
      <c r="AE277" t="str">
        <f t="shared" si="34"/>
        <v/>
      </c>
    </row>
    <row r="278" spans="1:31" x14ac:dyDescent="0.2">
      <c r="A278">
        <v>31</v>
      </c>
      <c r="B278" t="s">
        <v>12</v>
      </c>
      <c r="C278" t="s">
        <v>15</v>
      </c>
      <c r="D278">
        <v>277</v>
      </c>
      <c r="E278" t="s">
        <v>42</v>
      </c>
      <c r="F278">
        <v>1</v>
      </c>
      <c r="G278">
        <v>1</v>
      </c>
      <c r="H278">
        <v>7.2</v>
      </c>
      <c r="J278">
        <v>1</v>
      </c>
      <c r="K278">
        <f t="shared" si="29"/>
        <v>1</v>
      </c>
      <c r="L278">
        <f t="shared" si="30"/>
        <v>0</v>
      </c>
      <c r="O278">
        <v>3.6</v>
      </c>
      <c r="P278">
        <v>2</v>
      </c>
      <c r="Q278">
        <f t="shared" si="31"/>
        <v>0</v>
      </c>
      <c r="U278">
        <f t="shared" si="28"/>
        <v>0</v>
      </c>
      <c r="V278">
        <f t="shared" si="32"/>
        <v>1</v>
      </c>
      <c r="AA278">
        <f t="shared" si="33"/>
        <v>0</v>
      </c>
      <c r="AE278" t="str">
        <f t="shared" si="34"/>
        <v/>
      </c>
    </row>
    <row r="279" spans="1:31" x14ac:dyDescent="0.2">
      <c r="A279">
        <v>31</v>
      </c>
      <c r="B279" t="s">
        <v>12</v>
      </c>
      <c r="C279" t="s">
        <v>15</v>
      </c>
      <c r="D279">
        <v>278</v>
      </c>
      <c r="E279" t="s">
        <v>42</v>
      </c>
      <c r="F279">
        <v>2</v>
      </c>
      <c r="G279">
        <v>1</v>
      </c>
      <c r="H279">
        <v>7.9</v>
      </c>
      <c r="J279">
        <v>1</v>
      </c>
      <c r="K279">
        <f t="shared" si="29"/>
        <v>1</v>
      </c>
      <c r="L279">
        <f t="shared" si="30"/>
        <v>0</v>
      </c>
      <c r="O279">
        <v>4.0999999999999996</v>
      </c>
      <c r="P279">
        <v>2</v>
      </c>
      <c r="Q279">
        <f t="shared" si="31"/>
        <v>0</v>
      </c>
      <c r="U279">
        <f t="shared" si="28"/>
        <v>1</v>
      </c>
      <c r="V279" t="str">
        <f t="shared" si="32"/>
        <v/>
      </c>
      <c r="Y279">
        <v>2.1</v>
      </c>
      <c r="Z279">
        <v>3</v>
      </c>
      <c r="AA279">
        <f t="shared" si="33"/>
        <v>0</v>
      </c>
      <c r="AC279">
        <v>7.9000000000000008E-3</v>
      </c>
      <c r="AD279">
        <v>7.6100000000000001E-2</v>
      </c>
      <c r="AE279">
        <f t="shared" si="34"/>
        <v>8.4000000000000005E-2</v>
      </c>
    </row>
    <row r="280" spans="1:31" x14ac:dyDescent="0.2">
      <c r="A280">
        <v>31</v>
      </c>
      <c r="B280" t="s">
        <v>12</v>
      </c>
      <c r="C280" t="s">
        <v>15</v>
      </c>
      <c r="D280">
        <v>279</v>
      </c>
      <c r="E280" t="s">
        <v>42</v>
      </c>
      <c r="F280">
        <v>3</v>
      </c>
      <c r="G280">
        <v>1</v>
      </c>
      <c r="H280">
        <v>11.9</v>
      </c>
      <c r="J280">
        <v>1</v>
      </c>
      <c r="K280">
        <f t="shared" si="29"/>
        <v>1</v>
      </c>
      <c r="L280">
        <f t="shared" si="30"/>
        <v>0</v>
      </c>
      <c r="O280">
        <v>3.5</v>
      </c>
      <c r="P280">
        <v>3</v>
      </c>
      <c r="Q280">
        <f t="shared" si="31"/>
        <v>0</v>
      </c>
      <c r="U280">
        <f t="shared" si="28"/>
        <v>1</v>
      </c>
      <c r="V280" t="str">
        <f t="shared" si="32"/>
        <v/>
      </c>
      <c r="Y280">
        <v>3</v>
      </c>
      <c r="Z280">
        <v>1</v>
      </c>
      <c r="AA280">
        <f t="shared" si="33"/>
        <v>0</v>
      </c>
      <c r="AC280">
        <v>3.0000000000000001E-3</v>
      </c>
      <c r="AD280">
        <v>2.92E-2</v>
      </c>
      <c r="AE280">
        <f t="shared" si="34"/>
        <v>3.2199999999999999E-2</v>
      </c>
    </row>
    <row r="281" spans="1:31" x14ac:dyDescent="0.2">
      <c r="A281">
        <v>32</v>
      </c>
      <c r="B281" t="s">
        <v>12</v>
      </c>
      <c r="C281" t="s">
        <v>13</v>
      </c>
      <c r="D281">
        <v>280</v>
      </c>
      <c r="E281" t="s">
        <v>40</v>
      </c>
      <c r="F281">
        <v>1</v>
      </c>
      <c r="G281">
        <v>1</v>
      </c>
      <c r="H281">
        <v>7.5</v>
      </c>
      <c r="J281">
        <v>1</v>
      </c>
      <c r="K281">
        <f t="shared" si="29"/>
        <v>1</v>
      </c>
      <c r="L281">
        <f t="shared" si="30"/>
        <v>0</v>
      </c>
      <c r="O281">
        <v>6.5</v>
      </c>
      <c r="P281">
        <v>3</v>
      </c>
      <c r="Q281">
        <f t="shared" si="31"/>
        <v>0</v>
      </c>
      <c r="U281">
        <f t="shared" ref="U281:U344" si="35">IF(SUM(W281:Z281)&gt;1, 1, 0)</f>
        <v>1</v>
      </c>
      <c r="V281" t="str">
        <f t="shared" si="32"/>
        <v/>
      </c>
      <c r="Y281">
        <v>3.9</v>
      </c>
      <c r="Z281">
        <v>3</v>
      </c>
      <c r="AA281">
        <f t="shared" si="33"/>
        <v>0</v>
      </c>
      <c r="AC281">
        <v>4.3700000000000003E-2</v>
      </c>
      <c r="AD281">
        <v>5.4199999999999998E-2</v>
      </c>
      <c r="AE281">
        <f t="shared" si="34"/>
        <v>9.7900000000000001E-2</v>
      </c>
    </row>
    <row r="282" spans="1:31" x14ac:dyDescent="0.2">
      <c r="A282">
        <v>32</v>
      </c>
      <c r="B282" t="s">
        <v>12</v>
      </c>
      <c r="C282" t="s">
        <v>13</v>
      </c>
      <c r="D282">
        <v>281</v>
      </c>
      <c r="E282" t="s">
        <v>40</v>
      </c>
      <c r="F282">
        <v>2</v>
      </c>
      <c r="G282">
        <v>1</v>
      </c>
      <c r="H282">
        <v>5.7</v>
      </c>
      <c r="J282">
        <v>1</v>
      </c>
      <c r="K282">
        <f t="shared" si="29"/>
        <v>1</v>
      </c>
      <c r="L282">
        <f t="shared" si="30"/>
        <v>0</v>
      </c>
      <c r="O282">
        <v>2.4</v>
      </c>
      <c r="P282">
        <v>2</v>
      </c>
      <c r="Q282">
        <f t="shared" si="31"/>
        <v>0</v>
      </c>
      <c r="U282">
        <f t="shared" si="35"/>
        <v>1</v>
      </c>
      <c r="V282" t="str">
        <f t="shared" si="32"/>
        <v/>
      </c>
      <c r="Y282">
        <v>2.8</v>
      </c>
      <c r="Z282">
        <v>2</v>
      </c>
      <c r="AA282">
        <f t="shared" si="33"/>
        <v>0</v>
      </c>
      <c r="AC282">
        <v>1.15E-2</v>
      </c>
      <c r="AD282">
        <v>2.4799999999999999E-2</v>
      </c>
      <c r="AE282">
        <f t="shared" si="34"/>
        <v>3.6299999999999999E-2</v>
      </c>
    </row>
    <row r="283" spans="1:31" x14ac:dyDescent="0.2">
      <c r="A283">
        <v>32</v>
      </c>
      <c r="B283" t="s">
        <v>12</v>
      </c>
      <c r="C283" t="s">
        <v>13</v>
      </c>
      <c r="D283">
        <v>282</v>
      </c>
      <c r="E283" t="s">
        <v>40</v>
      </c>
      <c r="F283">
        <v>3</v>
      </c>
      <c r="G283">
        <v>1</v>
      </c>
      <c r="H283">
        <v>7.2</v>
      </c>
      <c r="K283">
        <f t="shared" si="29"/>
        <v>1</v>
      </c>
      <c r="L283">
        <f t="shared" si="30"/>
        <v>0</v>
      </c>
      <c r="O283">
        <v>6.2</v>
      </c>
      <c r="P283">
        <v>3</v>
      </c>
      <c r="Q283">
        <f t="shared" si="31"/>
        <v>0</v>
      </c>
      <c r="U283">
        <f t="shared" si="35"/>
        <v>1</v>
      </c>
      <c r="V283" t="str">
        <f t="shared" si="32"/>
        <v/>
      </c>
      <c r="Y283">
        <v>2.9</v>
      </c>
      <c r="Z283">
        <v>2</v>
      </c>
      <c r="AA283">
        <f t="shared" si="33"/>
        <v>0</v>
      </c>
      <c r="AC283">
        <v>1.7399999999999999E-2</v>
      </c>
      <c r="AD283">
        <v>2.9100000000000001E-2</v>
      </c>
      <c r="AE283">
        <f t="shared" si="34"/>
        <v>4.65E-2</v>
      </c>
    </row>
    <row r="284" spans="1:31" x14ac:dyDescent="0.2">
      <c r="A284">
        <v>32</v>
      </c>
      <c r="B284" t="s">
        <v>12</v>
      </c>
      <c r="C284" t="s">
        <v>13</v>
      </c>
      <c r="D284">
        <v>283</v>
      </c>
      <c r="E284" t="s">
        <v>41</v>
      </c>
      <c r="F284">
        <v>1</v>
      </c>
      <c r="G284">
        <v>1</v>
      </c>
      <c r="I284">
        <v>10.3</v>
      </c>
      <c r="J284">
        <v>1</v>
      </c>
      <c r="K284">
        <f t="shared" si="29"/>
        <v>1</v>
      </c>
      <c r="L284">
        <f t="shared" si="30"/>
        <v>0</v>
      </c>
      <c r="M284">
        <v>5.9</v>
      </c>
      <c r="N284">
        <v>3</v>
      </c>
      <c r="Q284">
        <f t="shared" si="31"/>
        <v>0</v>
      </c>
      <c r="U284">
        <f t="shared" si="35"/>
        <v>1</v>
      </c>
      <c r="V284" t="str">
        <f t="shared" si="32"/>
        <v/>
      </c>
      <c r="W284">
        <v>6.5</v>
      </c>
      <c r="X284">
        <v>2</v>
      </c>
      <c r="AA284">
        <f t="shared" si="33"/>
        <v>0</v>
      </c>
      <c r="AC284">
        <v>8.5699999999999998E-2</v>
      </c>
      <c r="AD284">
        <v>0.1028</v>
      </c>
      <c r="AE284">
        <f t="shared" si="34"/>
        <v>0.1885</v>
      </c>
    </row>
    <row r="285" spans="1:31" x14ac:dyDescent="0.2">
      <c r="A285">
        <v>32</v>
      </c>
      <c r="B285" t="s">
        <v>12</v>
      </c>
      <c r="C285" t="s">
        <v>13</v>
      </c>
      <c r="D285">
        <v>284</v>
      </c>
      <c r="E285" t="s">
        <v>41</v>
      </c>
      <c r="F285">
        <v>2</v>
      </c>
      <c r="G285">
        <v>1</v>
      </c>
      <c r="I285">
        <v>24.8</v>
      </c>
      <c r="J285">
        <v>1</v>
      </c>
      <c r="K285">
        <f t="shared" si="29"/>
        <v>1</v>
      </c>
      <c r="L285">
        <f t="shared" si="30"/>
        <v>0</v>
      </c>
      <c r="M285">
        <v>7.3</v>
      </c>
      <c r="N285">
        <v>1</v>
      </c>
      <c r="Q285">
        <f t="shared" si="31"/>
        <v>0</v>
      </c>
      <c r="U285">
        <f t="shared" si="35"/>
        <v>1</v>
      </c>
      <c r="V285" t="str">
        <f t="shared" si="32"/>
        <v/>
      </c>
      <c r="W285">
        <v>11</v>
      </c>
      <c r="X285">
        <v>1</v>
      </c>
      <c r="AA285">
        <f t="shared" si="33"/>
        <v>0</v>
      </c>
      <c r="AC285">
        <v>0.111</v>
      </c>
      <c r="AD285">
        <v>0.10639999999999999</v>
      </c>
      <c r="AE285">
        <f t="shared" si="34"/>
        <v>0.21739999999999998</v>
      </c>
    </row>
    <row r="286" spans="1:31" x14ac:dyDescent="0.2">
      <c r="A286">
        <v>32</v>
      </c>
      <c r="B286" t="s">
        <v>12</v>
      </c>
      <c r="C286" t="s">
        <v>13</v>
      </c>
      <c r="D286">
        <v>285</v>
      </c>
      <c r="E286" t="s">
        <v>41</v>
      </c>
      <c r="F286">
        <v>3</v>
      </c>
      <c r="G286">
        <v>1</v>
      </c>
      <c r="I286">
        <v>32.5</v>
      </c>
      <c r="K286">
        <f t="shared" si="29"/>
        <v>0</v>
      </c>
      <c r="L286">
        <f t="shared" si="30"/>
        <v>1</v>
      </c>
      <c r="Q286">
        <f t="shared" si="31"/>
        <v>0</v>
      </c>
      <c r="U286">
        <f t="shared" si="35"/>
        <v>0</v>
      </c>
      <c r="V286" t="str">
        <f t="shared" si="32"/>
        <v/>
      </c>
      <c r="AA286">
        <f t="shared" si="33"/>
        <v>0</v>
      </c>
      <c r="AE286" t="str">
        <f t="shared" si="34"/>
        <v/>
      </c>
    </row>
    <row r="287" spans="1:31" x14ac:dyDescent="0.2">
      <c r="A287">
        <v>32</v>
      </c>
      <c r="B287" t="s">
        <v>12</v>
      </c>
      <c r="C287" t="s">
        <v>13</v>
      </c>
      <c r="D287">
        <v>286</v>
      </c>
      <c r="E287" t="s">
        <v>42</v>
      </c>
      <c r="F287">
        <v>1</v>
      </c>
      <c r="G287">
        <v>1</v>
      </c>
      <c r="H287">
        <v>10.8</v>
      </c>
      <c r="K287">
        <f t="shared" si="29"/>
        <v>1</v>
      </c>
      <c r="L287">
        <f t="shared" si="30"/>
        <v>0</v>
      </c>
      <c r="O287">
        <v>5.4</v>
      </c>
      <c r="P287">
        <v>4</v>
      </c>
      <c r="Q287">
        <f t="shared" si="31"/>
        <v>0</v>
      </c>
      <c r="U287">
        <f t="shared" si="35"/>
        <v>1</v>
      </c>
      <c r="V287" t="str">
        <f t="shared" si="32"/>
        <v/>
      </c>
      <c r="Y287">
        <v>2.2000000000000002</v>
      </c>
      <c r="Z287">
        <v>3</v>
      </c>
      <c r="AA287">
        <f t="shared" si="33"/>
        <v>0</v>
      </c>
      <c r="AC287">
        <v>1.03E-2</v>
      </c>
      <c r="AD287">
        <v>0.1027</v>
      </c>
      <c r="AE287">
        <f t="shared" si="34"/>
        <v>0.113</v>
      </c>
    </row>
    <row r="288" spans="1:31" x14ac:dyDescent="0.2">
      <c r="A288">
        <v>32</v>
      </c>
      <c r="B288" t="s">
        <v>12</v>
      </c>
      <c r="C288" t="s">
        <v>13</v>
      </c>
      <c r="D288">
        <v>287</v>
      </c>
      <c r="E288" t="s">
        <v>42</v>
      </c>
      <c r="F288">
        <v>2</v>
      </c>
      <c r="G288">
        <v>1</v>
      </c>
      <c r="H288">
        <v>11.1</v>
      </c>
      <c r="K288">
        <f t="shared" si="29"/>
        <v>1</v>
      </c>
      <c r="L288">
        <f t="shared" si="30"/>
        <v>0</v>
      </c>
      <c r="N288">
        <v>2</v>
      </c>
      <c r="O288">
        <v>3.7</v>
      </c>
      <c r="P288">
        <f>8+3</f>
        <v>11</v>
      </c>
      <c r="Q288">
        <f t="shared" si="31"/>
        <v>0</v>
      </c>
      <c r="S288" t="s">
        <v>48</v>
      </c>
      <c r="U288">
        <f t="shared" si="35"/>
        <v>1</v>
      </c>
      <c r="V288" t="str">
        <f t="shared" si="32"/>
        <v/>
      </c>
      <c r="Y288">
        <v>1.5</v>
      </c>
      <c r="Z288">
        <v>3</v>
      </c>
      <c r="AA288">
        <f t="shared" si="33"/>
        <v>0</v>
      </c>
      <c r="AC288">
        <v>8.0000000000000004E-4</v>
      </c>
      <c r="AD288">
        <v>4.0000000000000002E-4</v>
      </c>
      <c r="AE288">
        <f t="shared" si="34"/>
        <v>1.2000000000000001E-3</v>
      </c>
    </row>
    <row r="289" spans="1:31" x14ac:dyDescent="0.2">
      <c r="A289">
        <v>32</v>
      </c>
      <c r="B289" t="s">
        <v>12</v>
      </c>
      <c r="C289" t="s">
        <v>13</v>
      </c>
      <c r="D289">
        <v>288</v>
      </c>
      <c r="E289" t="s">
        <v>42</v>
      </c>
      <c r="F289">
        <v>3</v>
      </c>
      <c r="G289">
        <v>1</v>
      </c>
      <c r="H289">
        <v>9.8000000000000007</v>
      </c>
      <c r="K289">
        <f t="shared" si="29"/>
        <v>0</v>
      </c>
      <c r="L289">
        <f t="shared" si="30"/>
        <v>1</v>
      </c>
      <c r="Q289">
        <f t="shared" si="31"/>
        <v>0</v>
      </c>
      <c r="U289">
        <f t="shared" si="35"/>
        <v>0</v>
      </c>
      <c r="V289" t="str">
        <f t="shared" si="32"/>
        <v/>
      </c>
      <c r="AA289">
        <f t="shared" si="33"/>
        <v>0</v>
      </c>
      <c r="AE289" t="str">
        <f t="shared" si="34"/>
        <v/>
      </c>
    </row>
    <row r="290" spans="1:31" x14ac:dyDescent="0.2">
      <c r="A290">
        <v>33</v>
      </c>
      <c r="B290" t="s">
        <v>14</v>
      </c>
      <c r="C290" t="s">
        <v>15</v>
      </c>
      <c r="D290">
        <v>289</v>
      </c>
      <c r="E290" t="s">
        <v>40</v>
      </c>
      <c r="F290">
        <v>1</v>
      </c>
      <c r="G290">
        <v>1</v>
      </c>
      <c r="H290">
        <v>3.2</v>
      </c>
      <c r="J290">
        <v>1</v>
      </c>
      <c r="K290">
        <f t="shared" si="29"/>
        <v>1</v>
      </c>
      <c r="L290">
        <f t="shared" si="30"/>
        <v>0</v>
      </c>
      <c r="O290">
        <v>3</v>
      </c>
      <c r="P290">
        <v>2</v>
      </c>
      <c r="Q290">
        <f t="shared" si="31"/>
        <v>0</v>
      </c>
      <c r="U290">
        <f t="shared" si="35"/>
        <v>0</v>
      </c>
      <c r="V290">
        <f t="shared" si="32"/>
        <v>1</v>
      </c>
      <c r="AA290">
        <f t="shared" si="33"/>
        <v>0</v>
      </c>
      <c r="AE290" t="str">
        <f t="shared" si="34"/>
        <v/>
      </c>
    </row>
    <row r="291" spans="1:31" x14ac:dyDescent="0.2">
      <c r="A291">
        <v>33</v>
      </c>
      <c r="B291" t="s">
        <v>14</v>
      </c>
      <c r="C291" t="s">
        <v>15</v>
      </c>
      <c r="D291">
        <v>290</v>
      </c>
      <c r="E291" t="s">
        <v>40</v>
      </c>
      <c r="F291">
        <v>2</v>
      </c>
      <c r="G291">
        <v>1</v>
      </c>
      <c r="H291">
        <v>6.8</v>
      </c>
      <c r="J291">
        <v>1</v>
      </c>
      <c r="K291">
        <f t="shared" si="29"/>
        <v>1</v>
      </c>
      <c r="L291">
        <f t="shared" si="30"/>
        <v>0</v>
      </c>
      <c r="O291">
        <v>4.3</v>
      </c>
      <c r="P291">
        <v>4</v>
      </c>
      <c r="Q291">
        <f t="shared" si="31"/>
        <v>0</v>
      </c>
      <c r="U291">
        <f t="shared" si="35"/>
        <v>0</v>
      </c>
      <c r="V291">
        <f t="shared" si="32"/>
        <v>1</v>
      </c>
      <c r="AA291">
        <f t="shared" si="33"/>
        <v>0</v>
      </c>
      <c r="AE291" t="str">
        <f t="shared" si="34"/>
        <v/>
      </c>
    </row>
    <row r="292" spans="1:31" x14ac:dyDescent="0.2">
      <c r="A292">
        <v>33</v>
      </c>
      <c r="B292" t="s">
        <v>14</v>
      </c>
      <c r="C292" t="s">
        <v>15</v>
      </c>
      <c r="D292">
        <v>291</v>
      </c>
      <c r="E292" t="s">
        <v>40</v>
      </c>
      <c r="F292">
        <v>3</v>
      </c>
      <c r="G292">
        <v>1</v>
      </c>
      <c r="H292">
        <v>4.5999999999999996</v>
      </c>
      <c r="K292">
        <f t="shared" si="29"/>
        <v>1</v>
      </c>
      <c r="L292">
        <f t="shared" si="30"/>
        <v>0</v>
      </c>
      <c r="O292">
        <v>4.2</v>
      </c>
      <c r="P292">
        <v>2</v>
      </c>
      <c r="Q292">
        <f t="shared" si="31"/>
        <v>0</v>
      </c>
      <c r="S292" t="s">
        <v>47</v>
      </c>
      <c r="U292">
        <f t="shared" si="35"/>
        <v>1</v>
      </c>
      <c r="V292" t="str">
        <f t="shared" si="32"/>
        <v/>
      </c>
      <c r="Y292">
        <v>2.9</v>
      </c>
      <c r="Z292">
        <v>3</v>
      </c>
      <c r="AA292">
        <f t="shared" si="33"/>
        <v>0</v>
      </c>
      <c r="AC292">
        <v>2.4E-2</v>
      </c>
      <c r="AD292">
        <v>3.7400000000000003E-2</v>
      </c>
      <c r="AE292">
        <f t="shared" si="34"/>
        <v>6.1400000000000003E-2</v>
      </c>
    </row>
    <row r="293" spans="1:31" x14ac:dyDescent="0.2">
      <c r="A293">
        <v>33</v>
      </c>
      <c r="B293" t="s">
        <v>14</v>
      </c>
      <c r="C293" t="s">
        <v>15</v>
      </c>
      <c r="D293">
        <v>292</v>
      </c>
      <c r="E293" t="s">
        <v>41</v>
      </c>
      <c r="F293">
        <v>1</v>
      </c>
      <c r="G293">
        <v>1</v>
      </c>
      <c r="I293">
        <v>16.5</v>
      </c>
      <c r="J293">
        <v>1</v>
      </c>
      <c r="K293">
        <f t="shared" si="29"/>
        <v>1</v>
      </c>
      <c r="L293">
        <f t="shared" si="30"/>
        <v>0</v>
      </c>
      <c r="M293">
        <v>5.0999999999999996</v>
      </c>
      <c r="N293">
        <v>2</v>
      </c>
      <c r="Q293">
        <f t="shared" si="31"/>
        <v>0</v>
      </c>
      <c r="U293">
        <f t="shared" si="35"/>
        <v>0</v>
      </c>
      <c r="V293">
        <f t="shared" si="32"/>
        <v>1</v>
      </c>
      <c r="AA293">
        <f t="shared" si="33"/>
        <v>0</v>
      </c>
      <c r="AE293" t="str">
        <f t="shared" si="34"/>
        <v/>
      </c>
    </row>
    <row r="294" spans="1:31" x14ac:dyDescent="0.2">
      <c r="A294">
        <v>33</v>
      </c>
      <c r="B294" t="s">
        <v>14</v>
      </c>
      <c r="C294" t="s">
        <v>15</v>
      </c>
      <c r="D294">
        <v>293</v>
      </c>
      <c r="E294" t="s">
        <v>41</v>
      </c>
      <c r="F294">
        <v>2</v>
      </c>
      <c r="G294">
        <v>1</v>
      </c>
      <c r="I294">
        <v>23.5</v>
      </c>
      <c r="J294">
        <v>1</v>
      </c>
      <c r="K294">
        <f t="shared" si="29"/>
        <v>1</v>
      </c>
      <c r="L294">
        <f t="shared" si="30"/>
        <v>0</v>
      </c>
      <c r="M294">
        <v>9</v>
      </c>
      <c r="N294">
        <v>1</v>
      </c>
      <c r="Q294">
        <f t="shared" si="31"/>
        <v>0</v>
      </c>
      <c r="U294">
        <f t="shared" si="35"/>
        <v>1</v>
      </c>
      <c r="V294" t="str">
        <f t="shared" si="32"/>
        <v/>
      </c>
      <c r="W294">
        <v>4.2</v>
      </c>
      <c r="X294">
        <v>3</v>
      </c>
      <c r="AA294">
        <f t="shared" si="33"/>
        <v>0</v>
      </c>
      <c r="AC294">
        <v>9.9000000000000008E-3</v>
      </c>
      <c r="AD294">
        <v>1E-4</v>
      </c>
      <c r="AE294">
        <f t="shared" si="34"/>
        <v>0.01</v>
      </c>
    </row>
    <row r="295" spans="1:31" x14ac:dyDescent="0.2">
      <c r="A295">
        <v>33</v>
      </c>
      <c r="B295" t="s">
        <v>14</v>
      </c>
      <c r="C295" t="s">
        <v>15</v>
      </c>
      <c r="D295">
        <v>294</v>
      </c>
      <c r="E295" t="s">
        <v>41</v>
      </c>
      <c r="F295">
        <v>3</v>
      </c>
      <c r="G295">
        <v>1</v>
      </c>
      <c r="I295">
        <v>30.8</v>
      </c>
      <c r="K295">
        <f t="shared" si="29"/>
        <v>0</v>
      </c>
      <c r="L295">
        <f t="shared" si="30"/>
        <v>1</v>
      </c>
      <c r="Q295">
        <f t="shared" si="31"/>
        <v>0</v>
      </c>
      <c r="U295">
        <f t="shared" si="35"/>
        <v>0</v>
      </c>
      <c r="V295" t="str">
        <f t="shared" si="32"/>
        <v/>
      </c>
      <c r="AA295">
        <f t="shared" si="33"/>
        <v>0</v>
      </c>
      <c r="AE295" t="str">
        <f t="shared" si="34"/>
        <v/>
      </c>
    </row>
    <row r="296" spans="1:31" x14ac:dyDescent="0.2">
      <c r="A296">
        <v>33</v>
      </c>
      <c r="B296" t="s">
        <v>14</v>
      </c>
      <c r="C296" t="s">
        <v>15</v>
      </c>
      <c r="D296">
        <v>295</v>
      </c>
      <c r="E296" t="s">
        <v>42</v>
      </c>
      <c r="F296">
        <v>1</v>
      </c>
      <c r="G296">
        <v>1</v>
      </c>
      <c r="H296">
        <v>8.1</v>
      </c>
      <c r="J296">
        <v>1</v>
      </c>
      <c r="K296">
        <f t="shared" si="29"/>
        <v>0</v>
      </c>
      <c r="L296">
        <f t="shared" si="30"/>
        <v>1</v>
      </c>
      <c r="Q296">
        <f t="shared" si="31"/>
        <v>0</v>
      </c>
      <c r="S296" t="s">
        <v>43</v>
      </c>
      <c r="U296">
        <f t="shared" si="35"/>
        <v>0</v>
      </c>
      <c r="V296" t="str">
        <f t="shared" si="32"/>
        <v/>
      </c>
      <c r="AA296">
        <f t="shared" si="33"/>
        <v>0</v>
      </c>
      <c r="AE296" t="str">
        <f t="shared" si="34"/>
        <v/>
      </c>
    </row>
    <row r="297" spans="1:31" x14ac:dyDescent="0.2">
      <c r="A297">
        <v>33</v>
      </c>
      <c r="B297" t="s">
        <v>14</v>
      </c>
      <c r="C297" t="s">
        <v>15</v>
      </c>
      <c r="D297">
        <v>296</v>
      </c>
      <c r="E297" t="s">
        <v>42</v>
      </c>
      <c r="F297">
        <v>2</v>
      </c>
      <c r="G297">
        <v>1</v>
      </c>
      <c r="H297">
        <v>8.1999999999999993</v>
      </c>
      <c r="K297">
        <f t="shared" si="29"/>
        <v>0</v>
      </c>
      <c r="L297">
        <f t="shared" si="30"/>
        <v>1</v>
      </c>
      <c r="Q297">
        <f t="shared" si="31"/>
        <v>0</v>
      </c>
      <c r="U297">
        <f t="shared" si="35"/>
        <v>0</v>
      </c>
      <c r="V297" t="str">
        <f t="shared" si="32"/>
        <v/>
      </c>
      <c r="AA297">
        <f t="shared" si="33"/>
        <v>0</v>
      </c>
      <c r="AE297" t="str">
        <f t="shared" si="34"/>
        <v/>
      </c>
    </row>
    <row r="298" spans="1:31" x14ac:dyDescent="0.2">
      <c r="A298">
        <v>33</v>
      </c>
      <c r="B298" t="s">
        <v>14</v>
      </c>
      <c r="C298" t="s">
        <v>15</v>
      </c>
      <c r="D298">
        <v>297</v>
      </c>
      <c r="E298" t="s">
        <v>42</v>
      </c>
      <c r="F298">
        <v>3</v>
      </c>
      <c r="G298">
        <v>1</v>
      </c>
      <c r="H298">
        <v>8.3000000000000007</v>
      </c>
      <c r="K298">
        <f t="shared" si="29"/>
        <v>0</v>
      </c>
      <c r="L298">
        <f t="shared" si="30"/>
        <v>1</v>
      </c>
      <c r="Q298">
        <f t="shared" si="31"/>
        <v>0</v>
      </c>
      <c r="U298">
        <f t="shared" si="35"/>
        <v>0</v>
      </c>
      <c r="V298" t="str">
        <f t="shared" si="32"/>
        <v/>
      </c>
      <c r="AA298">
        <f t="shared" si="33"/>
        <v>0</v>
      </c>
      <c r="AE298" t="str">
        <f t="shared" si="34"/>
        <v/>
      </c>
    </row>
    <row r="299" spans="1:31" x14ac:dyDescent="0.2">
      <c r="A299">
        <v>34</v>
      </c>
      <c r="B299" t="s">
        <v>12</v>
      </c>
      <c r="C299" t="s">
        <v>15</v>
      </c>
      <c r="D299">
        <v>298</v>
      </c>
      <c r="E299" t="s">
        <v>40</v>
      </c>
      <c r="F299">
        <v>1</v>
      </c>
      <c r="G299">
        <v>1</v>
      </c>
      <c r="H299">
        <v>5.3</v>
      </c>
      <c r="K299">
        <f t="shared" si="29"/>
        <v>0</v>
      </c>
      <c r="L299">
        <f t="shared" si="30"/>
        <v>1</v>
      </c>
      <c r="Q299">
        <f t="shared" si="31"/>
        <v>0</v>
      </c>
      <c r="U299">
        <f t="shared" si="35"/>
        <v>0</v>
      </c>
      <c r="V299" t="str">
        <f t="shared" si="32"/>
        <v/>
      </c>
      <c r="AA299">
        <f t="shared" si="33"/>
        <v>0</v>
      </c>
      <c r="AE299" t="str">
        <f t="shared" si="34"/>
        <v/>
      </c>
    </row>
    <row r="300" spans="1:31" x14ac:dyDescent="0.2">
      <c r="A300">
        <v>34</v>
      </c>
      <c r="B300" t="s">
        <v>12</v>
      </c>
      <c r="C300" t="s">
        <v>15</v>
      </c>
      <c r="D300">
        <v>299</v>
      </c>
      <c r="E300" t="s">
        <v>40</v>
      </c>
      <c r="F300">
        <v>2</v>
      </c>
      <c r="G300">
        <v>1</v>
      </c>
      <c r="H300">
        <v>4.5999999999999996</v>
      </c>
      <c r="K300">
        <f t="shared" si="29"/>
        <v>0</v>
      </c>
      <c r="L300">
        <f t="shared" si="30"/>
        <v>1</v>
      </c>
      <c r="Q300">
        <f t="shared" si="31"/>
        <v>0</v>
      </c>
      <c r="U300">
        <f t="shared" si="35"/>
        <v>0</v>
      </c>
      <c r="V300" t="str">
        <f t="shared" si="32"/>
        <v/>
      </c>
      <c r="AA300">
        <f t="shared" si="33"/>
        <v>0</v>
      </c>
      <c r="AE300" t="str">
        <f t="shared" si="34"/>
        <v/>
      </c>
    </row>
    <row r="301" spans="1:31" x14ac:dyDescent="0.2">
      <c r="A301">
        <v>34</v>
      </c>
      <c r="B301" t="s">
        <v>12</v>
      </c>
      <c r="C301" t="s">
        <v>15</v>
      </c>
      <c r="D301">
        <v>300</v>
      </c>
      <c r="E301" t="s">
        <v>40</v>
      </c>
      <c r="F301">
        <v>3</v>
      </c>
      <c r="G301">
        <v>1</v>
      </c>
      <c r="H301">
        <v>5.5</v>
      </c>
      <c r="J301">
        <v>1</v>
      </c>
      <c r="K301">
        <f t="shared" si="29"/>
        <v>1</v>
      </c>
      <c r="L301">
        <f t="shared" si="30"/>
        <v>0</v>
      </c>
      <c r="O301">
        <v>4.2</v>
      </c>
      <c r="P301">
        <v>3</v>
      </c>
      <c r="Q301">
        <f t="shared" si="31"/>
        <v>0</v>
      </c>
      <c r="U301">
        <f t="shared" si="35"/>
        <v>1</v>
      </c>
      <c r="V301" t="str">
        <f t="shared" si="32"/>
        <v/>
      </c>
      <c r="Y301">
        <v>1.9</v>
      </c>
      <c r="Z301">
        <v>2</v>
      </c>
      <c r="AA301">
        <f t="shared" si="33"/>
        <v>0</v>
      </c>
      <c r="AC301" t="s">
        <v>45</v>
      </c>
      <c r="AD301" t="s">
        <v>45</v>
      </c>
      <c r="AE301" t="s">
        <v>45</v>
      </c>
    </row>
    <row r="302" spans="1:31" x14ac:dyDescent="0.2">
      <c r="A302">
        <v>34</v>
      </c>
      <c r="B302" t="s">
        <v>12</v>
      </c>
      <c r="C302" t="s">
        <v>15</v>
      </c>
      <c r="D302">
        <v>301</v>
      </c>
      <c r="E302" t="s">
        <v>41</v>
      </c>
      <c r="F302">
        <v>1</v>
      </c>
      <c r="G302">
        <v>1</v>
      </c>
      <c r="I302">
        <v>14.3</v>
      </c>
      <c r="J302">
        <v>1</v>
      </c>
      <c r="K302">
        <f t="shared" si="29"/>
        <v>1</v>
      </c>
      <c r="L302">
        <f t="shared" si="30"/>
        <v>0</v>
      </c>
      <c r="M302">
        <v>3.6</v>
      </c>
      <c r="N302">
        <v>1</v>
      </c>
      <c r="Q302">
        <f t="shared" si="31"/>
        <v>0</v>
      </c>
      <c r="U302">
        <f t="shared" si="35"/>
        <v>1</v>
      </c>
      <c r="V302" t="str">
        <f t="shared" si="32"/>
        <v/>
      </c>
      <c r="W302">
        <v>6.9</v>
      </c>
      <c r="X302">
        <v>6</v>
      </c>
      <c r="AA302">
        <f t="shared" si="33"/>
        <v>0</v>
      </c>
      <c r="AC302">
        <v>0.1118</v>
      </c>
      <c r="AD302">
        <v>8.72E-2</v>
      </c>
      <c r="AE302">
        <f t="shared" si="34"/>
        <v>0.19900000000000001</v>
      </c>
    </row>
    <row r="303" spans="1:31" x14ac:dyDescent="0.2">
      <c r="A303">
        <v>34</v>
      </c>
      <c r="B303" t="s">
        <v>12</v>
      </c>
      <c r="C303" t="s">
        <v>15</v>
      </c>
      <c r="D303">
        <v>302</v>
      </c>
      <c r="E303" t="s">
        <v>41</v>
      </c>
      <c r="F303">
        <v>2</v>
      </c>
      <c r="G303">
        <v>1</v>
      </c>
      <c r="I303">
        <v>24.6</v>
      </c>
      <c r="J303">
        <v>1</v>
      </c>
      <c r="K303">
        <f t="shared" si="29"/>
        <v>1</v>
      </c>
      <c r="L303">
        <f t="shared" si="30"/>
        <v>0</v>
      </c>
      <c r="M303">
        <v>26.5</v>
      </c>
      <c r="N303">
        <v>3</v>
      </c>
      <c r="Q303">
        <f t="shared" si="31"/>
        <v>1</v>
      </c>
      <c r="R303">
        <f>14+7</f>
        <v>21</v>
      </c>
      <c r="S303" t="s">
        <v>49</v>
      </c>
      <c r="U303">
        <f t="shared" si="35"/>
        <v>1</v>
      </c>
      <c r="V303" t="str">
        <f t="shared" si="32"/>
        <v/>
      </c>
      <c r="W303">
        <v>4.3</v>
      </c>
      <c r="X303">
        <v>4</v>
      </c>
      <c r="AA303">
        <f t="shared" si="33"/>
        <v>0</v>
      </c>
      <c r="AC303">
        <v>9.35E-2</v>
      </c>
      <c r="AD303">
        <v>8.6499999999999994E-2</v>
      </c>
      <c r="AE303">
        <f t="shared" si="34"/>
        <v>0.18</v>
      </c>
    </row>
    <row r="304" spans="1:31" x14ac:dyDescent="0.2">
      <c r="A304">
        <v>34</v>
      </c>
      <c r="B304" t="s">
        <v>12</v>
      </c>
      <c r="C304" t="s">
        <v>15</v>
      </c>
      <c r="D304">
        <v>303</v>
      </c>
      <c r="E304" t="s">
        <v>41</v>
      </c>
      <c r="F304">
        <v>3</v>
      </c>
      <c r="G304">
        <v>1</v>
      </c>
      <c r="I304">
        <v>18</v>
      </c>
      <c r="J304">
        <v>1</v>
      </c>
      <c r="K304">
        <f t="shared" si="29"/>
        <v>1</v>
      </c>
      <c r="L304">
        <f t="shared" si="30"/>
        <v>0</v>
      </c>
      <c r="M304">
        <v>12.4</v>
      </c>
      <c r="N304">
        <v>2</v>
      </c>
      <c r="Q304">
        <f t="shared" si="31"/>
        <v>1</v>
      </c>
      <c r="R304">
        <v>3</v>
      </c>
      <c r="U304">
        <f t="shared" si="35"/>
        <v>1</v>
      </c>
      <c r="V304" t="str">
        <f t="shared" si="32"/>
        <v/>
      </c>
      <c r="W304">
        <v>0.9</v>
      </c>
      <c r="X304">
        <v>4</v>
      </c>
      <c r="AA304">
        <f t="shared" si="33"/>
        <v>0</v>
      </c>
      <c r="AC304">
        <v>8.0999999999999996E-3</v>
      </c>
      <c r="AD304">
        <v>2.0000000000000001E-4</v>
      </c>
      <c r="AE304">
        <f t="shared" si="34"/>
        <v>8.3000000000000001E-3</v>
      </c>
    </row>
    <row r="305" spans="1:31" x14ac:dyDescent="0.2">
      <c r="A305">
        <v>34</v>
      </c>
      <c r="B305" t="s">
        <v>12</v>
      </c>
      <c r="C305" t="s">
        <v>15</v>
      </c>
      <c r="D305">
        <v>304</v>
      </c>
      <c r="E305" t="s">
        <v>42</v>
      </c>
      <c r="F305">
        <v>1</v>
      </c>
      <c r="G305">
        <v>1</v>
      </c>
      <c r="H305">
        <v>11.5</v>
      </c>
      <c r="J305">
        <v>1</v>
      </c>
      <c r="K305">
        <f t="shared" si="29"/>
        <v>1</v>
      </c>
      <c r="L305">
        <f t="shared" si="30"/>
        <v>0</v>
      </c>
      <c r="O305">
        <v>2.2000000000000002</v>
      </c>
      <c r="P305">
        <v>5</v>
      </c>
      <c r="Q305">
        <f t="shared" si="31"/>
        <v>0</v>
      </c>
      <c r="U305">
        <f t="shared" si="35"/>
        <v>0</v>
      </c>
      <c r="V305">
        <f t="shared" si="32"/>
        <v>1</v>
      </c>
      <c r="AA305">
        <f t="shared" si="33"/>
        <v>0</v>
      </c>
      <c r="AE305" t="str">
        <f t="shared" si="34"/>
        <v/>
      </c>
    </row>
    <row r="306" spans="1:31" x14ac:dyDescent="0.2">
      <c r="A306">
        <v>34</v>
      </c>
      <c r="B306" t="s">
        <v>12</v>
      </c>
      <c r="C306" t="s">
        <v>15</v>
      </c>
      <c r="D306">
        <v>305</v>
      </c>
      <c r="E306" t="s">
        <v>42</v>
      </c>
      <c r="F306">
        <v>2</v>
      </c>
      <c r="G306">
        <v>1</v>
      </c>
      <c r="H306">
        <v>11.9</v>
      </c>
      <c r="J306">
        <v>1</v>
      </c>
      <c r="K306">
        <f t="shared" si="29"/>
        <v>1</v>
      </c>
      <c r="L306">
        <f t="shared" si="30"/>
        <v>0</v>
      </c>
      <c r="O306">
        <v>4.5999999999999996</v>
      </c>
      <c r="P306">
        <v>2</v>
      </c>
      <c r="Q306">
        <f t="shared" si="31"/>
        <v>0</v>
      </c>
      <c r="U306">
        <f t="shared" si="35"/>
        <v>0</v>
      </c>
      <c r="V306">
        <f t="shared" si="32"/>
        <v>1</v>
      </c>
      <c r="AA306">
        <f t="shared" si="33"/>
        <v>0</v>
      </c>
      <c r="AE306" t="str">
        <f t="shared" si="34"/>
        <v/>
      </c>
    </row>
    <row r="307" spans="1:31" x14ac:dyDescent="0.2">
      <c r="A307">
        <v>34</v>
      </c>
      <c r="B307" t="s">
        <v>12</v>
      </c>
      <c r="C307" t="s">
        <v>15</v>
      </c>
      <c r="D307">
        <v>306</v>
      </c>
      <c r="E307" t="s">
        <v>42</v>
      </c>
      <c r="F307">
        <v>3</v>
      </c>
      <c r="G307">
        <v>1</v>
      </c>
      <c r="H307">
        <v>10.1</v>
      </c>
      <c r="J307">
        <v>1</v>
      </c>
      <c r="K307">
        <f t="shared" si="29"/>
        <v>1</v>
      </c>
      <c r="L307">
        <f t="shared" si="30"/>
        <v>0</v>
      </c>
      <c r="O307">
        <v>2.4</v>
      </c>
      <c r="P307">
        <v>2</v>
      </c>
      <c r="Q307">
        <f t="shared" si="31"/>
        <v>0</v>
      </c>
      <c r="U307">
        <f t="shared" si="35"/>
        <v>1</v>
      </c>
      <c r="V307" t="str">
        <f t="shared" si="32"/>
        <v/>
      </c>
      <c r="Y307">
        <v>2.6</v>
      </c>
      <c r="Z307">
        <v>2</v>
      </c>
      <c r="AA307">
        <f t="shared" si="33"/>
        <v>0</v>
      </c>
      <c r="AC307">
        <v>3.3E-3</v>
      </c>
      <c r="AD307">
        <v>1.32E-2</v>
      </c>
      <c r="AE307">
        <f t="shared" si="34"/>
        <v>1.6500000000000001E-2</v>
      </c>
    </row>
    <row r="308" spans="1:31" x14ac:dyDescent="0.2">
      <c r="A308">
        <v>35</v>
      </c>
      <c r="B308" t="s">
        <v>14</v>
      </c>
      <c r="C308" t="s">
        <v>13</v>
      </c>
      <c r="D308">
        <v>307</v>
      </c>
      <c r="E308" t="s">
        <v>40</v>
      </c>
      <c r="F308">
        <v>1</v>
      </c>
      <c r="G308">
        <v>1</v>
      </c>
      <c r="H308">
        <v>4.0999999999999996</v>
      </c>
      <c r="J308">
        <v>1</v>
      </c>
      <c r="K308">
        <f t="shared" si="29"/>
        <v>1</v>
      </c>
      <c r="L308">
        <f t="shared" si="30"/>
        <v>0</v>
      </c>
      <c r="O308">
        <v>2.7</v>
      </c>
      <c r="P308">
        <v>4</v>
      </c>
      <c r="Q308">
        <f t="shared" si="31"/>
        <v>0</v>
      </c>
      <c r="U308">
        <f t="shared" si="35"/>
        <v>1</v>
      </c>
      <c r="V308" t="str">
        <f t="shared" si="32"/>
        <v/>
      </c>
      <c r="Y308">
        <v>1.2</v>
      </c>
      <c r="Z308">
        <v>3</v>
      </c>
      <c r="AA308">
        <f t="shared" si="33"/>
        <v>0</v>
      </c>
      <c r="AC308">
        <v>8.6999999999999994E-3</v>
      </c>
      <c r="AD308">
        <v>2.69E-2</v>
      </c>
      <c r="AE308">
        <f t="shared" si="34"/>
        <v>3.56E-2</v>
      </c>
    </row>
    <row r="309" spans="1:31" x14ac:dyDescent="0.2">
      <c r="A309">
        <v>35</v>
      </c>
      <c r="B309" t="s">
        <v>14</v>
      </c>
      <c r="C309" t="s">
        <v>13</v>
      </c>
      <c r="D309">
        <v>308</v>
      </c>
      <c r="E309" t="s">
        <v>40</v>
      </c>
      <c r="F309">
        <v>2</v>
      </c>
      <c r="G309">
        <v>1</v>
      </c>
      <c r="H309">
        <v>5.0999999999999996</v>
      </c>
      <c r="J309">
        <v>1</v>
      </c>
      <c r="K309">
        <f t="shared" si="29"/>
        <v>1</v>
      </c>
      <c r="L309">
        <f t="shared" si="30"/>
        <v>0</v>
      </c>
      <c r="O309">
        <v>1.8</v>
      </c>
      <c r="P309">
        <v>3</v>
      </c>
      <c r="Q309">
        <f t="shared" si="31"/>
        <v>0</v>
      </c>
      <c r="U309">
        <f t="shared" si="35"/>
        <v>1</v>
      </c>
      <c r="V309" t="str">
        <f t="shared" si="32"/>
        <v/>
      </c>
      <c r="Y309">
        <v>1.9</v>
      </c>
      <c r="Z309">
        <v>2</v>
      </c>
      <c r="AA309">
        <f t="shared" si="33"/>
        <v>0</v>
      </c>
      <c r="AC309">
        <v>8.3999999999999995E-3</v>
      </c>
      <c r="AD309">
        <v>2.0799999999999999E-2</v>
      </c>
      <c r="AE309">
        <f t="shared" si="34"/>
        <v>2.9199999999999997E-2</v>
      </c>
    </row>
    <row r="310" spans="1:31" x14ac:dyDescent="0.2">
      <c r="A310">
        <v>35</v>
      </c>
      <c r="B310" t="s">
        <v>14</v>
      </c>
      <c r="C310" t="s">
        <v>13</v>
      </c>
      <c r="D310">
        <v>309</v>
      </c>
      <c r="E310" t="s">
        <v>40</v>
      </c>
      <c r="F310">
        <v>3</v>
      </c>
      <c r="G310">
        <v>1</v>
      </c>
      <c r="H310">
        <v>5</v>
      </c>
      <c r="J310">
        <v>1</v>
      </c>
      <c r="K310">
        <f t="shared" si="29"/>
        <v>1</v>
      </c>
      <c r="L310">
        <f t="shared" si="30"/>
        <v>0</v>
      </c>
      <c r="O310">
        <v>4</v>
      </c>
      <c r="P310">
        <v>3</v>
      </c>
      <c r="Q310">
        <f t="shared" si="31"/>
        <v>0</v>
      </c>
      <c r="U310">
        <f t="shared" si="35"/>
        <v>1</v>
      </c>
      <c r="V310" t="str">
        <f t="shared" si="32"/>
        <v/>
      </c>
      <c r="Y310">
        <v>2</v>
      </c>
      <c r="Z310">
        <v>2</v>
      </c>
      <c r="AA310">
        <f t="shared" si="33"/>
        <v>0</v>
      </c>
      <c r="AC310">
        <v>1.66E-2</v>
      </c>
      <c r="AD310">
        <v>2.58E-2</v>
      </c>
      <c r="AE310">
        <f t="shared" si="34"/>
        <v>4.24E-2</v>
      </c>
    </row>
    <row r="311" spans="1:31" x14ac:dyDescent="0.2">
      <c r="A311">
        <v>35</v>
      </c>
      <c r="B311" t="s">
        <v>14</v>
      </c>
      <c r="C311" t="s">
        <v>13</v>
      </c>
      <c r="D311">
        <v>310</v>
      </c>
      <c r="E311" t="s">
        <v>41</v>
      </c>
      <c r="F311">
        <v>1</v>
      </c>
      <c r="G311">
        <v>1</v>
      </c>
      <c r="I311">
        <v>13.5</v>
      </c>
      <c r="J311">
        <v>1</v>
      </c>
      <c r="K311">
        <f t="shared" si="29"/>
        <v>1</v>
      </c>
      <c r="L311">
        <f t="shared" si="30"/>
        <v>0</v>
      </c>
      <c r="M311">
        <v>5.3</v>
      </c>
      <c r="N311">
        <v>3</v>
      </c>
      <c r="Q311">
        <f t="shared" si="31"/>
        <v>0</v>
      </c>
      <c r="U311">
        <f t="shared" si="35"/>
        <v>1</v>
      </c>
      <c r="V311" t="str">
        <f t="shared" si="32"/>
        <v/>
      </c>
      <c r="W311">
        <v>1</v>
      </c>
      <c r="X311">
        <v>1</v>
      </c>
      <c r="AA311">
        <f t="shared" si="33"/>
        <v>0</v>
      </c>
      <c r="AC311">
        <v>1E-4</v>
      </c>
      <c r="AD311">
        <v>2.0000000000000001E-4</v>
      </c>
      <c r="AE311">
        <f t="shared" si="34"/>
        <v>3.0000000000000003E-4</v>
      </c>
    </row>
    <row r="312" spans="1:31" x14ac:dyDescent="0.2">
      <c r="A312">
        <v>35</v>
      </c>
      <c r="B312" t="s">
        <v>14</v>
      </c>
      <c r="C312" t="s">
        <v>13</v>
      </c>
      <c r="D312">
        <v>311</v>
      </c>
      <c r="E312" t="s">
        <v>41</v>
      </c>
      <c r="F312">
        <v>2</v>
      </c>
      <c r="G312">
        <v>1</v>
      </c>
      <c r="I312">
        <v>9.5</v>
      </c>
      <c r="J312">
        <v>1</v>
      </c>
      <c r="K312">
        <f t="shared" si="29"/>
        <v>1</v>
      </c>
      <c r="L312">
        <f t="shared" si="30"/>
        <v>0</v>
      </c>
      <c r="M312">
        <v>3</v>
      </c>
      <c r="N312">
        <v>2</v>
      </c>
      <c r="Q312">
        <f t="shared" si="31"/>
        <v>0</v>
      </c>
      <c r="U312">
        <f t="shared" si="35"/>
        <v>1</v>
      </c>
      <c r="V312" t="str">
        <f t="shared" si="32"/>
        <v/>
      </c>
      <c r="W312">
        <v>0.8</v>
      </c>
      <c r="X312">
        <v>3</v>
      </c>
      <c r="AA312">
        <f t="shared" si="33"/>
        <v>0</v>
      </c>
      <c r="AC312" t="s">
        <v>45</v>
      </c>
      <c r="AD312" t="s">
        <v>45</v>
      </c>
      <c r="AE312" t="s">
        <v>45</v>
      </c>
    </row>
    <row r="313" spans="1:31" x14ac:dyDescent="0.2">
      <c r="A313">
        <v>35</v>
      </c>
      <c r="B313" t="s">
        <v>14</v>
      </c>
      <c r="C313" t="s">
        <v>13</v>
      </c>
      <c r="D313">
        <v>312</v>
      </c>
      <c r="E313" t="s">
        <v>41</v>
      </c>
      <c r="F313">
        <v>3</v>
      </c>
      <c r="G313">
        <v>1</v>
      </c>
      <c r="I313">
        <v>8.8000000000000007</v>
      </c>
      <c r="K313">
        <f t="shared" si="29"/>
        <v>1</v>
      </c>
      <c r="L313">
        <f t="shared" si="30"/>
        <v>0</v>
      </c>
      <c r="M313">
        <v>3.6</v>
      </c>
      <c r="N313">
        <v>4</v>
      </c>
      <c r="Q313">
        <f t="shared" si="31"/>
        <v>0</v>
      </c>
      <c r="U313">
        <f t="shared" si="35"/>
        <v>0</v>
      </c>
      <c r="V313">
        <f t="shared" si="32"/>
        <v>1</v>
      </c>
      <c r="AA313">
        <f t="shared" si="33"/>
        <v>0</v>
      </c>
      <c r="AE313" t="str">
        <f t="shared" si="34"/>
        <v/>
      </c>
    </row>
    <row r="314" spans="1:31" x14ac:dyDescent="0.2">
      <c r="A314">
        <v>35</v>
      </c>
      <c r="B314" t="s">
        <v>14</v>
      </c>
      <c r="C314" t="s">
        <v>13</v>
      </c>
      <c r="D314">
        <v>313</v>
      </c>
      <c r="E314" t="s">
        <v>42</v>
      </c>
      <c r="F314">
        <v>1</v>
      </c>
      <c r="G314">
        <v>1</v>
      </c>
      <c r="H314">
        <v>9.1</v>
      </c>
      <c r="J314">
        <v>1</v>
      </c>
      <c r="K314">
        <f t="shared" si="29"/>
        <v>1</v>
      </c>
      <c r="L314">
        <f t="shared" si="30"/>
        <v>0</v>
      </c>
      <c r="O314">
        <v>4.8</v>
      </c>
      <c r="P314">
        <v>3</v>
      </c>
      <c r="Q314">
        <f t="shared" si="31"/>
        <v>0</v>
      </c>
      <c r="U314">
        <f t="shared" si="35"/>
        <v>0</v>
      </c>
      <c r="V314">
        <f t="shared" si="32"/>
        <v>1</v>
      </c>
      <c r="AA314">
        <f t="shared" si="33"/>
        <v>0</v>
      </c>
      <c r="AE314" t="str">
        <f t="shared" si="34"/>
        <v/>
      </c>
    </row>
    <row r="315" spans="1:31" x14ac:dyDescent="0.2">
      <c r="A315">
        <v>35</v>
      </c>
      <c r="B315" t="s">
        <v>14</v>
      </c>
      <c r="C315" t="s">
        <v>13</v>
      </c>
      <c r="D315">
        <v>314</v>
      </c>
      <c r="E315" t="s">
        <v>42</v>
      </c>
      <c r="F315">
        <v>2</v>
      </c>
      <c r="G315">
        <v>1</v>
      </c>
      <c r="H315">
        <v>14</v>
      </c>
      <c r="K315">
        <f t="shared" si="29"/>
        <v>0</v>
      </c>
      <c r="L315">
        <f t="shared" si="30"/>
        <v>1</v>
      </c>
      <c r="Q315">
        <f t="shared" si="31"/>
        <v>0</v>
      </c>
      <c r="U315">
        <f t="shared" si="35"/>
        <v>0</v>
      </c>
      <c r="V315" t="str">
        <f t="shared" si="32"/>
        <v/>
      </c>
      <c r="AA315">
        <f t="shared" si="33"/>
        <v>0</v>
      </c>
      <c r="AE315" t="str">
        <f t="shared" si="34"/>
        <v/>
      </c>
    </row>
    <row r="316" spans="1:31" x14ac:dyDescent="0.2">
      <c r="A316">
        <v>35</v>
      </c>
      <c r="B316" t="s">
        <v>14</v>
      </c>
      <c r="C316" t="s">
        <v>13</v>
      </c>
      <c r="D316">
        <v>315</v>
      </c>
      <c r="E316" t="s">
        <v>42</v>
      </c>
      <c r="F316">
        <v>3</v>
      </c>
      <c r="G316">
        <v>1</v>
      </c>
      <c r="H316">
        <v>13.2</v>
      </c>
      <c r="K316">
        <f t="shared" si="29"/>
        <v>0</v>
      </c>
      <c r="L316">
        <f t="shared" si="30"/>
        <v>1</v>
      </c>
      <c r="Q316">
        <f t="shared" si="31"/>
        <v>0</v>
      </c>
      <c r="U316">
        <f t="shared" si="35"/>
        <v>0</v>
      </c>
      <c r="V316" t="str">
        <f t="shared" si="32"/>
        <v/>
      </c>
      <c r="AA316">
        <f t="shared" si="33"/>
        <v>0</v>
      </c>
      <c r="AE316" t="str">
        <f t="shared" si="34"/>
        <v/>
      </c>
    </row>
    <row r="317" spans="1:31" x14ac:dyDescent="0.2">
      <c r="A317">
        <v>36</v>
      </c>
      <c r="B317" t="s">
        <v>12</v>
      </c>
      <c r="C317" t="s">
        <v>13</v>
      </c>
      <c r="D317">
        <v>316</v>
      </c>
      <c r="E317" t="s">
        <v>40</v>
      </c>
      <c r="F317">
        <v>1</v>
      </c>
      <c r="G317">
        <v>1</v>
      </c>
      <c r="H317">
        <v>5.5</v>
      </c>
      <c r="J317">
        <v>1</v>
      </c>
      <c r="K317">
        <f t="shared" si="29"/>
        <v>1</v>
      </c>
      <c r="L317">
        <f t="shared" si="30"/>
        <v>0</v>
      </c>
      <c r="O317">
        <v>4.2</v>
      </c>
      <c r="P317">
        <v>2</v>
      </c>
      <c r="Q317">
        <f t="shared" si="31"/>
        <v>0</v>
      </c>
      <c r="U317">
        <f t="shared" si="35"/>
        <v>1</v>
      </c>
      <c r="V317" t="str">
        <f t="shared" si="32"/>
        <v/>
      </c>
      <c r="Y317">
        <v>2.1</v>
      </c>
      <c r="Z317">
        <v>2</v>
      </c>
      <c r="AA317">
        <f t="shared" si="33"/>
        <v>0</v>
      </c>
      <c r="AC317">
        <v>1.46E-2</v>
      </c>
      <c r="AD317">
        <v>3.56E-2</v>
      </c>
      <c r="AE317">
        <f t="shared" si="34"/>
        <v>5.0200000000000002E-2</v>
      </c>
    </row>
    <row r="318" spans="1:31" x14ac:dyDescent="0.2">
      <c r="A318">
        <v>36</v>
      </c>
      <c r="B318" t="s">
        <v>12</v>
      </c>
      <c r="C318" t="s">
        <v>13</v>
      </c>
      <c r="D318">
        <v>317</v>
      </c>
      <c r="E318" t="s">
        <v>40</v>
      </c>
      <c r="F318">
        <v>2</v>
      </c>
      <c r="G318">
        <v>1</v>
      </c>
      <c r="H318">
        <v>5.3</v>
      </c>
      <c r="J318">
        <v>1</v>
      </c>
      <c r="K318">
        <f t="shared" si="29"/>
        <v>1</v>
      </c>
      <c r="L318">
        <f t="shared" si="30"/>
        <v>0</v>
      </c>
      <c r="O318">
        <v>4</v>
      </c>
      <c r="P318">
        <v>3</v>
      </c>
      <c r="Q318">
        <f t="shared" si="31"/>
        <v>0</v>
      </c>
      <c r="U318">
        <f t="shared" si="35"/>
        <v>1</v>
      </c>
      <c r="V318" t="str">
        <f t="shared" si="32"/>
        <v/>
      </c>
      <c r="Y318">
        <v>2.5</v>
      </c>
      <c r="Z318">
        <v>3</v>
      </c>
      <c r="AA318">
        <f t="shared" si="33"/>
        <v>0</v>
      </c>
      <c r="AC318">
        <v>2.2800000000000001E-2</v>
      </c>
      <c r="AD318">
        <v>2.9899999999999999E-2</v>
      </c>
      <c r="AE318">
        <f t="shared" si="34"/>
        <v>5.2699999999999997E-2</v>
      </c>
    </row>
    <row r="319" spans="1:31" x14ac:dyDescent="0.2">
      <c r="A319">
        <v>36</v>
      </c>
      <c r="B319" t="s">
        <v>12</v>
      </c>
      <c r="C319" t="s">
        <v>13</v>
      </c>
      <c r="D319">
        <v>318</v>
      </c>
      <c r="E319" t="s">
        <v>40</v>
      </c>
      <c r="F319">
        <v>3</v>
      </c>
      <c r="G319">
        <v>1</v>
      </c>
      <c r="H319">
        <v>6.4</v>
      </c>
      <c r="K319">
        <f t="shared" si="29"/>
        <v>1</v>
      </c>
      <c r="L319">
        <f t="shared" si="30"/>
        <v>0</v>
      </c>
      <c r="O319">
        <v>6.1</v>
      </c>
      <c r="P319">
        <v>4</v>
      </c>
      <c r="Q319">
        <f t="shared" si="31"/>
        <v>0</v>
      </c>
      <c r="U319">
        <f t="shared" si="35"/>
        <v>1</v>
      </c>
      <c r="V319" t="str">
        <f t="shared" si="32"/>
        <v/>
      </c>
      <c r="Y319">
        <v>4.2</v>
      </c>
      <c r="Z319">
        <v>3</v>
      </c>
      <c r="AA319">
        <f t="shared" si="33"/>
        <v>0</v>
      </c>
      <c r="AC319">
        <v>4.1200000000000001E-2</v>
      </c>
      <c r="AD319">
        <v>4.8500000000000001E-2</v>
      </c>
      <c r="AE319">
        <f t="shared" si="34"/>
        <v>8.9700000000000002E-2</v>
      </c>
    </row>
    <row r="320" spans="1:31" x14ac:dyDescent="0.2">
      <c r="A320">
        <v>36</v>
      </c>
      <c r="B320" t="s">
        <v>12</v>
      </c>
      <c r="C320" t="s">
        <v>13</v>
      </c>
      <c r="D320">
        <v>319</v>
      </c>
      <c r="E320" t="s">
        <v>41</v>
      </c>
      <c r="F320">
        <v>1</v>
      </c>
      <c r="G320">
        <v>1</v>
      </c>
      <c r="I320">
        <v>11</v>
      </c>
      <c r="J320">
        <v>1</v>
      </c>
      <c r="K320">
        <f t="shared" si="29"/>
        <v>1</v>
      </c>
      <c r="L320">
        <f t="shared" si="30"/>
        <v>0</v>
      </c>
      <c r="M320">
        <v>5.6</v>
      </c>
      <c r="N320">
        <v>2</v>
      </c>
      <c r="Q320">
        <f t="shared" si="31"/>
        <v>0</v>
      </c>
      <c r="U320">
        <f t="shared" si="35"/>
        <v>1</v>
      </c>
      <c r="V320" t="str">
        <f t="shared" si="32"/>
        <v/>
      </c>
      <c r="W320">
        <v>2</v>
      </c>
      <c r="X320">
        <v>1</v>
      </c>
      <c r="AA320">
        <f t="shared" si="33"/>
        <v>0</v>
      </c>
      <c r="AC320">
        <v>0.01</v>
      </c>
      <c r="AD320">
        <v>6.4000000000000001E-2</v>
      </c>
      <c r="AE320">
        <f t="shared" si="34"/>
        <v>7.3999999999999996E-2</v>
      </c>
    </row>
    <row r="321" spans="1:31" x14ac:dyDescent="0.2">
      <c r="A321">
        <v>36</v>
      </c>
      <c r="B321" t="s">
        <v>12</v>
      </c>
      <c r="C321" t="s">
        <v>13</v>
      </c>
      <c r="D321">
        <v>320</v>
      </c>
      <c r="E321" t="s">
        <v>41</v>
      </c>
      <c r="F321">
        <v>2</v>
      </c>
      <c r="G321">
        <v>1</v>
      </c>
      <c r="I321">
        <v>10.199999999999999</v>
      </c>
      <c r="J321">
        <v>1</v>
      </c>
      <c r="K321">
        <f t="shared" si="29"/>
        <v>1</v>
      </c>
      <c r="L321">
        <f t="shared" si="30"/>
        <v>0</v>
      </c>
      <c r="M321">
        <v>2.9</v>
      </c>
      <c r="N321">
        <v>2</v>
      </c>
      <c r="Q321">
        <f t="shared" si="31"/>
        <v>0</v>
      </c>
      <c r="U321">
        <f t="shared" si="35"/>
        <v>1</v>
      </c>
      <c r="V321" t="str">
        <f t="shared" si="32"/>
        <v/>
      </c>
      <c r="W321">
        <v>0.8</v>
      </c>
      <c r="X321">
        <v>1</v>
      </c>
      <c r="AA321">
        <f t="shared" si="33"/>
        <v>0</v>
      </c>
      <c r="AC321">
        <v>2.0000000000000001E-4</v>
      </c>
      <c r="AD321">
        <v>1.1000000000000001E-3</v>
      </c>
      <c r="AE321">
        <f t="shared" si="34"/>
        <v>1.3000000000000002E-3</v>
      </c>
    </row>
    <row r="322" spans="1:31" x14ac:dyDescent="0.2">
      <c r="A322">
        <v>36</v>
      </c>
      <c r="B322" t="s">
        <v>12</v>
      </c>
      <c r="C322" t="s">
        <v>13</v>
      </c>
      <c r="D322">
        <v>321</v>
      </c>
      <c r="E322" t="s">
        <v>41</v>
      </c>
      <c r="F322">
        <v>3</v>
      </c>
      <c r="G322">
        <v>1</v>
      </c>
      <c r="I322">
        <v>6.4</v>
      </c>
      <c r="K322">
        <f t="shared" ref="K322:K361" si="36">IF(SUM(M322:P322)&gt;1,1,0)</f>
        <v>1</v>
      </c>
      <c r="L322">
        <f t="shared" si="30"/>
        <v>0</v>
      </c>
      <c r="M322">
        <v>3.7</v>
      </c>
      <c r="N322">
        <v>1</v>
      </c>
      <c r="Q322">
        <f t="shared" si="31"/>
        <v>0</v>
      </c>
      <c r="U322">
        <f t="shared" si="35"/>
        <v>0</v>
      </c>
      <c r="V322">
        <f t="shared" si="32"/>
        <v>1</v>
      </c>
      <c r="AA322">
        <f t="shared" si="33"/>
        <v>0</v>
      </c>
      <c r="AE322" t="str">
        <f t="shared" si="34"/>
        <v/>
      </c>
    </row>
    <row r="323" spans="1:31" x14ac:dyDescent="0.2">
      <c r="A323">
        <v>36</v>
      </c>
      <c r="B323" t="s">
        <v>12</v>
      </c>
      <c r="C323" t="s">
        <v>13</v>
      </c>
      <c r="D323">
        <v>322</v>
      </c>
      <c r="E323" t="s">
        <v>42</v>
      </c>
      <c r="F323">
        <v>1</v>
      </c>
      <c r="G323">
        <v>1</v>
      </c>
      <c r="H323">
        <v>10.5</v>
      </c>
      <c r="J323">
        <v>1</v>
      </c>
      <c r="K323">
        <f t="shared" si="36"/>
        <v>0</v>
      </c>
      <c r="L323">
        <f t="shared" ref="L323:L361" si="37">IF(K323=1, 0, 1)</f>
        <v>1</v>
      </c>
      <c r="Q323">
        <f t="shared" ref="Q323:Q361" si="38">IF(R323&gt;0, 1, 0)</f>
        <v>0</v>
      </c>
      <c r="S323" t="s">
        <v>43</v>
      </c>
      <c r="U323">
        <f t="shared" si="35"/>
        <v>0</v>
      </c>
      <c r="V323" t="str">
        <f t="shared" ref="V323:V361" si="39">IF(AND(K323 = 1, U323 = 0), 1, "")</f>
        <v/>
      </c>
      <c r="AA323">
        <f t="shared" ref="AA323:AA361" si="40">IF(AB323&gt;0, 1, 0)</f>
        <v>0</v>
      </c>
      <c r="AE323" t="str">
        <f t="shared" ref="AE323:AE360" si="41">IF(AC323+AD323 = 0, "", AC323+AD323)</f>
        <v/>
      </c>
    </row>
    <row r="324" spans="1:31" x14ac:dyDescent="0.2">
      <c r="A324">
        <v>36</v>
      </c>
      <c r="B324" t="s">
        <v>12</v>
      </c>
      <c r="C324" t="s">
        <v>13</v>
      </c>
      <c r="D324">
        <v>323</v>
      </c>
      <c r="E324" t="s">
        <v>42</v>
      </c>
      <c r="F324">
        <v>2</v>
      </c>
      <c r="G324">
        <v>1</v>
      </c>
      <c r="H324">
        <v>11.4</v>
      </c>
      <c r="K324">
        <f t="shared" si="36"/>
        <v>0</v>
      </c>
      <c r="L324">
        <f t="shared" si="37"/>
        <v>1</v>
      </c>
      <c r="Q324">
        <f t="shared" si="38"/>
        <v>0</v>
      </c>
      <c r="U324">
        <f t="shared" si="35"/>
        <v>0</v>
      </c>
      <c r="V324" t="str">
        <f t="shared" si="39"/>
        <v/>
      </c>
      <c r="AA324">
        <f t="shared" si="40"/>
        <v>0</v>
      </c>
      <c r="AE324" t="str">
        <f t="shared" si="41"/>
        <v/>
      </c>
    </row>
    <row r="325" spans="1:31" x14ac:dyDescent="0.2">
      <c r="A325">
        <v>36</v>
      </c>
      <c r="B325" t="s">
        <v>12</v>
      </c>
      <c r="C325" t="s">
        <v>13</v>
      </c>
      <c r="D325">
        <v>324</v>
      </c>
      <c r="E325" t="s">
        <v>42</v>
      </c>
      <c r="F325">
        <v>3</v>
      </c>
      <c r="G325">
        <v>1</v>
      </c>
      <c r="H325">
        <v>8.1</v>
      </c>
      <c r="K325">
        <f t="shared" si="36"/>
        <v>0</v>
      </c>
      <c r="L325">
        <f t="shared" si="37"/>
        <v>1</v>
      </c>
      <c r="Q325">
        <f t="shared" si="38"/>
        <v>0</v>
      </c>
      <c r="U325">
        <f t="shared" si="35"/>
        <v>0</v>
      </c>
      <c r="V325" t="str">
        <f t="shared" si="39"/>
        <v/>
      </c>
      <c r="AA325">
        <f t="shared" si="40"/>
        <v>0</v>
      </c>
      <c r="AE325" t="str">
        <f t="shared" si="41"/>
        <v/>
      </c>
    </row>
    <row r="326" spans="1:31" x14ac:dyDescent="0.2">
      <c r="A326">
        <v>37</v>
      </c>
      <c r="B326" t="s">
        <v>14</v>
      </c>
      <c r="C326" t="s">
        <v>15</v>
      </c>
      <c r="D326">
        <v>325</v>
      </c>
      <c r="E326" t="s">
        <v>40</v>
      </c>
      <c r="F326">
        <v>1</v>
      </c>
      <c r="G326">
        <v>1</v>
      </c>
      <c r="H326">
        <v>3.9</v>
      </c>
      <c r="K326">
        <f t="shared" si="36"/>
        <v>0</v>
      </c>
      <c r="L326">
        <f t="shared" si="37"/>
        <v>1</v>
      </c>
      <c r="Q326">
        <f t="shared" si="38"/>
        <v>0</v>
      </c>
      <c r="U326">
        <f t="shared" si="35"/>
        <v>0</v>
      </c>
      <c r="V326" t="str">
        <f t="shared" si="39"/>
        <v/>
      </c>
      <c r="AA326">
        <f t="shared" si="40"/>
        <v>0</v>
      </c>
      <c r="AE326" t="str">
        <f t="shared" si="41"/>
        <v/>
      </c>
    </row>
    <row r="327" spans="1:31" x14ac:dyDescent="0.2">
      <c r="A327">
        <v>37</v>
      </c>
      <c r="B327" t="s">
        <v>14</v>
      </c>
      <c r="C327" t="s">
        <v>15</v>
      </c>
      <c r="D327">
        <v>326</v>
      </c>
      <c r="E327" t="s">
        <v>40</v>
      </c>
      <c r="F327">
        <v>2</v>
      </c>
      <c r="G327">
        <v>1</v>
      </c>
      <c r="H327">
        <v>0.6</v>
      </c>
      <c r="J327">
        <v>1</v>
      </c>
      <c r="K327">
        <f t="shared" si="36"/>
        <v>1</v>
      </c>
      <c r="L327">
        <f t="shared" si="37"/>
        <v>0</v>
      </c>
      <c r="O327">
        <v>3.3</v>
      </c>
      <c r="P327">
        <v>3</v>
      </c>
      <c r="Q327">
        <f t="shared" si="38"/>
        <v>0</v>
      </c>
      <c r="U327">
        <f t="shared" si="35"/>
        <v>1</v>
      </c>
      <c r="V327" t="str">
        <f t="shared" si="39"/>
        <v/>
      </c>
      <c r="Y327">
        <v>2.5</v>
      </c>
      <c r="Z327">
        <v>2</v>
      </c>
      <c r="AA327">
        <f t="shared" si="40"/>
        <v>0</v>
      </c>
      <c r="AC327">
        <v>1.6299999999999999E-2</v>
      </c>
      <c r="AD327">
        <v>1.9900000000000001E-2</v>
      </c>
      <c r="AE327">
        <f t="shared" si="41"/>
        <v>3.6199999999999996E-2</v>
      </c>
    </row>
    <row r="328" spans="1:31" x14ac:dyDescent="0.2">
      <c r="A328">
        <v>37</v>
      </c>
      <c r="B328" t="s">
        <v>14</v>
      </c>
      <c r="C328" t="s">
        <v>15</v>
      </c>
      <c r="D328">
        <v>327</v>
      </c>
      <c r="E328" t="s">
        <v>40</v>
      </c>
      <c r="F328">
        <v>3</v>
      </c>
      <c r="G328">
        <v>1</v>
      </c>
      <c r="H328">
        <v>6.1</v>
      </c>
      <c r="J328">
        <v>1</v>
      </c>
      <c r="K328">
        <f t="shared" si="36"/>
        <v>1</v>
      </c>
      <c r="L328">
        <f t="shared" si="37"/>
        <v>0</v>
      </c>
      <c r="O328">
        <v>2.2000000000000002</v>
      </c>
      <c r="P328">
        <v>2</v>
      </c>
      <c r="Q328">
        <f t="shared" si="38"/>
        <v>0</v>
      </c>
      <c r="U328">
        <f t="shared" si="35"/>
        <v>1</v>
      </c>
      <c r="V328" t="str">
        <f t="shared" si="39"/>
        <v/>
      </c>
      <c r="Y328">
        <v>2</v>
      </c>
      <c r="Z328">
        <v>2</v>
      </c>
      <c r="AA328">
        <f t="shared" si="40"/>
        <v>0</v>
      </c>
      <c r="AC328">
        <v>1.46E-2</v>
      </c>
      <c r="AD328">
        <v>2.24E-2</v>
      </c>
      <c r="AE328">
        <f t="shared" si="41"/>
        <v>3.6999999999999998E-2</v>
      </c>
    </row>
    <row r="329" spans="1:31" x14ac:dyDescent="0.2">
      <c r="A329">
        <v>37</v>
      </c>
      <c r="B329" t="s">
        <v>14</v>
      </c>
      <c r="C329" t="s">
        <v>15</v>
      </c>
      <c r="D329">
        <v>328</v>
      </c>
      <c r="E329" t="s">
        <v>41</v>
      </c>
      <c r="F329">
        <v>1</v>
      </c>
      <c r="G329">
        <v>1</v>
      </c>
      <c r="I329">
        <v>15.5</v>
      </c>
      <c r="K329">
        <f t="shared" si="36"/>
        <v>0</v>
      </c>
      <c r="L329">
        <f t="shared" si="37"/>
        <v>1</v>
      </c>
      <c r="Q329">
        <f t="shared" si="38"/>
        <v>0</v>
      </c>
      <c r="U329">
        <f t="shared" si="35"/>
        <v>0</v>
      </c>
      <c r="V329" t="str">
        <f t="shared" si="39"/>
        <v/>
      </c>
      <c r="AA329">
        <f t="shared" si="40"/>
        <v>0</v>
      </c>
      <c r="AE329" t="str">
        <f t="shared" si="41"/>
        <v/>
      </c>
    </row>
    <row r="330" spans="1:31" x14ac:dyDescent="0.2">
      <c r="A330">
        <v>37</v>
      </c>
      <c r="B330" t="s">
        <v>14</v>
      </c>
      <c r="C330" t="s">
        <v>15</v>
      </c>
      <c r="D330">
        <v>329</v>
      </c>
      <c r="E330" t="s">
        <v>41</v>
      </c>
      <c r="F330">
        <v>2</v>
      </c>
      <c r="G330">
        <v>1</v>
      </c>
      <c r="I330">
        <v>15.5</v>
      </c>
      <c r="K330">
        <f t="shared" si="36"/>
        <v>1</v>
      </c>
      <c r="L330">
        <f t="shared" si="37"/>
        <v>0</v>
      </c>
      <c r="M330">
        <v>3.5</v>
      </c>
      <c r="N330">
        <v>4</v>
      </c>
      <c r="Q330">
        <f t="shared" si="38"/>
        <v>0</v>
      </c>
      <c r="U330">
        <f t="shared" si="35"/>
        <v>0</v>
      </c>
      <c r="V330">
        <f t="shared" si="39"/>
        <v>1</v>
      </c>
      <c r="AA330">
        <f t="shared" si="40"/>
        <v>0</v>
      </c>
      <c r="AE330" t="str">
        <f t="shared" si="41"/>
        <v/>
      </c>
    </row>
    <row r="331" spans="1:31" x14ac:dyDescent="0.2">
      <c r="A331">
        <v>37</v>
      </c>
      <c r="B331" t="s">
        <v>14</v>
      </c>
      <c r="C331" t="s">
        <v>15</v>
      </c>
      <c r="D331">
        <v>330</v>
      </c>
      <c r="E331" t="s">
        <v>41</v>
      </c>
      <c r="F331">
        <v>3</v>
      </c>
      <c r="G331">
        <v>1</v>
      </c>
      <c r="I331">
        <v>8.5</v>
      </c>
      <c r="K331">
        <f t="shared" si="36"/>
        <v>0</v>
      </c>
      <c r="L331">
        <f t="shared" si="37"/>
        <v>1</v>
      </c>
      <c r="Q331">
        <f t="shared" si="38"/>
        <v>0</v>
      </c>
      <c r="U331">
        <f t="shared" si="35"/>
        <v>0</v>
      </c>
      <c r="V331" t="str">
        <f t="shared" si="39"/>
        <v/>
      </c>
      <c r="AA331">
        <f t="shared" si="40"/>
        <v>0</v>
      </c>
      <c r="AE331" t="str">
        <f t="shared" si="41"/>
        <v/>
      </c>
    </row>
    <row r="332" spans="1:31" x14ac:dyDescent="0.2">
      <c r="A332">
        <v>37</v>
      </c>
      <c r="B332" t="s">
        <v>14</v>
      </c>
      <c r="C332" t="s">
        <v>15</v>
      </c>
      <c r="D332">
        <v>331</v>
      </c>
      <c r="E332" t="s">
        <v>42</v>
      </c>
      <c r="F332">
        <v>1</v>
      </c>
      <c r="G332">
        <v>1</v>
      </c>
      <c r="H332">
        <v>19</v>
      </c>
      <c r="K332">
        <f t="shared" si="36"/>
        <v>0</v>
      </c>
      <c r="L332">
        <f t="shared" si="37"/>
        <v>1</v>
      </c>
      <c r="Q332">
        <f t="shared" si="38"/>
        <v>0</v>
      </c>
      <c r="U332">
        <f t="shared" si="35"/>
        <v>0</v>
      </c>
      <c r="V332" t="str">
        <f t="shared" si="39"/>
        <v/>
      </c>
      <c r="AA332">
        <f t="shared" si="40"/>
        <v>0</v>
      </c>
      <c r="AE332" t="str">
        <f t="shared" si="41"/>
        <v/>
      </c>
    </row>
    <row r="333" spans="1:31" x14ac:dyDescent="0.2">
      <c r="A333">
        <v>37</v>
      </c>
      <c r="B333" t="s">
        <v>14</v>
      </c>
      <c r="C333" t="s">
        <v>15</v>
      </c>
      <c r="D333">
        <v>332</v>
      </c>
      <c r="E333" t="s">
        <v>42</v>
      </c>
      <c r="F333">
        <v>2</v>
      </c>
      <c r="G333">
        <v>1</v>
      </c>
      <c r="H333">
        <v>8.5</v>
      </c>
      <c r="J333">
        <v>1</v>
      </c>
      <c r="K333">
        <f t="shared" si="36"/>
        <v>1</v>
      </c>
      <c r="L333">
        <f t="shared" si="37"/>
        <v>0</v>
      </c>
      <c r="O333">
        <v>3.2</v>
      </c>
      <c r="P333">
        <v>1</v>
      </c>
      <c r="Q333">
        <f t="shared" si="38"/>
        <v>0</v>
      </c>
      <c r="U333">
        <f t="shared" si="35"/>
        <v>0</v>
      </c>
      <c r="V333">
        <f t="shared" si="39"/>
        <v>1</v>
      </c>
      <c r="AA333">
        <f t="shared" si="40"/>
        <v>0</v>
      </c>
      <c r="AE333" t="str">
        <f t="shared" si="41"/>
        <v/>
      </c>
    </row>
    <row r="334" spans="1:31" x14ac:dyDescent="0.2">
      <c r="A334">
        <v>37</v>
      </c>
      <c r="B334" t="s">
        <v>14</v>
      </c>
      <c r="C334" t="s">
        <v>15</v>
      </c>
      <c r="D334">
        <v>333</v>
      </c>
      <c r="E334" t="s">
        <v>42</v>
      </c>
      <c r="F334">
        <v>3</v>
      </c>
      <c r="G334">
        <v>1</v>
      </c>
      <c r="H334">
        <v>7.8</v>
      </c>
      <c r="K334">
        <f t="shared" si="36"/>
        <v>1</v>
      </c>
      <c r="L334">
        <f t="shared" si="37"/>
        <v>0</v>
      </c>
      <c r="O334">
        <v>5.6</v>
      </c>
      <c r="P334">
        <v>2</v>
      </c>
      <c r="Q334">
        <f t="shared" si="38"/>
        <v>0</v>
      </c>
      <c r="U334">
        <f t="shared" si="35"/>
        <v>0</v>
      </c>
      <c r="V334">
        <f t="shared" si="39"/>
        <v>1</v>
      </c>
      <c r="AA334">
        <f t="shared" si="40"/>
        <v>0</v>
      </c>
      <c r="AE334" t="str">
        <f t="shared" si="41"/>
        <v/>
      </c>
    </row>
    <row r="335" spans="1:31" x14ac:dyDescent="0.2">
      <c r="A335">
        <v>38</v>
      </c>
      <c r="B335" t="s">
        <v>12</v>
      </c>
      <c r="C335" t="s">
        <v>15</v>
      </c>
      <c r="D335">
        <v>334</v>
      </c>
      <c r="E335" t="s">
        <v>40</v>
      </c>
      <c r="F335">
        <v>1</v>
      </c>
      <c r="G335">
        <v>1</v>
      </c>
      <c r="H335">
        <v>6.2</v>
      </c>
      <c r="J335">
        <v>1</v>
      </c>
      <c r="K335">
        <f t="shared" si="36"/>
        <v>1</v>
      </c>
      <c r="L335">
        <f t="shared" si="37"/>
        <v>0</v>
      </c>
      <c r="O335">
        <v>3.3</v>
      </c>
      <c r="P335">
        <v>3</v>
      </c>
      <c r="Q335">
        <f t="shared" si="38"/>
        <v>0</v>
      </c>
      <c r="U335">
        <f t="shared" si="35"/>
        <v>0</v>
      </c>
      <c r="V335">
        <f t="shared" si="39"/>
        <v>1</v>
      </c>
      <c r="AA335">
        <f t="shared" si="40"/>
        <v>0</v>
      </c>
      <c r="AE335" t="str">
        <f t="shared" si="41"/>
        <v/>
      </c>
    </row>
    <row r="336" spans="1:31" x14ac:dyDescent="0.2">
      <c r="A336">
        <v>38</v>
      </c>
      <c r="B336" t="s">
        <v>12</v>
      </c>
      <c r="C336" t="s">
        <v>15</v>
      </c>
      <c r="D336">
        <v>335</v>
      </c>
      <c r="E336" t="s">
        <v>40</v>
      </c>
      <c r="F336">
        <v>2</v>
      </c>
      <c r="G336">
        <v>1</v>
      </c>
      <c r="H336">
        <v>5.5</v>
      </c>
      <c r="K336">
        <f t="shared" si="36"/>
        <v>1</v>
      </c>
      <c r="L336">
        <f t="shared" si="37"/>
        <v>0</v>
      </c>
      <c r="O336">
        <v>2.6</v>
      </c>
      <c r="P336">
        <v>3</v>
      </c>
      <c r="Q336">
        <f t="shared" si="38"/>
        <v>0</v>
      </c>
      <c r="U336">
        <f t="shared" si="35"/>
        <v>1</v>
      </c>
      <c r="V336" t="str">
        <f t="shared" si="39"/>
        <v/>
      </c>
      <c r="Y336">
        <v>2.2999999999999998</v>
      </c>
      <c r="Z336">
        <v>3</v>
      </c>
      <c r="AA336">
        <f t="shared" si="40"/>
        <v>0</v>
      </c>
      <c r="AC336">
        <v>8.0999999999999996E-3</v>
      </c>
      <c r="AD336">
        <v>2.5000000000000001E-2</v>
      </c>
      <c r="AE336">
        <f t="shared" si="41"/>
        <v>3.3100000000000004E-2</v>
      </c>
    </row>
    <row r="337" spans="1:31" x14ac:dyDescent="0.2">
      <c r="A337">
        <v>38</v>
      </c>
      <c r="B337" t="s">
        <v>12</v>
      </c>
      <c r="C337" t="s">
        <v>15</v>
      </c>
      <c r="D337">
        <v>336</v>
      </c>
      <c r="E337" t="s">
        <v>40</v>
      </c>
      <c r="F337">
        <v>3</v>
      </c>
      <c r="G337">
        <v>1</v>
      </c>
      <c r="H337">
        <v>5.0999999999999996</v>
      </c>
      <c r="K337">
        <f t="shared" si="36"/>
        <v>0</v>
      </c>
      <c r="L337">
        <f t="shared" si="37"/>
        <v>1</v>
      </c>
      <c r="Q337">
        <f t="shared" si="38"/>
        <v>0</v>
      </c>
      <c r="U337">
        <f t="shared" si="35"/>
        <v>0</v>
      </c>
      <c r="V337" t="str">
        <f t="shared" si="39"/>
        <v/>
      </c>
      <c r="AA337">
        <f t="shared" si="40"/>
        <v>0</v>
      </c>
      <c r="AE337" t="str">
        <f t="shared" si="41"/>
        <v/>
      </c>
    </row>
    <row r="338" spans="1:31" x14ac:dyDescent="0.2">
      <c r="A338">
        <v>38</v>
      </c>
      <c r="B338" t="s">
        <v>12</v>
      </c>
      <c r="C338" t="s">
        <v>15</v>
      </c>
      <c r="D338">
        <v>337</v>
      </c>
      <c r="E338" t="s">
        <v>41</v>
      </c>
      <c r="F338">
        <v>1</v>
      </c>
      <c r="G338">
        <v>1</v>
      </c>
      <c r="I338">
        <v>12</v>
      </c>
      <c r="K338">
        <f t="shared" si="36"/>
        <v>0</v>
      </c>
      <c r="L338">
        <f t="shared" si="37"/>
        <v>1</v>
      </c>
      <c r="Q338">
        <f t="shared" si="38"/>
        <v>0</v>
      </c>
      <c r="U338">
        <f t="shared" si="35"/>
        <v>0</v>
      </c>
      <c r="V338" t="str">
        <f t="shared" si="39"/>
        <v/>
      </c>
      <c r="AA338">
        <f t="shared" si="40"/>
        <v>0</v>
      </c>
      <c r="AE338" t="str">
        <f t="shared" si="41"/>
        <v/>
      </c>
    </row>
    <row r="339" spans="1:31" x14ac:dyDescent="0.2">
      <c r="A339">
        <v>38</v>
      </c>
      <c r="B339" t="s">
        <v>12</v>
      </c>
      <c r="C339" t="s">
        <v>15</v>
      </c>
      <c r="D339">
        <v>338</v>
      </c>
      <c r="E339" t="s">
        <v>41</v>
      </c>
      <c r="F339">
        <v>2</v>
      </c>
      <c r="G339">
        <v>1</v>
      </c>
      <c r="I339">
        <v>8.8000000000000007</v>
      </c>
      <c r="K339">
        <f t="shared" si="36"/>
        <v>1</v>
      </c>
      <c r="L339">
        <f t="shared" si="37"/>
        <v>0</v>
      </c>
      <c r="M339">
        <v>3.8</v>
      </c>
      <c r="N339">
        <v>3</v>
      </c>
      <c r="Q339">
        <f t="shared" si="38"/>
        <v>0</v>
      </c>
      <c r="U339">
        <f t="shared" si="35"/>
        <v>0</v>
      </c>
      <c r="V339">
        <f t="shared" si="39"/>
        <v>1</v>
      </c>
      <c r="AA339">
        <f t="shared" si="40"/>
        <v>0</v>
      </c>
      <c r="AE339" t="str">
        <f t="shared" si="41"/>
        <v/>
      </c>
    </row>
    <row r="340" spans="1:31" x14ac:dyDescent="0.2">
      <c r="A340">
        <v>38</v>
      </c>
      <c r="B340" t="s">
        <v>12</v>
      </c>
      <c r="C340" t="s">
        <v>15</v>
      </c>
      <c r="D340">
        <v>339</v>
      </c>
      <c r="E340" t="s">
        <v>41</v>
      </c>
      <c r="F340">
        <v>3</v>
      </c>
      <c r="G340">
        <v>1</v>
      </c>
      <c r="I340">
        <v>12.5</v>
      </c>
      <c r="K340">
        <f t="shared" si="36"/>
        <v>0</v>
      </c>
      <c r="L340">
        <f t="shared" si="37"/>
        <v>1</v>
      </c>
      <c r="Q340">
        <f t="shared" si="38"/>
        <v>0</v>
      </c>
      <c r="U340">
        <f t="shared" si="35"/>
        <v>0</v>
      </c>
      <c r="V340" t="str">
        <f t="shared" si="39"/>
        <v/>
      </c>
      <c r="AA340">
        <f t="shared" si="40"/>
        <v>0</v>
      </c>
      <c r="AE340" t="str">
        <f t="shared" si="41"/>
        <v/>
      </c>
    </row>
    <row r="341" spans="1:31" x14ac:dyDescent="0.2">
      <c r="A341">
        <v>38</v>
      </c>
      <c r="B341" t="s">
        <v>12</v>
      </c>
      <c r="C341" t="s">
        <v>15</v>
      </c>
      <c r="D341">
        <v>340</v>
      </c>
      <c r="E341" t="s">
        <v>42</v>
      </c>
      <c r="F341">
        <v>1</v>
      </c>
      <c r="G341">
        <v>1</v>
      </c>
      <c r="H341">
        <v>9.1</v>
      </c>
      <c r="K341">
        <f t="shared" si="36"/>
        <v>0</v>
      </c>
      <c r="L341">
        <f t="shared" si="37"/>
        <v>1</v>
      </c>
      <c r="Q341">
        <f t="shared" si="38"/>
        <v>0</v>
      </c>
      <c r="U341">
        <f t="shared" si="35"/>
        <v>0</v>
      </c>
      <c r="V341" t="str">
        <f t="shared" si="39"/>
        <v/>
      </c>
      <c r="AA341">
        <f t="shared" si="40"/>
        <v>0</v>
      </c>
      <c r="AE341" t="str">
        <f t="shared" si="41"/>
        <v/>
      </c>
    </row>
    <row r="342" spans="1:31" x14ac:dyDescent="0.2">
      <c r="A342">
        <v>38</v>
      </c>
      <c r="B342" t="s">
        <v>12</v>
      </c>
      <c r="C342" t="s">
        <v>15</v>
      </c>
      <c r="D342">
        <v>341</v>
      </c>
      <c r="E342" t="s">
        <v>42</v>
      </c>
      <c r="F342">
        <v>2</v>
      </c>
      <c r="G342">
        <v>1</v>
      </c>
      <c r="H342">
        <v>5.6</v>
      </c>
      <c r="J342">
        <v>1</v>
      </c>
      <c r="K342">
        <f t="shared" si="36"/>
        <v>1</v>
      </c>
      <c r="L342">
        <f t="shared" si="37"/>
        <v>0</v>
      </c>
      <c r="O342">
        <v>4.2</v>
      </c>
      <c r="P342">
        <v>2</v>
      </c>
      <c r="Q342">
        <f t="shared" si="38"/>
        <v>0</v>
      </c>
      <c r="U342">
        <f t="shared" si="35"/>
        <v>0</v>
      </c>
      <c r="V342">
        <f t="shared" si="39"/>
        <v>1</v>
      </c>
      <c r="AA342">
        <f t="shared" si="40"/>
        <v>0</v>
      </c>
      <c r="AE342" t="str">
        <f t="shared" si="41"/>
        <v/>
      </c>
    </row>
    <row r="343" spans="1:31" x14ac:dyDescent="0.2">
      <c r="A343">
        <v>38</v>
      </c>
      <c r="B343" t="s">
        <v>12</v>
      </c>
      <c r="C343" t="s">
        <v>15</v>
      </c>
      <c r="D343">
        <v>342</v>
      </c>
      <c r="E343" t="s">
        <v>42</v>
      </c>
      <c r="F343">
        <v>3</v>
      </c>
      <c r="G343">
        <v>1</v>
      </c>
      <c r="H343">
        <v>6.3</v>
      </c>
      <c r="K343">
        <f t="shared" si="36"/>
        <v>1</v>
      </c>
      <c r="L343">
        <f t="shared" si="37"/>
        <v>0</v>
      </c>
      <c r="O343">
        <v>2.1</v>
      </c>
      <c r="P343">
        <v>2</v>
      </c>
      <c r="Q343">
        <f t="shared" si="38"/>
        <v>0</v>
      </c>
      <c r="U343">
        <f t="shared" si="35"/>
        <v>0</v>
      </c>
      <c r="V343">
        <f t="shared" si="39"/>
        <v>1</v>
      </c>
      <c r="AA343">
        <f t="shared" si="40"/>
        <v>0</v>
      </c>
      <c r="AE343" t="str">
        <f t="shared" si="41"/>
        <v/>
      </c>
    </row>
    <row r="344" spans="1:31" x14ac:dyDescent="0.2">
      <c r="A344">
        <v>39</v>
      </c>
      <c r="B344" t="s">
        <v>14</v>
      </c>
      <c r="C344" t="s">
        <v>13</v>
      </c>
      <c r="D344">
        <v>343</v>
      </c>
      <c r="E344" t="s">
        <v>40</v>
      </c>
      <c r="F344">
        <v>1</v>
      </c>
      <c r="G344">
        <v>1</v>
      </c>
      <c r="H344">
        <v>5.6</v>
      </c>
      <c r="K344">
        <f t="shared" si="36"/>
        <v>0</v>
      </c>
      <c r="L344">
        <f t="shared" si="37"/>
        <v>1</v>
      </c>
      <c r="Q344">
        <f t="shared" si="38"/>
        <v>0</v>
      </c>
      <c r="U344">
        <f t="shared" si="35"/>
        <v>0</v>
      </c>
      <c r="V344" t="str">
        <f t="shared" si="39"/>
        <v/>
      </c>
      <c r="AA344">
        <f t="shared" si="40"/>
        <v>0</v>
      </c>
      <c r="AE344" t="str">
        <f t="shared" si="41"/>
        <v/>
      </c>
    </row>
    <row r="345" spans="1:31" x14ac:dyDescent="0.2">
      <c r="A345">
        <v>39</v>
      </c>
      <c r="B345" t="s">
        <v>14</v>
      </c>
      <c r="C345" t="s">
        <v>13</v>
      </c>
      <c r="D345">
        <v>344</v>
      </c>
      <c r="E345" t="s">
        <v>40</v>
      </c>
      <c r="F345">
        <v>2</v>
      </c>
      <c r="G345">
        <v>1</v>
      </c>
      <c r="H345">
        <v>6</v>
      </c>
      <c r="J345">
        <v>1</v>
      </c>
      <c r="K345">
        <f t="shared" si="36"/>
        <v>1</v>
      </c>
      <c r="L345">
        <f t="shared" si="37"/>
        <v>0</v>
      </c>
      <c r="O345">
        <v>4.5</v>
      </c>
      <c r="P345">
        <v>3</v>
      </c>
      <c r="Q345">
        <f t="shared" si="38"/>
        <v>0</v>
      </c>
      <c r="S345" t="s">
        <v>47</v>
      </c>
      <c r="U345">
        <f t="shared" ref="U345:U361" si="42">IF(SUM(W345:Z345)&gt;1, 1, 0)</f>
        <v>0</v>
      </c>
      <c r="V345">
        <f t="shared" si="39"/>
        <v>1</v>
      </c>
      <c r="AA345">
        <f t="shared" si="40"/>
        <v>0</v>
      </c>
      <c r="AE345" t="str">
        <f t="shared" si="41"/>
        <v/>
      </c>
    </row>
    <row r="346" spans="1:31" x14ac:dyDescent="0.2">
      <c r="A346">
        <v>39</v>
      </c>
      <c r="B346" t="s">
        <v>14</v>
      </c>
      <c r="C346" t="s">
        <v>13</v>
      </c>
      <c r="D346">
        <v>345</v>
      </c>
      <c r="E346" t="s">
        <v>40</v>
      </c>
      <c r="F346">
        <v>3</v>
      </c>
      <c r="G346">
        <v>1</v>
      </c>
      <c r="H346">
        <v>5.3</v>
      </c>
      <c r="K346">
        <f t="shared" si="36"/>
        <v>0</v>
      </c>
      <c r="L346">
        <f t="shared" si="37"/>
        <v>1</v>
      </c>
      <c r="Q346">
        <f t="shared" si="38"/>
        <v>0</v>
      </c>
      <c r="U346">
        <f t="shared" si="42"/>
        <v>0</v>
      </c>
      <c r="V346" t="str">
        <f t="shared" si="39"/>
        <v/>
      </c>
      <c r="AA346">
        <f t="shared" si="40"/>
        <v>0</v>
      </c>
      <c r="AE346" t="str">
        <f t="shared" si="41"/>
        <v/>
      </c>
    </row>
    <row r="347" spans="1:31" x14ac:dyDescent="0.2">
      <c r="A347">
        <v>39</v>
      </c>
      <c r="B347" t="s">
        <v>14</v>
      </c>
      <c r="C347" t="s">
        <v>13</v>
      </c>
      <c r="D347">
        <v>346</v>
      </c>
      <c r="E347" t="s">
        <v>41</v>
      </c>
      <c r="F347">
        <v>1</v>
      </c>
      <c r="G347">
        <v>1</v>
      </c>
      <c r="I347">
        <v>20.2</v>
      </c>
      <c r="J347">
        <v>1</v>
      </c>
      <c r="K347">
        <f t="shared" si="36"/>
        <v>1</v>
      </c>
      <c r="L347">
        <f t="shared" si="37"/>
        <v>0</v>
      </c>
      <c r="M347">
        <v>6.6</v>
      </c>
      <c r="N347">
        <v>6</v>
      </c>
      <c r="Q347">
        <f t="shared" si="38"/>
        <v>0</v>
      </c>
      <c r="U347">
        <f t="shared" si="42"/>
        <v>1</v>
      </c>
      <c r="V347" t="str">
        <f t="shared" si="39"/>
        <v/>
      </c>
      <c r="W347">
        <v>5.6</v>
      </c>
      <c r="X347">
        <v>1</v>
      </c>
      <c r="AA347">
        <f t="shared" si="40"/>
        <v>0</v>
      </c>
      <c r="AC347">
        <v>1.4E-2</v>
      </c>
      <c r="AD347">
        <v>0.24610000000000001</v>
      </c>
      <c r="AE347">
        <f t="shared" si="41"/>
        <v>0.2601</v>
      </c>
    </row>
    <row r="348" spans="1:31" x14ac:dyDescent="0.2">
      <c r="A348">
        <v>39</v>
      </c>
      <c r="B348" t="s">
        <v>14</v>
      </c>
      <c r="C348" t="s">
        <v>13</v>
      </c>
      <c r="D348">
        <v>347</v>
      </c>
      <c r="E348" t="s">
        <v>41</v>
      </c>
      <c r="F348">
        <v>2</v>
      </c>
      <c r="G348">
        <v>1</v>
      </c>
      <c r="I348">
        <v>18.7</v>
      </c>
      <c r="K348">
        <f t="shared" si="36"/>
        <v>1</v>
      </c>
      <c r="L348">
        <f t="shared" si="37"/>
        <v>0</v>
      </c>
      <c r="M348">
        <v>7.8</v>
      </c>
      <c r="N348">
        <v>3</v>
      </c>
      <c r="Q348">
        <f t="shared" si="38"/>
        <v>0</v>
      </c>
      <c r="U348">
        <f t="shared" si="42"/>
        <v>1</v>
      </c>
      <c r="V348" t="str">
        <f t="shared" si="39"/>
        <v/>
      </c>
      <c r="W348">
        <v>1.6</v>
      </c>
      <c r="X348">
        <v>3</v>
      </c>
      <c r="AA348">
        <f t="shared" si="40"/>
        <v>0</v>
      </c>
      <c r="AC348">
        <v>1.5699999999999999E-2</v>
      </c>
      <c r="AD348">
        <v>7.3000000000000001E-3</v>
      </c>
      <c r="AE348">
        <f t="shared" si="41"/>
        <v>2.3E-2</v>
      </c>
    </row>
    <row r="349" spans="1:31" x14ac:dyDescent="0.2">
      <c r="A349">
        <v>39</v>
      </c>
      <c r="B349" t="s">
        <v>14</v>
      </c>
      <c r="C349" t="s">
        <v>13</v>
      </c>
      <c r="D349">
        <v>348</v>
      </c>
      <c r="E349" t="s">
        <v>41</v>
      </c>
      <c r="F349">
        <v>3</v>
      </c>
      <c r="G349">
        <v>1</v>
      </c>
      <c r="I349">
        <v>12.5</v>
      </c>
      <c r="K349">
        <f t="shared" si="36"/>
        <v>1</v>
      </c>
      <c r="L349">
        <f t="shared" si="37"/>
        <v>0</v>
      </c>
      <c r="M349">
        <v>7.4</v>
      </c>
      <c r="N349">
        <v>2</v>
      </c>
      <c r="Q349">
        <f t="shared" si="38"/>
        <v>0</v>
      </c>
      <c r="U349">
        <f t="shared" si="42"/>
        <v>1</v>
      </c>
      <c r="V349" t="str">
        <f t="shared" si="39"/>
        <v/>
      </c>
      <c r="W349">
        <v>3.6</v>
      </c>
      <c r="X349">
        <v>1</v>
      </c>
      <c r="AA349">
        <f t="shared" si="40"/>
        <v>0</v>
      </c>
      <c r="AC349">
        <v>1.9199999999999998E-2</v>
      </c>
      <c r="AD349">
        <v>1.6199999999999999E-2</v>
      </c>
      <c r="AE349">
        <f t="shared" si="41"/>
        <v>3.5400000000000001E-2</v>
      </c>
    </row>
    <row r="350" spans="1:31" x14ac:dyDescent="0.2">
      <c r="A350">
        <v>39</v>
      </c>
      <c r="B350" t="s">
        <v>14</v>
      </c>
      <c r="C350" t="s">
        <v>13</v>
      </c>
      <c r="D350">
        <v>349</v>
      </c>
      <c r="E350" t="s">
        <v>42</v>
      </c>
      <c r="F350">
        <v>1</v>
      </c>
      <c r="G350">
        <v>1</v>
      </c>
      <c r="H350">
        <v>9</v>
      </c>
      <c r="K350">
        <f t="shared" si="36"/>
        <v>1</v>
      </c>
      <c r="L350">
        <f t="shared" si="37"/>
        <v>0</v>
      </c>
      <c r="O350">
        <v>2.9</v>
      </c>
      <c r="P350">
        <v>2</v>
      </c>
      <c r="Q350">
        <f t="shared" si="38"/>
        <v>0</v>
      </c>
      <c r="U350">
        <f t="shared" si="42"/>
        <v>1</v>
      </c>
      <c r="V350" t="str">
        <f t="shared" si="39"/>
        <v/>
      </c>
      <c r="Y350">
        <v>2.9</v>
      </c>
      <c r="Z350">
        <v>2</v>
      </c>
      <c r="AA350">
        <f t="shared" si="40"/>
        <v>0</v>
      </c>
      <c r="AC350">
        <v>7.9000000000000008E-3</v>
      </c>
      <c r="AD350">
        <v>5.3600000000000002E-2</v>
      </c>
      <c r="AE350">
        <f t="shared" si="41"/>
        <v>6.1499999999999999E-2</v>
      </c>
    </row>
    <row r="351" spans="1:31" x14ac:dyDescent="0.2">
      <c r="A351">
        <v>39</v>
      </c>
      <c r="B351" t="s">
        <v>14</v>
      </c>
      <c r="C351" t="s">
        <v>13</v>
      </c>
      <c r="D351">
        <v>350</v>
      </c>
      <c r="E351" t="s">
        <v>42</v>
      </c>
      <c r="F351">
        <v>2</v>
      </c>
      <c r="G351">
        <v>1</v>
      </c>
      <c r="H351">
        <v>7.6</v>
      </c>
      <c r="K351">
        <f t="shared" si="36"/>
        <v>0</v>
      </c>
      <c r="L351">
        <f t="shared" si="37"/>
        <v>1</v>
      </c>
      <c r="Q351">
        <f t="shared" si="38"/>
        <v>0</v>
      </c>
      <c r="U351">
        <f t="shared" si="42"/>
        <v>1</v>
      </c>
      <c r="V351" t="str">
        <f t="shared" si="39"/>
        <v/>
      </c>
      <c r="Y351">
        <v>2.1</v>
      </c>
      <c r="Z351">
        <v>1</v>
      </c>
      <c r="AA351">
        <f t="shared" si="40"/>
        <v>0</v>
      </c>
      <c r="AC351">
        <v>8.0000000000000004E-4</v>
      </c>
      <c r="AD351">
        <v>1E-4</v>
      </c>
      <c r="AE351">
        <f t="shared" si="41"/>
        <v>9.0000000000000008E-4</v>
      </c>
    </row>
    <row r="352" spans="1:31" x14ac:dyDescent="0.2">
      <c r="A352">
        <v>39</v>
      </c>
      <c r="B352" t="s">
        <v>14</v>
      </c>
      <c r="C352" t="s">
        <v>13</v>
      </c>
      <c r="D352">
        <v>351</v>
      </c>
      <c r="E352" t="s">
        <v>42</v>
      </c>
      <c r="F352">
        <v>3</v>
      </c>
      <c r="G352">
        <v>1</v>
      </c>
      <c r="H352">
        <v>12.8</v>
      </c>
      <c r="K352">
        <f t="shared" si="36"/>
        <v>0</v>
      </c>
      <c r="L352">
        <f t="shared" si="37"/>
        <v>1</v>
      </c>
      <c r="Q352">
        <f t="shared" si="38"/>
        <v>0</v>
      </c>
      <c r="U352">
        <f t="shared" si="42"/>
        <v>1</v>
      </c>
      <c r="V352" t="str">
        <f t="shared" si="39"/>
        <v/>
      </c>
      <c r="Y352">
        <v>1.1000000000000001</v>
      </c>
      <c r="Z352">
        <v>3</v>
      </c>
      <c r="AA352">
        <f t="shared" si="40"/>
        <v>0</v>
      </c>
      <c r="AC352">
        <v>1.1999999999999999E-3</v>
      </c>
      <c r="AD352">
        <v>2.5399999999999999E-2</v>
      </c>
      <c r="AE352">
        <f t="shared" si="41"/>
        <v>2.6599999999999999E-2</v>
      </c>
    </row>
    <row r="353" spans="1:31" x14ac:dyDescent="0.2">
      <c r="A353">
        <v>40</v>
      </c>
      <c r="B353" t="s">
        <v>14</v>
      </c>
      <c r="C353" t="s">
        <v>15</v>
      </c>
      <c r="D353">
        <v>352</v>
      </c>
      <c r="E353" t="s">
        <v>40</v>
      </c>
      <c r="F353">
        <v>1</v>
      </c>
      <c r="G353">
        <v>1</v>
      </c>
      <c r="H353">
        <v>3</v>
      </c>
      <c r="J353">
        <v>1</v>
      </c>
      <c r="K353">
        <f t="shared" si="36"/>
        <v>1</v>
      </c>
      <c r="L353">
        <f t="shared" si="37"/>
        <v>0</v>
      </c>
      <c r="O353">
        <v>1.8</v>
      </c>
      <c r="P353">
        <v>2</v>
      </c>
      <c r="Q353">
        <f t="shared" si="38"/>
        <v>0</v>
      </c>
      <c r="U353">
        <f t="shared" si="42"/>
        <v>1</v>
      </c>
      <c r="V353" t="str">
        <f t="shared" si="39"/>
        <v/>
      </c>
      <c r="Y353">
        <v>0.9</v>
      </c>
      <c r="Z353">
        <v>2</v>
      </c>
      <c r="AA353">
        <f t="shared" si="40"/>
        <v>0</v>
      </c>
      <c r="AC353">
        <v>2.9999999999999997E-4</v>
      </c>
      <c r="AD353">
        <v>8.8999999999999999E-3</v>
      </c>
      <c r="AE353">
        <f t="shared" si="41"/>
        <v>9.1999999999999998E-3</v>
      </c>
    </row>
    <row r="354" spans="1:31" x14ac:dyDescent="0.2">
      <c r="A354">
        <v>40</v>
      </c>
      <c r="B354" t="s">
        <v>14</v>
      </c>
      <c r="C354" t="s">
        <v>15</v>
      </c>
      <c r="D354">
        <v>353</v>
      </c>
      <c r="E354" t="s">
        <v>40</v>
      </c>
      <c r="F354">
        <v>2</v>
      </c>
      <c r="G354">
        <v>1</v>
      </c>
      <c r="H354">
        <v>7.1</v>
      </c>
      <c r="J354">
        <v>1</v>
      </c>
      <c r="K354">
        <f t="shared" si="36"/>
        <v>1</v>
      </c>
      <c r="L354">
        <f t="shared" si="37"/>
        <v>0</v>
      </c>
      <c r="O354">
        <v>6.2</v>
      </c>
      <c r="P354">
        <v>3</v>
      </c>
      <c r="Q354">
        <f t="shared" si="38"/>
        <v>0</v>
      </c>
      <c r="U354">
        <f t="shared" si="42"/>
        <v>1</v>
      </c>
      <c r="V354" t="str">
        <f t="shared" si="39"/>
        <v/>
      </c>
      <c r="Y354">
        <v>4.5</v>
      </c>
      <c r="Z354">
        <v>3</v>
      </c>
      <c r="AA354">
        <f t="shared" si="40"/>
        <v>0</v>
      </c>
      <c r="AC354">
        <v>3.2800000000000003E-2</v>
      </c>
      <c r="AD354">
        <v>4.4699999999999997E-2</v>
      </c>
      <c r="AE354">
        <f t="shared" si="41"/>
        <v>7.7499999999999999E-2</v>
      </c>
    </row>
    <row r="355" spans="1:31" x14ac:dyDescent="0.2">
      <c r="A355">
        <v>40</v>
      </c>
      <c r="B355" t="s">
        <v>14</v>
      </c>
      <c r="C355" t="s">
        <v>15</v>
      </c>
      <c r="D355">
        <v>354</v>
      </c>
      <c r="E355" t="s">
        <v>40</v>
      </c>
      <c r="F355">
        <v>3</v>
      </c>
      <c r="G355">
        <v>1</v>
      </c>
      <c r="H355">
        <v>6.1</v>
      </c>
      <c r="K355">
        <f t="shared" si="36"/>
        <v>1</v>
      </c>
      <c r="L355">
        <f t="shared" si="37"/>
        <v>0</v>
      </c>
      <c r="O355">
        <v>5</v>
      </c>
      <c r="P355">
        <v>4</v>
      </c>
      <c r="Q355">
        <f t="shared" si="38"/>
        <v>0</v>
      </c>
      <c r="U355">
        <f t="shared" si="42"/>
        <v>1</v>
      </c>
      <c r="V355" t="str">
        <f t="shared" si="39"/>
        <v/>
      </c>
      <c r="Y355">
        <v>3.7</v>
      </c>
      <c r="Z355">
        <v>3</v>
      </c>
      <c r="AA355">
        <f t="shared" si="40"/>
        <v>0</v>
      </c>
      <c r="AC355">
        <v>2.0799999999999999E-2</v>
      </c>
      <c r="AD355">
        <v>7.3700000000000002E-2</v>
      </c>
      <c r="AE355">
        <f t="shared" si="41"/>
        <v>9.4500000000000001E-2</v>
      </c>
    </row>
    <row r="356" spans="1:31" x14ac:dyDescent="0.2">
      <c r="A356">
        <v>40</v>
      </c>
      <c r="B356" t="s">
        <v>14</v>
      </c>
      <c r="C356" t="s">
        <v>15</v>
      </c>
      <c r="D356">
        <v>355</v>
      </c>
      <c r="E356" t="s">
        <v>41</v>
      </c>
      <c r="F356">
        <v>1</v>
      </c>
      <c r="G356">
        <v>1</v>
      </c>
      <c r="I356">
        <v>19.2</v>
      </c>
      <c r="J356">
        <v>1</v>
      </c>
      <c r="K356">
        <f t="shared" si="36"/>
        <v>1</v>
      </c>
      <c r="L356">
        <f t="shared" si="37"/>
        <v>0</v>
      </c>
      <c r="M356">
        <v>4.2</v>
      </c>
      <c r="N356">
        <v>2</v>
      </c>
      <c r="Q356">
        <f t="shared" si="38"/>
        <v>0</v>
      </c>
      <c r="U356">
        <f t="shared" si="42"/>
        <v>0</v>
      </c>
      <c r="V356">
        <f t="shared" si="39"/>
        <v>1</v>
      </c>
      <c r="AA356">
        <f t="shared" si="40"/>
        <v>0</v>
      </c>
      <c r="AE356" t="str">
        <f t="shared" si="41"/>
        <v/>
      </c>
    </row>
    <row r="357" spans="1:31" x14ac:dyDescent="0.2">
      <c r="A357">
        <v>40</v>
      </c>
      <c r="B357" t="s">
        <v>14</v>
      </c>
      <c r="C357" t="s">
        <v>15</v>
      </c>
      <c r="D357">
        <v>356</v>
      </c>
      <c r="E357" t="s">
        <v>41</v>
      </c>
      <c r="F357">
        <v>2</v>
      </c>
      <c r="G357">
        <v>1</v>
      </c>
      <c r="I357">
        <v>9.4</v>
      </c>
      <c r="K357">
        <f t="shared" si="36"/>
        <v>0</v>
      </c>
      <c r="L357">
        <f t="shared" si="37"/>
        <v>1</v>
      </c>
      <c r="Q357">
        <f t="shared" si="38"/>
        <v>0</v>
      </c>
      <c r="U357">
        <f t="shared" si="42"/>
        <v>0</v>
      </c>
      <c r="V357" t="str">
        <f t="shared" si="39"/>
        <v/>
      </c>
      <c r="AA357">
        <f t="shared" si="40"/>
        <v>0</v>
      </c>
      <c r="AE357" t="str">
        <f t="shared" si="41"/>
        <v/>
      </c>
    </row>
    <row r="358" spans="1:31" x14ac:dyDescent="0.2">
      <c r="A358">
        <v>40</v>
      </c>
      <c r="B358" t="s">
        <v>14</v>
      </c>
      <c r="C358" t="s">
        <v>15</v>
      </c>
      <c r="D358">
        <v>357</v>
      </c>
      <c r="E358" t="s">
        <v>41</v>
      </c>
      <c r="F358">
        <v>3</v>
      </c>
      <c r="G358">
        <v>1</v>
      </c>
      <c r="I358">
        <v>15.7</v>
      </c>
      <c r="K358">
        <f t="shared" si="36"/>
        <v>0</v>
      </c>
      <c r="L358">
        <f t="shared" si="37"/>
        <v>1</v>
      </c>
      <c r="Q358">
        <f t="shared" si="38"/>
        <v>0</v>
      </c>
      <c r="U358">
        <f t="shared" si="42"/>
        <v>0</v>
      </c>
      <c r="V358" t="str">
        <f t="shared" si="39"/>
        <v/>
      </c>
      <c r="AA358">
        <f t="shared" si="40"/>
        <v>0</v>
      </c>
      <c r="AE358" t="str">
        <f t="shared" si="41"/>
        <v/>
      </c>
    </row>
    <row r="359" spans="1:31" x14ac:dyDescent="0.2">
      <c r="A359">
        <v>40</v>
      </c>
      <c r="B359" t="s">
        <v>14</v>
      </c>
      <c r="C359" t="s">
        <v>15</v>
      </c>
      <c r="D359">
        <v>358</v>
      </c>
      <c r="E359" t="s">
        <v>42</v>
      </c>
      <c r="F359">
        <v>1</v>
      </c>
      <c r="G359">
        <v>1</v>
      </c>
      <c r="H359">
        <v>11.5</v>
      </c>
      <c r="J359">
        <v>1</v>
      </c>
      <c r="K359">
        <f t="shared" si="36"/>
        <v>0</v>
      </c>
      <c r="L359">
        <f t="shared" si="37"/>
        <v>1</v>
      </c>
      <c r="Q359">
        <f t="shared" si="38"/>
        <v>0</v>
      </c>
      <c r="U359">
        <f t="shared" si="42"/>
        <v>0</v>
      </c>
      <c r="V359" t="str">
        <f t="shared" si="39"/>
        <v/>
      </c>
      <c r="AA359">
        <f t="shared" si="40"/>
        <v>0</v>
      </c>
      <c r="AE359" t="str">
        <f t="shared" si="41"/>
        <v/>
      </c>
    </row>
    <row r="360" spans="1:31" x14ac:dyDescent="0.2">
      <c r="A360">
        <v>40</v>
      </c>
      <c r="B360" t="s">
        <v>14</v>
      </c>
      <c r="C360" t="s">
        <v>15</v>
      </c>
      <c r="D360">
        <v>359</v>
      </c>
      <c r="E360" t="s">
        <v>42</v>
      </c>
      <c r="F360">
        <v>2</v>
      </c>
      <c r="G360">
        <v>1</v>
      </c>
      <c r="H360">
        <v>13.3</v>
      </c>
      <c r="K360">
        <f t="shared" si="36"/>
        <v>1</v>
      </c>
      <c r="L360">
        <f t="shared" si="37"/>
        <v>0</v>
      </c>
      <c r="O360">
        <v>4.5</v>
      </c>
      <c r="P360">
        <v>3</v>
      </c>
      <c r="Q360">
        <f t="shared" si="38"/>
        <v>0</v>
      </c>
      <c r="U360">
        <f t="shared" si="42"/>
        <v>1</v>
      </c>
      <c r="V360" t="str">
        <f t="shared" si="39"/>
        <v/>
      </c>
      <c r="Y360">
        <v>2.9</v>
      </c>
      <c r="Z360">
        <v>3</v>
      </c>
      <c r="AA360">
        <f t="shared" si="40"/>
        <v>0</v>
      </c>
      <c r="AC360">
        <v>2.7E-2</v>
      </c>
      <c r="AD360">
        <v>1.38E-2</v>
      </c>
      <c r="AE360">
        <f t="shared" si="41"/>
        <v>4.0800000000000003E-2</v>
      </c>
    </row>
    <row r="361" spans="1:31" x14ac:dyDescent="0.2">
      <c r="A361">
        <v>40</v>
      </c>
      <c r="B361" t="s">
        <v>14</v>
      </c>
      <c r="C361" t="s">
        <v>15</v>
      </c>
      <c r="D361">
        <v>360</v>
      </c>
      <c r="E361" t="s">
        <v>42</v>
      </c>
      <c r="F361">
        <v>3</v>
      </c>
      <c r="G361">
        <v>1</v>
      </c>
      <c r="H361">
        <v>7.6</v>
      </c>
      <c r="K361">
        <f t="shared" si="36"/>
        <v>0</v>
      </c>
      <c r="L361">
        <f t="shared" si="37"/>
        <v>1</v>
      </c>
      <c r="Q361">
        <f t="shared" si="38"/>
        <v>0</v>
      </c>
      <c r="U361">
        <f t="shared" si="42"/>
        <v>0</v>
      </c>
      <c r="V361" t="str">
        <f t="shared" si="39"/>
        <v/>
      </c>
      <c r="AA361">
        <f t="shared" si="4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D4B6-7EFA-7D46-8215-AB97C66B960D}">
  <dimension ref="A1:Q41"/>
  <sheetViews>
    <sheetView tabSelected="1" workbookViewId="0">
      <selection activeCell="I1" sqref="I1:I1048576"/>
    </sheetView>
  </sheetViews>
  <sheetFormatPr baseColWidth="10" defaultColWidth="11" defaultRowHeight="16" x14ac:dyDescent="0.2"/>
  <cols>
    <col min="1" max="1" width="7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t="s">
        <v>74</v>
      </c>
      <c r="E1" s="1" t="s">
        <v>50</v>
      </c>
      <c r="F1" s="1" t="s">
        <v>51</v>
      </c>
      <c r="G1" s="1" t="s">
        <v>70</v>
      </c>
      <c r="H1" s="1" t="s">
        <v>52</v>
      </c>
      <c r="I1" t="s">
        <v>75</v>
      </c>
      <c r="J1" s="1" t="s">
        <v>31</v>
      </c>
      <c r="K1" t="s">
        <v>73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s="1" t="s">
        <v>39</v>
      </c>
    </row>
    <row r="2" spans="1:17" x14ac:dyDescent="0.2">
      <c r="A2">
        <v>1</v>
      </c>
      <c r="B2" t="s">
        <v>12</v>
      </c>
      <c r="C2" t="s">
        <v>13</v>
      </c>
      <c r="D2">
        <v>0</v>
      </c>
      <c r="E2">
        <v>0</v>
      </c>
      <c r="F2">
        <v>4</v>
      </c>
      <c r="G2">
        <v>23</v>
      </c>
      <c r="H2">
        <v>2</v>
      </c>
      <c r="I2">
        <v>0</v>
      </c>
      <c r="J2" t="s">
        <v>58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2">
      <c r="A3">
        <v>2</v>
      </c>
      <c r="B3" t="s">
        <v>14</v>
      </c>
      <c r="C3" t="s">
        <v>13</v>
      </c>
      <c r="D3">
        <v>0</v>
      </c>
      <c r="E3">
        <v>0</v>
      </c>
      <c r="F3">
        <v>0</v>
      </c>
      <c r="G3">
        <v>2</v>
      </c>
      <c r="H3">
        <v>21</v>
      </c>
      <c r="I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2">
      <c r="A4">
        <v>3</v>
      </c>
      <c r="B4" t="s">
        <v>14</v>
      </c>
      <c r="C4" t="s">
        <v>15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">
      <c r="A5">
        <v>4</v>
      </c>
      <c r="B5" t="s">
        <v>14</v>
      </c>
      <c r="C5" t="s">
        <v>13</v>
      </c>
      <c r="D5">
        <v>0</v>
      </c>
      <c r="E5">
        <v>0</v>
      </c>
      <c r="F5">
        <v>0</v>
      </c>
      <c r="G5">
        <v>3</v>
      </c>
      <c r="H5">
        <v>0</v>
      </c>
      <c r="I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">
      <c r="A6">
        <v>5</v>
      </c>
      <c r="B6" t="s">
        <v>12</v>
      </c>
      <c r="C6" t="s">
        <v>15</v>
      </c>
      <c r="D6">
        <v>0</v>
      </c>
      <c r="E6">
        <v>0</v>
      </c>
      <c r="F6">
        <v>0</v>
      </c>
      <c r="G6">
        <v>8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">
      <c r="A7">
        <v>6</v>
      </c>
      <c r="B7" t="s">
        <v>12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">
      <c r="A8">
        <v>7</v>
      </c>
      <c r="B8" t="s">
        <v>12</v>
      </c>
      <c r="C8" t="s">
        <v>15</v>
      </c>
      <c r="D8">
        <v>0</v>
      </c>
      <c r="E8">
        <v>0</v>
      </c>
      <c r="F8">
        <v>0</v>
      </c>
      <c r="G8">
        <v>12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">
      <c r="A9">
        <v>8</v>
      </c>
      <c r="B9" t="s">
        <v>14</v>
      </c>
      <c r="C9" t="s">
        <v>15</v>
      </c>
      <c r="D9">
        <v>0</v>
      </c>
      <c r="E9">
        <v>1</v>
      </c>
      <c r="F9">
        <v>1</v>
      </c>
      <c r="G9">
        <v>23</v>
      </c>
      <c r="H9">
        <v>3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">
      <c r="A10">
        <v>9</v>
      </c>
      <c r="B10" t="s">
        <v>12</v>
      </c>
      <c r="C10" t="s">
        <v>13</v>
      </c>
      <c r="D10">
        <v>0</v>
      </c>
      <c r="E10">
        <v>0</v>
      </c>
      <c r="F10">
        <v>0</v>
      </c>
      <c r="G10">
        <v>16</v>
      </c>
      <c r="H10">
        <v>8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">
      <c r="A11">
        <v>10</v>
      </c>
      <c r="B11" t="s">
        <v>12</v>
      </c>
      <c r="C11" t="s">
        <v>15</v>
      </c>
      <c r="D11">
        <v>0</v>
      </c>
      <c r="E11">
        <v>0</v>
      </c>
      <c r="F11">
        <v>3</v>
      </c>
      <c r="G11">
        <v>21</v>
      </c>
      <c r="H11">
        <v>1</v>
      </c>
      <c r="I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7" x14ac:dyDescent="0.2">
      <c r="A12">
        <v>11</v>
      </c>
      <c r="B12" t="s">
        <v>14</v>
      </c>
      <c r="C12" t="s">
        <v>13</v>
      </c>
      <c r="D12">
        <v>0</v>
      </c>
      <c r="E12">
        <v>0</v>
      </c>
      <c r="F12">
        <v>0</v>
      </c>
      <c r="G12">
        <v>3</v>
      </c>
      <c r="H12">
        <v>1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">
      <c r="A13">
        <v>12</v>
      </c>
      <c r="B13" t="s">
        <v>14</v>
      </c>
      <c r="C13" t="s">
        <v>15</v>
      </c>
      <c r="D13">
        <v>0</v>
      </c>
      <c r="E13">
        <v>0</v>
      </c>
      <c r="F13">
        <v>0</v>
      </c>
      <c r="G13">
        <v>25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2">
      <c r="A14">
        <v>13</v>
      </c>
      <c r="B14" t="s">
        <v>12</v>
      </c>
      <c r="C14" t="s">
        <v>13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x14ac:dyDescent="0.2">
      <c r="A15">
        <v>14</v>
      </c>
      <c r="B15" t="s">
        <v>12</v>
      </c>
      <c r="C15" t="s">
        <v>15</v>
      </c>
      <c r="D15">
        <v>0</v>
      </c>
      <c r="E15">
        <v>2</v>
      </c>
      <c r="F15">
        <v>0</v>
      </c>
      <c r="G15">
        <v>46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">
      <c r="A16">
        <v>15</v>
      </c>
      <c r="B16" t="s">
        <v>14</v>
      </c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>
        <v>16</v>
      </c>
      <c r="B17" t="s">
        <v>14</v>
      </c>
      <c r="C17" t="s">
        <v>15</v>
      </c>
      <c r="D17">
        <v>0</v>
      </c>
      <c r="E17">
        <v>0</v>
      </c>
      <c r="F17">
        <v>0</v>
      </c>
      <c r="G17">
        <v>5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>
        <v>17</v>
      </c>
      <c r="B18" t="s">
        <v>14</v>
      </c>
      <c r="C18" t="s">
        <v>13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>
        <v>18</v>
      </c>
      <c r="B19" t="s">
        <v>12</v>
      </c>
      <c r="C19" t="s">
        <v>13</v>
      </c>
      <c r="D19">
        <v>0</v>
      </c>
      <c r="E19">
        <v>1</v>
      </c>
      <c r="F19">
        <v>2</v>
      </c>
      <c r="G19">
        <v>6</v>
      </c>
      <c r="H19">
        <v>1</v>
      </c>
      <c r="I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>
        <v>19</v>
      </c>
      <c r="B20" t="s">
        <v>14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>
        <v>20</v>
      </c>
      <c r="B21" t="s">
        <v>12</v>
      </c>
      <c r="C21" t="s">
        <v>15</v>
      </c>
      <c r="D21">
        <v>0</v>
      </c>
      <c r="E21">
        <v>1</v>
      </c>
      <c r="F21">
        <v>0</v>
      </c>
      <c r="G21">
        <v>28</v>
      </c>
      <c r="H21">
        <v>1</v>
      </c>
      <c r="I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2">
      <c r="A22">
        <v>21</v>
      </c>
      <c r="B22" t="s">
        <v>14</v>
      </c>
      <c r="C22" t="s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22</v>
      </c>
      <c r="B23" t="s">
        <v>12</v>
      </c>
      <c r="C23" t="s">
        <v>13</v>
      </c>
      <c r="D23">
        <v>0</v>
      </c>
      <c r="E23">
        <v>0</v>
      </c>
      <c r="F23">
        <v>0</v>
      </c>
      <c r="G23">
        <v>32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23</v>
      </c>
      <c r="B24" t="s">
        <v>14</v>
      </c>
      <c r="C24" t="s">
        <v>15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>
        <v>24</v>
      </c>
      <c r="B25" t="s">
        <v>12</v>
      </c>
      <c r="C25" t="s">
        <v>15</v>
      </c>
      <c r="D25">
        <v>0</v>
      </c>
      <c r="E25">
        <v>0</v>
      </c>
      <c r="F25">
        <v>2</v>
      </c>
      <c r="G25">
        <v>55</v>
      </c>
      <c r="H25">
        <v>2</v>
      </c>
      <c r="I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>
        <v>25</v>
      </c>
      <c r="B26" t="s">
        <v>12</v>
      </c>
      <c r="C26" t="s">
        <v>13</v>
      </c>
      <c r="D26">
        <v>0</v>
      </c>
      <c r="E26">
        <v>0</v>
      </c>
      <c r="F26">
        <v>0</v>
      </c>
      <c r="G26">
        <v>5</v>
      </c>
      <c r="H26">
        <v>1</v>
      </c>
      <c r="I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</row>
    <row r="27" spans="1:16" x14ac:dyDescent="0.2">
      <c r="A27">
        <v>26</v>
      </c>
      <c r="B27" t="s">
        <v>14</v>
      </c>
      <c r="C27" t="s">
        <v>15</v>
      </c>
      <c r="D27">
        <v>0</v>
      </c>
      <c r="E27">
        <v>0</v>
      </c>
      <c r="F27">
        <v>0</v>
      </c>
      <c r="G27">
        <v>20</v>
      </c>
      <c r="H27">
        <v>2</v>
      </c>
      <c r="I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>
        <v>27</v>
      </c>
      <c r="B28" t="s">
        <v>12</v>
      </c>
      <c r="C28" t="s">
        <v>13</v>
      </c>
      <c r="D28">
        <v>0</v>
      </c>
      <c r="E28">
        <v>0</v>
      </c>
      <c r="F28">
        <v>0</v>
      </c>
      <c r="G28">
        <v>0</v>
      </c>
      <c r="H28">
        <v>14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>
        <v>28</v>
      </c>
      <c r="B29" t="s">
        <v>14</v>
      </c>
      <c r="C29" t="s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>
        <v>29</v>
      </c>
      <c r="B30" t="s">
        <v>14</v>
      </c>
      <c r="C30" t="s">
        <v>13</v>
      </c>
      <c r="D30">
        <v>0</v>
      </c>
      <c r="E30">
        <v>0</v>
      </c>
      <c r="F30">
        <v>0</v>
      </c>
      <c r="G30">
        <v>4</v>
      </c>
      <c r="H30">
        <v>2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30</v>
      </c>
      <c r="B31" t="s">
        <v>12</v>
      </c>
      <c r="C31" t="s">
        <v>13</v>
      </c>
      <c r="D31">
        <v>0</v>
      </c>
      <c r="E31">
        <v>0</v>
      </c>
      <c r="F31">
        <v>2</v>
      </c>
      <c r="G31">
        <v>70</v>
      </c>
      <c r="H31">
        <v>0</v>
      </c>
      <c r="I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>
        <v>31</v>
      </c>
      <c r="B32" t="s">
        <v>12</v>
      </c>
      <c r="C32" t="s">
        <v>15</v>
      </c>
      <c r="D32">
        <v>0</v>
      </c>
      <c r="E32">
        <v>0</v>
      </c>
      <c r="F32">
        <v>0</v>
      </c>
      <c r="G32">
        <v>64</v>
      </c>
      <c r="H32">
        <v>0</v>
      </c>
      <c r="I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>
        <v>32</v>
      </c>
      <c r="B33" t="s">
        <v>12</v>
      </c>
      <c r="C33" t="s">
        <v>13</v>
      </c>
      <c r="D33">
        <v>0</v>
      </c>
      <c r="E33">
        <v>0</v>
      </c>
      <c r="F33">
        <v>0</v>
      </c>
      <c r="G33">
        <v>34</v>
      </c>
      <c r="H33">
        <v>2</v>
      </c>
      <c r="I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</row>
    <row r="34" spans="1:16" x14ac:dyDescent="0.2">
      <c r="A34">
        <v>33</v>
      </c>
      <c r="B34" t="s">
        <v>14</v>
      </c>
      <c r="C34" t="s">
        <v>15</v>
      </c>
      <c r="D34">
        <v>0</v>
      </c>
      <c r="E34">
        <v>0</v>
      </c>
      <c r="F34">
        <v>1</v>
      </c>
      <c r="G34">
        <v>10</v>
      </c>
      <c r="H34">
        <v>0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>
        <v>34</v>
      </c>
      <c r="B35" t="s">
        <v>12</v>
      </c>
      <c r="C35" t="s">
        <v>15</v>
      </c>
      <c r="D35">
        <v>0</v>
      </c>
      <c r="E35">
        <v>0</v>
      </c>
      <c r="F35">
        <v>0</v>
      </c>
      <c r="G35">
        <v>27</v>
      </c>
      <c r="H35">
        <v>2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35</v>
      </c>
      <c r="B36" t="s">
        <v>14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>
        <v>36</v>
      </c>
      <c r="B37" t="s">
        <v>12</v>
      </c>
      <c r="C37" t="s">
        <v>13</v>
      </c>
      <c r="D37">
        <v>0</v>
      </c>
      <c r="E37">
        <v>0</v>
      </c>
      <c r="F37">
        <v>0</v>
      </c>
      <c r="G37">
        <v>30</v>
      </c>
      <c r="H37">
        <v>1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37</v>
      </c>
      <c r="B38" t="s">
        <v>14</v>
      </c>
      <c r="C38" t="s">
        <v>15</v>
      </c>
      <c r="D38">
        <v>0</v>
      </c>
      <c r="E38">
        <v>0</v>
      </c>
      <c r="F38">
        <v>0</v>
      </c>
      <c r="G38">
        <v>11</v>
      </c>
      <c r="H38">
        <v>0</v>
      </c>
      <c r="I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>
        <v>38</v>
      </c>
      <c r="B39" t="s">
        <v>12</v>
      </c>
      <c r="C39" t="s">
        <v>15</v>
      </c>
      <c r="D39">
        <v>0</v>
      </c>
      <c r="E39">
        <v>0</v>
      </c>
      <c r="F39">
        <v>0</v>
      </c>
      <c r="G39">
        <v>36</v>
      </c>
      <c r="H39">
        <v>1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>
        <v>39</v>
      </c>
      <c r="B40" t="s">
        <v>14</v>
      </c>
      <c r="C40" t="s">
        <v>13</v>
      </c>
      <c r="D40">
        <v>0</v>
      </c>
      <c r="E40">
        <v>0</v>
      </c>
      <c r="F40">
        <v>0</v>
      </c>
      <c r="G40">
        <v>18</v>
      </c>
      <c r="H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>
        <v>40</v>
      </c>
      <c r="B41" t="s">
        <v>14</v>
      </c>
      <c r="C41" t="s">
        <v>15</v>
      </c>
      <c r="D41">
        <v>0</v>
      </c>
      <c r="E41">
        <v>0</v>
      </c>
      <c r="F41">
        <v>0</v>
      </c>
      <c r="G41">
        <v>29</v>
      </c>
      <c r="H41">
        <v>0</v>
      </c>
      <c r="I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1E30-5172-6D4F-8F61-40D19D46D310}">
  <dimension ref="A1:D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7" sqref="K37"/>
    </sheetView>
  </sheetViews>
  <sheetFormatPr baseColWidth="10" defaultColWidth="11" defaultRowHeight="16" x14ac:dyDescent="0.2"/>
  <cols>
    <col min="1" max="1" width="7" customWidth="1"/>
  </cols>
  <sheetData>
    <row r="1" spans="1:4" s="1" customFormat="1" x14ac:dyDescent="0.2">
      <c r="A1" s="1" t="s">
        <v>0</v>
      </c>
      <c r="B1" s="1" t="s">
        <v>1</v>
      </c>
      <c r="C1" s="1" t="s">
        <v>59</v>
      </c>
      <c r="D1" s="1" t="s">
        <v>60</v>
      </c>
    </row>
    <row r="2" spans="1:4" x14ac:dyDescent="0.2">
      <c r="A2">
        <v>1</v>
      </c>
      <c r="B2" t="s">
        <v>12</v>
      </c>
      <c r="C2">
        <v>17.971</v>
      </c>
      <c r="D2">
        <v>17.268999999999998</v>
      </c>
    </row>
    <row r="3" spans="1:4" x14ac:dyDescent="0.2">
      <c r="A3">
        <v>2</v>
      </c>
      <c r="B3" t="s">
        <v>14</v>
      </c>
      <c r="C3">
        <v>11.624000000000001</v>
      </c>
      <c r="D3">
        <v>11.13</v>
      </c>
    </row>
    <row r="4" spans="1:4" x14ac:dyDescent="0.2">
      <c r="A4">
        <v>3</v>
      </c>
      <c r="B4" t="s">
        <v>14</v>
      </c>
      <c r="C4">
        <v>12.907999999999999</v>
      </c>
      <c r="D4">
        <v>12.669</v>
      </c>
    </row>
    <row r="5" spans="1:4" x14ac:dyDescent="0.2">
      <c r="A5">
        <v>4</v>
      </c>
      <c r="B5" t="s">
        <v>14</v>
      </c>
      <c r="C5">
        <v>4.9989999999999997</v>
      </c>
      <c r="D5">
        <v>4.5979999999999999</v>
      </c>
    </row>
    <row r="6" spans="1:4" x14ac:dyDescent="0.2">
      <c r="A6">
        <v>5</v>
      </c>
      <c r="B6" t="s">
        <v>12</v>
      </c>
      <c r="C6">
        <v>18.471</v>
      </c>
      <c r="D6">
        <v>18.09</v>
      </c>
    </row>
    <row r="7" spans="1:4" x14ac:dyDescent="0.2">
      <c r="A7">
        <v>6</v>
      </c>
      <c r="B7" t="s">
        <v>12</v>
      </c>
      <c r="C7">
        <v>18.63</v>
      </c>
      <c r="D7">
        <v>18.431999999999999</v>
      </c>
    </row>
    <row r="8" spans="1:4" x14ac:dyDescent="0.2">
      <c r="A8">
        <v>7</v>
      </c>
      <c r="B8" t="s">
        <v>12</v>
      </c>
      <c r="C8">
        <v>12.101000000000001</v>
      </c>
      <c r="D8">
        <v>11.971</v>
      </c>
    </row>
    <row r="9" spans="1:4" x14ac:dyDescent="0.2">
      <c r="A9">
        <v>8</v>
      </c>
      <c r="B9" t="s">
        <v>14</v>
      </c>
      <c r="C9">
        <v>9.2850000000000001</v>
      </c>
      <c r="D9">
        <v>8.8529999999999998</v>
      </c>
    </row>
    <row r="10" spans="1:4" x14ac:dyDescent="0.2">
      <c r="A10">
        <v>9</v>
      </c>
      <c r="B10" t="s">
        <v>12</v>
      </c>
      <c r="C10">
        <v>14.973000000000001</v>
      </c>
      <c r="D10">
        <v>14.202999999999999</v>
      </c>
    </row>
    <row r="11" spans="1:4" x14ac:dyDescent="0.2">
      <c r="A11">
        <v>10</v>
      </c>
      <c r="B11" t="s">
        <v>12</v>
      </c>
      <c r="C11">
        <v>19.353000000000002</v>
      </c>
      <c r="D11">
        <v>18.841000000000001</v>
      </c>
    </row>
    <row r="12" spans="1:4" x14ac:dyDescent="0.2">
      <c r="A12">
        <v>11</v>
      </c>
      <c r="B12" t="s">
        <v>14</v>
      </c>
      <c r="C12">
        <v>16.588000000000001</v>
      </c>
      <c r="D12">
        <v>16.16</v>
      </c>
    </row>
    <row r="13" spans="1:4" x14ac:dyDescent="0.2">
      <c r="A13">
        <v>12</v>
      </c>
      <c r="B13" t="s">
        <v>14</v>
      </c>
      <c r="C13">
        <v>6.9809999999999999</v>
      </c>
      <c r="D13">
        <v>6.59</v>
      </c>
    </row>
    <row r="14" spans="1:4" x14ac:dyDescent="0.2">
      <c r="A14">
        <v>13</v>
      </c>
      <c r="B14" t="s">
        <v>12</v>
      </c>
      <c r="C14">
        <v>9.0850000000000009</v>
      </c>
      <c r="D14">
        <v>8.9420000000000002</v>
      </c>
    </row>
    <row r="15" spans="1:4" x14ac:dyDescent="0.2">
      <c r="A15">
        <v>14</v>
      </c>
      <c r="B15" t="s">
        <v>12</v>
      </c>
      <c r="C15">
        <v>10.656000000000001</v>
      </c>
      <c r="D15">
        <v>10.532</v>
      </c>
    </row>
    <row r="16" spans="1:4" x14ac:dyDescent="0.2">
      <c r="A16">
        <v>15</v>
      </c>
      <c r="B16" t="s">
        <v>14</v>
      </c>
      <c r="C16">
        <v>8.66</v>
      </c>
      <c r="D16">
        <v>8.4749999999999996</v>
      </c>
    </row>
    <row r="17" spans="1:4" x14ac:dyDescent="0.2">
      <c r="A17">
        <v>16</v>
      </c>
      <c r="B17" t="s">
        <v>14</v>
      </c>
      <c r="C17">
        <v>12.96</v>
      </c>
      <c r="D17">
        <v>12.49</v>
      </c>
    </row>
    <row r="18" spans="1:4" x14ac:dyDescent="0.2">
      <c r="A18">
        <v>17</v>
      </c>
      <c r="B18" t="s">
        <v>14</v>
      </c>
      <c r="C18">
        <v>10.131</v>
      </c>
      <c r="D18">
        <v>9.6059999999999999</v>
      </c>
    </row>
    <row r="19" spans="1:4" x14ac:dyDescent="0.2">
      <c r="A19">
        <v>18</v>
      </c>
      <c r="B19" t="s">
        <v>12</v>
      </c>
      <c r="C19">
        <v>10.526999999999999</v>
      </c>
      <c r="D19">
        <v>10.271000000000001</v>
      </c>
    </row>
    <row r="20" spans="1:4" x14ac:dyDescent="0.2">
      <c r="A20">
        <v>19</v>
      </c>
      <c r="B20" t="s">
        <v>14</v>
      </c>
      <c r="C20">
        <v>12.872999999999999</v>
      </c>
      <c r="D20">
        <v>12.595000000000001</v>
      </c>
    </row>
    <row r="21" spans="1:4" x14ac:dyDescent="0.2">
      <c r="A21">
        <v>20</v>
      </c>
      <c r="B21" t="s">
        <v>12</v>
      </c>
      <c r="C21">
        <v>16.22</v>
      </c>
      <c r="D21">
        <v>16.047000000000001</v>
      </c>
    </row>
    <row r="22" spans="1:4" x14ac:dyDescent="0.2">
      <c r="A22">
        <v>21</v>
      </c>
      <c r="B22" t="s">
        <v>14</v>
      </c>
      <c r="C22">
        <v>12.332000000000001</v>
      </c>
      <c r="D22">
        <v>12.135999999999999</v>
      </c>
    </row>
    <row r="23" spans="1:4" x14ac:dyDescent="0.2">
      <c r="A23">
        <v>22</v>
      </c>
      <c r="B23" t="s">
        <v>12</v>
      </c>
      <c r="C23">
        <v>10.644</v>
      </c>
      <c r="D23">
        <v>10.494999999999999</v>
      </c>
    </row>
    <row r="24" spans="1:4" x14ac:dyDescent="0.2">
      <c r="A24">
        <v>23</v>
      </c>
      <c r="B24" t="s">
        <v>14</v>
      </c>
      <c r="C24">
        <v>13.208</v>
      </c>
      <c r="D24">
        <v>12.893000000000001</v>
      </c>
    </row>
    <row r="25" spans="1:4" x14ac:dyDescent="0.2">
      <c r="A25">
        <v>24</v>
      </c>
      <c r="B25" t="s">
        <v>12</v>
      </c>
      <c r="C25">
        <v>11.792</v>
      </c>
      <c r="D25">
        <v>11.641999999999999</v>
      </c>
    </row>
    <row r="26" spans="1:4" x14ac:dyDescent="0.2">
      <c r="A26">
        <v>25</v>
      </c>
      <c r="B26" t="s">
        <v>12</v>
      </c>
      <c r="C26">
        <v>19.527999999999999</v>
      </c>
      <c r="D26">
        <v>19.067</v>
      </c>
    </row>
    <row r="27" spans="1:4" x14ac:dyDescent="0.2">
      <c r="A27">
        <v>26</v>
      </c>
      <c r="B27" t="s">
        <v>14</v>
      </c>
      <c r="C27">
        <v>22.561</v>
      </c>
      <c r="D27">
        <v>21.344000000000001</v>
      </c>
    </row>
    <row r="28" spans="1:4" x14ac:dyDescent="0.2">
      <c r="A28">
        <v>27</v>
      </c>
      <c r="B28" t="s">
        <v>12</v>
      </c>
      <c r="C28">
        <v>14.984</v>
      </c>
      <c r="D28">
        <v>14.614000000000001</v>
      </c>
    </row>
    <row r="29" spans="1:4" x14ac:dyDescent="0.2">
      <c r="A29">
        <v>28</v>
      </c>
      <c r="B29" t="s">
        <v>14</v>
      </c>
      <c r="C29">
        <v>10.436999999999999</v>
      </c>
      <c r="D29">
        <v>10.269</v>
      </c>
    </row>
    <row r="30" spans="1:4" x14ac:dyDescent="0.2">
      <c r="A30">
        <v>29</v>
      </c>
      <c r="B30" t="s">
        <v>14</v>
      </c>
      <c r="C30">
        <v>13.627000000000001</v>
      </c>
      <c r="D30">
        <v>13.535</v>
      </c>
    </row>
    <row r="31" spans="1:4" x14ac:dyDescent="0.2">
      <c r="A31">
        <v>30</v>
      </c>
      <c r="B31" t="s">
        <v>12</v>
      </c>
      <c r="C31">
        <v>19.423999999999999</v>
      </c>
      <c r="D31">
        <v>18.768999999999998</v>
      </c>
    </row>
    <row r="32" spans="1:4" x14ac:dyDescent="0.2">
      <c r="A32">
        <v>31</v>
      </c>
      <c r="B32" t="s">
        <v>12</v>
      </c>
      <c r="C32">
        <v>11.863</v>
      </c>
      <c r="D32">
        <v>11.693</v>
      </c>
    </row>
    <row r="33" spans="1:4" x14ac:dyDescent="0.2">
      <c r="A33">
        <v>32</v>
      </c>
      <c r="B33" t="s">
        <v>12</v>
      </c>
      <c r="C33">
        <v>11.586</v>
      </c>
      <c r="D33">
        <v>11.276</v>
      </c>
    </row>
    <row r="34" spans="1:4" x14ac:dyDescent="0.2">
      <c r="A34">
        <v>33</v>
      </c>
      <c r="B34" t="s">
        <v>14</v>
      </c>
      <c r="C34">
        <v>17.605</v>
      </c>
      <c r="D34">
        <v>16.475000000000001</v>
      </c>
    </row>
    <row r="35" spans="1:4" x14ac:dyDescent="0.2">
      <c r="A35">
        <v>34</v>
      </c>
      <c r="B35" t="s">
        <v>12</v>
      </c>
      <c r="C35">
        <v>10.759</v>
      </c>
      <c r="D35">
        <v>10.622999999999999</v>
      </c>
    </row>
    <row r="36" spans="1:4" x14ac:dyDescent="0.2">
      <c r="A36">
        <v>35</v>
      </c>
      <c r="B36" t="s">
        <v>14</v>
      </c>
      <c r="C36">
        <v>18.062999999999999</v>
      </c>
      <c r="D36">
        <v>17.417000000000002</v>
      </c>
    </row>
    <row r="37" spans="1:4" x14ac:dyDescent="0.2">
      <c r="A37">
        <v>36</v>
      </c>
      <c r="B37" t="s">
        <v>12</v>
      </c>
      <c r="C37">
        <v>9.5410000000000004</v>
      </c>
      <c r="D37">
        <v>9.2149999999999999</v>
      </c>
    </row>
    <row r="38" spans="1:4" x14ac:dyDescent="0.2">
      <c r="A38">
        <v>37</v>
      </c>
      <c r="B38" t="s">
        <v>14</v>
      </c>
      <c r="C38">
        <v>9.7530000000000001</v>
      </c>
      <c r="D38">
        <v>9.4939999999999998</v>
      </c>
    </row>
    <row r="39" spans="1:4" x14ac:dyDescent="0.2">
      <c r="A39">
        <v>38</v>
      </c>
      <c r="B39" t="s">
        <v>12</v>
      </c>
      <c r="C39">
        <v>13.265000000000001</v>
      </c>
      <c r="D39">
        <v>12.917999999999999</v>
      </c>
    </row>
    <row r="40" spans="1:4" x14ac:dyDescent="0.2">
      <c r="A40">
        <v>39</v>
      </c>
      <c r="B40" t="s">
        <v>14</v>
      </c>
      <c r="C40">
        <v>17.094000000000001</v>
      </c>
      <c r="D40">
        <v>16.481000000000002</v>
      </c>
    </row>
    <row r="41" spans="1:4" x14ac:dyDescent="0.2">
      <c r="A41">
        <v>40</v>
      </c>
      <c r="B41" t="s">
        <v>14</v>
      </c>
      <c r="C41">
        <v>10.167</v>
      </c>
      <c r="D41">
        <v>9.6869999999999994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warminginit22_wide</vt:lpstr>
      <vt:lpstr>warmingperf_wide</vt:lpstr>
      <vt:lpstr>warmingseed_wide</vt:lpstr>
      <vt:lpstr>warmingmoist23_wide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Vicki Zhang</cp:lastModifiedBy>
  <cp:revision/>
  <dcterms:created xsi:type="dcterms:W3CDTF">2024-10-17T12:58:44Z</dcterms:created>
  <dcterms:modified xsi:type="dcterms:W3CDTF">2025-08-04T16:08:16Z</dcterms:modified>
  <cp:category/>
  <cp:contentStatus/>
</cp:coreProperties>
</file>