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hysics\Admin\Teaching\ps436 - Peter Sloan\X-Lecture_courses\Lab_Coordinator\2017-2018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2" l="1" a="1"/>
  <c r="F16" i="2" s="1"/>
  <c r="E20" i="2" l="1"/>
  <c r="E18" i="2"/>
  <c r="E16" i="2"/>
  <c r="F21" i="2"/>
  <c r="F19" i="2"/>
  <c r="F17" i="2"/>
  <c r="F15" i="2"/>
  <c r="E21" i="2"/>
  <c r="E19" i="2"/>
  <c r="E17" i="2"/>
  <c r="E15" i="2"/>
  <c r="E23" i="2" s="1"/>
  <c r="F20" i="2"/>
  <c r="F18" i="2"/>
  <c r="F24" i="2" l="1"/>
  <c r="F23" i="2"/>
  <c r="E24" i="2"/>
</calcChain>
</file>

<file path=xl/sharedStrings.xml><?xml version="1.0" encoding="utf-8"?>
<sst xmlns="http://schemas.openxmlformats.org/spreadsheetml/2006/main" count="12" uniqueCount="10">
  <si>
    <t>distance/m</t>
  </si>
  <si>
    <t>time/s</t>
  </si>
  <si>
    <t>slope</t>
  </si>
  <si>
    <t>Time measurment uncertinty / s</t>
  </si>
  <si>
    <t>Distnace uncertinty / m</t>
  </si>
  <si>
    <t>LINEST</t>
  </si>
  <si>
    <t>value</t>
  </si>
  <si>
    <t>error</t>
  </si>
  <si>
    <t>intercept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</si>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</sst>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Sheet2!$D$2:$D$12</c:f>
                <c:numCache>
                  <c:formatCode>General</c:formatCode>
                  <c:ptCount val="11"/>
                  <c:pt idx="0">
                    <c:v>1.0048096005267702</c:v>
                  </c:pt>
                  <c:pt idx="1">
                    <c:v>0.63756913946946159</c:v>
                  </c:pt>
                  <c:pt idx="2">
                    <c:v>0.38236597333018923</c:v>
                  </c:pt>
                  <c:pt idx="3">
                    <c:v>0.91178481663566191</c:v>
                  </c:pt>
                  <c:pt idx="4">
                    <c:v>0.19851041188289106</c:v>
                  </c:pt>
                  <c:pt idx="5">
                    <c:v>1.1522220699996664</c:v>
                  </c:pt>
                  <c:pt idx="6">
                    <c:v>0.16182731060426578</c:v>
                  </c:pt>
                  <c:pt idx="7">
                    <c:v>0.73201099937829506</c:v>
                  </c:pt>
                  <c:pt idx="8">
                    <c:v>1.2673292207036342</c:v>
                  </c:pt>
                  <c:pt idx="9">
                    <c:v>0.59090761140499626</c:v>
                  </c:pt>
                  <c:pt idx="10">
                    <c:v>1.0223366347807901</c:v>
                  </c:pt>
                </c:numCache>
              </c:numRef>
            </c:plus>
            <c:minus>
              <c:numRef>
                <c:f>Sheet2!$D$2:$D$12</c:f>
                <c:numCache>
                  <c:formatCode>General</c:formatCode>
                  <c:ptCount val="11"/>
                  <c:pt idx="0">
                    <c:v>1.0048096005267702</c:v>
                  </c:pt>
                  <c:pt idx="1">
                    <c:v>0.63756913946946159</c:v>
                  </c:pt>
                  <c:pt idx="2">
                    <c:v>0.38236597333018923</c:v>
                  </c:pt>
                  <c:pt idx="3">
                    <c:v>0.91178481663566191</c:v>
                  </c:pt>
                  <c:pt idx="4">
                    <c:v>0.19851041188289106</c:v>
                  </c:pt>
                  <c:pt idx="5">
                    <c:v>1.1522220699996664</c:v>
                  </c:pt>
                  <c:pt idx="6">
                    <c:v>0.16182731060426578</c:v>
                  </c:pt>
                  <c:pt idx="7">
                    <c:v>0.73201099937829506</c:v>
                  </c:pt>
                  <c:pt idx="8">
                    <c:v>1.2673292207036342</c:v>
                  </c:pt>
                  <c:pt idx="9">
                    <c:v>0.59090761140499626</c:v>
                  </c:pt>
                  <c:pt idx="10">
                    <c:v>1.0223366347807901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Sheet2!$B$3:$B$12</c:f>
                <c:numCache>
                  <c:formatCode>General</c:formatCode>
                  <c:ptCount val="10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0.02</c:v>
                  </c:pt>
                  <c:pt idx="4">
                    <c:v>0.02</c:v>
                  </c:pt>
                  <c:pt idx="5">
                    <c:v>0.02</c:v>
                  </c:pt>
                  <c:pt idx="6">
                    <c:v>0.02</c:v>
                  </c:pt>
                  <c:pt idx="7">
                    <c:v>0.02</c:v>
                  </c:pt>
                  <c:pt idx="8">
                    <c:v>0.02</c:v>
                  </c:pt>
                  <c:pt idx="9">
                    <c:v>0.02</c:v>
                  </c:pt>
                </c:numCache>
              </c:numRef>
            </c:plus>
            <c:minus>
              <c:numRef>
                <c:f>Sheet2!$B$3:$B$12</c:f>
                <c:numCache>
                  <c:formatCode>General</c:formatCode>
                  <c:ptCount val="10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0.02</c:v>
                  </c:pt>
                  <c:pt idx="4">
                    <c:v>0.02</c:v>
                  </c:pt>
                  <c:pt idx="5">
                    <c:v>0.02</c:v>
                  </c:pt>
                  <c:pt idx="6">
                    <c:v>0.02</c:v>
                  </c:pt>
                  <c:pt idx="7">
                    <c:v>0.02</c:v>
                  </c:pt>
                  <c:pt idx="8">
                    <c:v>0.02</c:v>
                  </c:pt>
                  <c:pt idx="9">
                    <c:v>0.02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Sheet2!$C$2:$C$12</c:f>
              <c:numCache>
                <c:formatCode>General</c:formatCode>
                <c:ptCount val="11"/>
                <c:pt idx="0">
                  <c:v>0</c:v>
                </c:pt>
                <c:pt idx="1">
                  <c:v>0.92342240329800196</c:v>
                </c:pt>
                <c:pt idx="2">
                  <c:v>2.1781447708924482</c:v>
                </c:pt>
                <c:pt idx="3">
                  <c:v>2.4618974570933889</c:v>
                </c:pt>
                <c:pt idx="4">
                  <c:v>3.3870513801566453</c:v>
                </c:pt>
                <c:pt idx="5">
                  <c:v>5.263879151499383</c:v>
                </c:pt>
                <c:pt idx="6">
                  <c:v>6.0427051534309308</c:v>
                </c:pt>
                <c:pt idx="7">
                  <c:v>7.9391924130210523</c:v>
                </c:pt>
                <c:pt idx="8">
                  <c:v>8.2217792271653991</c:v>
                </c:pt>
                <c:pt idx="9">
                  <c:v>8.5781284666719326</c:v>
                </c:pt>
                <c:pt idx="10">
                  <c:v>9.5628737424708188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911120"/>
        <c:axId val="369910728"/>
      </c:scatterChart>
      <c:valAx>
        <c:axId val="369911120"/>
        <c:scaling>
          <c:orientation val="minMax"/>
          <c:max val="105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/ m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10728"/>
        <c:crosses val="autoZero"/>
        <c:crossBetween val="midCat"/>
        <c:majorUnit val="10"/>
        <c:minorUnit val="5"/>
      </c:valAx>
      <c:valAx>
        <c:axId val="369910728"/>
        <c:scaling>
          <c:orientation val="minMax"/>
          <c:max val="1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/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11120"/>
        <c:crossesAt val="-10"/>
        <c:crossBetween val="midCat"/>
        <c:majorUnit val="1"/>
        <c:minorUnit val="0.5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2</xdr:row>
      <xdr:rowOff>157161</xdr:rowOff>
    </xdr:from>
    <xdr:to>
      <xdr:col>19</xdr:col>
      <xdr:colOff>390525</xdr:colOff>
      <xdr:row>35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0.07969</cdr:x>
      <cdr:y>0.89066</cdr:y>
    </cdr:from>
    <cdr:to>
      <cdr:x>0.14267</cdr:x>
      <cdr:y>0.95444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90550" y="5586414"/>
          <a:ext cx="466725" cy="40005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7" sqref="D27"/>
    </sheetView>
  </sheetViews>
  <sheetFormatPr defaultRowHeight="15" x14ac:dyDescent="0.25"/>
  <cols>
    <col min="1" max="1" width="11" bestFit="1" customWidth="1"/>
    <col min="2" max="2" width="22" bestFit="1" customWidth="1"/>
    <col min="3" max="3" width="6.85546875" bestFit="1" customWidth="1"/>
    <col min="4" max="4" width="30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</row>
    <row r="2" spans="1:6" x14ac:dyDescent="0.25">
      <c r="A2">
        <v>0</v>
      </c>
      <c r="B2">
        <v>0.02</v>
      </c>
      <c r="C2">
        <v>0</v>
      </c>
      <c r="D2">
        <v>1.0048096005267702</v>
      </c>
    </row>
    <row r="3" spans="1:6" x14ac:dyDescent="0.25">
      <c r="A3">
        <v>10</v>
      </c>
      <c r="B3">
        <v>0.02</v>
      </c>
      <c r="C3">
        <v>0.92342240329800196</v>
      </c>
      <c r="D3">
        <v>0.63756913946946159</v>
      </c>
    </row>
    <row r="4" spans="1:6" x14ac:dyDescent="0.25">
      <c r="A4">
        <v>20</v>
      </c>
      <c r="B4">
        <v>0.02</v>
      </c>
      <c r="C4">
        <v>2.1781447708924482</v>
      </c>
      <c r="D4">
        <v>0.38236597333018923</v>
      </c>
    </row>
    <row r="5" spans="1:6" x14ac:dyDescent="0.25">
      <c r="A5">
        <v>30</v>
      </c>
      <c r="B5">
        <v>0.02</v>
      </c>
      <c r="C5">
        <v>2.4618974570933889</v>
      </c>
      <c r="D5">
        <v>0.91178481663566191</v>
      </c>
    </row>
    <row r="6" spans="1:6" x14ac:dyDescent="0.25">
      <c r="A6">
        <v>40</v>
      </c>
      <c r="B6">
        <v>0.02</v>
      </c>
      <c r="C6">
        <v>3.3870513801566453</v>
      </c>
      <c r="D6">
        <v>0.19851041188289106</v>
      </c>
    </row>
    <row r="7" spans="1:6" x14ac:dyDescent="0.25">
      <c r="A7">
        <v>50</v>
      </c>
      <c r="B7">
        <v>0.02</v>
      </c>
      <c r="C7">
        <v>5.263879151499383</v>
      </c>
      <c r="D7">
        <v>1.1522220699996664</v>
      </c>
    </row>
    <row r="8" spans="1:6" x14ac:dyDescent="0.25">
      <c r="A8">
        <v>60</v>
      </c>
      <c r="B8">
        <v>0.02</v>
      </c>
      <c r="C8">
        <v>6.0427051534309308</v>
      </c>
      <c r="D8">
        <v>0.16182731060426578</v>
      </c>
    </row>
    <row r="9" spans="1:6" x14ac:dyDescent="0.25">
      <c r="A9">
        <v>70</v>
      </c>
      <c r="B9">
        <v>0.02</v>
      </c>
      <c r="C9">
        <v>7.9391924130210523</v>
      </c>
      <c r="D9">
        <v>0.73201099937829506</v>
      </c>
    </row>
    <row r="10" spans="1:6" x14ac:dyDescent="0.25">
      <c r="A10">
        <v>80</v>
      </c>
      <c r="B10">
        <v>0.02</v>
      </c>
      <c r="C10">
        <v>8.2217792271653991</v>
      </c>
      <c r="D10">
        <v>1.2673292207036342</v>
      </c>
    </row>
    <row r="11" spans="1:6" x14ac:dyDescent="0.25">
      <c r="A11">
        <v>90</v>
      </c>
      <c r="B11">
        <v>0.02</v>
      </c>
      <c r="C11">
        <v>8.5781284666719326</v>
      </c>
      <c r="D11">
        <v>0.59090761140499626</v>
      </c>
    </row>
    <row r="12" spans="1:6" x14ac:dyDescent="0.25">
      <c r="A12">
        <v>100</v>
      </c>
      <c r="B12">
        <v>0.02</v>
      </c>
      <c r="C12">
        <v>9.5628737424708188</v>
      </c>
      <c r="D12">
        <v>1.0223366347807901</v>
      </c>
    </row>
    <row r="15" spans="1:6" x14ac:dyDescent="0.25">
      <c r="A15" t="s">
        <v>9</v>
      </c>
      <c r="B15" t="s">
        <v>9</v>
      </c>
      <c r="D15" t="s">
        <v>5</v>
      </c>
      <c r="E15">
        <f t="array" ref="E15:F21">LINEST(A2:A12,C2:C12,1,1)</f>
        <v>9.8014952699344313</v>
      </c>
      <c r="F15">
        <v>1.3854084211717819</v>
      </c>
    </row>
    <row r="16" spans="1:6" x14ac:dyDescent="0.25">
      <c r="E16">
        <v>0.44603739048600838</v>
      </c>
      <c r="F16">
        <v>2.6319781690857886</v>
      </c>
    </row>
    <row r="17" spans="2:6" x14ac:dyDescent="0.25">
      <c r="E17">
        <v>0.98170297506563675</v>
      </c>
      <c r="F17">
        <v>4.7289565947820673</v>
      </c>
    </row>
    <row r="18" spans="2:6" x14ac:dyDescent="0.25">
      <c r="E18">
        <v>482.88324507867475</v>
      </c>
      <c r="F18">
        <v>9</v>
      </c>
    </row>
    <row r="19" spans="2:6" x14ac:dyDescent="0.25">
      <c r="E19">
        <v>10798.732725722004</v>
      </c>
      <c r="F19">
        <v>201.26727427799526</v>
      </c>
    </row>
    <row r="20" spans="2:6" x14ac:dyDescent="0.25">
      <c r="E20" t="e">
        <v>#N/A</v>
      </c>
      <c r="F20" t="e">
        <v>#N/A</v>
      </c>
    </row>
    <row r="21" spans="2:6" x14ac:dyDescent="0.25">
      <c r="E21" t="e">
        <v>#N/A</v>
      </c>
      <c r="F21" t="e">
        <v>#N/A</v>
      </c>
    </row>
    <row r="22" spans="2:6" x14ac:dyDescent="0.25">
      <c r="E22" t="s">
        <v>6</v>
      </c>
      <c r="F22" t="s">
        <v>7</v>
      </c>
    </row>
    <row r="23" spans="2:6" x14ac:dyDescent="0.25">
      <c r="B23" t="s">
        <v>9</v>
      </c>
      <c r="D23" t="s">
        <v>2</v>
      </c>
      <c r="E23">
        <f>E15</f>
        <v>9.8014952699344313</v>
      </c>
      <c r="F23">
        <f>E16</f>
        <v>0.44603739048600838</v>
      </c>
    </row>
    <row r="24" spans="2:6" x14ac:dyDescent="0.25">
      <c r="D24" t="s">
        <v>8</v>
      </c>
      <c r="E24">
        <f>F15</f>
        <v>1.3854084211717819</v>
      </c>
      <c r="F24">
        <f>F16</f>
        <v>2.6319781690857886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Bath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 Sloan</dc:creator>
  <cp:lastModifiedBy>Peter A Sloan</cp:lastModifiedBy>
  <cp:lastPrinted>2017-05-17T09:59:14Z</cp:lastPrinted>
  <dcterms:created xsi:type="dcterms:W3CDTF">2017-05-16T09:13:37Z</dcterms:created>
  <dcterms:modified xsi:type="dcterms:W3CDTF">2018-01-04T11:56:14Z</dcterms:modified>
</cp:coreProperties>
</file>