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esktop\COV-19\"/>
    </mc:Choice>
  </mc:AlternateContent>
  <xr:revisionPtr revIDLastSave="0" documentId="8_{02AC5F76-3CDB-48BA-B8AE-228908E7E0F7}" xr6:coauthVersionLast="47" xr6:coauthVersionMax="47" xr10:uidLastSave="{00000000-0000-0000-0000-000000000000}"/>
  <bookViews>
    <workbookView xWindow="-110" yWindow="-110" windowWidth="19420" windowHeight="10420" xr2:uid="{8F0AEABA-6C4E-461B-9159-C32CA29758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05" i="1" l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D205" i="1"/>
  <c r="AC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D204" i="1"/>
  <c r="AC204" i="1"/>
  <c r="AB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AE200" i="1"/>
  <c r="AB200" i="1"/>
  <c r="AA200" i="1"/>
  <c r="AE199" i="1"/>
  <c r="AB199" i="1"/>
  <c r="AA199" i="1"/>
  <c r="AE198" i="1"/>
  <c r="AB198" i="1"/>
  <c r="AA198" i="1"/>
  <c r="AE197" i="1"/>
  <c r="AB197" i="1"/>
  <c r="AA197" i="1"/>
  <c r="AE196" i="1"/>
  <c r="AB196" i="1"/>
  <c r="AA196" i="1"/>
  <c r="AE195" i="1"/>
  <c r="AB195" i="1"/>
  <c r="AA195" i="1"/>
  <c r="AE194" i="1"/>
  <c r="AB194" i="1"/>
  <c r="AA194" i="1"/>
  <c r="AE193" i="1"/>
  <c r="AB193" i="1"/>
  <c r="AA193" i="1"/>
  <c r="AE192" i="1"/>
  <c r="AB192" i="1"/>
  <c r="AA192" i="1"/>
  <c r="AE191" i="1"/>
  <c r="AB191" i="1"/>
  <c r="AA191" i="1"/>
  <c r="AE190" i="1"/>
  <c r="AB190" i="1"/>
  <c r="AA190" i="1"/>
  <c r="AE189" i="1"/>
  <c r="AB189" i="1"/>
  <c r="AA189" i="1"/>
  <c r="AE188" i="1"/>
  <c r="AB188" i="1"/>
  <c r="AA188" i="1"/>
  <c r="AE187" i="1"/>
  <c r="AB187" i="1"/>
  <c r="AA187" i="1"/>
  <c r="AE186" i="1"/>
  <c r="AB186" i="1"/>
  <c r="AA186" i="1"/>
  <c r="AE185" i="1"/>
  <c r="AB185" i="1"/>
  <c r="AA185" i="1"/>
  <c r="AE184" i="1"/>
  <c r="AB184" i="1"/>
  <c r="AA184" i="1"/>
  <c r="AE183" i="1"/>
  <c r="AB183" i="1"/>
  <c r="AA183" i="1"/>
  <c r="AE182" i="1"/>
  <c r="AB182" i="1"/>
  <c r="AA182" i="1"/>
  <c r="AE181" i="1"/>
  <c r="AB181" i="1"/>
  <c r="AA181" i="1"/>
  <c r="AE180" i="1"/>
  <c r="AB180" i="1"/>
  <c r="AA180" i="1"/>
  <c r="AE179" i="1"/>
  <c r="AB179" i="1"/>
  <c r="AA179" i="1"/>
  <c r="AE178" i="1"/>
  <c r="AB178" i="1"/>
  <c r="AA178" i="1"/>
  <c r="AE177" i="1"/>
  <c r="AB177" i="1"/>
  <c r="AA177" i="1"/>
  <c r="AE176" i="1"/>
  <c r="AB176" i="1"/>
  <c r="AA176" i="1"/>
  <c r="AE175" i="1"/>
  <c r="AB175" i="1"/>
  <c r="AA175" i="1"/>
  <c r="AE174" i="1"/>
  <c r="AB174" i="1"/>
  <c r="AA174" i="1"/>
  <c r="AE173" i="1"/>
  <c r="AB173" i="1"/>
  <c r="AA173" i="1"/>
  <c r="AE172" i="1"/>
  <c r="AB172" i="1"/>
  <c r="AA172" i="1"/>
  <c r="AE171" i="1"/>
  <c r="AB171" i="1"/>
  <c r="AA171" i="1"/>
  <c r="AE170" i="1"/>
  <c r="AB170" i="1"/>
  <c r="AA170" i="1"/>
  <c r="AE169" i="1"/>
  <c r="AB169" i="1"/>
  <c r="AA169" i="1"/>
  <c r="AE168" i="1"/>
  <c r="AB168" i="1"/>
  <c r="AA168" i="1"/>
  <c r="AE167" i="1"/>
  <c r="AB167" i="1"/>
  <c r="AA167" i="1"/>
  <c r="AE166" i="1"/>
  <c r="AB166" i="1"/>
  <c r="AA166" i="1"/>
  <c r="AE165" i="1"/>
  <c r="AB165" i="1"/>
  <c r="AA165" i="1"/>
  <c r="AE164" i="1"/>
  <c r="AB164" i="1"/>
  <c r="AA164" i="1"/>
  <c r="AE163" i="1"/>
  <c r="AB163" i="1"/>
  <c r="AA163" i="1"/>
  <c r="AE162" i="1"/>
  <c r="AB162" i="1"/>
  <c r="AA162" i="1"/>
  <c r="AE161" i="1"/>
  <c r="AB161" i="1"/>
  <c r="AA161" i="1"/>
  <c r="AE160" i="1"/>
  <c r="AB160" i="1"/>
  <c r="AA160" i="1"/>
  <c r="AE159" i="1"/>
  <c r="AB159" i="1"/>
  <c r="AA159" i="1"/>
  <c r="AE158" i="1"/>
  <c r="AB158" i="1"/>
  <c r="AA158" i="1"/>
  <c r="AE157" i="1"/>
  <c r="AB157" i="1"/>
  <c r="AA157" i="1"/>
  <c r="AE156" i="1"/>
  <c r="AB156" i="1"/>
  <c r="AA156" i="1"/>
  <c r="AE155" i="1"/>
  <c r="AB155" i="1"/>
  <c r="AA155" i="1"/>
  <c r="AE154" i="1"/>
  <c r="AB154" i="1"/>
  <c r="AA154" i="1"/>
  <c r="AE153" i="1"/>
  <c r="AB153" i="1"/>
  <c r="AA153" i="1"/>
  <c r="AE152" i="1"/>
  <c r="AB152" i="1"/>
  <c r="AA152" i="1"/>
  <c r="AE151" i="1"/>
  <c r="AB151" i="1"/>
  <c r="AA151" i="1"/>
  <c r="AE150" i="1"/>
  <c r="AB150" i="1"/>
  <c r="AA150" i="1"/>
  <c r="AE149" i="1"/>
  <c r="AB149" i="1"/>
  <c r="AA149" i="1"/>
  <c r="AE148" i="1"/>
  <c r="AB148" i="1"/>
  <c r="AA148" i="1"/>
  <c r="AE147" i="1"/>
  <c r="AB147" i="1"/>
  <c r="AA147" i="1"/>
  <c r="AE146" i="1"/>
  <c r="AB146" i="1"/>
  <c r="AA146" i="1"/>
  <c r="AE145" i="1"/>
  <c r="AB145" i="1"/>
  <c r="AA145" i="1"/>
  <c r="AE144" i="1"/>
  <c r="AB144" i="1"/>
  <c r="AA144" i="1"/>
  <c r="AE143" i="1"/>
  <c r="AB143" i="1"/>
  <c r="AA143" i="1"/>
  <c r="AE142" i="1"/>
  <c r="AB142" i="1"/>
  <c r="AA142" i="1"/>
  <c r="AE141" i="1"/>
  <c r="AB141" i="1"/>
  <c r="AA141" i="1"/>
  <c r="AE140" i="1"/>
  <c r="AB140" i="1"/>
  <c r="AA140" i="1"/>
  <c r="AE139" i="1"/>
  <c r="AB139" i="1"/>
  <c r="AA139" i="1"/>
  <c r="AE138" i="1"/>
  <c r="AB138" i="1"/>
  <c r="AA138" i="1"/>
  <c r="AE137" i="1"/>
  <c r="AB137" i="1"/>
  <c r="AA137" i="1"/>
  <c r="AE136" i="1"/>
  <c r="AB136" i="1"/>
  <c r="AA136" i="1"/>
  <c r="AE135" i="1"/>
  <c r="AB135" i="1"/>
  <c r="AA135" i="1"/>
  <c r="AE134" i="1"/>
  <c r="AB134" i="1"/>
  <c r="AA134" i="1"/>
  <c r="AE133" i="1"/>
  <c r="AB133" i="1"/>
  <c r="AA133" i="1"/>
  <c r="AE132" i="1"/>
  <c r="AB132" i="1"/>
  <c r="AA132" i="1"/>
  <c r="AE131" i="1"/>
  <c r="AB131" i="1"/>
  <c r="AA131" i="1"/>
  <c r="AE130" i="1"/>
  <c r="AB130" i="1"/>
  <c r="AA130" i="1"/>
  <c r="AE129" i="1"/>
  <c r="AB129" i="1"/>
  <c r="AA129" i="1"/>
  <c r="AE128" i="1"/>
  <c r="AB128" i="1"/>
  <c r="AA128" i="1"/>
  <c r="AE127" i="1"/>
  <c r="AB127" i="1"/>
  <c r="AA127" i="1"/>
  <c r="AE126" i="1"/>
  <c r="AB126" i="1"/>
  <c r="AA126" i="1"/>
  <c r="AE125" i="1"/>
  <c r="AB125" i="1"/>
  <c r="AA125" i="1"/>
  <c r="AE124" i="1"/>
  <c r="AB124" i="1"/>
  <c r="AA124" i="1"/>
  <c r="AE123" i="1"/>
  <c r="AB123" i="1"/>
  <c r="AA123" i="1"/>
  <c r="AE122" i="1"/>
  <c r="AB122" i="1"/>
  <c r="AA122" i="1"/>
  <c r="AE121" i="1"/>
  <c r="AB121" i="1"/>
  <c r="AA121" i="1"/>
  <c r="AE120" i="1"/>
  <c r="AB120" i="1"/>
  <c r="AA120" i="1"/>
  <c r="AE119" i="1"/>
  <c r="AB119" i="1"/>
  <c r="AA119" i="1"/>
  <c r="AE118" i="1"/>
  <c r="AB118" i="1"/>
  <c r="AA118" i="1"/>
  <c r="AE117" i="1"/>
  <c r="AB117" i="1"/>
  <c r="AA117" i="1"/>
  <c r="AE116" i="1"/>
  <c r="AB116" i="1"/>
  <c r="AA116" i="1"/>
  <c r="AE115" i="1"/>
  <c r="AB115" i="1"/>
  <c r="AA115" i="1"/>
  <c r="AE114" i="1"/>
  <c r="AB114" i="1"/>
  <c r="AA114" i="1"/>
  <c r="AE113" i="1"/>
  <c r="AB113" i="1"/>
  <c r="AA113" i="1"/>
  <c r="AE112" i="1"/>
  <c r="AB112" i="1"/>
  <c r="AA112" i="1"/>
  <c r="AE111" i="1"/>
  <c r="AB111" i="1"/>
  <c r="AA111" i="1"/>
  <c r="AE110" i="1"/>
  <c r="AB110" i="1"/>
  <c r="AA110" i="1"/>
  <c r="AE109" i="1"/>
  <c r="AB109" i="1"/>
  <c r="AA109" i="1"/>
  <c r="AE108" i="1"/>
  <c r="AB108" i="1"/>
  <c r="AA108" i="1"/>
  <c r="AE107" i="1"/>
  <c r="AB107" i="1"/>
  <c r="AA107" i="1"/>
  <c r="AE106" i="1"/>
  <c r="AB106" i="1"/>
  <c r="AA106" i="1"/>
  <c r="AE105" i="1"/>
  <c r="AB105" i="1"/>
  <c r="AA105" i="1"/>
  <c r="AE104" i="1"/>
  <c r="AB104" i="1"/>
  <c r="AA104" i="1"/>
  <c r="AE103" i="1"/>
  <c r="AB103" i="1"/>
  <c r="AA103" i="1"/>
  <c r="AE102" i="1"/>
  <c r="AB102" i="1"/>
  <c r="AA102" i="1"/>
  <c r="AE101" i="1"/>
  <c r="AB101" i="1"/>
  <c r="AA101" i="1"/>
  <c r="AE100" i="1"/>
  <c r="AB100" i="1"/>
  <c r="AA100" i="1"/>
  <c r="AE99" i="1"/>
  <c r="AB99" i="1"/>
  <c r="AA99" i="1"/>
  <c r="AE98" i="1"/>
  <c r="AB98" i="1"/>
  <c r="AA98" i="1"/>
  <c r="AE97" i="1"/>
  <c r="AB97" i="1"/>
  <c r="AA97" i="1"/>
  <c r="AE96" i="1"/>
  <c r="AB96" i="1"/>
  <c r="AA96" i="1"/>
  <c r="AE95" i="1"/>
  <c r="AB95" i="1"/>
  <c r="AA95" i="1"/>
  <c r="AE94" i="1"/>
  <c r="AB94" i="1"/>
  <c r="AA94" i="1"/>
  <c r="AE93" i="1"/>
  <c r="AB93" i="1"/>
  <c r="AA93" i="1"/>
  <c r="AE92" i="1"/>
  <c r="AB92" i="1"/>
  <c r="AA92" i="1"/>
  <c r="AE91" i="1"/>
  <c r="AB91" i="1"/>
  <c r="AA91" i="1"/>
  <c r="AE90" i="1"/>
  <c r="AB90" i="1"/>
  <c r="AA90" i="1"/>
  <c r="AE89" i="1"/>
  <c r="AB89" i="1"/>
  <c r="AA89" i="1"/>
  <c r="AE88" i="1"/>
  <c r="AB88" i="1"/>
  <c r="AA88" i="1"/>
  <c r="AE87" i="1"/>
  <c r="AB87" i="1"/>
  <c r="AA87" i="1"/>
  <c r="AE86" i="1"/>
  <c r="AB86" i="1"/>
  <c r="AA86" i="1"/>
  <c r="AE85" i="1"/>
  <c r="AB85" i="1"/>
  <c r="AA85" i="1"/>
  <c r="AE84" i="1"/>
  <c r="AB84" i="1"/>
  <c r="AA84" i="1"/>
  <c r="AE83" i="1"/>
  <c r="AB83" i="1"/>
  <c r="AA83" i="1"/>
  <c r="AE82" i="1"/>
  <c r="AB82" i="1"/>
  <c r="AA82" i="1"/>
  <c r="AE81" i="1"/>
  <c r="AB81" i="1"/>
  <c r="AA81" i="1"/>
  <c r="AE80" i="1"/>
  <c r="AB80" i="1"/>
  <c r="AA80" i="1"/>
  <c r="AE79" i="1"/>
  <c r="AB79" i="1"/>
  <c r="AA79" i="1"/>
  <c r="AE78" i="1"/>
  <c r="AB78" i="1"/>
  <c r="AA78" i="1"/>
  <c r="AE77" i="1"/>
  <c r="AB77" i="1"/>
  <c r="AA77" i="1"/>
  <c r="AE76" i="1"/>
  <c r="AB76" i="1"/>
  <c r="AA76" i="1"/>
  <c r="AE75" i="1"/>
  <c r="AB75" i="1"/>
  <c r="AA75" i="1"/>
  <c r="AE74" i="1"/>
  <c r="AB74" i="1"/>
  <c r="AA74" i="1"/>
  <c r="AE73" i="1"/>
  <c r="AB73" i="1"/>
  <c r="AA73" i="1"/>
  <c r="AE72" i="1"/>
  <c r="AB72" i="1"/>
  <c r="AA72" i="1"/>
  <c r="AE71" i="1"/>
  <c r="AB71" i="1"/>
  <c r="AA71" i="1"/>
  <c r="AE70" i="1"/>
  <c r="AB70" i="1"/>
  <c r="AA70" i="1"/>
  <c r="AE69" i="1"/>
  <c r="AB69" i="1"/>
  <c r="AA69" i="1"/>
  <c r="AE68" i="1"/>
  <c r="AB68" i="1"/>
  <c r="AA68" i="1"/>
  <c r="AE67" i="1"/>
  <c r="AB67" i="1"/>
  <c r="AA67" i="1"/>
  <c r="AE66" i="1"/>
  <c r="AB66" i="1"/>
  <c r="AA66" i="1"/>
  <c r="AE65" i="1"/>
  <c r="AB65" i="1"/>
  <c r="AA65" i="1"/>
  <c r="AE64" i="1"/>
  <c r="AB64" i="1"/>
  <c r="AA64" i="1"/>
  <c r="AE63" i="1"/>
  <c r="AB63" i="1"/>
  <c r="AA63" i="1"/>
  <c r="AE62" i="1"/>
  <c r="AB62" i="1"/>
  <c r="AA62" i="1"/>
  <c r="AE61" i="1"/>
  <c r="AB61" i="1"/>
  <c r="AA61" i="1"/>
  <c r="AE60" i="1"/>
  <c r="AB60" i="1"/>
  <c r="AA60" i="1"/>
  <c r="AE59" i="1"/>
  <c r="AB59" i="1"/>
  <c r="AA59" i="1"/>
  <c r="AE58" i="1"/>
  <c r="AB58" i="1"/>
  <c r="AA58" i="1"/>
  <c r="AE57" i="1"/>
  <c r="AB57" i="1"/>
  <c r="AA57" i="1"/>
  <c r="AE56" i="1"/>
  <c r="AB56" i="1"/>
  <c r="AA56" i="1"/>
  <c r="AE55" i="1"/>
  <c r="AB55" i="1"/>
  <c r="AA55" i="1"/>
  <c r="AE54" i="1"/>
  <c r="AB54" i="1"/>
  <c r="AA54" i="1"/>
  <c r="AE53" i="1"/>
  <c r="AB53" i="1"/>
  <c r="AA53" i="1"/>
  <c r="AE52" i="1"/>
  <c r="AB52" i="1"/>
  <c r="AA52" i="1"/>
  <c r="AE51" i="1"/>
  <c r="AB51" i="1"/>
  <c r="AA51" i="1"/>
  <c r="AE50" i="1"/>
  <c r="AB50" i="1"/>
  <c r="AA50" i="1"/>
  <c r="AE49" i="1"/>
  <c r="AB49" i="1"/>
  <c r="AA49" i="1"/>
  <c r="AE48" i="1"/>
  <c r="AB48" i="1"/>
  <c r="AA48" i="1"/>
  <c r="AE47" i="1"/>
  <c r="AB47" i="1"/>
  <c r="AA47" i="1"/>
  <c r="AE46" i="1"/>
  <c r="AB46" i="1"/>
  <c r="AA46" i="1"/>
  <c r="AE45" i="1"/>
  <c r="AB45" i="1"/>
  <c r="AA45" i="1"/>
  <c r="AE44" i="1"/>
  <c r="AB44" i="1"/>
  <c r="AA44" i="1"/>
  <c r="AE43" i="1"/>
  <c r="AB43" i="1"/>
  <c r="AA43" i="1"/>
  <c r="AE42" i="1"/>
  <c r="AB42" i="1"/>
  <c r="AA42" i="1"/>
  <c r="AE41" i="1"/>
  <c r="AB41" i="1"/>
  <c r="AA41" i="1"/>
  <c r="AE40" i="1"/>
  <c r="AB40" i="1"/>
  <c r="AA40" i="1"/>
  <c r="AE39" i="1"/>
  <c r="AB39" i="1"/>
  <c r="AA39" i="1"/>
  <c r="AE38" i="1"/>
  <c r="AB38" i="1"/>
  <c r="AA38" i="1"/>
  <c r="AE37" i="1"/>
  <c r="AB37" i="1"/>
  <c r="AA37" i="1"/>
  <c r="AE36" i="1"/>
  <c r="AB36" i="1"/>
  <c r="AA36" i="1"/>
  <c r="AE35" i="1"/>
  <c r="AB35" i="1"/>
  <c r="AA35" i="1"/>
  <c r="AE34" i="1"/>
  <c r="AB34" i="1"/>
  <c r="AA34" i="1"/>
  <c r="AE33" i="1"/>
  <c r="AB33" i="1"/>
  <c r="AA33" i="1"/>
  <c r="AE32" i="1"/>
  <c r="AB32" i="1"/>
  <c r="AA32" i="1"/>
  <c r="AE31" i="1"/>
  <c r="AB31" i="1"/>
  <c r="AA31" i="1"/>
  <c r="AE30" i="1"/>
  <c r="AB30" i="1"/>
  <c r="AA30" i="1"/>
  <c r="AE29" i="1"/>
  <c r="AB29" i="1"/>
  <c r="AA29" i="1"/>
  <c r="AE28" i="1"/>
  <c r="AB28" i="1"/>
  <c r="AA28" i="1"/>
  <c r="AE27" i="1"/>
  <c r="AB27" i="1"/>
  <c r="AA27" i="1"/>
  <c r="AE26" i="1"/>
  <c r="AB26" i="1"/>
  <c r="AA26" i="1"/>
  <c r="AE25" i="1"/>
  <c r="AB25" i="1"/>
  <c r="AA25" i="1"/>
  <c r="AE24" i="1"/>
  <c r="AB24" i="1"/>
  <c r="AA24" i="1"/>
  <c r="AE23" i="1"/>
  <c r="AB23" i="1"/>
  <c r="AA23" i="1"/>
  <c r="AE22" i="1"/>
  <c r="AB22" i="1"/>
  <c r="AA22" i="1"/>
  <c r="AE21" i="1"/>
  <c r="AB21" i="1"/>
  <c r="AA21" i="1"/>
  <c r="AE20" i="1"/>
  <c r="AB20" i="1"/>
  <c r="AA20" i="1"/>
  <c r="AE19" i="1"/>
  <c r="AB19" i="1"/>
  <c r="AA19" i="1"/>
  <c r="AE18" i="1"/>
  <c r="AB18" i="1"/>
  <c r="AA18" i="1"/>
  <c r="AE17" i="1"/>
  <c r="AB17" i="1"/>
  <c r="AA17" i="1"/>
  <c r="AE16" i="1"/>
  <c r="AB16" i="1"/>
  <c r="AA16" i="1"/>
  <c r="AE15" i="1"/>
  <c r="AB15" i="1"/>
  <c r="AA15" i="1"/>
  <c r="AE14" i="1"/>
  <c r="AB14" i="1"/>
  <c r="AA14" i="1"/>
  <c r="AE13" i="1"/>
  <c r="AB13" i="1"/>
  <c r="AA13" i="1"/>
  <c r="AE12" i="1"/>
  <c r="AB12" i="1"/>
  <c r="AA12" i="1"/>
  <c r="AE11" i="1"/>
  <c r="AB11" i="1"/>
  <c r="AA11" i="1"/>
  <c r="AE10" i="1"/>
  <c r="AB10" i="1"/>
  <c r="AA10" i="1"/>
  <c r="AE9" i="1"/>
  <c r="AB9" i="1"/>
  <c r="AA9" i="1"/>
  <c r="AE8" i="1"/>
  <c r="AB8" i="1"/>
  <c r="AA8" i="1"/>
  <c r="AE7" i="1"/>
  <c r="AB7" i="1"/>
  <c r="AA7" i="1"/>
  <c r="AE6" i="1"/>
  <c r="AB6" i="1"/>
  <c r="AA6" i="1"/>
  <c r="AE5" i="1"/>
  <c r="AB5" i="1"/>
  <c r="AA5" i="1"/>
  <c r="AE4" i="1"/>
  <c r="AB4" i="1"/>
  <c r="AA4" i="1"/>
  <c r="AE3" i="1"/>
  <c r="AB3" i="1"/>
  <c r="AA3" i="1"/>
  <c r="AA204" i="1" s="1"/>
  <c r="AE2" i="1"/>
  <c r="AE205" i="1" s="1"/>
  <c r="AB2" i="1"/>
  <c r="AB205" i="1" s="1"/>
  <c r="AA2" i="1"/>
  <c r="AA205" i="1" s="1"/>
  <c r="AE2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16D67675-CA8D-4CA1-8B98-4EAA11388E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H1" authorId="0" shapeId="0" xr:uid="{EDB585DB-A227-4196-B848-A1876086CC6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K1" authorId="0" shapeId="0" xr:uid="{41861B78-A38C-4014-8207-BBE0AE88949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L1" authorId="0" shapeId="0" xr:uid="{2B3AA1AF-190B-4BA0-9D2B-3B520FB686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O1" authorId="0" shapeId="0" xr:uid="{1C1B28A1-8437-45F8-BCB4-545D2D23EC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P1" authorId="0" shapeId="0" xr:uid="{F317BD5D-D3EB-4515-83CF-04A3AA1045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S1" authorId="0" shapeId="0" xr:uid="{EF19A1C6-0F5B-4D6C-865A-70841A4781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T1" authorId="0" shapeId="0" xr:uid="{C790F691-FF9C-4DF3-89DC-2BBF69C158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W1" authorId="0" shapeId="0" xr:uid="{D4C14975-D5DB-4923-8F8A-C0D7937835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X1" authorId="0" shapeId="0" xr:uid="{C9F82C6C-EAE7-4FA3-9ADF-777EB53543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Por cada 1000 habitantes</t>
        </r>
      </text>
    </comment>
    <comment ref="AD1" authorId="0" shapeId="0" xr:uid="{9B4C1710-6A1D-4477-886B-765C04C99B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hab/km^2
</t>
        </r>
      </text>
    </comment>
    <comment ref="AE1" authorId="0" shapeId="0" xr:uid="{E7D4B6AA-D8DF-4D9C-857F-88D57013ED0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(1000 hab/km^2)
</t>
        </r>
      </text>
    </comment>
    <comment ref="AF1" authorId="0" shapeId="0" xr:uid="{E5671EFE-258A-4275-9CF8-489A2757ED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km^2</t>
        </r>
      </text>
    </comment>
    <comment ref="AY1" authorId="0" shapeId="0" xr:uid="{D985A341-D246-4508-A5BC-DACAAAF946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Madrid - Datos No divididos por distritos
</t>
        </r>
      </text>
    </comment>
    <comment ref="BA1" authorId="0" shapeId="0" xr:uid="{99EEEFB6-1FE0-4DF3-9723-3EBCB317C3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Madrid - Datos No divididos por distritos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<sst xmlns="http://schemas.openxmlformats.org/spreadsheetml/2006/main" count="652" uniqueCount="272">
  <si>
    <t>Num</t>
  </si>
  <si>
    <t>Municipio / Distrito</t>
  </si>
  <si>
    <t>Nº Zona</t>
  </si>
  <si>
    <t>Nombre Zona</t>
  </si>
  <si>
    <t>8 A - Acum 14D</t>
  </si>
  <si>
    <t>8 A - Totales</t>
  </si>
  <si>
    <t>8 A - Incid 14D</t>
  </si>
  <si>
    <t>8 A - Incid Tot</t>
  </si>
  <si>
    <t>15 A - Acum 14D</t>
  </si>
  <si>
    <t>15 A - Totales</t>
  </si>
  <si>
    <t>15 A - Incid 14D</t>
  </si>
  <si>
    <t>15 A - Incid Tot</t>
  </si>
  <si>
    <t>22 A - Acum 14D</t>
  </si>
  <si>
    <t>22 A - Totales</t>
  </si>
  <si>
    <t>22 A - Incid 14D</t>
  </si>
  <si>
    <t>22 A - Incid Tot</t>
  </si>
  <si>
    <t>29 A - Acum 14D</t>
  </si>
  <si>
    <t>29 A - Totales</t>
  </si>
  <si>
    <t>29 A - Incid 14D</t>
  </si>
  <si>
    <t>29 A - Incid Tot</t>
  </si>
  <si>
    <t>6 M - Acum 14D</t>
  </si>
  <si>
    <t>6 M - Totales</t>
  </si>
  <si>
    <t>6 M - Incid 14D</t>
  </si>
  <si>
    <t>6 M - Incid Tot</t>
  </si>
  <si>
    <t>13M - Acum 14D</t>
  </si>
  <si>
    <t>13M - Tot</t>
  </si>
  <si>
    <t>13M - Incid14D</t>
  </si>
  <si>
    <t>13M - IncidTot</t>
  </si>
  <si>
    <t>Población</t>
  </si>
  <si>
    <t>Densidad_orig</t>
  </si>
  <si>
    <t>Densidad</t>
  </si>
  <si>
    <t>Superficie</t>
  </si>
  <si>
    <t>%Pob &lt;16 años</t>
  </si>
  <si>
    <t>%Pob 16-64</t>
  </si>
  <si>
    <t>%Pob 65-80</t>
  </si>
  <si>
    <t>%Pob 80+</t>
  </si>
  <si>
    <t>%Pob 65+</t>
  </si>
  <si>
    <t>Zona_Calidad_Aire</t>
  </si>
  <si>
    <t>SO2_Nivel_Medio_Abril</t>
  </si>
  <si>
    <t>CO_Nivel_Medio_Abril</t>
  </si>
  <si>
    <t>NO_Nivel_Medio</t>
  </si>
  <si>
    <t>NO2_Nivel_Medio</t>
  </si>
  <si>
    <t>Ozono_Nivel_Medio</t>
  </si>
  <si>
    <t>PM2.5</t>
  </si>
  <si>
    <t>TempMedia</t>
  </si>
  <si>
    <t>HumRel</t>
  </si>
  <si>
    <t>Renta per capita</t>
  </si>
  <si>
    <t>Afiliados SS reg. General</t>
  </si>
  <si>
    <t>%PA</t>
  </si>
  <si>
    <t>Total_Afiliados SS</t>
  </si>
  <si>
    <t>%Total afiliados</t>
  </si>
  <si>
    <t>Muertes por enfermedades infecciosas</t>
  </si>
  <si>
    <t>%Dec EI</t>
  </si>
  <si>
    <t>Muertes por E Sist Resp</t>
  </si>
  <si>
    <t>% M Sist Resp</t>
  </si>
  <si>
    <t xml:space="preserve">Alameda del Valle                           </t>
  </si>
  <si>
    <t>Sierra Norte</t>
  </si>
  <si>
    <t>ZONA 5 SIERRA NORTE</t>
  </si>
  <si>
    <t xml:space="preserve">Becerril de la Sierra                       </t>
  </si>
  <si>
    <t>Sierra Central</t>
  </si>
  <si>
    <t xml:space="preserve">Berzosa del Lozoya                          </t>
  </si>
  <si>
    <t xml:space="preserve">Braojos                                     </t>
  </si>
  <si>
    <t xml:space="preserve">Buitrago del Lozoya                         </t>
  </si>
  <si>
    <t xml:space="preserve">Bustarviejo                                 </t>
  </si>
  <si>
    <t xml:space="preserve">Cabanillas de la Sierra                     </t>
  </si>
  <si>
    <t xml:space="preserve">Canencia                                    </t>
  </si>
  <si>
    <t xml:space="preserve">Cervera de Buitrago                         </t>
  </si>
  <si>
    <t xml:space="preserve">El Atazar                                   </t>
  </si>
  <si>
    <t xml:space="preserve">El Berrueco                                 </t>
  </si>
  <si>
    <t xml:space="preserve">El Boalo                                    </t>
  </si>
  <si>
    <t xml:space="preserve">El Molar                                    </t>
  </si>
  <si>
    <t>Nordeste Comunidad</t>
  </si>
  <si>
    <t xml:space="preserve">El Vellón                                   </t>
  </si>
  <si>
    <t xml:space="preserve">Fresno de Torote                            </t>
  </si>
  <si>
    <t xml:space="preserve">Fuente el Saz de Jarama                     </t>
  </si>
  <si>
    <t xml:space="preserve">Garganta de los Montes                      </t>
  </si>
  <si>
    <t>Gargantilla del Lozoya y Pinilla de Buitrago</t>
  </si>
  <si>
    <t xml:space="preserve">Gascones                                    </t>
  </si>
  <si>
    <t xml:space="preserve">Guadalix de la Sierra                       </t>
  </si>
  <si>
    <t xml:space="preserve">Horcajo de la Sierra-Aoslos                 </t>
  </si>
  <si>
    <t xml:space="preserve">Horcajuelo de la Sierra                     </t>
  </si>
  <si>
    <t xml:space="preserve">La Acebeda                                  </t>
  </si>
  <si>
    <t xml:space="preserve">La Cabrera                                  </t>
  </si>
  <si>
    <t xml:space="preserve">La Hiruela                                  </t>
  </si>
  <si>
    <t xml:space="preserve">La Serna del Monte                          </t>
  </si>
  <si>
    <t xml:space="preserve">Lozoya                                      </t>
  </si>
  <si>
    <t xml:space="preserve">Lozoyuela-Navas-Sieteiglesias               </t>
  </si>
  <si>
    <t xml:space="preserve">Madarcos                                    </t>
  </si>
  <si>
    <t xml:space="preserve">Manzanares El Real                          </t>
  </si>
  <si>
    <t xml:space="preserve">Miraflores de la Sierra                     </t>
  </si>
  <si>
    <t xml:space="preserve">Montejo de la Sierra                        </t>
  </si>
  <si>
    <t xml:space="preserve">Navacerrada                                 </t>
  </si>
  <si>
    <t xml:space="preserve">Navalafuente                                </t>
  </si>
  <si>
    <t xml:space="preserve">Navarredonda y San Mamés                    </t>
  </si>
  <si>
    <t xml:space="preserve">Patones                                     </t>
  </si>
  <si>
    <t xml:space="preserve">Pedrezuela                                  </t>
  </si>
  <si>
    <t xml:space="preserve">Pinilla del Valle                           </t>
  </si>
  <si>
    <t xml:space="preserve">Piñuécar-Gandullas                          </t>
  </si>
  <si>
    <t xml:space="preserve">Prádena del Rincón                          </t>
  </si>
  <si>
    <t xml:space="preserve">Puebla de la Sierra                         </t>
  </si>
  <si>
    <t xml:space="preserve">Puentes Viejas                              </t>
  </si>
  <si>
    <t xml:space="preserve">Rascafría                                   </t>
  </si>
  <si>
    <t xml:space="preserve">Redueña                                     </t>
  </si>
  <si>
    <t xml:space="preserve">Ribatejada                                  </t>
  </si>
  <si>
    <t xml:space="preserve">Robledillo de la Jara                       </t>
  </si>
  <si>
    <t xml:space="preserve">Robregordo                                  </t>
  </si>
  <si>
    <t xml:space="preserve">Somosierra                                  </t>
  </si>
  <si>
    <t xml:space="preserve">Soto del Real                               </t>
  </si>
  <si>
    <t xml:space="preserve">Talamanca de Jarama                         </t>
  </si>
  <si>
    <t xml:space="preserve">Torrelaguna                                 </t>
  </si>
  <si>
    <t xml:space="preserve">Torremocha de Jarama                        </t>
  </si>
  <si>
    <t xml:space="preserve">Valdeavero                                  </t>
  </si>
  <si>
    <t xml:space="preserve">Valdemanco                                  </t>
  </si>
  <si>
    <t xml:space="preserve">Valdeolmos-Alalpardo                        </t>
  </si>
  <si>
    <t xml:space="preserve">Valdepiélagos                               </t>
  </si>
  <si>
    <t xml:space="preserve">Valdetorres de Jarama                       </t>
  </si>
  <si>
    <t xml:space="preserve">Venturada                                   </t>
  </si>
  <si>
    <t xml:space="preserve">Villavieja del Lozoya                       </t>
  </si>
  <si>
    <t xml:space="preserve">Aldea del Fresno                            </t>
  </si>
  <si>
    <t>Sudoeste Comunidad</t>
  </si>
  <si>
    <t>ZONA 6 CUENCA DEL ALBERCHE</t>
  </si>
  <si>
    <t xml:space="preserve">Brunete                                     </t>
  </si>
  <si>
    <t>Oeste Metropolitano</t>
  </si>
  <si>
    <t xml:space="preserve">Cadalso de los Vidrios                      </t>
  </si>
  <si>
    <t>Sierra Sur</t>
  </si>
  <si>
    <t xml:space="preserve">Cenicientos                                 </t>
  </si>
  <si>
    <t xml:space="preserve">Chapinería                                  </t>
  </si>
  <si>
    <t xml:space="preserve">Colmenar del Arroyo                         </t>
  </si>
  <si>
    <t xml:space="preserve">Fresnedillas de la Oliva                    </t>
  </si>
  <si>
    <t xml:space="preserve">Navalagamella                               </t>
  </si>
  <si>
    <t xml:space="preserve">Navas del Rey                               </t>
  </si>
  <si>
    <t xml:space="preserve">Pelayos de la Presa                         </t>
  </si>
  <si>
    <t xml:space="preserve">Quijorna                                    </t>
  </si>
  <si>
    <t xml:space="preserve">Robledo de Chavela                          </t>
  </si>
  <si>
    <t xml:space="preserve">Rozas de Puerto Real                        </t>
  </si>
  <si>
    <t xml:space="preserve">San Martín de Valdeiglesias                 </t>
  </si>
  <si>
    <t xml:space="preserve">Santa María de la Alameda                   </t>
  </si>
  <si>
    <t xml:space="preserve">Sevilla la Nueva                            </t>
  </si>
  <si>
    <t xml:space="preserve">Valdemorillo                                </t>
  </si>
  <si>
    <t xml:space="preserve">Villa del Prado                             </t>
  </si>
  <si>
    <t xml:space="preserve">Villamanta                                  </t>
  </si>
  <si>
    <t xml:space="preserve">Villamantilla                               </t>
  </si>
  <si>
    <t xml:space="preserve">Villanueva de Perales                       </t>
  </si>
  <si>
    <t xml:space="preserve">Zarzalejo                                   </t>
  </si>
  <si>
    <t xml:space="preserve">Ambite                                      </t>
  </si>
  <si>
    <t>Sudeste Comunidad</t>
  </si>
  <si>
    <t>ZONA 7 CUENCA DEL TAJUÑA</t>
  </si>
  <si>
    <t xml:space="preserve">Belmonte de Tajo                            </t>
  </si>
  <si>
    <t xml:space="preserve">Brea de Tajo                                </t>
  </si>
  <si>
    <t xml:space="preserve">Campo Real                                  </t>
  </si>
  <si>
    <t xml:space="preserve">Carabaña                                    </t>
  </si>
  <si>
    <t xml:space="preserve">Corpa                                       </t>
  </si>
  <si>
    <t xml:space="preserve">Estremera                                   </t>
  </si>
  <si>
    <t xml:space="preserve">Fuentidueña de Tajo                         </t>
  </si>
  <si>
    <t xml:space="preserve">Nuevo Baztán                                </t>
  </si>
  <si>
    <t xml:space="preserve">Olmeda de las Fuentes                       </t>
  </si>
  <si>
    <t xml:space="preserve">Orusco de Tajuña                            </t>
  </si>
  <si>
    <t xml:space="preserve">Perales de Tajuña                           </t>
  </si>
  <si>
    <t xml:space="preserve">Pezuela de las Torres                       </t>
  </si>
  <si>
    <t xml:space="preserve">Pozuelo del Rey                             </t>
  </si>
  <si>
    <t xml:space="preserve">Santorcaz                                   </t>
  </si>
  <si>
    <t xml:space="preserve">Tielmes                                     </t>
  </si>
  <si>
    <t xml:space="preserve">Valdaracete                                 </t>
  </si>
  <si>
    <t xml:space="preserve">Valdelaguna                                 </t>
  </si>
  <si>
    <t xml:space="preserve">Valdilecha                                  </t>
  </si>
  <si>
    <t xml:space="preserve">Valverde de Alcalá                          </t>
  </si>
  <si>
    <t xml:space="preserve">Villamanrique de Tajo                       </t>
  </si>
  <si>
    <t xml:space="preserve">Villar del Olmo                             </t>
  </si>
  <si>
    <t xml:space="preserve">Villarejo de Salvanés                       </t>
  </si>
  <si>
    <t xml:space="preserve">Madrid-Hortaleza                            </t>
  </si>
  <si>
    <t>Madrid Ciudad</t>
  </si>
  <si>
    <t>ZONA 1 MADRID CIUDAD</t>
  </si>
  <si>
    <t xml:space="preserve">Madrid-Moncloa-Aravaca                      </t>
  </si>
  <si>
    <t xml:space="preserve">Madrid-Usera                                </t>
  </si>
  <si>
    <t xml:space="preserve">Madrid-Fuencarral-El Pardo                  </t>
  </si>
  <si>
    <t xml:space="preserve">Madrid-Ciudad Lineal                        </t>
  </si>
  <si>
    <t xml:space="preserve">Madrid-Barajas                              </t>
  </si>
  <si>
    <t xml:space="preserve">Madrid-Tetuán                               </t>
  </si>
  <si>
    <t xml:space="preserve">Alcorcón                                    </t>
  </si>
  <si>
    <t>Sur Metropolitano</t>
  </si>
  <si>
    <t>ZONA 3 AGLOMERACIÓN URBANA SUR</t>
  </si>
  <si>
    <t xml:space="preserve">Aranjuez                                    </t>
  </si>
  <si>
    <t xml:space="preserve">Arroyomolinos                               </t>
  </si>
  <si>
    <t xml:space="preserve">Batres                                      </t>
  </si>
  <si>
    <t xml:space="preserve">Casarrubuelos                               </t>
  </si>
  <si>
    <t xml:space="preserve">Chinchón                                    </t>
  </si>
  <si>
    <t xml:space="preserve">Ciempozuelos                                </t>
  </si>
  <si>
    <t xml:space="preserve">Colmenar de Oreja                           </t>
  </si>
  <si>
    <t xml:space="preserve">Cubas de la Sagra                           </t>
  </si>
  <si>
    <t xml:space="preserve">El Álamo                                    </t>
  </si>
  <si>
    <t xml:space="preserve">Fuenlabrada                                 </t>
  </si>
  <si>
    <t xml:space="preserve">Getafe                                      </t>
  </si>
  <si>
    <t xml:space="preserve">Griñón                                      </t>
  </si>
  <si>
    <t xml:space="preserve">Humanes de Madrid                           </t>
  </si>
  <si>
    <t xml:space="preserve">Leganés                                     </t>
  </si>
  <si>
    <t xml:space="preserve">Moraleja de Enmedio                         </t>
  </si>
  <si>
    <t xml:space="preserve">Móstoles                                    </t>
  </si>
  <si>
    <t xml:space="preserve">Navalcarnero                                </t>
  </si>
  <si>
    <t xml:space="preserve">Parla                                       </t>
  </si>
  <si>
    <t xml:space="preserve">Pinto                                       </t>
  </si>
  <si>
    <t xml:space="preserve">San Martín de la Vega                       </t>
  </si>
  <si>
    <t xml:space="preserve">Serranillos del Valle                       </t>
  </si>
  <si>
    <t xml:space="preserve">Titulcia                                    </t>
  </si>
  <si>
    <t xml:space="preserve">Torrejón de la Calzada                      </t>
  </si>
  <si>
    <t xml:space="preserve">Torrejón de Velasco                         </t>
  </si>
  <si>
    <t xml:space="preserve">Valdemoro                                   </t>
  </si>
  <si>
    <t xml:space="preserve">Villaconejos                                </t>
  </si>
  <si>
    <t xml:space="preserve">Villaviciosa de Odón                        </t>
  </si>
  <si>
    <t xml:space="preserve">Madrid-Salamanca                            </t>
  </si>
  <si>
    <t xml:space="preserve">Alpedrete                                   </t>
  </si>
  <si>
    <t>ZONA 4 AGLOMERACIÓN URBANA NOROESTE</t>
  </si>
  <si>
    <t xml:space="preserve">Boadilla del Monte                          </t>
  </si>
  <si>
    <t xml:space="preserve">Cercedilla                                  </t>
  </si>
  <si>
    <t xml:space="preserve">Collado Mediano                             </t>
  </si>
  <si>
    <t xml:space="preserve">Collado Villalba                            </t>
  </si>
  <si>
    <t xml:space="preserve">Colmenar Viejo                              </t>
  </si>
  <si>
    <t>Norte Metropolitano</t>
  </si>
  <si>
    <t xml:space="preserve">Colmenarejo                                 </t>
  </si>
  <si>
    <t xml:space="preserve">El Escorial                                 </t>
  </si>
  <si>
    <t xml:space="preserve">Galapagar                                   </t>
  </si>
  <si>
    <t xml:space="preserve">Guadarrama                                  </t>
  </si>
  <si>
    <t xml:space="preserve">Hoyo de Manzanares                          </t>
  </si>
  <si>
    <t xml:space="preserve">Las Rozas de Madrid                         </t>
  </si>
  <si>
    <t xml:space="preserve">Los Molinos                                 </t>
  </si>
  <si>
    <t xml:space="preserve">Majadahonda                                 </t>
  </si>
  <si>
    <t xml:space="preserve">Moralzarzal                                 </t>
  </si>
  <si>
    <t xml:space="preserve">Pozuelo de Alarcón                          </t>
  </si>
  <si>
    <t xml:space="preserve">San Agustín del Guadalix                    </t>
  </si>
  <si>
    <t xml:space="preserve">San Lorenzo de El Escorial                  </t>
  </si>
  <si>
    <t xml:space="preserve">Torrelodones                                </t>
  </si>
  <si>
    <t xml:space="preserve">Tres Cantos                                 </t>
  </si>
  <si>
    <t xml:space="preserve">Villanueva de la Cañada                     </t>
  </si>
  <si>
    <t xml:space="preserve">Villanueva del Pardillo                     </t>
  </si>
  <si>
    <t xml:space="preserve">Madrid-San Blas - Canillejas                </t>
  </si>
  <si>
    <t xml:space="preserve">Madrid-Vicálvaro                            </t>
  </si>
  <si>
    <t xml:space="preserve">Madrid-Villa de Vallecas                    </t>
  </si>
  <si>
    <t xml:space="preserve">Madrid-Chamartín                            </t>
  </si>
  <si>
    <t xml:space="preserve">Madrid-Moratalaz                            </t>
  </si>
  <si>
    <t xml:space="preserve">Madrid-Arganzuela                           </t>
  </si>
  <si>
    <t xml:space="preserve">Madrid-Villaverde                           </t>
  </si>
  <si>
    <t xml:space="preserve">Madrid-Centro                               </t>
  </si>
  <si>
    <t xml:space="preserve">Madrid-Latina                               </t>
  </si>
  <si>
    <t xml:space="preserve">Madrid-Puente de Vallecas                   </t>
  </si>
  <si>
    <t xml:space="preserve">Madrid-Retiro                               </t>
  </si>
  <si>
    <t xml:space="preserve">Ajalvir                                     </t>
  </si>
  <si>
    <t>Este Metropolitano</t>
  </si>
  <si>
    <t>ZONA 2 AGLOMERACIÓN CORREDOR DEL HENARES</t>
  </si>
  <si>
    <t xml:space="preserve">Alcalá de Henares                           </t>
  </si>
  <si>
    <t xml:space="preserve">Alcobendas                                  </t>
  </si>
  <si>
    <t xml:space="preserve">Algete                                      </t>
  </si>
  <si>
    <t xml:space="preserve">Anchuelo                                    </t>
  </si>
  <si>
    <t xml:space="preserve">Arganda del Rey                             </t>
  </si>
  <si>
    <t xml:space="preserve">Camarma de Esteruelas                       </t>
  </si>
  <si>
    <t xml:space="preserve">Cobeña                                      </t>
  </si>
  <si>
    <t xml:space="preserve">Coslada                                     </t>
  </si>
  <si>
    <t xml:space="preserve">Daganzo de Arriba                           </t>
  </si>
  <si>
    <t xml:space="preserve">Loeches                                     </t>
  </si>
  <si>
    <t xml:space="preserve">Los Santos de la Humosa                     </t>
  </si>
  <si>
    <t xml:space="preserve">Meco                                        </t>
  </si>
  <si>
    <t xml:space="preserve">Mejorada del Campo                          </t>
  </si>
  <si>
    <t xml:space="preserve">Morata de Tajuña                            </t>
  </si>
  <si>
    <t xml:space="preserve">Paracuellos de Jarama                       </t>
  </si>
  <si>
    <t xml:space="preserve">Rivas-Vaciamadrid                           </t>
  </si>
  <si>
    <t xml:space="preserve">San Fernando de Henares                     </t>
  </si>
  <si>
    <t xml:space="preserve">San Sebastián de los Reyes                  </t>
  </si>
  <si>
    <t xml:space="preserve">Torrejón de Ardoz                           </t>
  </si>
  <si>
    <t xml:space="preserve">Torres de la Alameda                        </t>
  </si>
  <si>
    <t xml:space="preserve">Velilla de San Antonio                      </t>
  </si>
  <si>
    <t xml:space="preserve">Villalbilla                                 </t>
  </si>
  <si>
    <t xml:space="preserve">Madrid-Chamberí                             </t>
  </si>
  <si>
    <t xml:space="preserve">Madrid-Carabanchel                          </t>
  </si>
  <si>
    <t xml:space="preserve">Valdemaqueda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</si>
</sst>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2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999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0" borderId="2" xfId="0" applyFont="1" applyBorder="1"/>
    <xf numFmtId="0" fontId="4" fillId="0" borderId="0" xfId="0" applyFont="1" applyAlignment="1">
      <alignment horizontal="left"/>
    </xf>
    <xf numFmtId="0" fontId="0" fillId="7" borderId="0" xfId="0" applyFill="1"/>
    <xf numFmtId="0" fontId="0" fillId="0" borderId="3" xfId="0" applyBorder="1"/>
    <xf numFmtId="0" fontId="0" fillId="8" borderId="3" xfId="0" applyFill="1" applyBorder="1"/>
    <xf numFmtId="0" fontId="0" fillId="8" borderId="0" xfId="0" applyFill="1"/>
    <xf numFmtId="0" fontId="0" fillId="9" borderId="3" xfId="0" applyFill="1" applyBorder="1"/>
    <xf numFmtId="0" fontId="0" fillId="9" borderId="0" xfId="0" applyFill="1"/>
    <xf numFmtId="0" fontId="0" fillId="10" borderId="3" xfId="0" applyFill="1" applyBorder="1"/>
    <xf numFmtId="9" fontId="0" fillId="10" borderId="0" xfId="1" applyFont="1" applyFill="1"/>
    <xf numFmtId="164" fontId="0" fillId="10" borderId="0" xfId="0" applyNumberFormat="1" applyFill="1"/>
    <xf numFmtId="0" fontId="0" fillId="11" borderId="3" xfId="0" applyFill="1" applyBorder="1"/>
    <xf numFmtId="0" fontId="0" fillId="11" borderId="0" xfId="0" applyFill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7D80-E329-4A11-ADF1-91749D27487B}">
  <dimension ref="A1:BD205"/>
  <sheetViews>
    <sheetView tabSelected="1" workbookViewId="0">
      <selection sqref="A1:XFD1048576"/>
    </sheetView>
  </sheetViews>
  <sheetFormatPr baseColWidth="10" defaultRowHeight="14.5" x14ac:dyDescent="0.35"/>
  <cols>
    <col min="5" max="5" width="10.90625" style="17"/>
    <col min="9" max="9" width="10.90625" style="17"/>
    <col min="13" max="13" width="10.90625" style="17"/>
    <col min="17" max="17" width="10.90625" style="17"/>
    <col min="21" max="21" width="10.90625" style="17"/>
    <col min="29" max="29" width="10.90625" style="17"/>
    <col min="38" max="38" width="10.90625" style="17"/>
    <col min="47" max="47" width="10.90625" style="17"/>
    <col min="49" max="49" width="10.90625" style="27"/>
    <col min="52" max="52" width="10.90625" style="17"/>
    <col min="56" max="56" width="10.90625" style="17"/>
  </cols>
  <sheetData>
    <row r="1" spans="1:56" s="1" customFormat="1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10" t="s">
        <v>47</v>
      </c>
      <c r="AW1" s="11" t="s">
        <v>48</v>
      </c>
      <c r="AX1" s="10" t="s">
        <v>49</v>
      </c>
      <c r="AY1" s="10" t="s">
        <v>50</v>
      </c>
      <c r="AZ1" s="12" t="s">
        <v>51</v>
      </c>
      <c r="BA1" s="13" t="s">
        <v>52</v>
      </c>
      <c r="BB1" s="13" t="s">
        <v>53</v>
      </c>
      <c r="BC1" s="13" t="s">
        <v>54</v>
      </c>
      <c r="BD1" s="14"/>
    </row>
    <row r="2" spans="1:56" ht="15.5" x14ac:dyDescent="0.35">
      <c r="A2">
        <v>1</v>
      </c>
      <c r="B2" s="15" t="s">
        <v>55</v>
      </c>
      <c r="C2">
        <v>6</v>
      </c>
      <c r="D2" s="16" t="s">
        <v>56</v>
      </c>
      <c r="E2" s="17">
        <v>0</v>
      </c>
      <c r="F2">
        <v>0</v>
      </c>
      <c r="G2">
        <v>0</v>
      </c>
      <c r="H2">
        <v>0</v>
      </c>
      <c r="I2" s="17">
        <v>0</v>
      </c>
      <c r="J2">
        <v>0</v>
      </c>
      <c r="K2">
        <v>0</v>
      </c>
      <c r="L2">
        <v>0</v>
      </c>
      <c r="M2" s="17">
        <v>0</v>
      </c>
      <c r="N2">
        <v>0</v>
      </c>
      <c r="O2">
        <v>0</v>
      </c>
      <c r="P2">
        <v>0</v>
      </c>
      <c r="Q2" s="17">
        <v>0</v>
      </c>
      <c r="R2">
        <v>0</v>
      </c>
      <c r="S2">
        <v>0</v>
      </c>
      <c r="T2">
        <v>0</v>
      </c>
      <c r="U2" s="17">
        <v>0</v>
      </c>
      <c r="V2">
        <v>0</v>
      </c>
      <c r="W2">
        <v>0</v>
      </c>
      <c r="X2">
        <v>0</v>
      </c>
      <c r="AA2">
        <f t="shared" ref="AA2:AA65" si="0">Y2*1000/AC2</f>
        <v>0</v>
      </c>
      <c r="AB2">
        <f t="shared" ref="AB2:AB65" si="1">Z2*1000/AC2</f>
        <v>0</v>
      </c>
      <c r="AC2" s="18">
        <v>199</v>
      </c>
      <c r="AD2" s="19">
        <v>7.74</v>
      </c>
      <c r="AE2" s="19">
        <f t="shared" ref="AE2:AE65" si="2">AD2/1000</f>
        <v>7.7400000000000004E-3</v>
      </c>
      <c r="AF2" s="19">
        <v>25.7</v>
      </c>
      <c r="AG2" s="19">
        <v>8.5427135678391952</v>
      </c>
      <c r="AH2" s="19">
        <v>65.829145728643212</v>
      </c>
      <c r="AI2" s="19">
        <v>16.08040201005025</v>
      </c>
      <c r="AJ2" s="19">
        <v>9.5477386934673358</v>
      </c>
      <c r="AK2" s="19">
        <v>25.628140703517587</v>
      </c>
      <c r="AL2" s="20" t="s">
        <v>57</v>
      </c>
      <c r="AM2" s="21">
        <v>1</v>
      </c>
      <c r="AN2" s="21">
        <v>0.40000000000000013</v>
      </c>
      <c r="AO2" s="21">
        <v>1</v>
      </c>
      <c r="AP2" s="21">
        <v>1.2916666666666667</v>
      </c>
      <c r="AQ2" s="21">
        <v>82.708333333333329</v>
      </c>
      <c r="AR2" s="21">
        <v>2.7916666666666665</v>
      </c>
      <c r="AS2" s="21">
        <v>9.8961533816425096</v>
      </c>
      <c r="AT2" s="21">
        <v>75.889794685990367</v>
      </c>
      <c r="AU2" s="22">
        <v>22436</v>
      </c>
      <c r="AV2" s="23">
        <v>27</v>
      </c>
      <c r="AW2" s="24">
        <v>0.135678391959799</v>
      </c>
      <c r="AX2" s="23">
        <v>45</v>
      </c>
      <c r="AY2" s="23">
        <v>0.22613065326633167</v>
      </c>
      <c r="AZ2" s="25">
        <v>0</v>
      </c>
      <c r="BA2" s="26">
        <v>0</v>
      </c>
      <c r="BB2" s="26">
        <v>1</v>
      </c>
      <c r="BC2" s="26">
        <v>2.244668911335578E-4</v>
      </c>
    </row>
    <row r="3" spans="1:56" ht="15.5" x14ac:dyDescent="0.35">
      <c r="A3">
        <v>2</v>
      </c>
      <c r="B3" s="15" t="s">
        <v>58</v>
      </c>
      <c r="C3">
        <v>11</v>
      </c>
      <c r="D3" s="16" t="s">
        <v>59</v>
      </c>
      <c r="E3" s="17">
        <v>9</v>
      </c>
      <c r="F3">
        <v>17</v>
      </c>
      <c r="G3">
        <v>1.6492578339747115</v>
      </c>
      <c r="H3">
        <v>3.1152647975077881</v>
      </c>
      <c r="I3" s="17">
        <v>9</v>
      </c>
      <c r="J3">
        <v>21</v>
      </c>
      <c r="K3">
        <v>1.6492578339747115</v>
      </c>
      <c r="L3">
        <v>3.8482682792743264</v>
      </c>
      <c r="M3" s="17">
        <v>9</v>
      </c>
      <c r="N3">
        <v>28</v>
      </c>
      <c r="O3">
        <v>1.6492578339747115</v>
      </c>
      <c r="P3">
        <v>5.1310243723657685</v>
      </c>
      <c r="Q3" s="17">
        <v>9</v>
      </c>
      <c r="R3">
        <v>31</v>
      </c>
      <c r="S3">
        <v>1.6492578339747115</v>
      </c>
      <c r="T3">
        <v>5.6807769836906727</v>
      </c>
      <c r="U3" s="17">
        <v>0</v>
      </c>
      <c r="V3">
        <v>30</v>
      </c>
      <c r="W3">
        <v>0</v>
      </c>
      <c r="X3">
        <v>5.4975261132490383</v>
      </c>
      <c r="Z3">
        <v>31</v>
      </c>
      <c r="AA3">
        <f t="shared" si="0"/>
        <v>0</v>
      </c>
      <c r="AB3">
        <f t="shared" si="1"/>
        <v>5.6807769836906727</v>
      </c>
      <c r="AC3" s="18">
        <v>5457</v>
      </c>
      <c r="AD3" s="19">
        <v>184.11</v>
      </c>
      <c r="AE3" s="19">
        <f t="shared" si="2"/>
        <v>0.18411000000000002</v>
      </c>
      <c r="AF3" s="19">
        <v>29.64</v>
      </c>
      <c r="AG3" s="19">
        <v>12.259483232545355</v>
      </c>
      <c r="AH3" s="19">
        <v>72.842221000549756</v>
      </c>
      <c r="AI3" s="19">
        <v>10.701850833791461</v>
      </c>
      <c r="AJ3" s="19">
        <v>4.1964449331134324</v>
      </c>
      <c r="AK3" s="19">
        <v>14.898295766904894</v>
      </c>
      <c r="AL3" s="20" t="s">
        <v>57</v>
      </c>
      <c r="AM3" s="21">
        <v>1</v>
      </c>
      <c r="AN3" s="21">
        <v>0.40000000000000013</v>
      </c>
      <c r="AO3" s="21">
        <v>1</v>
      </c>
      <c r="AP3" s="21">
        <v>1.2916666666666667</v>
      </c>
      <c r="AQ3" s="21">
        <v>82.708333333333329</v>
      </c>
      <c r="AR3" s="21">
        <v>2.7916666666666665</v>
      </c>
      <c r="AS3" s="21">
        <v>9.8961533816425096</v>
      </c>
      <c r="AT3" s="21">
        <v>75.889794685990367</v>
      </c>
      <c r="AU3" s="22">
        <v>14391</v>
      </c>
      <c r="AV3" s="23">
        <v>509</v>
      </c>
      <c r="AW3" s="24">
        <v>9.327469305479201E-2</v>
      </c>
      <c r="AX3" s="23">
        <v>1047</v>
      </c>
      <c r="AY3" s="23">
        <v>0.19186366135239141</v>
      </c>
      <c r="AZ3" s="25">
        <v>1</v>
      </c>
      <c r="BA3" s="26">
        <v>1.8325087044163461E-4</v>
      </c>
      <c r="BB3" s="26">
        <v>14</v>
      </c>
      <c r="BC3" s="26">
        <v>3.1425364758698093E-3</v>
      </c>
    </row>
    <row r="4" spans="1:56" ht="15.5" x14ac:dyDescent="0.35">
      <c r="A4">
        <v>3</v>
      </c>
      <c r="B4" s="15" t="s">
        <v>60</v>
      </c>
      <c r="C4">
        <v>6</v>
      </c>
      <c r="D4" s="16" t="s">
        <v>56</v>
      </c>
      <c r="E4" s="17">
        <v>0</v>
      </c>
      <c r="F4">
        <v>0</v>
      </c>
      <c r="G4">
        <v>0</v>
      </c>
      <c r="H4">
        <v>0</v>
      </c>
      <c r="I4" s="17">
        <v>0</v>
      </c>
      <c r="J4">
        <v>0</v>
      </c>
      <c r="K4">
        <v>0</v>
      </c>
      <c r="L4">
        <v>0</v>
      </c>
      <c r="M4" s="17">
        <v>0</v>
      </c>
      <c r="N4">
        <v>0</v>
      </c>
      <c r="O4">
        <v>0</v>
      </c>
      <c r="P4">
        <v>0</v>
      </c>
      <c r="Q4" s="17">
        <v>0</v>
      </c>
      <c r="R4">
        <v>0</v>
      </c>
      <c r="S4">
        <v>0</v>
      </c>
      <c r="T4">
        <v>0</v>
      </c>
      <c r="U4" s="17">
        <v>0</v>
      </c>
      <c r="V4">
        <v>0</v>
      </c>
      <c r="W4">
        <v>0</v>
      </c>
      <c r="X4">
        <v>0</v>
      </c>
      <c r="AA4">
        <f t="shared" si="0"/>
        <v>0</v>
      </c>
      <c r="AB4">
        <f t="shared" si="1"/>
        <v>0</v>
      </c>
      <c r="AC4" s="18">
        <v>203</v>
      </c>
      <c r="AD4" s="19">
        <v>13.89</v>
      </c>
      <c r="AE4" s="19">
        <f t="shared" si="2"/>
        <v>1.3890000000000001E-2</v>
      </c>
      <c r="AF4" s="19">
        <v>14.62</v>
      </c>
      <c r="AG4" s="19">
        <v>11.330049261083744</v>
      </c>
      <c r="AH4" s="19">
        <v>71.428571428571431</v>
      </c>
      <c r="AI4" s="19">
        <v>9.8522167487684733</v>
      </c>
      <c r="AJ4" s="19">
        <v>7.389162561576355</v>
      </c>
      <c r="AK4" s="19">
        <v>17.241379310344829</v>
      </c>
      <c r="AL4" s="20" t="s">
        <v>57</v>
      </c>
      <c r="AM4" s="21">
        <v>1</v>
      </c>
      <c r="AN4" s="21">
        <v>0.40000000000000013</v>
      </c>
      <c r="AO4" s="21">
        <v>1</v>
      </c>
      <c r="AP4" s="21">
        <v>1.2916666666666667</v>
      </c>
      <c r="AQ4" s="21">
        <v>82.708333333333329</v>
      </c>
      <c r="AR4" s="21">
        <v>2.7916666666666665</v>
      </c>
      <c r="AS4" s="21">
        <v>9.8961533816425096</v>
      </c>
      <c r="AT4" s="21">
        <v>75.889794685990367</v>
      </c>
      <c r="AU4" s="22">
        <v>24910</v>
      </c>
      <c r="AV4" s="23">
        <v>44</v>
      </c>
      <c r="AW4" s="24">
        <v>0.21674876847290642</v>
      </c>
      <c r="AX4" s="23">
        <v>52</v>
      </c>
      <c r="AY4" s="23">
        <v>0.25615763546798032</v>
      </c>
      <c r="AZ4" s="25">
        <v>0</v>
      </c>
      <c r="BA4" s="26">
        <v>0</v>
      </c>
      <c r="BB4" s="26">
        <v>1</v>
      </c>
      <c r="BC4" s="26">
        <v>2.244668911335578E-4</v>
      </c>
    </row>
    <row r="5" spans="1:56" ht="15.5" x14ac:dyDescent="0.35">
      <c r="A5">
        <v>4</v>
      </c>
      <c r="B5" s="15" t="s">
        <v>61</v>
      </c>
      <c r="C5">
        <v>6</v>
      </c>
      <c r="D5" s="16" t="s">
        <v>56</v>
      </c>
      <c r="E5" s="17">
        <v>0</v>
      </c>
      <c r="F5">
        <v>0</v>
      </c>
      <c r="G5">
        <v>0</v>
      </c>
      <c r="H5">
        <v>0</v>
      </c>
      <c r="I5" s="17">
        <v>0</v>
      </c>
      <c r="J5">
        <v>0</v>
      </c>
      <c r="K5">
        <v>0</v>
      </c>
      <c r="L5">
        <v>0</v>
      </c>
      <c r="M5" s="17">
        <v>0</v>
      </c>
      <c r="N5">
        <v>0</v>
      </c>
      <c r="O5">
        <v>0</v>
      </c>
      <c r="P5">
        <v>0</v>
      </c>
      <c r="Q5" s="17">
        <v>0</v>
      </c>
      <c r="R5">
        <v>0</v>
      </c>
      <c r="S5">
        <v>0</v>
      </c>
      <c r="T5">
        <v>0</v>
      </c>
      <c r="U5" s="17">
        <v>0</v>
      </c>
      <c r="V5">
        <v>0</v>
      </c>
      <c r="W5">
        <v>0</v>
      </c>
      <c r="X5">
        <v>0</v>
      </c>
      <c r="AA5">
        <f t="shared" si="0"/>
        <v>0</v>
      </c>
      <c r="AB5">
        <f t="shared" si="1"/>
        <v>0</v>
      </c>
      <c r="AC5" s="18">
        <v>208</v>
      </c>
      <c r="AD5" s="19">
        <v>8.34</v>
      </c>
      <c r="AE5" s="19">
        <f t="shared" si="2"/>
        <v>8.3400000000000002E-3</v>
      </c>
      <c r="AF5" s="19">
        <v>24.93</v>
      </c>
      <c r="AG5" s="19">
        <v>6.7307692307692308</v>
      </c>
      <c r="AH5" s="19">
        <v>78.365384615384613</v>
      </c>
      <c r="AI5" s="19">
        <v>9.615384615384615</v>
      </c>
      <c r="AJ5" s="19">
        <v>5.2884615384615383</v>
      </c>
      <c r="AK5" s="19">
        <v>14.903846153846153</v>
      </c>
      <c r="AL5" s="20" t="s">
        <v>57</v>
      </c>
      <c r="AM5" s="21">
        <v>1</v>
      </c>
      <c r="AN5" s="21">
        <v>0.40000000000000013</v>
      </c>
      <c r="AO5" s="21">
        <v>1</v>
      </c>
      <c r="AP5" s="21">
        <v>1.2916666666666667</v>
      </c>
      <c r="AQ5" s="21">
        <v>82.708333333333329</v>
      </c>
      <c r="AR5" s="21">
        <v>2.7916666666666665</v>
      </c>
      <c r="AS5" s="21">
        <v>9.8961533816425096</v>
      </c>
      <c r="AT5" s="21">
        <v>75.889794685990367</v>
      </c>
      <c r="AU5" s="22">
        <v>83698</v>
      </c>
      <c r="AV5" s="23">
        <v>21</v>
      </c>
      <c r="AW5" s="24">
        <v>0.10096153846153846</v>
      </c>
      <c r="AX5" s="23">
        <v>42</v>
      </c>
      <c r="AY5" s="23">
        <v>0.20192307692307693</v>
      </c>
      <c r="AZ5" s="25">
        <v>0</v>
      </c>
      <c r="BA5" s="26">
        <v>0</v>
      </c>
      <c r="BB5" s="26">
        <v>2</v>
      </c>
      <c r="BC5" s="26">
        <v>4.4893378226711561E-4</v>
      </c>
    </row>
    <row r="6" spans="1:56" ht="15.5" x14ac:dyDescent="0.35">
      <c r="A6">
        <v>5</v>
      </c>
      <c r="B6" s="15" t="s">
        <v>62</v>
      </c>
      <c r="C6">
        <v>6</v>
      </c>
      <c r="D6" s="16" t="s">
        <v>56</v>
      </c>
      <c r="E6" s="17">
        <v>0</v>
      </c>
      <c r="F6">
        <v>11</v>
      </c>
      <c r="G6">
        <v>0</v>
      </c>
      <c r="H6">
        <v>5.9331175836030203</v>
      </c>
      <c r="I6" s="17">
        <v>0</v>
      </c>
      <c r="J6">
        <v>12</v>
      </c>
      <c r="K6">
        <v>0</v>
      </c>
      <c r="L6">
        <v>6.4724919093851137</v>
      </c>
      <c r="M6" s="17">
        <v>0</v>
      </c>
      <c r="N6">
        <v>14</v>
      </c>
      <c r="O6">
        <v>0</v>
      </c>
      <c r="P6">
        <v>7.5512405609492985</v>
      </c>
      <c r="Q6" s="17">
        <v>0</v>
      </c>
      <c r="R6">
        <v>15</v>
      </c>
      <c r="S6">
        <v>0</v>
      </c>
      <c r="T6">
        <v>8.090614886731391</v>
      </c>
      <c r="U6" s="17">
        <v>0</v>
      </c>
      <c r="V6">
        <v>15</v>
      </c>
      <c r="W6">
        <v>0</v>
      </c>
      <c r="X6">
        <v>8.090614886731391</v>
      </c>
      <c r="Z6">
        <v>15</v>
      </c>
      <c r="AA6">
        <f t="shared" si="0"/>
        <v>0</v>
      </c>
      <c r="AB6">
        <f t="shared" si="1"/>
        <v>8.090614886731391</v>
      </c>
      <c r="AC6" s="18">
        <v>1854</v>
      </c>
      <c r="AD6" s="19">
        <v>71.53</v>
      </c>
      <c r="AE6" s="19">
        <f t="shared" si="2"/>
        <v>7.1529999999999996E-2</v>
      </c>
      <c r="AF6" s="19">
        <v>25.92</v>
      </c>
      <c r="AG6" s="19">
        <v>10.40992448759439</v>
      </c>
      <c r="AH6" s="19">
        <v>69.741100323624593</v>
      </c>
      <c r="AI6" s="19">
        <v>10.787486515641856</v>
      </c>
      <c r="AJ6" s="19">
        <v>9.0614886731391593</v>
      </c>
      <c r="AK6" s="19">
        <v>19.848975188781015</v>
      </c>
      <c r="AL6" s="20" t="s">
        <v>57</v>
      </c>
      <c r="AM6" s="21">
        <v>1</v>
      </c>
      <c r="AN6" s="21">
        <v>0.40000000000000013</v>
      </c>
      <c r="AO6" s="21">
        <v>1</v>
      </c>
      <c r="AP6" s="21">
        <v>1.2916666666666667</v>
      </c>
      <c r="AQ6" s="21">
        <v>82.708333333333329</v>
      </c>
      <c r="AR6" s="21">
        <v>2.7916666666666665</v>
      </c>
      <c r="AS6" s="21">
        <v>9.8961533816425096</v>
      </c>
      <c r="AT6" s="21">
        <v>75.889794685990367</v>
      </c>
      <c r="AU6" s="22">
        <v>28151</v>
      </c>
      <c r="AV6" s="23">
        <v>306</v>
      </c>
      <c r="AW6" s="24">
        <v>0.1650485436893204</v>
      </c>
      <c r="AX6" s="23">
        <v>464</v>
      </c>
      <c r="AY6" s="23">
        <v>0.25026968716289105</v>
      </c>
      <c r="AZ6" s="25">
        <v>2</v>
      </c>
      <c r="BA6" s="26">
        <v>1.0787486515641855E-3</v>
      </c>
      <c r="BB6" s="26">
        <v>18</v>
      </c>
      <c r="BC6" s="26">
        <v>4.0404040404040404E-3</v>
      </c>
    </row>
    <row r="7" spans="1:56" ht="15.5" x14ac:dyDescent="0.35">
      <c r="A7">
        <v>6</v>
      </c>
      <c r="B7" s="15" t="s">
        <v>63</v>
      </c>
      <c r="C7">
        <v>6</v>
      </c>
      <c r="D7" s="16" t="s">
        <v>56</v>
      </c>
      <c r="E7" s="17">
        <v>0</v>
      </c>
      <c r="F7">
        <v>0</v>
      </c>
      <c r="G7">
        <v>0</v>
      </c>
      <c r="H7">
        <v>0</v>
      </c>
      <c r="I7" s="17">
        <v>0</v>
      </c>
      <c r="J7">
        <v>0</v>
      </c>
      <c r="K7">
        <v>0</v>
      </c>
      <c r="L7">
        <v>0</v>
      </c>
      <c r="M7" s="17">
        <v>0</v>
      </c>
      <c r="N7">
        <v>0</v>
      </c>
      <c r="O7">
        <v>0</v>
      </c>
      <c r="P7">
        <v>0</v>
      </c>
      <c r="Q7" s="17">
        <v>0</v>
      </c>
      <c r="R7">
        <v>7</v>
      </c>
      <c r="S7">
        <v>0</v>
      </c>
      <c r="T7">
        <v>2.9178824510212586</v>
      </c>
      <c r="U7" s="17">
        <v>0</v>
      </c>
      <c r="V7">
        <v>7</v>
      </c>
      <c r="W7">
        <v>0</v>
      </c>
      <c r="X7">
        <v>2.9178824510212586</v>
      </c>
      <c r="Z7">
        <v>7</v>
      </c>
      <c r="AA7">
        <f t="shared" si="0"/>
        <v>0</v>
      </c>
      <c r="AB7">
        <f t="shared" si="1"/>
        <v>2.9178824510212586</v>
      </c>
      <c r="AC7" s="18">
        <v>2399</v>
      </c>
      <c r="AD7" s="19">
        <v>42.74</v>
      </c>
      <c r="AE7" s="19">
        <f t="shared" si="2"/>
        <v>4.274E-2</v>
      </c>
      <c r="AF7" s="19">
        <v>56.13</v>
      </c>
      <c r="AG7" s="19">
        <v>9.5873280533555647</v>
      </c>
      <c r="AH7" s="19">
        <v>75.114631096290125</v>
      </c>
      <c r="AI7" s="19">
        <v>9.2538557732388487</v>
      </c>
      <c r="AJ7" s="19">
        <v>6.0441850771154648</v>
      </c>
      <c r="AK7" s="19">
        <v>15.298040850354313</v>
      </c>
      <c r="AL7" s="20" t="s">
        <v>57</v>
      </c>
      <c r="AM7" s="21">
        <v>1</v>
      </c>
      <c r="AN7" s="21">
        <v>0.40000000000000013</v>
      </c>
      <c r="AO7" s="21">
        <v>1</v>
      </c>
      <c r="AP7" s="21">
        <v>1.2916666666666667</v>
      </c>
      <c r="AQ7" s="21">
        <v>82.708333333333329</v>
      </c>
      <c r="AR7" s="21">
        <v>2.7916666666666665</v>
      </c>
      <c r="AS7" s="21">
        <v>9.8961533816425096</v>
      </c>
      <c r="AT7" s="21">
        <v>75.889794685990367</v>
      </c>
      <c r="AU7" s="22">
        <v>13598</v>
      </c>
      <c r="AV7" s="23">
        <v>234</v>
      </c>
      <c r="AW7" s="24">
        <v>9.7540641934139222E-2</v>
      </c>
      <c r="AX7" s="23">
        <v>445</v>
      </c>
      <c r="AY7" s="23">
        <v>0.1854939558149229</v>
      </c>
      <c r="AZ7" s="25">
        <v>2</v>
      </c>
      <c r="BA7" s="26">
        <v>8.3368070029178826E-4</v>
      </c>
      <c r="BB7" s="26">
        <v>8</v>
      </c>
      <c r="BC7" s="26">
        <v>1.7957351290684624E-3</v>
      </c>
    </row>
    <row r="8" spans="1:56" ht="15.5" x14ac:dyDescent="0.35">
      <c r="A8">
        <v>7</v>
      </c>
      <c r="B8" s="15" t="s">
        <v>64</v>
      </c>
      <c r="C8">
        <v>6</v>
      </c>
      <c r="D8" s="16" t="s">
        <v>56</v>
      </c>
      <c r="E8" s="17">
        <v>0</v>
      </c>
      <c r="F8">
        <v>8</v>
      </c>
      <c r="G8">
        <v>0</v>
      </c>
      <c r="H8">
        <v>11.235955056179776</v>
      </c>
      <c r="I8" s="17">
        <v>0</v>
      </c>
      <c r="J8">
        <v>9</v>
      </c>
      <c r="K8">
        <v>0</v>
      </c>
      <c r="L8">
        <v>12.640449438202246</v>
      </c>
      <c r="M8" s="17">
        <v>0</v>
      </c>
      <c r="N8">
        <v>9</v>
      </c>
      <c r="O8">
        <v>0</v>
      </c>
      <c r="P8">
        <v>12.640449438202246</v>
      </c>
      <c r="Q8" s="17">
        <v>0</v>
      </c>
      <c r="R8">
        <v>10</v>
      </c>
      <c r="S8">
        <v>0</v>
      </c>
      <c r="T8">
        <v>14.044943820224718</v>
      </c>
      <c r="U8" s="17">
        <v>0</v>
      </c>
      <c r="V8">
        <v>10</v>
      </c>
      <c r="W8">
        <v>0</v>
      </c>
      <c r="X8">
        <v>14.044943820224718</v>
      </c>
      <c r="Z8">
        <v>10</v>
      </c>
      <c r="AA8">
        <f t="shared" si="0"/>
        <v>0</v>
      </c>
      <c r="AB8">
        <f t="shared" si="1"/>
        <v>14.044943820224718</v>
      </c>
      <c r="AC8" s="18">
        <v>712</v>
      </c>
      <c r="AD8" s="19">
        <v>51.56</v>
      </c>
      <c r="AE8" s="19">
        <f t="shared" si="2"/>
        <v>5.1560000000000002E-2</v>
      </c>
      <c r="AF8" s="19">
        <v>13.81</v>
      </c>
      <c r="AG8" s="19">
        <v>10.955056179775282</v>
      </c>
      <c r="AH8" s="19">
        <v>71.910112359550567</v>
      </c>
      <c r="AI8" s="19">
        <v>10.955056179775282</v>
      </c>
      <c r="AJ8" s="19">
        <v>6.1797752808988768</v>
      </c>
      <c r="AK8" s="19">
        <v>17.134831460674157</v>
      </c>
      <c r="AL8" s="20" t="s">
        <v>57</v>
      </c>
      <c r="AM8" s="21">
        <v>1</v>
      </c>
      <c r="AN8" s="21">
        <v>0.40000000000000013</v>
      </c>
      <c r="AO8" s="21">
        <v>1</v>
      </c>
      <c r="AP8" s="21">
        <v>1.2916666666666667</v>
      </c>
      <c r="AQ8" s="21">
        <v>82.708333333333329</v>
      </c>
      <c r="AR8" s="21">
        <v>2.7916666666666665</v>
      </c>
      <c r="AS8" s="21">
        <v>9.8961533816425096</v>
      </c>
      <c r="AT8" s="21">
        <v>75.889794685990367</v>
      </c>
      <c r="AU8" s="22">
        <v>13490</v>
      </c>
      <c r="AV8" s="23">
        <v>81</v>
      </c>
      <c r="AW8" s="24">
        <v>0.11376404494382023</v>
      </c>
      <c r="AX8" s="23">
        <v>139</v>
      </c>
      <c r="AY8" s="23">
        <v>0.1952247191011236</v>
      </c>
      <c r="AZ8" s="25">
        <v>0</v>
      </c>
      <c r="BA8" s="26">
        <v>0</v>
      </c>
      <c r="BB8" s="26">
        <v>1</v>
      </c>
      <c r="BC8" s="26">
        <v>2.244668911335578E-4</v>
      </c>
    </row>
    <row r="9" spans="1:56" ht="15.5" x14ac:dyDescent="0.35">
      <c r="A9">
        <v>8</v>
      </c>
      <c r="B9" s="15" t="s">
        <v>65</v>
      </c>
      <c r="C9">
        <v>6</v>
      </c>
      <c r="D9" s="16" t="s">
        <v>56</v>
      </c>
      <c r="E9" s="17">
        <v>0</v>
      </c>
      <c r="F9">
        <v>0</v>
      </c>
      <c r="G9">
        <v>0</v>
      </c>
      <c r="H9">
        <v>0</v>
      </c>
      <c r="I9" s="17">
        <v>0</v>
      </c>
      <c r="J9">
        <v>0</v>
      </c>
      <c r="K9">
        <v>0</v>
      </c>
      <c r="L9">
        <v>0</v>
      </c>
      <c r="M9" s="17">
        <v>0</v>
      </c>
      <c r="N9">
        <v>0</v>
      </c>
      <c r="O9">
        <v>0</v>
      </c>
      <c r="P9">
        <v>0</v>
      </c>
      <c r="Q9" s="17">
        <v>0</v>
      </c>
      <c r="R9">
        <v>0</v>
      </c>
      <c r="S9">
        <v>0</v>
      </c>
      <c r="T9">
        <v>0</v>
      </c>
      <c r="U9" s="17">
        <v>0</v>
      </c>
      <c r="V9">
        <v>0</v>
      </c>
      <c r="W9">
        <v>0</v>
      </c>
      <c r="X9">
        <v>0</v>
      </c>
      <c r="AA9">
        <f t="shared" si="0"/>
        <v>0</v>
      </c>
      <c r="AB9">
        <f t="shared" si="1"/>
        <v>0</v>
      </c>
      <c r="AC9" s="18">
        <v>448</v>
      </c>
      <c r="AD9" s="19">
        <v>8.27</v>
      </c>
      <c r="AE9" s="19">
        <f t="shared" si="2"/>
        <v>8.2699999999999996E-3</v>
      </c>
      <c r="AF9" s="19">
        <v>54.18</v>
      </c>
      <c r="AG9" s="19">
        <v>6.6964285714285712</v>
      </c>
      <c r="AH9" s="19">
        <v>66.071428571428569</v>
      </c>
      <c r="AI9" s="19">
        <v>12.723214285714286</v>
      </c>
      <c r="AJ9" s="19">
        <v>14.508928571428571</v>
      </c>
      <c r="AK9" s="19">
        <v>27.232142857142858</v>
      </c>
      <c r="AL9" s="20" t="s">
        <v>57</v>
      </c>
      <c r="AM9" s="21">
        <v>1</v>
      </c>
      <c r="AN9" s="21">
        <v>0.40000000000000013</v>
      </c>
      <c r="AO9" s="21">
        <v>1</v>
      </c>
      <c r="AP9" s="21">
        <v>1.2916666666666667</v>
      </c>
      <c r="AQ9" s="21">
        <v>82.708333333333329</v>
      </c>
      <c r="AR9" s="21">
        <v>2.7916666666666665</v>
      </c>
      <c r="AS9" s="21">
        <v>9.8961533816425096</v>
      </c>
      <c r="AT9" s="21">
        <v>75.889794685990367</v>
      </c>
      <c r="AU9" s="22">
        <v>19288</v>
      </c>
      <c r="AV9" s="23">
        <v>58</v>
      </c>
      <c r="AW9" s="24">
        <v>0.12946428571428573</v>
      </c>
      <c r="AX9" s="23">
        <v>96</v>
      </c>
      <c r="AY9" s="23">
        <v>0.21428571428571427</v>
      </c>
      <c r="AZ9" s="25">
        <v>0</v>
      </c>
      <c r="BA9" s="26">
        <v>0</v>
      </c>
      <c r="BB9" s="26">
        <v>2</v>
      </c>
      <c r="BC9" s="26">
        <v>4.4893378226711561E-4</v>
      </c>
    </row>
    <row r="10" spans="1:56" ht="15.5" x14ac:dyDescent="0.35">
      <c r="A10">
        <v>9</v>
      </c>
      <c r="B10" s="15" t="s">
        <v>66</v>
      </c>
      <c r="C10">
        <v>6</v>
      </c>
      <c r="D10" s="16" t="s">
        <v>56</v>
      </c>
      <c r="E10" s="17">
        <v>0</v>
      </c>
      <c r="F10">
        <v>0</v>
      </c>
      <c r="G10">
        <v>0</v>
      </c>
      <c r="H10">
        <v>0</v>
      </c>
      <c r="I10" s="17">
        <v>0</v>
      </c>
      <c r="J10">
        <v>0</v>
      </c>
      <c r="K10">
        <v>0</v>
      </c>
      <c r="L10">
        <v>0</v>
      </c>
      <c r="M10" s="17">
        <v>0</v>
      </c>
      <c r="N10">
        <v>0</v>
      </c>
      <c r="O10">
        <v>0</v>
      </c>
      <c r="P10">
        <v>0</v>
      </c>
      <c r="Q10" s="17">
        <v>0</v>
      </c>
      <c r="R10">
        <v>0</v>
      </c>
      <c r="S10">
        <v>0</v>
      </c>
      <c r="T10">
        <v>0</v>
      </c>
      <c r="U10" s="17">
        <v>0</v>
      </c>
      <c r="V10">
        <v>0</v>
      </c>
      <c r="W10">
        <v>0</v>
      </c>
      <c r="X10">
        <v>0</v>
      </c>
      <c r="AA10">
        <f t="shared" si="0"/>
        <v>0</v>
      </c>
      <c r="AB10">
        <f t="shared" si="1"/>
        <v>0</v>
      </c>
      <c r="AC10" s="18">
        <v>156</v>
      </c>
      <c r="AD10" s="19">
        <v>13.52</v>
      </c>
      <c r="AE10" s="19">
        <f t="shared" si="2"/>
        <v>1.3519999999999999E-2</v>
      </c>
      <c r="AF10" s="19">
        <v>11.54</v>
      </c>
      <c r="AG10" s="19">
        <v>7.6923076923076925</v>
      </c>
      <c r="AH10" s="19">
        <v>60.897435897435898</v>
      </c>
      <c r="AI10" s="19">
        <v>19.23076923076923</v>
      </c>
      <c r="AJ10" s="19">
        <v>12.179487179487179</v>
      </c>
      <c r="AK10" s="19">
        <v>31.410256410256409</v>
      </c>
      <c r="AL10" s="20" t="s">
        <v>57</v>
      </c>
      <c r="AM10" s="21">
        <v>1</v>
      </c>
      <c r="AN10" s="21">
        <v>0.40000000000000013</v>
      </c>
      <c r="AO10" s="21">
        <v>1</v>
      </c>
      <c r="AP10" s="21">
        <v>1.2916666666666667</v>
      </c>
      <c r="AQ10" s="21">
        <v>82.708333333333329</v>
      </c>
      <c r="AR10" s="21">
        <v>2.7916666666666665</v>
      </c>
      <c r="AS10" s="21">
        <v>9.8961533816425096</v>
      </c>
      <c r="AT10" s="21">
        <v>75.889794685990367</v>
      </c>
      <c r="AU10" s="22">
        <v>14933</v>
      </c>
      <c r="AV10" s="23">
        <v>33</v>
      </c>
      <c r="AW10" s="24">
        <v>0.21153846153846154</v>
      </c>
      <c r="AX10" s="23">
        <v>41</v>
      </c>
      <c r="AY10" s="23">
        <v>0.26282051282051283</v>
      </c>
      <c r="AZ10" s="25">
        <v>0</v>
      </c>
      <c r="BA10" s="26">
        <v>0</v>
      </c>
      <c r="BB10" s="26">
        <v>0</v>
      </c>
      <c r="BC10" s="26">
        <v>0</v>
      </c>
    </row>
    <row r="11" spans="1:56" ht="15.5" x14ac:dyDescent="0.35">
      <c r="A11">
        <v>10</v>
      </c>
      <c r="B11" s="15" t="s">
        <v>67</v>
      </c>
      <c r="C11">
        <v>6</v>
      </c>
      <c r="D11" s="16" t="s">
        <v>56</v>
      </c>
      <c r="E11" s="17">
        <v>0</v>
      </c>
      <c r="F11">
        <v>0</v>
      </c>
      <c r="G11">
        <v>0</v>
      </c>
      <c r="H11">
        <v>0</v>
      </c>
      <c r="I11" s="17">
        <v>0</v>
      </c>
      <c r="J11">
        <v>0</v>
      </c>
      <c r="K11">
        <v>0</v>
      </c>
      <c r="L11">
        <v>0</v>
      </c>
      <c r="M11" s="17">
        <v>0</v>
      </c>
      <c r="N11">
        <v>0</v>
      </c>
      <c r="O11">
        <v>0</v>
      </c>
      <c r="P11">
        <v>0</v>
      </c>
      <c r="Q11" s="17">
        <v>0</v>
      </c>
      <c r="R11">
        <v>0</v>
      </c>
      <c r="S11">
        <v>0</v>
      </c>
      <c r="T11">
        <v>0</v>
      </c>
      <c r="U11" s="17">
        <v>0</v>
      </c>
      <c r="V11">
        <v>0</v>
      </c>
      <c r="W11">
        <v>0</v>
      </c>
      <c r="X11">
        <v>0</v>
      </c>
      <c r="AA11">
        <f t="shared" si="0"/>
        <v>0</v>
      </c>
      <c r="AB11">
        <f t="shared" si="1"/>
        <v>0</v>
      </c>
      <c r="AC11" s="18">
        <v>97</v>
      </c>
      <c r="AD11" s="19">
        <v>3.41</v>
      </c>
      <c r="AE11" s="19">
        <f t="shared" si="2"/>
        <v>3.4100000000000003E-3</v>
      </c>
      <c r="AF11" s="19">
        <v>28.43</v>
      </c>
      <c r="AG11" s="19">
        <v>10.309278350515465</v>
      </c>
      <c r="AH11" s="19">
        <v>62.886597938144327</v>
      </c>
      <c r="AI11" s="19">
        <v>14.43298969072165</v>
      </c>
      <c r="AJ11" s="19">
        <v>12.371134020618557</v>
      </c>
      <c r="AK11" s="19">
        <v>26.804123711340207</v>
      </c>
      <c r="AL11" s="20" t="s">
        <v>57</v>
      </c>
      <c r="AM11" s="21">
        <v>1</v>
      </c>
      <c r="AN11" s="21">
        <v>0.40000000000000013</v>
      </c>
      <c r="AO11" s="21">
        <v>1</v>
      </c>
      <c r="AP11" s="21">
        <v>1.2916666666666667</v>
      </c>
      <c r="AQ11" s="21">
        <v>82.708333333333329</v>
      </c>
      <c r="AR11" s="21">
        <v>2.7916666666666665</v>
      </c>
      <c r="AS11" s="21">
        <v>9.8961533816425096</v>
      </c>
      <c r="AT11" s="21">
        <v>75.889794685990367</v>
      </c>
      <c r="AU11" s="22">
        <v>28333</v>
      </c>
      <c r="AV11" s="23">
        <v>9</v>
      </c>
      <c r="AW11" s="24">
        <v>9.2783505154639179E-2</v>
      </c>
      <c r="AX11" s="23">
        <v>9</v>
      </c>
      <c r="AY11" s="23">
        <v>9.2783505154639179E-2</v>
      </c>
      <c r="AZ11" s="25">
        <v>1</v>
      </c>
      <c r="BA11" s="26">
        <v>1.0309278350515464E-2</v>
      </c>
      <c r="BB11" s="26">
        <v>2</v>
      </c>
      <c r="BC11" s="26">
        <v>4.4893378226711561E-4</v>
      </c>
    </row>
    <row r="12" spans="1:56" ht="15.5" x14ac:dyDescent="0.35">
      <c r="A12">
        <v>11</v>
      </c>
      <c r="B12" s="15" t="s">
        <v>68</v>
      </c>
      <c r="C12">
        <v>6</v>
      </c>
      <c r="D12" s="16" t="s">
        <v>56</v>
      </c>
      <c r="E12" s="17">
        <v>6</v>
      </c>
      <c r="F12">
        <v>6</v>
      </c>
      <c r="G12">
        <v>8.0753701211305522</v>
      </c>
      <c r="H12">
        <v>8.0753701211305522</v>
      </c>
      <c r="I12" s="17">
        <v>0</v>
      </c>
      <c r="J12">
        <v>7</v>
      </c>
      <c r="K12">
        <v>0</v>
      </c>
      <c r="L12">
        <v>9.4212651413189779</v>
      </c>
      <c r="M12" s="17">
        <v>0</v>
      </c>
      <c r="N12">
        <v>7</v>
      </c>
      <c r="O12">
        <v>0</v>
      </c>
      <c r="P12">
        <v>9.4212651413189779</v>
      </c>
      <c r="Q12" s="17">
        <v>0</v>
      </c>
      <c r="R12">
        <v>8</v>
      </c>
      <c r="S12">
        <v>0</v>
      </c>
      <c r="T12">
        <v>10.767160161507402</v>
      </c>
      <c r="U12" s="17">
        <v>0</v>
      </c>
      <c r="V12">
        <v>8</v>
      </c>
      <c r="W12">
        <v>0</v>
      </c>
      <c r="X12">
        <v>10.767160161507402</v>
      </c>
      <c r="Z12">
        <v>8</v>
      </c>
      <c r="AA12">
        <f t="shared" si="0"/>
        <v>0</v>
      </c>
      <c r="AB12">
        <f t="shared" si="1"/>
        <v>10.767160161507402</v>
      </c>
      <c r="AC12" s="18">
        <v>743</v>
      </c>
      <c r="AD12" s="19">
        <v>26.16</v>
      </c>
      <c r="AE12" s="19">
        <f t="shared" si="2"/>
        <v>2.6159999999999999E-2</v>
      </c>
      <c r="AF12" s="19">
        <v>28.4</v>
      </c>
      <c r="AG12" s="19">
        <v>10.497981157469717</v>
      </c>
      <c r="AH12" s="19">
        <v>62.853297442799459</v>
      </c>
      <c r="AI12" s="19">
        <v>15.612382234185734</v>
      </c>
      <c r="AJ12" s="19">
        <v>11.036339165545087</v>
      </c>
      <c r="AK12" s="19">
        <v>26.648721399730821</v>
      </c>
      <c r="AL12" s="20" t="s">
        <v>57</v>
      </c>
      <c r="AM12" s="21">
        <v>1</v>
      </c>
      <c r="AN12" s="21">
        <v>0.40000000000000013</v>
      </c>
      <c r="AO12" s="21">
        <v>1</v>
      </c>
      <c r="AP12" s="21">
        <v>1.2916666666666667</v>
      </c>
      <c r="AQ12" s="21">
        <v>82.708333333333329</v>
      </c>
      <c r="AR12" s="21">
        <v>2.7916666666666665</v>
      </c>
      <c r="AS12" s="21">
        <v>9.8961533816425096</v>
      </c>
      <c r="AT12" s="21">
        <v>75.889794685990367</v>
      </c>
      <c r="AU12" s="22">
        <v>27545</v>
      </c>
      <c r="AV12" s="23">
        <v>111</v>
      </c>
      <c r="AW12" s="24">
        <v>0.14939434724091522</v>
      </c>
      <c r="AX12" s="23">
        <v>165</v>
      </c>
      <c r="AY12" s="23">
        <v>0.22207267833109018</v>
      </c>
      <c r="AZ12" s="25">
        <v>1</v>
      </c>
      <c r="BA12" s="26">
        <v>1.3458950201884253E-3</v>
      </c>
      <c r="BB12" s="26">
        <v>13</v>
      </c>
      <c r="BC12" s="26">
        <v>2.9180695847362513E-3</v>
      </c>
    </row>
    <row r="13" spans="1:56" ht="15.5" x14ac:dyDescent="0.35">
      <c r="A13">
        <v>12</v>
      </c>
      <c r="B13" s="15" t="s">
        <v>69</v>
      </c>
      <c r="C13">
        <v>11</v>
      </c>
      <c r="D13" s="16" t="s">
        <v>59</v>
      </c>
      <c r="E13" s="17">
        <v>15</v>
      </c>
      <c r="F13">
        <v>22</v>
      </c>
      <c r="G13">
        <v>2.038597444957869</v>
      </c>
      <c r="H13">
        <v>2.9899429192715412</v>
      </c>
      <c r="I13" s="17">
        <v>12</v>
      </c>
      <c r="J13">
        <v>25</v>
      </c>
      <c r="K13">
        <v>1.6308779559662951</v>
      </c>
      <c r="L13">
        <v>3.3976624082631148</v>
      </c>
      <c r="M13" s="17">
        <v>12</v>
      </c>
      <c r="N13">
        <v>35</v>
      </c>
      <c r="O13">
        <v>1.6308779559662951</v>
      </c>
      <c r="P13">
        <v>4.7567273715683607</v>
      </c>
      <c r="Q13" s="17">
        <v>10</v>
      </c>
      <c r="R13">
        <v>39</v>
      </c>
      <c r="S13">
        <v>1.3590649633052461</v>
      </c>
      <c r="T13">
        <v>5.3003533568904597</v>
      </c>
      <c r="U13" s="17">
        <v>0</v>
      </c>
      <c r="V13">
        <v>39</v>
      </c>
      <c r="W13">
        <v>0</v>
      </c>
      <c r="X13">
        <v>5.3003533568904597</v>
      </c>
      <c r="Z13">
        <v>40</v>
      </c>
      <c r="AA13">
        <f t="shared" si="0"/>
        <v>0</v>
      </c>
      <c r="AB13">
        <f t="shared" si="1"/>
        <v>5.4362598532209843</v>
      </c>
      <c r="AC13" s="18">
        <v>7358</v>
      </c>
      <c r="AD13" s="19">
        <v>186.75</v>
      </c>
      <c r="AE13" s="19">
        <f t="shared" si="2"/>
        <v>0.18675</v>
      </c>
      <c r="AF13" s="19">
        <v>39.4</v>
      </c>
      <c r="AG13" s="19">
        <v>13.712965479749933</v>
      </c>
      <c r="AH13" s="19">
        <v>74.843707529219898</v>
      </c>
      <c r="AI13" s="19">
        <v>8.439793422125577</v>
      </c>
      <c r="AJ13" s="19">
        <v>3.0035335689045937</v>
      </c>
      <c r="AK13" s="19">
        <v>11.443326991030171</v>
      </c>
      <c r="AL13" s="20" t="s">
        <v>57</v>
      </c>
      <c r="AM13" s="21">
        <v>1</v>
      </c>
      <c r="AN13" s="21">
        <v>0.40000000000000013</v>
      </c>
      <c r="AO13" s="21">
        <v>1</v>
      </c>
      <c r="AP13" s="21">
        <v>1.2916666666666667</v>
      </c>
      <c r="AQ13" s="21">
        <v>82.708333333333329</v>
      </c>
      <c r="AR13" s="21">
        <v>2.7916666666666665</v>
      </c>
      <c r="AS13" s="21">
        <v>9.8961533816425096</v>
      </c>
      <c r="AT13" s="21">
        <v>75.889794685990367</v>
      </c>
      <c r="AU13" s="22">
        <v>15083</v>
      </c>
      <c r="AV13" s="23">
        <v>868</v>
      </c>
      <c r="AW13" s="24">
        <v>0.11796683881489535</v>
      </c>
      <c r="AX13" s="23">
        <v>1594</v>
      </c>
      <c r="AY13" s="23">
        <v>0.21663495515085621</v>
      </c>
      <c r="AZ13" s="25">
        <v>0</v>
      </c>
      <c r="BA13" s="26">
        <v>0</v>
      </c>
      <c r="BB13" s="26">
        <v>12</v>
      </c>
      <c r="BC13" s="26">
        <v>2.6936026936026937E-3</v>
      </c>
    </row>
    <row r="14" spans="1:56" ht="15.5" x14ac:dyDescent="0.35">
      <c r="A14">
        <v>13</v>
      </c>
      <c r="B14" s="15" t="s">
        <v>70</v>
      </c>
      <c r="C14">
        <v>7</v>
      </c>
      <c r="D14" s="16" t="s">
        <v>71</v>
      </c>
      <c r="E14" s="17">
        <v>14</v>
      </c>
      <c r="F14">
        <v>21</v>
      </c>
      <c r="G14">
        <v>1.6488046166529267</v>
      </c>
      <c r="H14">
        <v>2.4732069249793898</v>
      </c>
      <c r="I14" s="17">
        <v>14</v>
      </c>
      <c r="J14">
        <v>26</v>
      </c>
      <c r="K14">
        <v>1.6488046166529267</v>
      </c>
      <c r="L14">
        <v>3.0620657166411496</v>
      </c>
      <c r="M14" s="17">
        <v>11</v>
      </c>
      <c r="N14">
        <v>33</v>
      </c>
      <c r="O14">
        <v>1.2954893416558708</v>
      </c>
      <c r="P14">
        <v>3.8864680249676127</v>
      </c>
      <c r="Q14" s="17">
        <v>9</v>
      </c>
      <c r="R14">
        <v>35</v>
      </c>
      <c r="S14">
        <v>1.0599458249911671</v>
      </c>
      <c r="T14">
        <v>4.1220115416323164</v>
      </c>
      <c r="U14" s="17">
        <v>0</v>
      </c>
      <c r="V14">
        <v>36</v>
      </c>
      <c r="W14">
        <v>0</v>
      </c>
      <c r="X14">
        <v>4.2397832999646683</v>
      </c>
      <c r="Z14">
        <v>35</v>
      </c>
      <c r="AA14">
        <f t="shared" si="0"/>
        <v>0</v>
      </c>
      <c r="AB14">
        <f t="shared" si="1"/>
        <v>4.1220115416323164</v>
      </c>
      <c r="AC14" s="18">
        <v>8491</v>
      </c>
      <c r="AD14" s="19">
        <v>169.18</v>
      </c>
      <c r="AE14" s="19">
        <f t="shared" si="2"/>
        <v>0.16918</v>
      </c>
      <c r="AF14" s="19">
        <v>50.19</v>
      </c>
      <c r="AG14" s="19">
        <v>11.682958426569309</v>
      </c>
      <c r="AH14" s="19">
        <v>77.069838652691089</v>
      </c>
      <c r="AI14" s="19">
        <v>7.9378165116005182</v>
      </c>
      <c r="AJ14" s="19">
        <v>3.3093864091390883</v>
      </c>
      <c r="AK14" s="19">
        <v>11.247202920739607</v>
      </c>
      <c r="AL14" s="20" t="s">
        <v>57</v>
      </c>
      <c r="AM14" s="21">
        <v>1</v>
      </c>
      <c r="AN14" s="21">
        <v>0.40000000000000013</v>
      </c>
      <c r="AO14" s="21">
        <v>1</v>
      </c>
      <c r="AP14" s="21">
        <v>1.2916666666666667</v>
      </c>
      <c r="AQ14" s="21">
        <v>82.708333333333329</v>
      </c>
      <c r="AR14" s="21">
        <v>2.7916666666666665</v>
      </c>
      <c r="AS14" s="21">
        <v>9.8961533816425096</v>
      </c>
      <c r="AT14" s="21">
        <v>75.889794685990367</v>
      </c>
      <c r="AU14" s="22">
        <v>11943</v>
      </c>
      <c r="AV14" s="23">
        <v>656</v>
      </c>
      <c r="AW14" s="24">
        <v>7.7258273466022848E-2</v>
      </c>
      <c r="AX14" s="23">
        <v>1224</v>
      </c>
      <c r="AY14" s="23">
        <v>0.14415263219879873</v>
      </c>
      <c r="AZ14" s="25">
        <v>6</v>
      </c>
      <c r="BA14" s="26">
        <v>7.0663054999411143E-4</v>
      </c>
      <c r="BB14" s="26">
        <v>21</v>
      </c>
      <c r="BC14" s="26">
        <v>4.7138047138047135E-3</v>
      </c>
    </row>
    <row r="15" spans="1:56" ht="15.5" x14ac:dyDescent="0.35">
      <c r="A15">
        <v>14</v>
      </c>
      <c r="B15" s="15" t="s">
        <v>72</v>
      </c>
      <c r="C15">
        <v>6</v>
      </c>
      <c r="D15" s="16" t="s">
        <v>56</v>
      </c>
      <c r="E15" s="17">
        <v>0</v>
      </c>
      <c r="F15">
        <v>11</v>
      </c>
      <c r="G15">
        <v>0</v>
      </c>
      <c r="H15">
        <v>5.9978189749182116</v>
      </c>
      <c r="I15" s="17">
        <v>0</v>
      </c>
      <c r="J15">
        <v>11</v>
      </c>
      <c r="K15">
        <v>0</v>
      </c>
      <c r="L15">
        <v>5.9978189749182116</v>
      </c>
      <c r="M15" s="17">
        <v>0</v>
      </c>
      <c r="N15">
        <v>12</v>
      </c>
      <c r="O15">
        <v>0</v>
      </c>
      <c r="P15">
        <v>6.5430752453653218</v>
      </c>
      <c r="Q15" s="17">
        <v>0</v>
      </c>
      <c r="R15">
        <v>12</v>
      </c>
      <c r="S15">
        <v>0</v>
      </c>
      <c r="T15">
        <v>6.5430752453653218</v>
      </c>
      <c r="U15" s="17">
        <v>0</v>
      </c>
      <c r="V15">
        <v>13</v>
      </c>
      <c r="W15">
        <v>0</v>
      </c>
      <c r="X15">
        <v>7.088331515812432</v>
      </c>
      <c r="Z15">
        <v>13</v>
      </c>
      <c r="AA15">
        <f t="shared" si="0"/>
        <v>0</v>
      </c>
      <c r="AB15">
        <f t="shared" si="1"/>
        <v>7.088331515812432</v>
      </c>
      <c r="AC15" s="18">
        <v>1834</v>
      </c>
      <c r="AD15" s="19">
        <v>54.76</v>
      </c>
      <c r="AE15" s="19">
        <f t="shared" si="2"/>
        <v>5.4759999999999996E-2</v>
      </c>
      <c r="AF15" s="19">
        <v>33.49</v>
      </c>
      <c r="AG15" s="19">
        <v>10.741548527808069</v>
      </c>
      <c r="AH15" s="19">
        <v>71.101417666303163</v>
      </c>
      <c r="AI15" s="19">
        <v>11.83206106870229</v>
      </c>
      <c r="AJ15" s="19">
        <v>6.3249727371864779</v>
      </c>
      <c r="AK15" s="19">
        <v>18.157033805888766</v>
      </c>
      <c r="AL15" s="20" t="s">
        <v>57</v>
      </c>
      <c r="AM15" s="21">
        <v>1</v>
      </c>
      <c r="AN15" s="21">
        <v>0.40000000000000013</v>
      </c>
      <c r="AO15" s="21">
        <v>1</v>
      </c>
      <c r="AP15" s="21">
        <v>1.2916666666666667</v>
      </c>
      <c r="AQ15" s="21">
        <v>82.708333333333329</v>
      </c>
      <c r="AR15" s="21">
        <v>2.7916666666666665</v>
      </c>
      <c r="AS15" s="21">
        <v>9.8961533816425096</v>
      </c>
      <c r="AT15" s="21">
        <v>75.889794685990367</v>
      </c>
      <c r="AU15" s="22">
        <v>9429</v>
      </c>
      <c r="AV15" s="23">
        <v>56</v>
      </c>
      <c r="AW15" s="24">
        <v>3.0534351145038167E-2</v>
      </c>
      <c r="AX15" s="23">
        <v>180</v>
      </c>
      <c r="AY15" s="23">
        <v>9.8146128680479824E-2</v>
      </c>
      <c r="AZ15" s="25">
        <v>1</v>
      </c>
      <c r="BA15" s="26">
        <v>5.4525627044711017E-4</v>
      </c>
      <c r="BB15" s="26">
        <v>6</v>
      </c>
      <c r="BC15" s="26">
        <v>1.3468013468013469E-3</v>
      </c>
    </row>
    <row r="16" spans="1:56" ht="15.5" x14ac:dyDescent="0.35">
      <c r="A16">
        <v>15</v>
      </c>
      <c r="B16" s="15" t="s">
        <v>73</v>
      </c>
      <c r="C16">
        <v>7</v>
      </c>
      <c r="D16" s="16" t="s">
        <v>71</v>
      </c>
      <c r="E16" s="17">
        <v>7</v>
      </c>
      <c r="F16">
        <v>13</v>
      </c>
      <c r="G16">
        <v>3.3096926713947989</v>
      </c>
      <c r="H16">
        <v>6.1465721040189125</v>
      </c>
      <c r="I16" s="17">
        <v>0</v>
      </c>
      <c r="J16">
        <v>13</v>
      </c>
      <c r="K16">
        <v>0</v>
      </c>
      <c r="L16">
        <v>6.1465721040189125</v>
      </c>
      <c r="M16" s="17">
        <v>0</v>
      </c>
      <c r="N16">
        <v>14</v>
      </c>
      <c r="O16">
        <v>0</v>
      </c>
      <c r="P16">
        <v>6.6193853427895979</v>
      </c>
      <c r="Q16" s="17">
        <v>0</v>
      </c>
      <c r="R16">
        <v>14</v>
      </c>
      <c r="S16">
        <v>0</v>
      </c>
      <c r="T16">
        <v>6.6193853427895979</v>
      </c>
      <c r="U16" s="17">
        <v>0</v>
      </c>
      <c r="V16">
        <v>14</v>
      </c>
      <c r="W16">
        <v>0</v>
      </c>
      <c r="X16">
        <v>6.6193853427895979</v>
      </c>
      <c r="Z16">
        <v>14</v>
      </c>
      <c r="AA16">
        <f t="shared" si="0"/>
        <v>0</v>
      </c>
      <c r="AB16">
        <f t="shared" si="1"/>
        <v>6.6193853427895979</v>
      </c>
      <c r="AC16" s="18">
        <v>2115</v>
      </c>
      <c r="AD16" s="19">
        <v>66.61</v>
      </c>
      <c r="AE16" s="19">
        <f t="shared" si="2"/>
        <v>6.6610000000000003E-2</v>
      </c>
      <c r="AF16" s="19">
        <v>31.75</v>
      </c>
      <c r="AG16" s="19">
        <v>13.191489361702128</v>
      </c>
      <c r="AH16" s="19">
        <v>73.806146572104012</v>
      </c>
      <c r="AI16" s="19">
        <v>10.638297872340425</v>
      </c>
      <c r="AJ16" s="19">
        <v>2.3640661938534278</v>
      </c>
      <c r="AK16" s="19">
        <v>13.002364066193852</v>
      </c>
      <c r="AL16" s="20" t="s">
        <v>57</v>
      </c>
      <c r="AM16" s="21">
        <v>1</v>
      </c>
      <c r="AN16" s="21">
        <v>0.40000000000000013</v>
      </c>
      <c r="AO16" s="21">
        <v>1</v>
      </c>
      <c r="AP16" s="21">
        <v>1.2916666666666667</v>
      </c>
      <c r="AQ16" s="21">
        <v>82.708333333333329</v>
      </c>
      <c r="AR16" s="21">
        <v>2.7916666666666665</v>
      </c>
      <c r="AS16" s="21">
        <v>9.8961533816425096</v>
      </c>
      <c r="AT16" s="21">
        <v>75.889794685990367</v>
      </c>
      <c r="AU16" s="22">
        <v>10672</v>
      </c>
      <c r="AV16" s="23">
        <v>114</v>
      </c>
      <c r="AW16" s="24">
        <v>5.3900709219858157E-2</v>
      </c>
      <c r="AX16" s="23">
        <v>264</v>
      </c>
      <c r="AY16" s="23">
        <v>0.12482269503546099</v>
      </c>
      <c r="AZ16" s="25">
        <v>0</v>
      </c>
      <c r="BA16" s="26">
        <v>0</v>
      </c>
      <c r="BB16" s="26">
        <v>1</v>
      </c>
      <c r="BC16" s="26">
        <v>2.244668911335578E-4</v>
      </c>
    </row>
    <row r="17" spans="1:55" ht="15.5" x14ac:dyDescent="0.35">
      <c r="A17">
        <v>16</v>
      </c>
      <c r="B17" s="15" t="s">
        <v>74</v>
      </c>
      <c r="C17">
        <v>7</v>
      </c>
      <c r="D17" s="16" t="s">
        <v>71</v>
      </c>
      <c r="E17" s="17">
        <v>11</v>
      </c>
      <c r="F17">
        <v>16</v>
      </c>
      <c r="G17">
        <v>1.7123287671232876</v>
      </c>
      <c r="H17">
        <v>2.4906600249066004</v>
      </c>
      <c r="I17" s="17">
        <v>14</v>
      </c>
      <c r="J17">
        <v>21</v>
      </c>
      <c r="K17">
        <v>2.179327521793275</v>
      </c>
      <c r="L17">
        <v>3.268991282689913</v>
      </c>
      <c r="M17" s="17">
        <v>11</v>
      </c>
      <c r="N17">
        <v>27</v>
      </c>
      <c r="O17">
        <v>1.7123287671232876</v>
      </c>
      <c r="P17">
        <v>4.2029887920298883</v>
      </c>
      <c r="Q17" s="17">
        <v>8</v>
      </c>
      <c r="R17">
        <v>32</v>
      </c>
      <c r="S17">
        <v>1.2453300124533002</v>
      </c>
      <c r="T17">
        <v>4.9813200498132009</v>
      </c>
      <c r="U17" s="17">
        <v>0</v>
      </c>
      <c r="V17">
        <v>32</v>
      </c>
      <c r="W17">
        <v>0</v>
      </c>
      <c r="X17">
        <v>4.9813200498132009</v>
      </c>
      <c r="Z17">
        <v>34</v>
      </c>
      <c r="AA17">
        <f t="shared" si="0"/>
        <v>0</v>
      </c>
      <c r="AB17">
        <f t="shared" si="1"/>
        <v>5.2926525529265254</v>
      </c>
      <c r="AC17" s="18">
        <v>6424</v>
      </c>
      <c r="AD17" s="19">
        <v>193.79</v>
      </c>
      <c r="AE17" s="19">
        <f t="shared" si="2"/>
        <v>0.19378999999999999</v>
      </c>
      <c r="AF17" s="19">
        <v>33.15</v>
      </c>
      <c r="AG17" s="19">
        <v>11.2546699875467</v>
      </c>
      <c r="AH17" s="19">
        <v>75.793897882938978</v>
      </c>
      <c r="AI17" s="19">
        <v>9.0597758405977586</v>
      </c>
      <c r="AJ17" s="19">
        <v>3.8916562889165629</v>
      </c>
      <c r="AK17" s="19">
        <v>12.951432129514322</v>
      </c>
      <c r="AL17" s="20" t="s">
        <v>57</v>
      </c>
      <c r="AM17" s="21">
        <v>1</v>
      </c>
      <c r="AN17" s="21">
        <v>0.40000000000000013</v>
      </c>
      <c r="AO17" s="21">
        <v>1</v>
      </c>
      <c r="AP17" s="21">
        <v>1.2916666666666667</v>
      </c>
      <c r="AQ17" s="21">
        <v>82.708333333333329</v>
      </c>
      <c r="AR17" s="21">
        <v>2.7916666666666665</v>
      </c>
      <c r="AS17" s="21">
        <v>9.8961533816425096</v>
      </c>
      <c r="AT17" s="21">
        <v>75.889794685990367</v>
      </c>
      <c r="AU17" s="22">
        <v>21870</v>
      </c>
      <c r="AV17" s="23">
        <v>1497</v>
      </c>
      <c r="AW17" s="24">
        <v>0.23303237858032377</v>
      </c>
      <c r="AX17" s="23">
        <v>2018</v>
      </c>
      <c r="AY17" s="23">
        <v>0.31413449564134494</v>
      </c>
      <c r="AZ17" s="25">
        <v>2</v>
      </c>
      <c r="BA17" s="26">
        <v>3.1133250311332503E-4</v>
      </c>
      <c r="BB17" s="26">
        <v>27</v>
      </c>
      <c r="BC17" s="26">
        <v>6.0606060606060606E-3</v>
      </c>
    </row>
    <row r="18" spans="1:55" ht="15.5" x14ac:dyDescent="0.35">
      <c r="A18">
        <v>17</v>
      </c>
      <c r="B18" s="15" t="s">
        <v>75</v>
      </c>
      <c r="C18">
        <v>6</v>
      </c>
      <c r="D18" s="16" t="s">
        <v>56</v>
      </c>
      <c r="E18" s="17">
        <v>0</v>
      </c>
      <c r="F18">
        <v>0</v>
      </c>
      <c r="G18">
        <v>0</v>
      </c>
      <c r="H18">
        <v>0</v>
      </c>
      <c r="I18" s="17">
        <v>0</v>
      </c>
      <c r="J18">
        <v>0</v>
      </c>
      <c r="K18">
        <v>0</v>
      </c>
      <c r="L18">
        <v>0</v>
      </c>
      <c r="M18" s="17">
        <v>0</v>
      </c>
      <c r="N18">
        <v>0</v>
      </c>
      <c r="O18">
        <v>0</v>
      </c>
      <c r="P18">
        <v>0</v>
      </c>
      <c r="Q18" s="17">
        <v>0</v>
      </c>
      <c r="R18">
        <v>0</v>
      </c>
      <c r="S18">
        <v>0</v>
      </c>
      <c r="T18">
        <v>0</v>
      </c>
      <c r="U18" s="17">
        <v>0</v>
      </c>
      <c r="V18">
        <v>0</v>
      </c>
      <c r="W18">
        <v>0</v>
      </c>
      <c r="X18">
        <v>0</v>
      </c>
      <c r="AA18">
        <f t="shared" si="0"/>
        <v>0</v>
      </c>
      <c r="AB18">
        <f t="shared" si="1"/>
        <v>0</v>
      </c>
      <c r="AC18" s="18">
        <v>331</v>
      </c>
      <c r="AD18" s="19">
        <v>8.2100000000000009</v>
      </c>
      <c r="AE18" s="19">
        <f t="shared" si="2"/>
        <v>8.2100000000000003E-3</v>
      </c>
      <c r="AF18" s="19">
        <v>40.33</v>
      </c>
      <c r="AG18" s="19">
        <v>6.0422960725075532</v>
      </c>
      <c r="AH18" s="19">
        <v>74.018126888217523</v>
      </c>
      <c r="AI18" s="19">
        <v>13.595166163141993</v>
      </c>
      <c r="AJ18" s="19">
        <v>6.3444108761329305</v>
      </c>
      <c r="AK18" s="19">
        <v>19.939577039274923</v>
      </c>
      <c r="AL18" s="20" t="s">
        <v>57</v>
      </c>
      <c r="AM18" s="21">
        <v>1</v>
      </c>
      <c r="AN18" s="21">
        <v>0.40000000000000013</v>
      </c>
      <c r="AO18" s="21">
        <v>1</v>
      </c>
      <c r="AP18" s="21">
        <v>1.2916666666666667</v>
      </c>
      <c r="AQ18" s="21">
        <v>82.708333333333329</v>
      </c>
      <c r="AR18" s="21">
        <v>2.7916666666666665</v>
      </c>
      <c r="AS18" s="21">
        <v>9.8961533816425096</v>
      </c>
      <c r="AT18" s="21">
        <v>75.889794685990367</v>
      </c>
      <c r="AU18" s="22">
        <v>25009</v>
      </c>
      <c r="AV18" s="23">
        <v>38</v>
      </c>
      <c r="AW18" s="24">
        <v>0.11480362537764351</v>
      </c>
      <c r="AX18" s="23">
        <v>74</v>
      </c>
      <c r="AY18" s="23">
        <v>0.22356495468277945</v>
      </c>
      <c r="AZ18" s="25">
        <v>2</v>
      </c>
      <c r="BA18" s="26">
        <v>6.0422960725075529E-3</v>
      </c>
      <c r="BB18" s="26">
        <v>4</v>
      </c>
      <c r="BC18" s="26">
        <v>8.9786756453423121E-4</v>
      </c>
    </row>
    <row r="19" spans="1:55" ht="15.5" x14ac:dyDescent="0.35">
      <c r="A19">
        <v>18</v>
      </c>
      <c r="B19" s="15" t="s">
        <v>76</v>
      </c>
      <c r="C19">
        <v>6</v>
      </c>
      <c r="D19" s="16" t="s">
        <v>56</v>
      </c>
      <c r="E19" s="17">
        <v>0</v>
      </c>
      <c r="F19">
        <v>0</v>
      </c>
      <c r="G19">
        <v>0</v>
      </c>
      <c r="H19">
        <v>0</v>
      </c>
      <c r="I19" s="17">
        <v>0</v>
      </c>
      <c r="J19">
        <v>0</v>
      </c>
      <c r="K19">
        <v>0</v>
      </c>
      <c r="L19">
        <v>0</v>
      </c>
      <c r="M19" s="17">
        <v>0</v>
      </c>
      <c r="N19">
        <v>0</v>
      </c>
      <c r="O19">
        <v>0</v>
      </c>
      <c r="P19">
        <v>0</v>
      </c>
      <c r="Q19" s="17">
        <v>0</v>
      </c>
      <c r="R19">
        <v>0</v>
      </c>
      <c r="S19">
        <v>0</v>
      </c>
      <c r="T19">
        <v>0</v>
      </c>
      <c r="U19" s="17">
        <v>0</v>
      </c>
      <c r="V19">
        <v>0</v>
      </c>
      <c r="W19">
        <v>0</v>
      </c>
      <c r="X19">
        <v>0</v>
      </c>
      <c r="AA19">
        <f t="shared" si="0"/>
        <v>0</v>
      </c>
      <c r="AB19">
        <f t="shared" si="1"/>
        <v>0</v>
      </c>
      <c r="AC19" s="18">
        <v>315</v>
      </c>
      <c r="AD19" s="19">
        <v>13.03</v>
      </c>
      <c r="AE19" s="19">
        <f t="shared" si="2"/>
        <v>1.303E-2</v>
      </c>
      <c r="AF19" s="19">
        <v>24.18</v>
      </c>
      <c r="AG19" s="19">
        <v>7.6190476190476186</v>
      </c>
      <c r="AH19" s="19">
        <v>72.063492063492063</v>
      </c>
      <c r="AI19" s="19">
        <v>14.603174603174603</v>
      </c>
      <c r="AJ19" s="19">
        <v>5.7142857142857144</v>
      </c>
      <c r="AK19" s="19">
        <v>20.317460317460316</v>
      </c>
      <c r="AL19" s="20" t="s">
        <v>57</v>
      </c>
      <c r="AM19" s="21">
        <v>1</v>
      </c>
      <c r="AN19" s="21">
        <v>0.40000000000000013</v>
      </c>
      <c r="AO19" s="21">
        <v>1</v>
      </c>
      <c r="AP19" s="21">
        <v>1.2916666666666667</v>
      </c>
      <c r="AQ19" s="21">
        <v>82.708333333333329</v>
      </c>
      <c r="AR19" s="21">
        <v>2.7916666666666665</v>
      </c>
      <c r="AS19" s="21">
        <v>9.8961533816425096</v>
      </c>
      <c r="AT19" s="21">
        <v>75.889794685990367</v>
      </c>
      <c r="AU19" s="22">
        <v>33094</v>
      </c>
      <c r="AV19" s="23">
        <v>84</v>
      </c>
      <c r="AW19" s="24">
        <v>0.26666666666666666</v>
      </c>
      <c r="AX19" s="23">
        <v>110</v>
      </c>
      <c r="AY19" s="23">
        <v>0.34920634920634919</v>
      </c>
      <c r="AZ19" s="25">
        <v>0</v>
      </c>
      <c r="BA19" s="26">
        <v>0</v>
      </c>
      <c r="BB19" s="26">
        <v>4</v>
      </c>
      <c r="BC19" s="26">
        <v>8.9786756453423121E-4</v>
      </c>
    </row>
    <row r="20" spans="1:55" ht="15.5" x14ac:dyDescent="0.35">
      <c r="A20">
        <v>19</v>
      </c>
      <c r="B20" s="15" t="s">
        <v>77</v>
      </c>
      <c r="C20">
        <v>6</v>
      </c>
      <c r="D20" s="16" t="s">
        <v>56</v>
      </c>
      <c r="E20" s="17">
        <v>0</v>
      </c>
      <c r="F20">
        <v>0</v>
      </c>
      <c r="G20">
        <v>0</v>
      </c>
      <c r="H20">
        <v>0</v>
      </c>
      <c r="I20" s="17">
        <v>0</v>
      </c>
      <c r="J20">
        <v>0</v>
      </c>
      <c r="K20">
        <v>0</v>
      </c>
      <c r="L20">
        <v>0</v>
      </c>
      <c r="M20" s="17">
        <v>0</v>
      </c>
      <c r="N20">
        <v>0</v>
      </c>
      <c r="O20">
        <v>0</v>
      </c>
      <c r="P20">
        <v>0</v>
      </c>
      <c r="Q20" s="17">
        <v>0</v>
      </c>
      <c r="R20">
        <v>0</v>
      </c>
      <c r="S20">
        <v>0</v>
      </c>
      <c r="T20">
        <v>0</v>
      </c>
      <c r="U20" s="17">
        <v>0</v>
      </c>
      <c r="V20">
        <v>0</v>
      </c>
      <c r="W20">
        <v>0</v>
      </c>
      <c r="X20">
        <v>0</v>
      </c>
      <c r="AA20">
        <f t="shared" si="0"/>
        <v>0</v>
      </c>
      <c r="AB20">
        <f t="shared" si="1"/>
        <v>0</v>
      </c>
      <c r="AC20" s="18">
        <v>176</v>
      </c>
      <c r="AD20" s="19">
        <v>8.77</v>
      </c>
      <c r="AE20" s="19">
        <f t="shared" si="2"/>
        <v>8.77E-3</v>
      </c>
      <c r="AF20" s="19">
        <v>20.07</v>
      </c>
      <c r="AG20" s="19">
        <v>7.9545454545454541</v>
      </c>
      <c r="AH20" s="19">
        <v>75.568181818181813</v>
      </c>
      <c r="AI20" s="19">
        <v>13.068181818181818</v>
      </c>
      <c r="AJ20" s="19">
        <v>3.4090909090909092</v>
      </c>
      <c r="AK20" s="19">
        <v>16.477272727272727</v>
      </c>
      <c r="AL20" s="20" t="s">
        <v>57</v>
      </c>
      <c r="AM20" s="21">
        <v>1</v>
      </c>
      <c r="AN20" s="21">
        <v>0.40000000000000013</v>
      </c>
      <c r="AO20" s="21">
        <v>1</v>
      </c>
      <c r="AP20" s="21">
        <v>1.2916666666666667</v>
      </c>
      <c r="AQ20" s="21">
        <v>82.708333333333329</v>
      </c>
      <c r="AR20" s="21">
        <v>2.7916666666666665</v>
      </c>
      <c r="AS20" s="21">
        <v>9.8961533816425096</v>
      </c>
      <c r="AT20" s="21">
        <v>75.889794685990367</v>
      </c>
      <c r="AU20" s="22">
        <v>29920</v>
      </c>
      <c r="AV20" s="23">
        <v>44</v>
      </c>
      <c r="AW20" s="24">
        <v>0.25</v>
      </c>
      <c r="AX20" s="23">
        <v>64</v>
      </c>
      <c r="AY20" s="23">
        <v>0.36363636363636365</v>
      </c>
      <c r="AZ20" s="25">
        <v>0</v>
      </c>
      <c r="BA20" s="26">
        <v>0</v>
      </c>
      <c r="BB20" s="26">
        <v>1</v>
      </c>
      <c r="BC20" s="26">
        <v>2.244668911335578E-4</v>
      </c>
    </row>
    <row r="21" spans="1:55" ht="15.5" x14ac:dyDescent="0.35">
      <c r="A21">
        <v>20</v>
      </c>
      <c r="B21" s="15" t="s">
        <v>78</v>
      </c>
      <c r="C21">
        <v>6</v>
      </c>
      <c r="D21" s="16" t="s">
        <v>56</v>
      </c>
      <c r="E21" s="17">
        <v>16</v>
      </c>
      <c r="F21">
        <v>23</v>
      </c>
      <c r="G21">
        <v>2.6450653000495952</v>
      </c>
      <c r="H21">
        <v>3.8022813688212929</v>
      </c>
      <c r="I21" s="17">
        <v>10</v>
      </c>
      <c r="J21">
        <v>28</v>
      </c>
      <c r="K21">
        <v>1.6531658125309969</v>
      </c>
      <c r="L21">
        <v>4.6288642750867908</v>
      </c>
      <c r="M21" s="17">
        <v>7</v>
      </c>
      <c r="N21">
        <v>32</v>
      </c>
      <c r="O21">
        <v>1.1572160687716977</v>
      </c>
      <c r="P21">
        <v>5.2901306000991903</v>
      </c>
      <c r="Q21" s="17">
        <v>0</v>
      </c>
      <c r="R21">
        <v>34</v>
      </c>
      <c r="S21">
        <v>0</v>
      </c>
      <c r="T21">
        <v>5.6207637626053897</v>
      </c>
      <c r="U21" s="17">
        <v>0</v>
      </c>
      <c r="V21">
        <v>39</v>
      </c>
      <c r="W21">
        <v>0</v>
      </c>
      <c r="X21">
        <v>6.447346668870888</v>
      </c>
      <c r="Y21">
        <v>12</v>
      </c>
      <c r="Z21">
        <v>50</v>
      </c>
      <c r="AA21">
        <f t="shared" si="0"/>
        <v>1.9837989750371963</v>
      </c>
      <c r="AB21">
        <f t="shared" si="1"/>
        <v>8.2658290626549835</v>
      </c>
      <c r="AC21" s="18">
        <v>6049</v>
      </c>
      <c r="AD21" s="19">
        <v>100.38</v>
      </c>
      <c r="AE21" s="19">
        <f t="shared" si="2"/>
        <v>0.10038</v>
      </c>
      <c r="AF21" s="19">
        <v>60.26</v>
      </c>
      <c r="AG21" s="19">
        <v>12.266490328979996</v>
      </c>
      <c r="AH21" s="19">
        <v>74.408993222020172</v>
      </c>
      <c r="AI21" s="19">
        <v>9.1254752851711025</v>
      </c>
      <c r="AJ21" s="19">
        <v>4.1990411638287322</v>
      </c>
      <c r="AK21" s="19">
        <v>13.324516448999834</v>
      </c>
      <c r="AL21" s="20" t="s">
        <v>57</v>
      </c>
      <c r="AM21" s="21">
        <v>1</v>
      </c>
      <c r="AN21" s="21">
        <v>0.40000000000000013</v>
      </c>
      <c r="AO21" s="21">
        <v>1</v>
      </c>
      <c r="AP21" s="21">
        <v>1.2916666666666667</v>
      </c>
      <c r="AQ21" s="21">
        <v>82.708333333333329</v>
      </c>
      <c r="AR21" s="21">
        <v>2.7916666666666665</v>
      </c>
      <c r="AS21" s="21">
        <v>9.8961533816425096</v>
      </c>
      <c r="AT21" s="21">
        <v>75.889794685990367</v>
      </c>
      <c r="AU21" s="22">
        <v>13953</v>
      </c>
      <c r="AV21" s="23">
        <v>384</v>
      </c>
      <c r="AW21" s="24">
        <v>6.3481567201190275E-2</v>
      </c>
      <c r="AX21" s="23">
        <v>876</v>
      </c>
      <c r="AY21" s="23">
        <v>0.14481732517771531</v>
      </c>
      <c r="AZ21" s="25">
        <v>1</v>
      </c>
      <c r="BA21" s="26">
        <v>1.6531658125309968E-4</v>
      </c>
      <c r="BB21" s="26">
        <v>33</v>
      </c>
      <c r="BC21" s="26">
        <v>7.4074074074074077E-3</v>
      </c>
    </row>
    <row r="22" spans="1:55" ht="15.5" x14ac:dyDescent="0.35">
      <c r="A22">
        <v>21</v>
      </c>
      <c r="B22" s="15" t="s">
        <v>79</v>
      </c>
      <c r="C22">
        <v>6</v>
      </c>
      <c r="D22" s="16" t="s">
        <v>56</v>
      </c>
      <c r="E22" s="17">
        <v>0</v>
      </c>
      <c r="F22">
        <v>0</v>
      </c>
      <c r="G22">
        <v>0</v>
      </c>
      <c r="H22">
        <v>0</v>
      </c>
      <c r="I22" s="17">
        <v>0</v>
      </c>
      <c r="J22">
        <v>0</v>
      </c>
      <c r="K22">
        <v>0</v>
      </c>
      <c r="L22">
        <v>0</v>
      </c>
      <c r="M22" s="17">
        <v>0</v>
      </c>
      <c r="N22">
        <v>0</v>
      </c>
      <c r="O22">
        <v>0</v>
      </c>
      <c r="P22">
        <v>0</v>
      </c>
      <c r="Q22" s="17">
        <v>0</v>
      </c>
      <c r="R22">
        <v>0</v>
      </c>
      <c r="S22">
        <v>0</v>
      </c>
      <c r="T22">
        <v>0</v>
      </c>
      <c r="U22" s="17">
        <v>0</v>
      </c>
      <c r="V22">
        <v>0</v>
      </c>
      <c r="W22">
        <v>0</v>
      </c>
      <c r="X22">
        <v>0</v>
      </c>
      <c r="AA22">
        <f t="shared" si="0"/>
        <v>0</v>
      </c>
      <c r="AB22">
        <f t="shared" si="1"/>
        <v>0</v>
      </c>
      <c r="AC22" s="18">
        <v>142</v>
      </c>
      <c r="AD22" s="19">
        <v>6.7</v>
      </c>
      <c r="AE22" s="19">
        <f t="shared" si="2"/>
        <v>6.7000000000000002E-3</v>
      </c>
      <c r="AF22" s="19">
        <v>21.2</v>
      </c>
      <c r="AG22" s="19">
        <v>5.6338028169014081</v>
      </c>
      <c r="AH22" s="19">
        <v>68.309859154929583</v>
      </c>
      <c r="AI22" s="19">
        <v>19.718309859154928</v>
      </c>
      <c r="AJ22" s="19">
        <v>6.3380281690140849</v>
      </c>
      <c r="AK22" s="19">
        <v>26.056338028169012</v>
      </c>
      <c r="AL22" s="20" t="s">
        <v>57</v>
      </c>
      <c r="AM22" s="21">
        <v>1</v>
      </c>
      <c r="AN22" s="21">
        <v>0.40000000000000013</v>
      </c>
      <c r="AO22" s="21">
        <v>1</v>
      </c>
      <c r="AP22" s="21">
        <v>1.2916666666666667</v>
      </c>
      <c r="AQ22" s="21">
        <v>82.708333333333329</v>
      </c>
      <c r="AR22" s="21">
        <v>2.7916666666666665</v>
      </c>
      <c r="AS22" s="21">
        <v>9.8961533816425096</v>
      </c>
      <c r="AT22" s="21">
        <v>75.889794685990367</v>
      </c>
      <c r="AU22" s="22">
        <v>47264</v>
      </c>
      <c r="AV22" s="23">
        <v>34</v>
      </c>
      <c r="AW22" s="24">
        <v>0.23943661971830985</v>
      </c>
      <c r="AX22" s="23">
        <v>45</v>
      </c>
      <c r="AY22" s="23">
        <v>0.31690140845070425</v>
      </c>
      <c r="AZ22" s="25">
        <v>0</v>
      </c>
      <c r="BA22" s="26">
        <v>0</v>
      </c>
      <c r="BB22" s="26">
        <v>1</v>
      </c>
      <c r="BC22" s="26">
        <v>2.244668911335578E-4</v>
      </c>
    </row>
    <row r="23" spans="1:55" ht="15.5" x14ac:dyDescent="0.35">
      <c r="A23">
        <v>22</v>
      </c>
      <c r="B23" s="15" t="s">
        <v>80</v>
      </c>
      <c r="C23">
        <v>6</v>
      </c>
      <c r="D23" s="16" t="s">
        <v>56</v>
      </c>
      <c r="E23" s="17">
        <v>0</v>
      </c>
      <c r="F23">
        <v>0</v>
      </c>
      <c r="G23">
        <v>0</v>
      </c>
      <c r="H23">
        <v>0</v>
      </c>
      <c r="I23" s="17">
        <v>0</v>
      </c>
      <c r="J23">
        <v>0</v>
      </c>
      <c r="K23">
        <v>0</v>
      </c>
      <c r="L23">
        <v>0</v>
      </c>
      <c r="M23" s="17">
        <v>0</v>
      </c>
      <c r="N23">
        <v>0</v>
      </c>
      <c r="O23">
        <v>0</v>
      </c>
      <c r="P23">
        <v>0</v>
      </c>
      <c r="Q23" s="17">
        <v>0</v>
      </c>
      <c r="R23">
        <v>0</v>
      </c>
      <c r="S23">
        <v>0</v>
      </c>
      <c r="T23">
        <v>0</v>
      </c>
      <c r="U23" s="17">
        <v>0</v>
      </c>
      <c r="V23">
        <v>0</v>
      </c>
      <c r="W23">
        <v>0</v>
      </c>
      <c r="X23">
        <v>0</v>
      </c>
      <c r="AA23">
        <f t="shared" si="0"/>
        <v>0</v>
      </c>
      <c r="AB23">
        <f t="shared" si="1"/>
        <v>0</v>
      </c>
      <c r="AC23" s="18">
        <v>88</v>
      </c>
      <c r="AD23" s="19">
        <v>3.69</v>
      </c>
      <c r="AE23" s="19">
        <f t="shared" si="2"/>
        <v>3.6900000000000001E-3</v>
      </c>
      <c r="AF23" s="19">
        <v>23.83</v>
      </c>
      <c r="AG23" s="19">
        <v>4.5454545454545459</v>
      </c>
      <c r="AH23" s="19">
        <v>68.181818181818187</v>
      </c>
      <c r="AI23" s="19">
        <v>15.909090909090908</v>
      </c>
      <c r="AJ23" s="19">
        <v>11.363636363636363</v>
      </c>
      <c r="AK23" s="19">
        <v>27.272727272727273</v>
      </c>
      <c r="AL23" s="20" t="s">
        <v>57</v>
      </c>
      <c r="AM23" s="21">
        <v>1</v>
      </c>
      <c r="AN23" s="21">
        <v>0.40000000000000013</v>
      </c>
      <c r="AO23" s="21">
        <v>1</v>
      </c>
      <c r="AP23" s="21">
        <v>1.2916666666666667</v>
      </c>
      <c r="AQ23" s="21">
        <v>82.708333333333329</v>
      </c>
      <c r="AR23" s="21">
        <v>2.7916666666666665</v>
      </c>
      <c r="AS23" s="21">
        <v>9.8961533816425096</v>
      </c>
      <c r="AT23" s="21">
        <v>75.889794685990367</v>
      </c>
      <c r="AU23" s="22">
        <v>53247</v>
      </c>
      <c r="AV23" s="23">
        <v>13</v>
      </c>
      <c r="AW23" s="24">
        <v>0.14772727272727273</v>
      </c>
      <c r="AX23" s="23">
        <v>20</v>
      </c>
      <c r="AY23" s="23">
        <v>0.22727272727272727</v>
      </c>
      <c r="AZ23" s="25">
        <v>0</v>
      </c>
      <c r="BA23" s="26">
        <v>0</v>
      </c>
      <c r="BB23" s="26">
        <v>1</v>
      </c>
      <c r="BC23" s="26">
        <v>2.244668911335578E-4</v>
      </c>
    </row>
    <row r="24" spans="1:55" ht="15.5" x14ac:dyDescent="0.35">
      <c r="A24">
        <v>23</v>
      </c>
      <c r="B24" s="15" t="s">
        <v>81</v>
      </c>
      <c r="C24">
        <v>6</v>
      </c>
      <c r="D24" s="16" t="s">
        <v>56</v>
      </c>
      <c r="E24" s="17">
        <v>0</v>
      </c>
      <c r="F24">
        <v>0</v>
      </c>
      <c r="G24">
        <v>0</v>
      </c>
      <c r="H24">
        <v>0</v>
      </c>
      <c r="I24" s="17">
        <v>0</v>
      </c>
      <c r="J24">
        <v>0</v>
      </c>
      <c r="K24">
        <v>0</v>
      </c>
      <c r="L24">
        <v>0</v>
      </c>
      <c r="M24" s="17">
        <v>0</v>
      </c>
      <c r="N24">
        <v>0</v>
      </c>
      <c r="O24">
        <v>0</v>
      </c>
      <c r="P24">
        <v>0</v>
      </c>
      <c r="Q24" s="17">
        <v>0</v>
      </c>
      <c r="R24">
        <v>0</v>
      </c>
      <c r="S24">
        <v>0</v>
      </c>
      <c r="T24">
        <v>0</v>
      </c>
      <c r="U24" s="17">
        <v>0</v>
      </c>
      <c r="V24">
        <v>0</v>
      </c>
      <c r="W24">
        <v>0</v>
      </c>
      <c r="X24">
        <v>0</v>
      </c>
      <c r="AA24">
        <f t="shared" si="0"/>
        <v>0</v>
      </c>
      <c r="AB24">
        <f t="shared" si="1"/>
        <v>0</v>
      </c>
      <c r="AC24" s="18">
        <v>66</v>
      </c>
      <c r="AD24" s="19">
        <v>3.02</v>
      </c>
      <c r="AE24" s="19">
        <f t="shared" si="2"/>
        <v>3.0200000000000001E-3</v>
      </c>
      <c r="AF24" s="19">
        <v>21.86</v>
      </c>
      <c r="AG24" s="19">
        <v>1.5151515151515151</v>
      </c>
      <c r="AH24" s="19">
        <v>56.060606060606062</v>
      </c>
      <c r="AI24" s="19">
        <v>25.757575757575758</v>
      </c>
      <c r="AJ24" s="19">
        <v>16.666666666666668</v>
      </c>
      <c r="AK24" s="19">
        <v>42.424242424242422</v>
      </c>
      <c r="AL24" s="20" t="s">
        <v>57</v>
      </c>
      <c r="AM24" s="21">
        <v>1</v>
      </c>
      <c r="AN24" s="21">
        <v>0.40000000000000013</v>
      </c>
      <c r="AO24" s="21">
        <v>1</v>
      </c>
      <c r="AP24" s="21">
        <v>1.2916666666666667</v>
      </c>
      <c r="AQ24" s="21">
        <v>82.708333333333329</v>
      </c>
      <c r="AR24" s="21">
        <v>2.7916666666666665</v>
      </c>
      <c r="AS24" s="21">
        <v>9.8961533816425096</v>
      </c>
      <c r="AT24" s="21">
        <v>75.889794685990367</v>
      </c>
      <c r="AU24" s="22">
        <v>53662</v>
      </c>
      <c r="AV24" s="23">
        <v>6</v>
      </c>
      <c r="AW24" s="24">
        <v>9.0909090909090912E-2</v>
      </c>
      <c r="AX24" s="23">
        <v>6</v>
      </c>
      <c r="AY24" s="23">
        <v>9.0909090909090912E-2</v>
      </c>
      <c r="AZ24" s="25">
        <v>0</v>
      </c>
      <c r="BA24" s="26">
        <v>0</v>
      </c>
      <c r="BB24" s="26">
        <v>0</v>
      </c>
      <c r="BC24" s="26">
        <v>0</v>
      </c>
    </row>
    <row r="25" spans="1:55" ht="15.5" x14ac:dyDescent="0.35">
      <c r="A25">
        <v>24</v>
      </c>
      <c r="B25" s="15" t="s">
        <v>82</v>
      </c>
      <c r="C25">
        <v>6</v>
      </c>
      <c r="D25" s="16" t="s">
        <v>56</v>
      </c>
      <c r="E25" s="17">
        <v>6</v>
      </c>
      <c r="F25">
        <v>8</v>
      </c>
      <c r="G25">
        <v>2.3346303501945527</v>
      </c>
      <c r="H25">
        <v>3.1128404669260701</v>
      </c>
      <c r="I25" s="17">
        <v>0</v>
      </c>
      <c r="J25">
        <v>10</v>
      </c>
      <c r="K25">
        <v>0</v>
      </c>
      <c r="L25">
        <v>3.8910505836575875</v>
      </c>
      <c r="M25" s="17">
        <v>0</v>
      </c>
      <c r="N25">
        <v>11</v>
      </c>
      <c r="O25">
        <v>0</v>
      </c>
      <c r="P25">
        <v>4.2801556420233462</v>
      </c>
      <c r="Q25" s="17">
        <v>0</v>
      </c>
      <c r="R25">
        <v>11</v>
      </c>
      <c r="S25">
        <v>0</v>
      </c>
      <c r="T25">
        <v>4.2801556420233462</v>
      </c>
      <c r="U25" s="17">
        <v>0</v>
      </c>
      <c r="V25">
        <v>11</v>
      </c>
      <c r="W25">
        <v>0</v>
      </c>
      <c r="X25">
        <v>4.2801556420233462</v>
      </c>
      <c r="Z25">
        <v>11</v>
      </c>
      <c r="AA25">
        <f t="shared" si="0"/>
        <v>0</v>
      </c>
      <c r="AB25">
        <f t="shared" si="1"/>
        <v>4.2801556420233462</v>
      </c>
      <c r="AC25" s="18">
        <v>2570</v>
      </c>
      <c r="AD25" s="19">
        <v>116.08</v>
      </c>
      <c r="AE25" s="19">
        <f t="shared" si="2"/>
        <v>0.11608</v>
      </c>
      <c r="AF25" s="19">
        <v>22.14</v>
      </c>
      <c r="AG25" s="19">
        <v>9.5719844357976651</v>
      </c>
      <c r="AH25" s="19">
        <v>74.474708171206231</v>
      </c>
      <c r="AI25" s="19">
        <v>10.272373540856032</v>
      </c>
      <c r="AJ25" s="19">
        <v>5.6809338521400781</v>
      </c>
      <c r="AK25" s="19">
        <v>15.953307392996109</v>
      </c>
      <c r="AL25" s="20" t="s">
        <v>57</v>
      </c>
      <c r="AM25" s="21">
        <v>1</v>
      </c>
      <c r="AN25" s="21">
        <v>0.40000000000000013</v>
      </c>
      <c r="AO25" s="21">
        <v>1</v>
      </c>
      <c r="AP25" s="21">
        <v>1.2916666666666667</v>
      </c>
      <c r="AQ25" s="21">
        <v>82.708333333333329</v>
      </c>
      <c r="AR25" s="21">
        <v>2.7916666666666665</v>
      </c>
      <c r="AS25" s="21">
        <v>9.8961533816425096</v>
      </c>
      <c r="AT25" s="21">
        <v>75.889794685990367</v>
      </c>
      <c r="AU25" s="22">
        <v>19425</v>
      </c>
      <c r="AV25" s="23">
        <v>351</v>
      </c>
      <c r="AW25" s="24">
        <v>0.13657587548638131</v>
      </c>
      <c r="AX25" s="23">
        <v>561</v>
      </c>
      <c r="AY25" s="23">
        <v>0.21828793774319066</v>
      </c>
      <c r="AZ25" s="25">
        <v>0</v>
      </c>
      <c r="BA25" s="26">
        <v>0</v>
      </c>
      <c r="BB25" s="26">
        <v>20</v>
      </c>
      <c r="BC25" s="26">
        <v>4.4893378226711564E-3</v>
      </c>
    </row>
    <row r="26" spans="1:55" ht="15.5" x14ac:dyDescent="0.35">
      <c r="A26">
        <v>25</v>
      </c>
      <c r="B26" s="15" t="s">
        <v>83</v>
      </c>
      <c r="C26">
        <v>6</v>
      </c>
      <c r="D26" s="16" t="s">
        <v>56</v>
      </c>
      <c r="E26" s="17">
        <v>0</v>
      </c>
      <c r="F26">
        <v>0</v>
      </c>
      <c r="G26">
        <v>0</v>
      </c>
      <c r="H26">
        <v>0</v>
      </c>
      <c r="I26" s="17">
        <v>0</v>
      </c>
      <c r="J26">
        <v>0</v>
      </c>
      <c r="K26">
        <v>0</v>
      </c>
      <c r="L26">
        <v>0</v>
      </c>
      <c r="M26" s="17">
        <v>0</v>
      </c>
      <c r="N26">
        <v>0</v>
      </c>
      <c r="O26">
        <v>0</v>
      </c>
      <c r="P26">
        <v>0</v>
      </c>
      <c r="Q26" s="17">
        <v>0</v>
      </c>
      <c r="R26">
        <v>0</v>
      </c>
      <c r="S26">
        <v>0</v>
      </c>
      <c r="T26">
        <v>0</v>
      </c>
      <c r="U26" s="17">
        <v>0</v>
      </c>
      <c r="V26">
        <v>0</v>
      </c>
      <c r="W26">
        <v>0</v>
      </c>
      <c r="X26">
        <v>0</v>
      </c>
      <c r="AA26">
        <f t="shared" si="0"/>
        <v>0</v>
      </c>
      <c r="AB26">
        <f t="shared" si="1"/>
        <v>0</v>
      </c>
      <c r="AC26" s="18">
        <v>52</v>
      </c>
      <c r="AD26" s="19">
        <v>3.03</v>
      </c>
      <c r="AE26" s="19">
        <f t="shared" si="2"/>
        <v>3.0299999999999997E-3</v>
      </c>
      <c r="AF26" s="19">
        <v>17.16</v>
      </c>
      <c r="AG26" s="19">
        <v>1.9230769230769231</v>
      </c>
      <c r="AH26" s="19">
        <v>63.46153846153846</v>
      </c>
      <c r="AI26" s="19">
        <v>30.76923076923077</v>
      </c>
      <c r="AJ26" s="19">
        <v>3.8461538461538463</v>
      </c>
      <c r="AK26" s="19">
        <v>34.615384615384613</v>
      </c>
      <c r="AL26" s="20" t="s">
        <v>57</v>
      </c>
      <c r="AM26" s="21">
        <v>1</v>
      </c>
      <c r="AN26" s="21">
        <v>0.40000000000000013</v>
      </c>
      <c r="AO26" s="21">
        <v>1</v>
      </c>
      <c r="AP26" s="21">
        <v>1.2916666666666667</v>
      </c>
      <c r="AQ26" s="21">
        <v>82.708333333333329</v>
      </c>
      <c r="AR26" s="21">
        <v>2.7916666666666665</v>
      </c>
      <c r="AS26" s="21">
        <v>9.8961533816425096</v>
      </c>
      <c r="AT26" s="21">
        <v>75.889794685990367</v>
      </c>
      <c r="AU26" s="22">
        <v>61229</v>
      </c>
      <c r="AV26" s="23">
        <v>17</v>
      </c>
      <c r="AW26" s="24">
        <v>0.32692307692307693</v>
      </c>
      <c r="AX26" s="23">
        <v>17</v>
      </c>
      <c r="AY26" s="23">
        <v>0.32692307692307693</v>
      </c>
      <c r="AZ26" s="25">
        <v>0</v>
      </c>
      <c r="BA26" s="26">
        <v>0</v>
      </c>
      <c r="BB26" s="26">
        <v>1</v>
      </c>
      <c r="BC26" s="26">
        <v>2.244668911335578E-4</v>
      </c>
    </row>
    <row r="27" spans="1:55" ht="15.5" x14ac:dyDescent="0.35">
      <c r="A27">
        <v>26</v>
      </c>
      <c r="B27" s="15" t="s">
        <v>84</v>
      </c>
      <c r="C27">
        <v>6</v>
      </c>
      <c r="D27" s="16" t="s">
        <v>56</v>
      </c>
      <c r="E27" s="17">
        <v>0</v>
      </c>
      <c r="F27">
        <v>0</v>
      </c>
      <c r="G27">
        <v>0</v>
      </c>
      <c r="H27">
        <v>0</v>
      </c>
      <c r="I27" s="17">
        <v>0</v>
      </c>
      <c r="J27">
        <v>0</v>
      </c>
      <c r="K27">
        <v>0</v>
      </c>
      <c r="L27">
        <v>0</v>
      </c>
      <c r="M27" s="17">
        <v>0</v>
      </c>
      <c r="N27">
        <v>0</v>
      </c>
      <c r="O27">
        <v>0</v>
      </c>
      <c r="P27">
        <v>0</v>
      </c>
      <c r="Q27" s="17">
        <v>0</v>
      </c>
      <c r="R27">
        <v>0</v>
      </c>
      <c r="S27">
        <v>0</v>
      </c>
      <c r="T27">
        <v>0</v>
      </c>
      <c r="U27" s="17">
        <v>0</v>
      </c>
      <c r="V27">
        <v>0</v>
      </c>
      <c r="W27">
        <v>0</v>
      </c>
      <c r="X27">
        <v>0</v>
      </c>
      <c r="AA27">
        <f t="shared" si="0"/>
        <v>0</v>
      </c>
      <c r="AB27">
        <f t="shared" si="1"/>
        <v>0</v>
      </c>
      <c r="AC27" s="18">
        <v>73</v>
      </c>
      <c r="AD27" s="19">
        <v>13.22</v>
      </c>
      <c r="AE27" s="19">
        <f t="shared" si="2"/>
        <v>1.3220000000000001E-2</v>
      </c>
      <c r="AF27" s="19">
        <v>5.52</v>
      </c>
      <c r="AG27" s="19">
        <v>4.1095890410958908</v>
      </c>
      <c r="AH27" s="19">
        <v>82.191780821917803</v>
      </c>
      <c r="AI27" s="19">
        <v>9.5890410958904102</v>
      </c>
      <c r="AJ27" s="19">
        <v>4.1095890410958908</v>
      </c>
      <c r="AK27" s="19">
        <v>13.698630136986301</v>
      </c>
      <c r="AL27" s="20" t="s">
        <v>57</v>
      </c>
      <c r="AM27" s="21">
        <v>1</v>
      </c>
      <c r="AN27" s="21">
        <v>0.40000000000000013</v>
      </c>
      <c r="AO27" s="21">
        <v>1</v>
      </c>
      <c r="AP27" s="21">
        <v>1.2916666666666667</v>
      </c>
      <c r="AQ27" s="21">
        <v>82.708333333333329</v>
      </c>
      <c r="AR27" s="21">
        <v>2.7916666666666665</v>
      </c>
      <c r="AS27" s="21">
        <v>9.8961533816425096</v>
      </c>
      <c r="AT27" s="21">
        <v>75.889794685990367</v>
      </c>
      <c r="AU27" s="22">
        <v>29676</v>
      </c>
      <c r="AV27" s="23">
        <v>15</v>
      </c>
      <c r="AW27" s="24">
        <v>0.20547945205479451</v>
      </c>
      <c r="AX27" s="23">
        <v>25</v>
      </c>
      <c r="AY27" s="23">
        <v>0.34246575342465752</v>
      </c>
      <c r="AZ27" s="25">
        <v>1</v>
      </c>
      <c r="BA27" s="26">
        <v>1.3698630136986301E-2</v>
      </c>
      <c r="BB27" s="26">
        <v>0</v>
      </c>
      <c r="BC27" s="26">
        <v>0</v>
      </c>
    </row>
    <row r="28" spans="1:55" ht="15.5" x14ac:dyDescent="0.35">
      <c r="A28">
        <v>27</v>
      </c>
      <c r="B28" s="15" t="s">
        <v>85</v>
      </c>
      <c r="C28">
        <v>6</v>
      </c>
      <c r="D28" s="16" t="s">
        <v>56</v>
      </c>
      <c r="E28" s="17">
        <v>0</v>
      </c>
      <c r="F28">
        <v>0</v>
      </c>
      <c r="G28">
        <v>0</v>
      </c>
      <c r="H28">
        <v>0</v>
      </c>
      <c r="I28" s="17">
        <v>0</v>
      </c>
      <c r="J28">
        <v>0</v>
      </c>
      <c r="K28">
        <v>0</v>
      </c>
      <c r="L28">
        <v>0</v>
      </c>
      <c r="M28" s="17">
        <v>0</v>
      </c>
      <c r="N28">
        <v>0</v>
      </c>
      <c r="O28">
        <v>0</v>
      </c>
      <c r="P28">
        <v>0</v>
      </c>
      <c r="Q28" s="17">
        <v>0</v>
      </c>
      <c r="R28">
        <v>0</v>
      </c>
      <c r="S28">
        <v>0</v>
      </c>
      <c r="T28">
        <v>0</v>
      </c>
      <c r="U28" s="17">
        <v>0</v>
      </c>
      <c r="V28">
        <v>0</v>
      </c>
      <c r="W28">
        <v>0</v>
      </c>
      <c r="X28">
        <v>0</v>
      </c>
      <c r="AA28">
        <f t="shared" si="0"/>
        <v>0</v>
      </c>
      <c r="AB28">
        <f t="shared" si="1"/>
        <v>0</v>
      </c>
      <c r="AC28" s="18">
        <v>559</v>
      </c>
      <c r="AD28" s="19">
        <v>9.69</v>
      </c>
      <c r="AE28" s="19">
        <f t="shared" si="2"/>
        <v>9.689999999999999E-3</v>
      </c>
      <c r="AF28" s="19">
        <v>57.69</v>
      </c>
      <c r="AG28" s="19">
        <v>7.1556350626118066</v>
      </c>
      <c r="AH28" s="19">
        <v>68.51520572450805</v>
      </c>
      <c r="AI28" s="19">
        <v>15.205724508050089</v>
      </c>
      <c r="AJ28" s="19">
        <v>9.1234347048300535</v>
      </c>
      <c r="AK28" s="19">
        <v>24.329159212880143</v>
      </c>
      <c r="AL28" s="20" t="s">
        <v>57</v>
      </c>
      <c r="AM28" s="21">
        <v>1</v>
      </c>
      <c r="AN28" s="21">
        <v>0.40000000000000013</v>
      </c>
      <c r="AO28" s="21">
        <v>1</v>
      </c>
      <c r="AP28" s="21">
        <v>1.2916666666666667</v>
      </c>
      <c r="AQ28" s="21">
        <v>82.708333333333329</v>
      </c>
      <c r="AR28" s="21">
        <v>2.7916666666666665</v>
      </c>
      <c r="AS28" s="21">
        <v>9.8961533816425096</v>
      </c>
      <c r="AT28" s="21">
        <v>75.889794685990367</v>
      </c>
      <c r="AU28" s="22">
        <v>21916</v>
      </c>
      <c r="AV28" s="23">
        <v>93</v>
      </c>
      <c r="AW28" s="24">
        <v>0.16636851520572452</v>
      </c>
      <c r="AX28" s="23">
        <v>131</v>
      </c>
      <c r="AY28" s="23">
        <v>0.23434704830053668</v>
      </c>
      <c r="AZ28" s="25">
        <v>2</v>
      </c>
      <c r="BA28" s="26">
        <v>3.5778175313059034E-3</v>
      </c>
      <c r="BB28" s="26">
        <v>4</v>
      </c>
      <c r="BC28" s="26">
        <v>8.9786756453423121E-4</v>
      </c>
    </row>
    <row r="29" spans="1:55" ht="15.5" x14ac:dyDescent="0.35">
      <c r="A29">
        <v>28</v>
      </c>
      <c r="B29" s="15" t="s">
        <v>86</v>
      </c>
      <c r="C29">
        <v>6</v>
      </c>
      <c r="D29" s="16" t="s">
        <v>56</v>
      </c>
      <c r="E29" s="17">
        <v>0</v>
      </c>
      <c r="F29">
        <v>0</v>
      </c>
      <c r="G29">
        <v>0</v>
      </c>
      <c r="H29">
        <v>0</v>
      </c>
      <c r="I29" s="17">
        <v>0</v>
      </c>
      <c r="J29">
        <v>0</v>
      </c>
      <c r="K29">
        <v>0</v>
      </c>
      <c r="L29">
        <v>0</v>
      </c>
      <c r="M29" s="17">
        <v>0</v>
      </c>
      <c r="N29">
        <v>0</v>
      </c>
      <c r="O29">
        <v>0</v>
      </c>
      <c r="P29">
        <v>0</v>
      </c>
      <c r="Q29" s="17">
        <v>0</v>
      </c>
      <c r="R29">
        <v>0</v>
      </c>
      <c r="S29">
        <v>0</v>
      </c>
      <c r="T29">
        <v>0</v>
      </c>
      <c r="U29" s="17">
        <v>0</v>
      </c>
      <c r="V29">
        <v>0</v>
      </c>
      <c r="W29">
        <v>0</v>
      </c>
      <c r="X29">
        <v>0</v>
      </c>
      <c r="AA29">
        <f t="shared" si="0"/>
        <v>0</v>
      </c>
      <c r="AB29">
        <f t="shared" si="1"/>
        <v>0</v>
      </c>
      <c r="AC29" s="18">
        <v>1237</v>
      </c>
      <c r="AD29" s="19">
        <v>24.05</v>
      </c>
      <c r="AE29" s="19">
        <f t="shared" si="2"/>
        <v>2.4050000000000002E-2</v>
      </c>
      <c r="AF29" s="19">
        <v>51.43</v>
      </c>
      <c r="AG29" s="19">
        <v>8.8924818108326598</v>
      </c>
      <c r="AH29" s="19">
        <v>72.029102667744539</v>
      </c>
      <c r="AI29" s="19">
        <v>11.236863379143088</v>
      </c>
      <c r="AJ29" s="19">
        <v>7.841552142279709</v>
      </c>
      <c r="AK29" s="19">
        <v>19.078415521422798</v>
      </c>
      <c r="AL29" s="20" t="s">
        <v>57</v>
      </c>
      <c r="AM29" s="21">
        <v>1</v>
      </c>
      <c r="AN29" s="21">
        <v>0.40000000000000013</v>
      </c>
      <c r="AO29" s="21">
        <v>1</v>
      </c>
      <c r="AP29" s="21">
        <v>1.2916666666666667</v>
      </c>
      <c r="AQ29" s="21">
        <v>82.708333333333329</v>
      </c>
      <c r="AR29" s="21">
        <v>2.7916666666666665</v>
      </c>
      <c r="AS29" s="21">
        <v>9.8961533816425096</v>
      </c>
      <c r="AT29" s="21">
        <v>75.889794685990367</v>
      </c>
      <c r="AU29" s="22">
        <v>24938</v>
      </c>
      <c r="AV29" s="23">
        <v>320</v>
      </c>
      <c r="AW29" s="24">
        <v>0.25869037995149557</v>
      </c>
      <c r="AX29" s="23">
        <v>412</v>
      </c>
      <c r="AY29" s="23">
        <v>0.33306386418755052</v>
      </c>
      <c r="AZ29" s="25">
        <v>1</v>
      </c>
      <c r="BA29" s="26">
        <v>8.0840743734842356E-4</v>
      </c>
      <c r="BB29" s="26">
        <v>9</v>
      </c>
      <c r="BC29" s="26">
        <v>2.0202020202020202E-3</v>
      </c>
    </row>
    <row r="30" spans="1:55" ht="15.5" x14ac:dyDescent="0.35">
      <c r="A30">
        <v>29</v>
      </c>
      <c r="B30" s="15" t="s">
        <v>87</v>
      </c>
      <c r="C30">
        <v>6</v>
      </c>
      <c r="D30" s="16" t="s">
        <v>56</v>
      </c>
      <c r="E30" s="17">
        <v>0</v>
      </c>
      <c r="F30">
        <v>0</v>
      </c>
      <c r="G30">
        <v>0</v>
      </c>
      <c r="H30">
        <v>0</v>
      </c>
      <c r="I30" s="17">
        <v>0</v>
      </c>
      <c r="J30">
        <v>0</v>
      </c>
      <c r="K30">
        <v>0</v>
      </c>
      <c r="L30">
        <v>0</v>
      </c>
      <c r="M30" s="17">
        <v>0</v>
      </c>
      <c r="N30">
        <v>0</v>
      </c>
      <c r="O30">
        <v>0</v>
      </c>
      <c r="P30">
        <v>0</v>
      </c>
      <c r="Q30" s="17">
        <v>0</v>
      </c>
      <c r="R30">
        <v>0</v>
      </c>
      <c r="S30">
        <v>0</v>
      </c>
      <c r="T30">
        <v>0</v>
      </c>
      <c r="U30" s="17">
        <v>0</v>
      </c>
      <c r="V30">
        <v>0</v>
      </c>
      <c r="W30">
        <v>0</v>
      </c>
      <c r="X30">
        <v>0</v>
      </c>
      <c r="AA30">
        <f t="shared" si="0"/>
        <v>0</v>
      </c>
      <c r="AB30">
        <f t="shared" si="1"/>
        <v>0</v>
      </c>
      <c r="AC30" s="18">
        <v>46</v>
      </c>
      <c r="AD30" s="19">
        <v>5.38</v>
      </c>
      <c r="AE30" s="19">
        <f t="shared" si="2"/>
        <v>5.3800000000000002E-3</v>
      </c>
      <c r="AF30" s="19">
        <v>8.5500000000000007</v>
      </c>
      <c r="AG30" s="19">
        <v>6.5217391304347823</v>
      </c>
      <c r="AH30" s="19">
        <v>67.391304347826093</v>
      </c>
      <c r="AI30" s="19">
        <v>19.565217391304348</v>
      </c>
      <c r="AJ30" s="19">
        <v>6.5217391304347823</v>
      </c>
      <c r="AK30" s="19">
        <v>26.086956521739129</v>
      </c>
      <c r="AL30" s="20" t="s">
        <v>57</v>
      </c>
      <c r="AM30" s="21">
        <v>1</v>
      </c>
      <c r="AN30" s="21">
        <v>0.40000000000000013</v>
      </c>
      <c r="AO30" s="21">
        <v>1</v>
      </c>
      <c r="AP30" s="21">
        <v>1.2916666666666667</v>
      </c>
      <c r="AQ30" s="21">
        <v>82.708333333333329</v>
      </c>
      <c r="AR30" s="21">
        <v>2.7916666666666665</v>
      </c>
      <c r="AS30" s="21">
        <v>9.8961533816425096</v>
      </c>
      <c r="AT30" s="21">
        <v>75.889794685990367</v>
      </c>
      <c r="AU30" s="22">
        <v>58617</v>
      </c>
      <c r="AV30" s="23">
        <v>7</v>
      </c>
      <c r="AW30" s="24">
        <v>0.15217391304347827</v>
      </c>
      <c r="AX30" s="23">
        <v>13</v>
      </c>
      <c r="AY30" s="23">
        <v>0.28260869565217389</v>
      </c>
      <c r="AZ30" s="25">
        <v>0</v>
      </c>
      <c r="BA30" s="26">
        <v>0</v>
      </c>
      <c r="BB30" s="26">
        <v>0</v>
      </c>
      <c r="BC30" s="26">
        <v>0</v>
      </c>
    </row>
    <row r="31" spans="1:55" ht="15.5" x14ac:dyDescent="0.35">
      <c r="A31">
        <v>30</v>
      </c>
      <c r="B31" s="15" t="s">
        <v>88</v>
      </c>
      <c r="C31">
        <v>11</v>
      </c>
      <c r="D31" s="16" t="s">
        <v>59</v>
      </c>
      <c r="E31" s="17">
        <v>17</v>
      </c>
      <c r="F31">
        <v>23</v>
      </c>
      <c r="G31">
        <v>2</v>
      </c>
      <c r="H31">
        <v>2.7058823529411766</v>
      </c>
      <c r="I31" s="17">
        <v>11</v>
      </c>
      <c r="J31">
        <v>29</v>
      </c>
      <c r="K31">
        <v>1.2941176470588236</v>
      </c>
      <c r="L31">
        <v>3.4117647058823528</v>
      </c>
      <c r="M31" s="17">
        <v>9</v>
      </c>
      <c r="N31">
        <v>33</v>
      </c>
      <c r="O31">
        <v>1.0588235294117647</v>
      </c>
      <c r="P31">
        <v>3.8823529411764706</v>
      </c>
      <c r="Q31" s="17">
        <v>0</v>
      </c>
      <c r="R31">
        <v>36</v>
      </c>
      <c r="S31">
        <v>0</v>
      </c>
      <c r="T31">
        <v>4.2352941176470589</v>
      </c>
      <c r="U31" s="17">
        <v>0</v>
      </c>
      <c r="V31">
        <v>37</v>
      </c>
      <c r="W31">
        <v>0</v>
      </c>
      <c r="X31">
        <v>4.3529411764705879</v>
      </c>
      <c r="Y31">
        <v>6</v>
      </c>
      <c r="Z31">
        <v>43</v>
      </c>
      <c r="AA31">
        <f t="shared" si="0"/>
        <v>0.70588235294117652</v>
      </c>
      <c r="AB31">
        <f t="shared" si="1"/>
        <v>5.0588235294117645</v>
      </c>
      <c r="AC31" s="18">
        <v>8500</v>
      </c>
      <c r="AD31" s="19">
        <v>66.25</v>
      </c>
      <c r="AE31" s="19">
        <f t="shared" si="2"/>
        <v>6.6250000000000003E-2</v>
      </c>
      <c r="AF31" s="19">
        <v>128.31</v>
      </c>
      <c r="AG31" s="19">
        <v>12.564705882352941</v>
      </c>
      <c r="AH31" s="19">
        <v>75.552941176470583</v>
      </c>
      <c r="AI31" s="19">
        <v>8.764705882352942</v>
      </c>
      <c r="AJ31" s="19">
        <v>3.1176470588235294</v>
      </c>
      <c r="AK31" s="19">
        <v>11.882352941176471</v>
      </c>
      <c r="AL31" s="20" t="s">
        <v>57</v>
      </c>
      <c r="AM31" s="21">
        <v>1</v>
      </c>
      <c r="AN31" s="21">
        <v>0.40000000000000013</v>
      </c>
      <c r="AO31" s="21">
        <v>1</v>
      </c>
      <c r="AP31" s="21">
        <v>1.2916666666666667</v>
      </c>
      <c r="AQ31" s="21">
        <v>82.708333333333329</v>
      </c>
      <c r="AR31" s="21">
        <v>2.7916666666666665</v>
      </c>
      <c r="AS31" s="21">
        <v>9.8961533816425096</v>
      </c>
      <c r="AT31" s="21">
        <v>75.889794685990367</v>
      </c>
      <c r="AU31" s="22">
        <v>11902</v>
      </c>
      <c r="AV31" s="23">
        <v>644</v>
      </c>
      <c r="AW31" s="24">
        <v>7.5764705882352942E-2</v>
      </c>
      <c r="AX31" s="23">
        <v>1372</v>
      </c>
      <c r="AY31" s="23">
        <v>0.16141176470588237</v>
      </c>
      <c r="AZ31" s="25">
        <v>2</v>
      </c>
      <c r="BA31" s="26">
        <v>2.3529411764705883E-4</v>
      </c>
      <c r="BB31" s="26">
        <v>30</v>
      </c>
      <c r="BC31" s="26">
        <v>6.7340067340067337E-3</v>
      </c>
    </row>
    <row r="32" spans="1:55" ht="15.5" x14ac:dyDescent="0.35">
      <c r="A32">
        <v>31</v>
      </c>
      <c r="B32" s="15" t="s">
        <v>89</v>
      </c>
      <c r="C32">
        <v>11</v>
      </c>
      <c r="D32" s="16" t="s">
        <v>59</v>
      </c>
      <c r="E32" s="17">
        <v>9</v>
      </c>
      <c r="F32">
        <v>23</v>
      </c>
      <c r="G32">
        <v>1.5471892728210417</v>
      </c>
      <c r="H32">
        <v>3.9539281416537735</v>
      </c>
      <c r="I32" s="17">
        <v>8</v>
      </c>
      <c r="J32">
        <v>31</v>
      </c>
      <c r="K32">
        <v>1.3752793536187038</v>
      </c>
      <c r="L32">
        <v>5.3292074952724775</v>
      </c>
      <c r="M32" s="17">
        <v>0</v>
      </c>
      <c r="N32">
        <v>31</v>
      </c>
      <c r="O32">
        <v>0</v>
      </c>
      <c r="P32">
        <v>5.3292074952724775</v>
      </c>
      <c r="Q32" s="17">
        <v>0</v>
      </c>
      <c r="R32">
        <v>35</v>
      </c>
      <c r="S32">
        <v>0</v>
      </c>
      <c r="T32">
        <v>6.0168471720818291</v>
      </c>
      <c r="U32" s="17">
        <v>0</v>
      </c>
      <c r="V32">
        <v>35</v>
      </c>
      <c r="W32">
        <v>0</v>
      </c>
      <c r="X32">
        <v>6.0168471720818291</v>
      </c>
      <c r="Z32">
        <v>36</v>
      </c>
      <c r="AA32">
        <f t="shared" si="0"/>
        <v>0</v>
      </c>
      <c r="AB32">
        <f t="shared" si="1"/>
        <v>6.1887570912841667</v>
      </c>
      <c r="AC32" s="18">
        <v>5817</v>
      </c>
      <c r="AD32" s="19">
        <v>103.14</v>
      </c>
      <c r="AE32" s="19">
        <f t="shared" si="2"/>
        <v>0.10314</v>
      </c>
      <c r="AF32" s="19">
        <v>56.4</v>
      </c>
      <c r="AG32" s="19">
        <v>10.555269039023552</v>
      </c>
      <c r="AH32" s="19">
        <v>75.193398659102627</v>
      </c>
      <c r="AI32" s="19">
        <v>10.469314079422382</v>
      </c>
      <c r="AJ32" s="19">
        <v>3.7820182224514354</v>
      </c>
      <c r="AK32" s="19">
        <v>14.251332301873818</v>
      </c>
      <c r="AL32" s="20" t="s">
        <v>57</v>
      </c>
      <c r="AM32" s="21">
        <v>1</v>
      </c>
      <c r="AN32" s="21">
        <v>0.40000000000000013</v>
      </c>
      <c r="AO32" s="21">
        <v>1</v>
      </c>
      <c r="AP32" s="21">
        <v>1.2916666666666667</v>
      </c>
      <c r="AQ32" s="21">
        <v>82.708333333333329</v>
      </c>
      <c r="AR32" s="21">
        <v>2.7916666666666665</v>
      </c>
      <c r="AS32" s="21">
        <v>9.8961533816425096</v>
      </c>
      <c r="AT32" s="21">
        <v>75.889794685990367</v>
      </c>
      <c r="AU32" s="22">
        <v>16973</v>
      </c>
      <c r="AV32" s="23">
        <v>590</v>
      </c>
      <c r="AW32" s="24">
        <v>0.10142685232937941</v>
      </c>
      <c r="AX32" s="23">
        <v>1102</v>
      </c>
      <c r="AY32" s="23">
        <v>0.18944473096097644</v>
      </c>
      <c r="AZ32" s="25">
        <v>5</v>
      </c>
      <c r="BA32" s="26">
        <v>8.5954959601168991E-4</v>
      </c>
      <c r="BB32" s="26">
        <v>20</v>
      </c>
      <c r="BC32" s="26">
        <v>4.4893378226711564E-3</v>
      </c>
    </row>
    <row r="33" spans="1:55" ht="15.5" x14ac:dyDescent="0.35">
      <c r="A33">
        <v>32</v>
      </c>
      <c r="B33" s="15" t="s">
        <v>90</v>
      </c>
      <c r="C33">
        <v>6</v>
      </c>
      <c r="D33" s="16" t="s">
        <v>56</v>
      </c>
      <c r="E33" s="17">
        <v>0</v>
      </c>
      <c r="F33">
        <v>0</v>
      </c>
      <c r="G33">
        <v>0</v>
      </c>
      <c r="H33">
        <v>0</v>
      </c>
      <c r="I33" s="17">
        <v>0</v>
      </c>
      <c r="J33">
        <v>0</v>
      </c>
      <c r="K33">
        <v>0</v>
      </c>
      <c r="L33">
        <v>0</v>
      </c>
      <c r="M33" s="17">
        <v>0</v>
      </c>
      <c r="N33">
        <v>0</v>
      </c>
      <c r="O33">
        <v>0</v>
      </c>
      <c r="P33">
        <v>0</v>
      </c>
      <c r="Q33" s="17">
        <v>0</v>
      </c>
      <c r="R33">
        <v>0</v>
      </c>
      <c r="S33">
        <v>0</v>
      </c>
      <c r="T33">
        <v>0</v>
      </c>
      <c r="U33" s="17">
        <v>0</v>
      </c>
      <c r="V33">
        <v>0</v>
      </c>
      <c r="W33">
        <v>0</v>
      </c>
      <c r="X33">
        <v>0</v>
      </c>
      <c r="AA33">
        <f t="shared" si="0"/>
        <v>0</v>
      </c>
      <c r="AB33">
        <f t="shared" si="1"/>
        <v>0</v>
      </c>
      <c r="AC33" s="18">
        <v>356</v>
      </c>
      <c r="AD33" s="19">
        <v>11.06</v>
      </c>
      <c r="AE33" s="19">
        <f t="shared" si="2"/>
        <v>1.106E-2</v>
      </c>
      <c r="AF33" s="19">
        <v>32.18</v>
      </c>
      <c r="AG33" s="19">
        <v>9.2696629213483153</v>
      </c>
      <c r="AH33" s="19">
        <v>63.764044943820224</v>
      </c>
      <c r="AI33" s="19">
        <v>12.921348314606741</v>
      </c>
      <c r="AJ33" s="19">
        <v>14.044943820224718</v>
      </c>
      <c r="AK33" s="19">
        <v>26.966292134831459</v>
      </c>
      <c r="AL33" s="20" t="s">
        <v>57</v>
      </c>
      <c r="AM33" s="21">
        <v>1</v>
      </c>
      <c r="AN33" s="21">
        <v>0.40000000000000013</v>
      </c>
      <c r="AO33" s="21">
        <v>1</v>
      </c>
      <c r="AP33" s="21">
        <v>1.2916666666666667</v>
      </c>
      <c r="AQ33" s="21">
        <v>82.708333333333329</v>
      </c>
      <c r="AR33" s="21">
        <v>2.7916666666666665</v>
      </c>
      <c r="AS33" s="21">
        <v>9.8961533816425096</v>
      </c>
      <c r="AT33" s="21">
        <v>75.889794685990367</v>
      </c>
      <c r="AU33" s="22">
        <v>29556</v>
      </c>
      <c r="AV33" s="23">
        <v>155</v>
      </c>
      <c r="AW33" s="24">
        <v>0.4353932584269663</v>
      </c>
      <c r="AX33" s="23">
        <v>177</v>
      </c>
      <c r="AY33" s="23">
        <v>0.49719101123595505</v>
      </c>
      <c r="AZ33" s="25">
        <v>0</v>
      </c>
      <c r="BA33" s="26">
        <v>0</v>
      </c>
      <c r="BB33" s="26">
        <v>7</v>
      </c>
      <c r="BC33" s="26">
        <v>1.5712682379349046E-3</v>
      </c>
    </row>
    <row r="34" spans="1:55" ht="15.5" x14ac:dyDescent="0.35">
      <c r="A34">
        <v>33</v>
      </c>
      <c r="B34" s="15" t="s">
        <v>91</v>
      </c>
      <c r="C34">
        <v>11</v>
      </c>
      <c r="D34" s="16" t="s">
        <v>59</v>
      </c>
      <c r="E34" s="17">
        <v>7</v>
      </c>
      <c r="F34">
        <v>9</v>
      </c>
      <c r="G34">
        <v>2.4187975120939877</v>
      </c>
      <c r="H34">
        <v>3.1098825155494128</v>
      </c>
      <c r="I34" s="17">
        <v>0</v>
      </c>
      <c r="J34">
        <v>11</v>
      </c>
      <c r="K34">
        <v>0</v>
      </c>
      <c r="L34">
        <v>3.8009675190048378</v>
      </c>
      <c r="M34" s="17">
        <v>0</v>
      </c>
      <c r="N34">
        <v>14</v>
      </c>
      <c r="O34">
        <v>0</v>
      </c>
      <c r="P34">
        <v>4.8375950241879755</v>
      </c>
      <c r="Q34" s="17">
        <v>0</v>
      </c>
      <c r="R34">
        <v>16</v>
      </c>
      <c r="S34">
        <v>0</v>
      </c>
      <c r="T34">
        <v>5.5286800276434001</v>
      </c>
      <c r="U34" s="17">
        <v>0</v>
      </c>
      <c r="V34">
        <v>17</v>
      </c>
      <c r="W34">
        <v>0</v>
      </c>
      <c r="X34">
        <v>5.8742225293711128</v>
      </c>
      <c r="Z34">
        <v>18</v>
      </c>
      <c r="AA34">
        <f t="shared" si="0"/>
        <v>0</v>
      </c>
      <c r="AB34">
        <f t="shared" si="1"/>
        <v>6.2197650310988255</v>
      </c>
      <c r="AC34" s="18">
        <v>2894</v>
      </c>
      <c r="AD34" s="19">
        <v>105.2</v>
      </c>
      <c r="AE34" s="19">
        <f t="shared" si="2"/>
        <v>0.1052</v>
      </c>
      <c r="AF34" s="19">
        <v>27.51</v>
      </c>
      <c r="AG34" s="19">
        <v>9.2259847961299233</v>
      </c>
      <c r="AH34" s="19">
        <v>72.598479612992392</v>
      </c>
      <c r="AI34" s="19">
        <v>12.992398064961991</v>
      </c>
      <c r="AJ34" s="19">
        <v>5.1831375259156873</v>
      </c>
      <c r="AK34" s="19">
        <v>18.175535590877679</v>
      </c>
      <c r="AL34" s="20" t="s">
        <v>57</v>
      </c>
      <c r="AM34" s="21">
        <v>1</v>
      </c>
      <c r="AN34" s="21">
        <v>0.40000000000000013</v>
      </c>
      <c r="AO34" s="21">
        <v>1</v>
      </c>
      <c r="AP34" s="21">
        <v>1.2916666666666667</v>
      </c>
      <c r="AQ34" s="21">
        <v>82.708333333333329</v>
      </c>
      <c r="AR34" s="21">
        <v>2.7916666666666665</v>
      </c>
      <c r="AS34" s="21">
        <v>9.8961533816425096</v>
      </c>
      <c r="AT34" s="21">
        <v>75.889794685990367</v>
      </c>
      <c r="AU34" s="22">
        <v>17053</v>
      </c>
      <c r="AV34" s="23">
        <v>383</v>
      </c>
      <c r="AW34" s="24">
        <v>0.13234277816171389</v>
      </c>
      <c r="AX34" s="23">
        <v>657</v>
      </c>
      <c r="AY34" s="23">
        <v>0.22702142363510711</v>
      </c>
      <c r="AZ34" s="25">
        <v>2</v>
      </c>
      <c r="BA34" s="26">
        <v>6.9108500345542499E-4</v>
      </c>
      <c r="BB34" s="26">
        <v>10</v>
      </c>
      <c r="BC34" s="26">
        <v>2.2446689113355782E-3</v>
      </c>
    </row>
    <row r="35" spans="1:55" ht="15.5" x14ac:dyDescent="0.35">
      <c r="A35">
        <v>34</v>
      </c>
      <c r="B35" s="15" t="s">
        <v>92</v>
      </c>
      <c r="C35">
        <v>6</v>
      </c>
      <c r="D35" s="16" t="s">
        <v>56</v>
      </c>
      <c r="E35" s="17">
        <v>0</v>
      </c>
      <c r="F35">
        <v>0</v>
      </c>
      <c r="G35">
        <v>0</v>
      </c>
      <c r="H35">
        <v>0</v>
      </c>
      <c r="I35" s="17">
        <v>0</v>
      </c>
      <c r="J35">
        <v>0</v>
      </c>
      <c r="K35">
        <v>0</v>
      </c>
      <c r="L35">
        <v>0</v>
      </c>
      <c r="M35" s="17">
        <v>0</v>
      </c>
      <c r="N35">
        <v>6</v>
      </c>
      <c r="O35">
        <v>0</v>
      </c>
      <c r="P35">
        <v>4.4776119402985071</v>
      </c>
      <c r="Q35" s="17">
        <v>0</v>
      </c>
      <c r="R35">
        <v>6</v>
      </c>
      <c r="S35">
        <v>0</v>
      </c>
      <c r="T35">
        <v>4.4776119402985071</v>
      </c>
      <c r="U35" s="17">
        <v>0</v>
      </c>
      <c r="V35">
        <v>7</v>
      </c>
      <c r="W35">
        <v>0</v>
      </c>
      <c r="X35">
        <v>5.2238805970149258</v>
      </c>
      <c r="Z35">
        <v>7</v>
      </c>
      <c r="AA35">
        <f t="shared" si="0"/>
        <v>0</v>
      </c>
      <c r="AB35">
        <f t="shared" si="1"/>
        <v>5.2238805970149258</v>
      </c>
      <c r="AC35" s="18">
        <v>1340</v>
      </c>
      <c r="AD35" s="19">
        <v>110.02</v>
      </c>
      <c r="AE35" s="19">
        <f t="shared" si="2"/>
        <v>0.11001999999999999</v>
      </c>
      <c r="AF35" s="19">
        <v>12.18</v>
      </c>
      <c r="AG35" s="19">
        <v>10.895522388059701</v>
      </c>
      <c r="AH35" s="19">
        <v>77.68656716417911</v>
      </c>
      <c r="AI35" s="19">
        <v>7.91044776119403</v>
      </c>
      <c r="AJ35" s="19">
        <v>3.5074626865671643</v>
      </c>
      <c r="AK35" s="19">
        <v>11.417910447761194</v>
      </c>
      <c r="AL35" s="20" t="s">
        <v>57</v>
      </c>
      <c r="AM35" s="21">
        <v>1</v>
      </c>
      <c r="AN35" s="21">
        <v>0.40000000000000013</v>
      </c>
      <c r="AO35" s="21">
        <v>1</v>
      </c>
      <c r="AP35" s="21">
        <v>1.2916666666666667</v>
      </c>
      <c r="AQ35" s="21">
        <v>82.708333333333329</v>
      </c>
      <c r="AR35" s="21">
        <v>2.7916666666666665</v>
      </c>
      <c r="AS35" s="21">
        <v>9.8961533816425096</v>
      </c>
      <c r="AT35" s="21">
        <v>75.889794685990367</v>
      </c>
      <c r="AU35" s="22">
        <v>9668</v>
      </c>
      <c r="AV35" s="23">
        <v>96</v>
      </c>
      <c r="AW35" s="24">
        <v>7.1641791044776124E-2</v>
      </c>
      <c r="AX35" s="23">
        <v>190</v>
      </c>
      <c r="AY35" s="23">
        <v>0.1417910447761194</v>
      </c>
      <c r="AZ35" s="25">
        <v>0</v>
      </c>
      <c r="BA35" s="26">
        <v>0</v>
      </c>
      <c r="BB35" s="26">
        <v>5</v>
      </c>
      <c r="BC35" s="26">
        <v>1.1223344556677891E-3</v>
      </c>
    </row>
    <row r="36" spans="1:55" ht="15.5" x14ac:dyDescent="0.35">
      <c r="A36">
        <v>35</v>
      </c>
      <c r="B36" s="15" t="s">
        <v>93</v>
      </c>
      <c r="C36">
        <v>6</v>
      </c>
      <c r="D36" s="16" t="s">
        <v>56</v>
      </c>
      <c r="E36" s="17">
        <v>0</v>
      </c>
      <c r="F36">
        <v>0</v>
      </c>
      <c r="G36">
        <v>0</v>
      </c>
      <c r="H36">
        <v>0</v>
      </c>
      <c r="I36" s="17">
        <v>0</v>
      </c>
      <c r="J36">
        <v>0</v>
      </c>
      <c r="K36">
        <v>0</v>
      </c>
      <c r="L36">
        <v>0</v>
      </c>
      <c r="M36" s="17">
        <v>0</v>
      </c>
      <c r="N36">
        <v>0</v>
      </c>
      <c r="O36">
        <v>0</v>
      </c>
      <c r="P36">
        <v>0</v>
      </c>
      <c r="Q36" s="17">
        <v>0</v>
      </c>
      <c r="R36">
        <v>0</v>
      </c>
      <c r="S36">
        <v>0</v>
      </c>
      <c r="T36">
        <v>0</v>
      </c>
      <c r="U36" s="17">
        <v>0</v>
      </c>
      <c r="V36">
        <v>0</v>
      </c>
      <c r="W36">
        <v>0</v>
      </c>
      <c r="X36">
        <v>0</v>
      </c>
      <c r="AA36">
        <f t="shared" si="0"/>
        <v>0</v>
      </c>
      <c r="AB36">
        <f t="shared" si="1"/>
        <v>0</v>
      </c>
      <c r="AC36" s="18">
        <v>131</v>
      </c>
      <c r="AD36" s="19">
        <v>4.5999999999999996</v>
      </c>
      <c r="AE36" s="19">
        <f t="shared" si="2"/>
        <v>4.5999999999999999E-3</v>
      </c>
      <c r="AF36" s="19">
        <v>28.47</v>
      </c>
      <c r="AG36" s="19">
        <v>3.8167938931297711</v>
      </c>
      <c r="AH36" s="19">
        <v>70.992366412213741</v>
      </c>
      <c r="AI36" s="19">
        <v>12.977099236641221</v>
      </c>
      <c r="AJ36" s="19">
        <v>12.213740458015268</v>
      </c>
      <c r="AK36" s="19">
        <v>25.190839694656489</v>
      </c>
      <c r="AL36" s="20" t="s">
        <v>57</v>
      </c>
      <c r="AM36" s="21">
        <v>1</v>
      </c>
      <c r="AN36" s="21">
        <v>0.40000000000000013</v>
      </c>
      <c r="AO36" s="21">
        <v>1</v>
      </c>
      <c r="AP36" s="21">
        <v>1.2916666666666667</v>
      </c>
      <c r="AQ36" s="21">
        <v>82.708333333333329</v>
      </c>
      <c r="AR36" s="21">
        <v>2.7916666666666665</v>
      </c>
      <c r="AS36" s="21">
        <v>9.8961533816425096</v>
      </c>
      <c r="AT36" s="21">
        <v>75.889794685990367</v>
      </c>
      <c r="AU36" s="22">
        <v>37648</v>
      </c>
      <c r="AV36" s="23">
        <v>16</v>
      </c>
      <c r="AW36" s="24">
        <v>0.12213740458015267</v>
      </c>
      <c r="AX36" s="23">
        <v>28</v>
      </c>
      <c r="AY36" s="23">
        <v>0.21374045801526717</v>
      </c>
      <c r="AZ36" s="25">
        <v>0</v>
      </c>
      <c r="BA36" s="26">
        <v>0</v>
      </c>
      <c r="BB36" s="26">
        <v>0</v>
      </c>
      <c r="BC36" s="26">
        <v>0</v>
      </c>
    </row>
    <row r="37" spans="1:55" ht="15.5" x14ac:dyDescent="0.35">
      <c r="A37">
        <v>36</v>
      </c>
      <c r="B37" s="15" t="s">
        <v>94</v>
      </c>
      <c r="C37">
        <v>6</v>
      </c>
      <c r="D37" s="16" t="s">
        <v>56</v>
      </c>
      <c r="E37" s="17">
        <v>0</v>
      </c>
      <c r="F37">
        <v>0</v>
      </c>
      <c r="G37">
        <v>0</v>
      </c>
      <c r="H37">
        <v>0</v>
      </c>
      <c r="I37" s="17">
        <v>0</v>
      </c>
      <c r="J37">
        <v>0</v>
      </c>
      <c r="K37">
        <v>0</v>
      </c>
      <c r="L37">
        <v>0</v>
      </c>
      <c r="M37" s="17">
        <v>0</v>
      </c>
      <c r="N37">
        <v>0</v>
      </c>
      <c r="O37">
        <v>0</v>
      </c>
      <c r="P37">
        <v>0</v>
      </c>
      <c r="Q37" s="17">
        <v>0</v>
      </c>
      <c r="R37">
        <v>6</v>
      </c>
      <c r="S37">
        <v>0</v>
      </c>
      <c r="T37">
        <v>10.849909584086799</v>
      </c>
      <c r="U37" s="17">
        <v>0</v>
      </c>
      <c r="V37">
        <v>6</v>
      </c>
      <c r="W37">
        <v>0</v>
      </c>
      <c r="X37">
        <v>10.849909584086799</v>
      </c>
      <c r="Z37">
        <v>6</v>
      </c>
      <c r="AA37">
        <f t="shared" si="0"/>
        <v>0</v>
      </c>
      <c r="AB37">
        <f t="shared" si="1"/>
        <v>10.849909584086799</v>
      </c>
      <c r="AC37" s="18">
        <v>553</v>
      </c>
      <c r="AD37" s="19">
        <v>15.77</v>
      </c>
      <c r="AE37" s="19">
        <f t="shared" si="2"/>
        <v>1.5769999999999999E-2</v>
      </c>
      <c r="AF37" s="19">
        <v>35.07</v>
      </c>
      <c r="AG37" s="19">
        <v>8.1374321880650999</v>
      </c>
      <c r="AH37" s="19">
        <v>59.674502712477398</v>
      </c>
      <c r="AI37" s="19">
        <v>15.551537070524413</v>
      </c>
      <c r="AJ37" s="19">
        <v>16.636528028933093</v>
      </c>
      <c r="AK37" s="19">
        <v>32.188065099457503</v>
      </c>
      <c r="AL37" s="20" t="s">
        <v>57</v>
      </c>
      <c r="AM37" s="21">
        <v>1</v>
      </c>
      <c r="AN37" s="21">
        <v>0.40000000000000013</v>
      </c>
      <c r="AO37" s="21">
        <v>1</v>
      </c>
      <c r="AP37" s="21">
        <v>1.2916666666666667</v>
      </c>
      <c r="AQ37" s="21">
        <v>82.708333333333329</v>
      </c>
      <c r="AR37" s="21">
        <v>2.7916666666666665</v>
      </c>
      <c r="AS37" s="21">
        <v>9.8961533816425096</v>
      </c>
      <c r="AT37" s="21">
        <v>75.889794685990367</v>
      </c>
      <c r="AU37" s="22">
        <v>19606</v>
      </c>
      <c r="AV37" s="23">
        <v>89</v>
      </c>
      <c r="AW37" s="24">
        <v>0.16094032549728751</v>
      </c>
      <c r="AX37" s="23">
        <v>117</v>
      </c>
      <c r="AY37" s="23">
        <v>0.2115732368896926</v>
      </c>
      <c r="AZ37" s="25">
        <v>0</v>
      </c>
      <c r="BA37" s="26">
        <v>0</v>
      </c>
      <c r="BB37" s="26">
        <v>14</v>
      </c>
      <c r="BC37" s="26">
        <v>3.1425364758698093E-3</v>
      </c>
    </row>
    <row r="38" spans="1:55" ht="15.5" x14ac:dyDescent="0.35">
      <c r="A38">
        <v>37</v>
      </c>
      <c r="B38" s="15" t="s">
        <v>95</v>
      </c>
      <c r="C38">
        <v>6</v>
      </c>
      <c r="D38" s="16" t="s">
        <v>56</v>
      </c>
      <c r="E38" s="17">
        <v>7</v>
      </c>
      <c r="F38">
        <v>12</v>
      </c>
      <c r="G38">
        <v>1.2471049349723855</v>
      </c>
      <c r="H38">
        <v>2.137894174238375</v>
      </c>
      <c r="I38" s="17">
        <v>13</v>
      </c>
      <c r="J38">
        <v>19</v>
      </c>
      <c r="K38">
        <v>2.316052022091573</v>
      </c>
      <c r="L38">
        <v>3.3849991092107605</v>
      </c>
      <c r="M38" s="17">
        <v>8</v>
      </c>
      <c r="N38">
        <v>22</v>
      </c>
      <c r="O38">
        <v>1.4252627828255835</v>
      </c>
      <c r="P38">
        <v>3.9194726527703545</v>
      </c>
      <c r="Q38" s="17">
        <v>0</v>
      </c>
      <c r="R38">
        <v>23</v>
      </c>
      <c r="S38">
        <v>0</v>
      </c>
      <c r="T38">
        <v>4.0976305006235521</v>
      </c>
      <c r="U38" s="17">
        <v>0</v>
      </c>
      <c r="V38">
        <v>25</v>
      </c>
      <c r="W38">
        <v>0</v>
      </c>
      <c r="X38">
        <v>4.453946196329948</v>
      </c>
      <c r="Z38">
        <v>25</v>
      </c>
      <c r="AA38">
        <f t="shared" si="0"/>
        <v>0</v>
      </c>
      <c r="AB38">
        <f t="shared" si="1"/>
        <v>4.453946196329948</v>
      </c>
      <c r="AC38" s="18">
        <v>5613</v>
      </c>
      <c r="AD38" s="19">
        <v>196.67</v>
      </c>
      <c r="AE38" s="19">
        <f t="shared" si="2"/>
        <v>0.19666999999999998</v>
      </c>
      <c r="AF38" s="19">
        <v>28.54</v>
      </c>
      <c r="AG38" s="19">
        <v>13.237128095492606</v>
      </c>
      <c r="AH38" s="19">
        <v>77.284874398717264</v>
      </c>
      <c r="AI38" s="19">
        <v>6.2533404596472471</v>
      </c>
      <c r="AJ38" s="19">
        <v>3.2246570461428825</v>
      </c>
      <c r="AK38" s="19">
        <v>9.47799750579013</v>
      </c>
      <c r="AL38" s="20" t="s">
        <v>57</v>
      </c>
      <c r="AM38" s="21">
        <v>1</v>
      </c>
      <c r="AN38" s="21">
        <v>0.40000000000000013</v>
      </c>
      <c r="AO38" s="21">
        <v>1</v>
      </c>
      <c r="AP38" s="21">
        <v>1.2916666666666667</v>
      </c>
      <c r="AQ38" s="21">
        <v>82.708333333333329</v>
      </c>
      <c r="AR38" s="21">
        <v>2.7916666666666665</v>
      </c>
      <c r="AS38" s="21">
        <v>9.8961533816425096</v>
      </c>
      <c r="AT38" s="21">
        <v>75.889794685990367</v>
      </c>
      <c r="AU38" s="22">
        <v>12391</v>
      </c>
      <c r="AV38" s="23">
        <v>600</v>
      </c>
      <c r="AW38" s="24">
        <v>0.10689470871191876</v>
      </c>
      <c r="AX38" s="23">
        <v>1036</v>
      </c>
      <c r="AY38" s="23">
        <v>0.18457153037591306</v>
      </c>
      <c r="AZ38" s="25">
        <v>2</v>
      </c>
      <c r="BA38" s="26">
        <v>3.5631569570639587E-4</v>
      </c>
      <c r="BB38" s="26">
        <v>30</v>
      </c>
      <c r="BC38" s="26">
        <v>6.7340067340067337E-3</v>
      </c>
    </row>
    <row r="39" spans="1:55" ht="15.5" x14ac:dyDescent="0.35">
      <c r="A39">
        <v>38</v>
      </c>
      <c r="B39" s="15" t="s">
        <v>96</v>
      </c>
      <c r="C39">
        <v>6</v>
      </c>
      <c r="D39" s="16" t="s">
        <v>56</v>
      </c>
      <c r="E39" s="17">
        <v>0</v>
      </c>
      <c r="F39">
        <v>0</v>
      </c>
      <c r="G39">
        <v>0</v>
      </c>
      <c r="H39">
        <v>0</v>
      </c>
      <c r="I39" s="17">
        <v>0</v>
      </c>
      <c r="J39">
        <v>0</v>
      </c>
      <c r="K39">
        <v>0</v>
      </c>
      <c r="L39">
        <v>0</v>
      </c>
      <c r="M39" s="17">
        <v>0</v>
      </c>
      <c r="N39">
        <v>0</v>
      </c>
      <c r="O39">
        <v>0</v>
      </c>
      <c r="P39">
        <v>0</v>
      </c>
      <c r="Q39" s="17">
        <v>0</v>
      </c>
      <c r="R39">
        <v>0</v>
      </c>
      <c r="S39">
        <v>0</v>
      </c>
      <c r="T39">
        <v>0</v>
      </c>
      <c r="U39" s="17">
        <v>0</v>
      </c>
      <c r="V39">
        <v>0</v>
      </c>
      <c r="W39">
        <v>0</v>
      </c>
      <c r="X39">
        <v>0</v>
      </c>
      <c r="AA39">
        <f t="shared" si="0"/>
        <v>0</v>
      </c>
      <c r="AB39">
        <f t="shared" si="1"/>
        <v>0</v>
      </c>
      <c r="AC39" s="18">
        <v>185</v>
      </c>
      <c r="AD39" s="19">
        <v>7.27</v>
      </c>
      <c r="AE39" s="19">
        <f t="shared" si="2"/>
        <v>7.2699999999999996E-3</v>
      </c>
      <c r="AF39" s="19">
        <v>25.45</v>
      </c>
      <c r="AG39" s="19">
        <v>3.2432432432432434</v>
      </c>
      <c r="AH39" s="19">
        <v>68.648648648648646</v>
      </c>
      <c r="AI39" s="19">
        <v>18.918918918918919</v>
      </c>
      <c r="AJ39" s="19">
        <v>9.1891891891891895</v>
      </c>
      <c r="AK39" s="19">
        <v>28.108108108108109</v>
      </c>
      <c r="AL39" s="20" t="s">
        <v>57</v>
      </c>
      <c r="AM39" s="21">
        <v>1</v>
      </c>
      <c r="AN39" s="21">
        <v>0.40000000000000013</v>
      </c>
      <c r="AO39" s="21">
        <v>1</v>
      </c>
      <c r="AP39" s="21">
        <v>1.2916666666666667</v>
      </c>
      <c r="AQ39" s="21">
        <v>82.708333333333329</v>
      </c>
      <c r="AR39" s="21">
        <v>2.7916666666666665</v>
      </c>
      <c r="AS39" s="21">
        <v>9.8961533816425096</v>
      </c>
      <c r="AT39" s="21">
        <v>75.889794685990367</v>
      </c>
      <c r="AU39" s="22">
        <v>14487</v>
      </c>
      <c r="AV39" s="23">
        <v>18</v>
      </c>
      <c r="AW39" s="24">
        <v>9.7297297297297303E-2</v>
      </c>
      <c r="AX39" s="23">
        <v>24</v>
      </c>
      <c r="AY39" s="23">
        <v>0.12972972972972974</v>
      </c>
      <c r="AZ39" s="25">
        <v>0</v>
      </c>
      <c r="BA39" s="26">
        <v>0</v>
      </c>
      <c r="BB39" s="26">
        <v>1</v>
      </c>
      <c r="BC39" s="26">
        <v>2.244668911335578E-4</v>
      </c>
    </row>
    <row r="40" spans="1:55" ht="15.5" x14ac:dyDescent="0.35">
      <c r="A40">
        <v>39</v>
      </c>
      <c r="B40" s="15" t="s">
        <v>97</v>
      </c>
      <c r="C40">
        <v>6</v>
      </c>
      <c r="D40" s="16" t="s">
        <v>56</v>
      </c>
      <c r="E40" s="17">
        <v>0</v>
      </c>
      <c r="F40">
        <v>0</v>
      </c>
      <c r="G40">
        <v>0</v>
      </c>
      <c r="H40">
        <v>0</v>
      </c>
      <c r="I40" s="17">
        <v>0</v>
      </c>
      <c r="J40">
        <v>0</v>
      </c>
      <c r="K40">
        <v>0</v>
      </c>
      <c r="L40">
        <v>0</v>
      </c>
      <c r="M40" s="17">
        <v>0</v>
      </c>
      <c r="N40">
        <v>0</v>
      </c>
      <c r="O40">
        <v>0</v>
      </c>
      <c r="P40">
        <v>0</v>
      </c>
      <c r="Q40" s="17">
        <v>0</v>
      </c>
      <c r="R40">
        <v>0</v>
      </c>
      <c r="S40">
        <v>0</v>
      </c>
      <c r="T40">
        <v>0</v>
      </c>
      <c r="U40" s="17">
        <v>0</v>
      </c>
      <c r="V40">
        <v>0</v>
      </c>
      <c r="W40">
        <v>0</v>
      </c>
      <c r="X40">
        <v>0</v>
      </c>
      <c r="AA40">
        <f t="shared" si="0"/>
        <v>0</v>
      </c>
      <c r="AB40">
        <f t="shared" si="1"/>
        <v>0</v>
      </c>
      <c r="AC40" s="18">
        <v>183</v>
      </c>
      <c r="AD40" s="19">
        <v>10.029999999999999</v>
      </c>
      <c r="AE40" s="19">
        <f t="shared" si="2"/>
        <v>1.0029999999999999E-2</v>
      </c>
      <c r="AF40" s="19">
        <v>18.239999999999998</v>
      </c>
      <c r="AG40" s="19">
        <v>6.0109289617486334</v>
      </c>
      <c r="AH40" s="19">
        <v>69.945355191256837</v>
      </c>
      <c r="AI40" s="19">
        <v>9.2896174863387984</v>
      </c>
      <c r="AJ40" s="19">
        <v>14.754098360655737</v>
      </c>
      <c r="AK40" s="19">
        <v>24.043715846994537</v>
      </c>
      <c r="AL40" s="20" t="s">
        <v>57</v>
      </c>
      <c r="AM40" s="21">
        <v>1</v>
      </c>
      <c r="AN40" s="21">
        <v>0.40000000000000013</v>
      </c>
      <c r="AO40" s="21">
        <v>1</v>
      </c>
      <c r="AP40" s="21">
        <v>1.2916666666666667</v>
      </c>
      <c r="AQ40" s="21">
        <v>82.708333333333329</v>
      </c>
      <c r="AR40" s="21">
        <v>2.7916666666666665</v>
      </c>
      <c r="AS40" s="21">
        <v>9.8961533816425096</v>
      </c>
      <c r="AT40" s="21">
        <v>75.889794685990367</v>
      </c>
      <c r="AU40" s="22">
        <v>26322</v>
      </c>
      <c r="AV40" s="23">
        <v>11</v>
      </c>
      <c r="AW40" s="24">
        <v>6.0109289617486336E-2</v>
      </c>
      <c r="AX40" s="23">
        <v>23</v>
      </c>
      <c r="AY40" s="23">
        <v>0.12568306010928962</v>
      </c>
      <c r="AZ40" s="25">
        <v>0</v>
      </c>
      <c r="BA40" s="26">
        <v>0</v>
      </c>
      <c r="BB40" s="26">
        <v>0</v>
      </c>
      <c r="BC40" s="26">
        <v>0</v>
      </c>
    </row>
    <row r="41" spans="1:55" ht="15.5" x14ac:dyDescent="0.35">
      <c r="A41">
        <v>40</v>
      </c>
      <c r="B41" s="15" t="s">
        <v>98</v>
      </c>
      <c r="C41">
        <v>6</v>
      </c>
      <c r="D41" s="16" t="s">
        <v>56</v>
      </c>
      <c r="E41" s="17">
        <v>0</v>
      </c>
      <c r="F41">
        <v>0</v>
      </c>
      <c r="G41">
        <v>0</v>
      </c>
      <c r="H41">
        <v>0</v>
      </c>
      <c r="I41" s="17">
        <v>0</v>
      </c>
      <c r="J41">
        <v>0</v>
      </c>
      <c r="K41">
        <v>0</v>
      </c>
      <c r="L41">
        <v>0</v>
      </c>
      <c r="M41" s="17">
        <v>0</v>
      </c>
      <c r="N41">
        <v>0</v>
      </c>
      <c r="O41">
        <v>0</v>
      </c>
      <c r="P41">
        <v>0</v>
      </c>
      <c r="Q41" s="17">
        <v>0</v>
      </c>
      <c r="R41">
        <v>0</v>
      </c>
      <c r="S41">
        <v>0</v>
      </c>
      <c r="T41">
        <v>0</v>
      </c>
      <c r="U41" s="17">
        <v>0</v>
      </c>
      <c r="V41">
        <v>0</v>
      </c>
      <c r="W41">
        <v>0</v>
      </c>
      <c r="X41">
        <v>0</v>
      </c>
      <c r="AA41">
        <f t="shared" si="0"/>
        <v>0</v>
      </c>
      <c r="AB41">
        <f t="shared" si="1"/>
        <v>0</v>
      </c>
      <c r="AC41" s="18">
        <v>132</v>
      </c>
      <c r="AD41" s="19">
        <v>5.87</v>
      </c>
      <c r="AE41" s="19">
        <f t="shared" si="2"/>
        <v>5.8700000000000002E-3</v>
      </c>
      <c r="AF41" s="19">
        <v>22.5</v>
      </c>
      <c r="AG41" s="19">
        <v>7.5757575757575761</v>
      </c>
      <c r="AH41" s="19">
        <v>70.454545454545453</v>
      </c>
      <c r="AI41" s="19">
        <v>8.3333333333333339</v>
      </c>
      <c r="AJ41" s="19">
        <v>13.636363636363637</v>
      </c>
      <c r="AK41" s="19">
        <v>21.969696969696969</v>
      </c>
      <c r="AL41" s="20" t="s">
        <v>57</v>
      </c>
      <c r="AM41" s="21">
        <v>1</v>
      </c>
      <c r="AN41" s="21">
        <v>0.40000000000000013</v>
      </c>
      <c r="AO41" s="21">
        <v>1</v>
      </c>
      <c r="AP41" s="21">
        <v>1.2916666666666667</v>
      </c>
      <c r="AQ41" s="21">
        <v>82.708333333333329</v>
      </c>
      <c r="AR41" s="21">
        <v>2.7916666666666665</v>
      </c>
      <c r="AS41" s="21">
        <v>9.8961533816425096</v>
      </c>
      <c r="AT41" s="21">
        <v>75.889794685990367</v>
      </c>
      <c r="AU41" s="22">
        <v>36829</v>
      </c>
      <c r="AV41" s="23">
        <v>20</v>
      </c>
      <c r="AW41" s="24">
        <v>0.15151515151515152</v>
      </c>
      <c r="AX41" s="23">
        <v>32</v>
      </c>
      <c r="AY41" s="23">
        <v>0.24242424242424243</v>
      </c>
      <c r="AZ41" s="25">
        <v>0</v>
      </c>
      <c r="BA41" s="26">
        <v>0</v>
      </c>
      <c r="BB41" s="26">
        <v>2</v>
      </c>
      <c r="BC41" s="26">
        <v>4.4893378226711561E-4</v>
      </c>
    </row>
    <row r="42" spans="1:55" ht="15.5" x14ac:dyDescent="0.35">
      <c r="A42">
        <v>41</v>
      </c>
      <c r="B42" s="15" t="s">
        <v>99</v>
      </c>
      <c r="C42">
        <v>6</v>
      </c>
      <c r="D42" s="16" t="s">
        <v>56</v>
      </c>
      <c r="E42" s="17">
        <v>0</v>
      </c>
      <c r="F42">
        <v>0</v>
      </c>
      <c r="G42">
        <v>0</v>
      </c>
      <c r="H42">
        <v>0</v>
      </c>
      <c r="I42" s="17">
        <v>0</v>
      </c>
      <c r="J42">
        <v>0</v>
      </c>
      <c r="K42">
        <v>0</v>
      </c>
      <c r="L42">
        <v>0</v>
      </c>
      <c r="M42" s="17">
        <v>0</v>
      </c>
      <c r="N42">
        <v>0</v>
      </c>
      <c r="O42">
        <v>0</v>
      </c>
      <c r="P42">
        <v>0</v>
      </c>
      <c r="Q42" s="17">
        <v>0</v>
      </c>
      <c r="R42">
        <v>0</v>
      </c>
      <c r="S42">
        <v>0</v>
      </c>
      <c r="T42">
        <v>0</v>
      </c>
      <c r="U42" s="17">
        <v>0</v>
      </c>
      <c r="V42">
        <v>0</v>
      </c>
      <c r="W42">
        <v>0</v>
      </c>
      <c r="X42">
        <v>0</v>
      </c>
      <c r="AA42">
        <f t="shared" si="0"/>
        <v>0</v>
      </c>
      <c r="AB42">
        <f t="shared" si="1"/>
        <v>0</v>
      </c>
      <c r="AC42" s="18">
        <v>61</v>
      </c>
      <c r="AD42" s="19">
        <v>1.08</v>
      </c>
      <c r="AE42" s="19">
        <f t="shared" si="2"/>
        <v>1.08E-3</v>
      </c>
      <c r="AF42" s="19">
        <v>56.69</v>
      </c>
      <c r="AG42" s="19">
        <v>6.557377049180328</v>
      </c>
      <c r="AH42" s="19">
        <v>67.213114754098356</v>
      </c>
      <c r="AI42" s="19">
        <v>18.032786885245901</v>
      </c>
      <c r="AJ42" s="19">
        <v>8.1967213114754092</v>
      </c>
      <c r="AK42" s="19">
        <v>26.229508196721312</v>
      </c>
      <c r="AL42" s="20" t="s">
        <v>57</v>
      </c>
      <c r="AM42" s="21">
        <v>1</v>
      </c>
      <c r="AN42" s="21">
        <v>0.40000000000000013</v>
      </c>
      <c r="AO42" s="21">
        <v>1</v>
      </c>
      <c r="AP42" s="21">
        <v>1.2916666666666667</v>
      </c>
      <c r="AQ42" s="21">
        <v>82.708333333333329</v>
      </c>
      <c r="AR42" s="21">
        <v>2.7916666666666665</v>
      </c>
      <c r="AS42" s="21">
        <v>9.8961533816425096</v>
      </c>
      <c r="AT42" s="21">
        <v>75.889794685990367</v>
      </c>
      <c r="AU42" s="22">
        <v>48200</v>
      </c>
      <c r="AV42" s="23">
        <v>8</v>
      </c>
      <c r="AW42" s="24">
        <v>0.13114754098360656</v>
      </c>
      <c r="AX42" s="23">
        <v>8</v>
      </c>
      <c r="AY42" s="23">
        <v>0.13114754098360656</v>
      </c>
      <c r="AZ42" s="25">
        <v>0</v>
      </c>
      <c r="BA42" s="26">
        <v>0</v>
      </c>
      <c r="BB42" s="26">
        <v>0</v>
      </c>
      <c r="BC42" s="26">
        <v>0</v>
      </c>
    </row>
    <row r="43" spans="1:55" ht="15.5" x14ac:dyDescent="0.35">
      <c r="A43">
        <v>42</v>
      </c>
      <c r="B43" s="15" t="s">
        <v>100</v>
      </c>
      <c r="C43">
        <v>6</v>
      </c>
      <c r="D43" s="16" t="s">
        <v>56</v>
      </c>
      <c r="E43" s="17">
        <v>0</v>
      </c>
      <c r="F43">
        <v>0</v>
      </c>
      <c r="G43">
        <v>0</v>
      </c>
      <c r="H43">
        <v>0</v>
      </c>
      <c r="I43" s="17">
        <v>0</v>
      </c>
      <c r="J43">
        <v>0</v>
      </c>
      <c r="K43">
        <v>0</v>
      </c>
      <c r="L43">
        <v>0</v>
      </c>
      <c r="M43" s="17">
        <v>0</v>
      </c>
      <c r="N43">
        <v>0</v>
      </c>
      <c r="O43">
        <v>0</v>
      </c>
      <c r="P43">
        <v>0</v>
      </c>
      <c r="Q43" s="17">
        <v>0</v>
      </c>
      <c r="R43">
        <v>0</v>
      </c>
      <c r="S43">
        <v>0</v>
      </c>
      <c r="T43">
        <v>0</v>
      </c>
      <c r="U43" s="17">
        <v>0</v>
      </c>
      <c r="V43">
        <v>0</v>
      </c>
      <c r="W43">
        <v>0</v>
      </c>
      <c r="X43">
        <v>0</v>
      </c>
      <c r="AA43">
        <f t="shared" si="0"/>
        <v>0</v>
      </c>
      <c r="AB43">
        <f t="shared" si="1"/>
        <v>0</v>
      </c>
      <c r="AC43" s="18">
        <v>632</v>
      </c>
      <c r="AD43" s="19">
        <v>10.8</v>
      </c>
      <c r="AE43" s="19">
        <f t="shared" si="2"/>
        <v>1.0800000000000001E-2</v>
      </c>
      <c r="AF43" s="19">
        <v>58.54</v>
      </c>
      <c r="AG43" s="19">
        <v>8.8607594936708853</v>
      </c>
      <c r="AH43" s="19">
        <v>69.620253164556956</v>
      </c>
      <c r="AI43" s="19">
        <v>13.60759493670886</v>
      </c>
      <c r="AJ43" s="19">
        <v>7.9113924050632916</v>
      </c>
      <c r="AK43" s="19">
        <v>21.518987341772153</v>
      </c>
      <c r="AL43" s="20" t="s">
        <v>57</v>
      </c>
      <c r="AM43" s="21">
        <v>1</v>
      </c>
      <c r="AN43" s="21">
        <v>0.40000000000000013</v>
      </c>
      <c r="AO43" s="21">
        <v>1</v>
      </c>
      <c r="AP43" s="21">
        <v>1.2916666666666667</v>
      </c>
      <c r="AQ43" s="21">
        <v>82.708333333333329</v>
      </c>
      <c r="AR43" s="21">
        <v>2.7916666666666665</v>
      </c>
      <c r="AS43" s="21">
        <v>9.8961533816425096</v>
      </c>
      <c r="AT43" s="21">
        <v>75.889794685990367</v>
      </c>
      <c r="AU43" s="22">
        <v>25090</v>
      </c>
      <c r="AV43" s="23">
        <v>47</v>
      </c>
      <c r="AW43" s="24">
        <v>7.4367088607594931E-2</v>
      </c>
      <c r="AX43" s="23">
        <v>100</v>
      </c>
      <c r="AY43" s="23">
        <v>0.15822784810126583</v>
      </c>
      <c r="AZ43" s="25">
        <v>1</v>
      </c>
      <c r="BA43" s="26">
        <v>1.5822784810126582E-3</v>
      </c>
      <c r="BB43" s="26">
        <v>6</v>
      </c>
      <c r="BC43" s="26">
        <v>1.3468013468013469E-3</v>
      </c>
    </row>
    <row r="44" spans="1:55" ht="15.5" x14ac:dyDescent="0.35">
      <c r="A44">
        <v>43</v>
      </c>
      <c r="B44" s="15" t="s">
        <v>101</v>
      </c>
      <c r="C44">
        <v>6</v>
      </c>
      <c r="D44" s="16" t="s">
        <v>56</v>
      </c>
      <c r="E44" s="17">
        <v>0</v>
      </c>
      <c r="F44">
        <v>0</v>
      </c>
      <c r="G44">
        <v>0</v>
      </c>
      <c r="H44">
        <v>0</v>
      </c>
      <c r="I44" s="17">
        <v>0</v>
      </c>
      <c r="J44">
        <v>0</v>
      </c>
      <c r="K44">
        <v>0</v>
      </c>
      <c r="L44">
        <v>0</v>
      </c>
      <c r="M44" s="17">
        <v>0</v>
      </c>
      <c r="N44">
        <v>0</v>
      </c>
      <c r="O44">
        <v>0</v>
      </c>
      <c r="P44">
        <v>0</v>
      </c>
      <c r="Q44" s="17">
        <v>0</v>
      </c>
      <c r="R44">
        <v>0</v>
      </c>
      <c r="S44">
        <v>0</v>
      </c>
      <c r="T44">
        <v>0</v>
      </c>
      <c r="U44" s="17">
        <v>0</v>
      </c>
      <c r="V44">
        <v>6</v>
      </c>
      <c r="W44">
        <v>0</v>
      </c>
      <c r="X44">
        <v>3.5885167464114831</v>
      </c>
      <c r="Z44">
        <v>6</v>
      </c>
      <c r="AA44">
        <f t="shared" si="0"/>
        <v>0</v>
      </c>
      <c r="AB44">
        <f t="shared" si="1"/>
        <v>3.5885167464114831</v>
      </c>
      <c r="AC44" s="18">
        <v>1672</v>
      </c>
      <c r="AD44" s="19">
        <v>11.2</v>
      </c>
      <c r="AE44" s="19">
        <f t="shared" si="2"/>
        <v>1.12E-2</v>
      </c>
      <c r="AF44" s="19">
        <v>149.28</v>
      </c>
      <c r="AG44" s="19">
        <v>5.9808612440191391</v>
      </c>
      <c r="AH44" s="19">
        <v>72.906698564593299</v>
      </c>
      <c r="AI44" s="19">
        <v>13.935406698564593</v>
      </c>
      <c r="AJ44" s="19">
        <v>7.1770334928229662</v>
      </c>
      <c r="AK44" s="19">
        <v>21.112440191387559</v>
      </c>
      <c r="AL44" s="20" t="s">
        <v>57</v>
      </c>
      <c r="AM44" s="21">
        <v>1</v>
      </c>
      <c r="AN44" s="21">
        <v>0.40000000000000013</v>
      </c>
      <c r="AO44" s="21">
        <v>1</v>
      </c>
      <c r="AP44" s="21">
        <v>1.2916666666666667</v>
      </c>
      <c r="AQ44" s="21">
        <v>82.708333333333329</v>
      </c>
      <c r="AR44" s="21">
        <v>2.7916666666666665</v>
      </c>
      <c r="AS44" s="21">
        <v>9.8961533816425096</v>
      </c>
      <c r="AT44" s="21">
        <v>75.889794685990367</v>
      </c>
      <c r="AU44" s="22">
        <v>20876</v>
      </c>
      <c r="AV44" s="23">
        <v>294</v>
      </c>
      <c r="AW44" s="24">
        <v>0.17583732057416268</v>
      </c>
      <c r="AX44" s="23">
        <v>494</v>
      </c>
      <c r="AY44" s="23">
        <v>0.29545454545454547</v>
      </c>
      <c r="AZ44" s="25">
        <v>2</v>
      </c>
      <c r="BA44" s="26">
        <v>1.1961722488038277E-3</v>
      </c>
      <c r="BB44" s="26">
        <v>5</v>
      </c>
      <c r="BC44" s="26">
        <v>1.1223344556677891E-3</v>
      </c>
    </row>
    <row r="45" spans="1:55" ht="15.5" x14ac:dyDescent="0.35">
      <c r="A45">
        <v>44</v>
      </c>
      <c r="B45" s="15" t="s">
        <v>102</v>
      </c>
      <c r="C45">
        <v>6</v>
      </c>
      <c r="D45" s="16" t="s">
        <v>56</v>
      </c>
      <c r="E45" s="17">
        <v>0</v>
      </c>
      <c r="F45">
        <v>0</v>
      </c>
      <c r="G45">
        <v>0</v>
      </c>
      <c r="H45">
        <v>0</v>
      </c>
      <c r="I45" s="17">
        <v>0</v>
      </c>
      <c r="J45">
        <v>0</v>
      </c>
      <c r="K45">
        <v>0</v>
      </c>
      <c r="L45">
        <v>0</v>
      </c>
      <c r="M45" s="17">
        <v>0</v>
      </c>
      <c r="N45">
        <v>0</v>
      </c>
      <c r="O45">
        <v>0</v>
      </c>
      <c r="P45">
        <v>0</v>
      </c>
      <c r="Q45" s="17">
        <v>0</v>
      </c>
      <c r="R45">
        <v>0</v>
      </c>
      <c r="S45">
        <v>0</v>
      </c>
      <c r="T45">
        <v>0</v>
      </c>
      <c r="U45" s="17">
        <v>0</v>
      </c>
      <c r="V45">
        <v>0</v>
      </c>
      <c r="W45">
        <v>0</v>
      </c>
      <c r="X45">
        <v>0</v>
      </c>
      <c r="AA45">
        <f t="shared" si="0"/>
        <v>0</v>
      </c>
      <c r="AB45">
        <f t="shared" si="1"/>
        <v>0</v>
      </c>
      <c r="AC45" s="18">
        <v>248</v>
      </c>
      <c r="AD45" s="19">
        <v>19.03</v>
      </c>
      <c r="AE45" s="19">
        <f t="shared" si="2"/>
        <v>1.9030000000000002E-2</v>
      </c>
      <c r="AF45" s="19">
        <v>13.03</v>
      </c>
      <c r="AG45" s="19">
        <v>9.2741935483870961</v>
      </c>
      <c r="AH45" s="19">
        <v>70.967741935483872</v>
      </c>
      <c r="AI45" s="19">
        <v>15.725806451612904</v>
      </c>
      <c r="AJ45" s="19">
        <v>4.032258064516129</v>
      </c>
      <c r="AK45" s="19">
        <v>19.758064516129032</v>
      </c>
      <c r="AL45" s="20" t="s">
        <v>57</v>
      </c>
      <c r="AM45" s="21">
        <v>1</v>
      </c>
      <c r="AN45" s="21">
        <v>0.40000000000000013</v>
      </c>
      <c r="AO45" s="21">
        <v>1</v>
      </c>
      <c r="AP45" s="21">
        <v>1.2916666666666667</v>
      </c>
      <c r="AQ45" s="21">
        <v>82.708333333333329</v>
      </c>
      <c r="AR45" s="21">
        <v>2.7916666666666665</v>
      </c>
      <c r="AS45" s="21">
        <v>9.8961533816425096</v>
      </c>
      <c r="AT45" s="21">
        <v>75.889794685990367</v>
      </c>
      <c r="AU45" s="22">
        <v>60996</v>
      </c>
      <c r="AV45" s="23">
        <v>39</v>
      </c>
      <c r="AW45" s="24">
        <v>0.15725806451612903</v>
      </c>
      <c r="AX45" s="23">
        <v>61</v>
      </c>
      <c r="AY45" s="23">
        <v>0.24596774193548387</v>
      </c>
      <c r="AZ45" s="25">
        <v>0</v>
      </c>
      <c r="BA45" s="26">
        <v>0</v>
      </c>
      <c r="BB45" s="26">
        <v>1</v>
      </c>
      <c r="BC45" s="26">
        <v>2.244668911335578E-4</v>
      </c>
    </row>
    <row r="46" spans="1:55" ht="15.5" x14ac:dyDescent="0.35">
      <c r="A46">
        <v>45</v>
      </c>
      <c r="B46" s="15" t="s">
        <v>103</v>
      </c>
      <c r="C46">
        <v>7</v>
      </c>
      <c r="D46" s="16" t="s">
        <v>71</v>
      </c>
      <c r="E46" s="17">
        <v>0</v>
      </c>
      <c r="F46">
        <v>0</v>
      </c>
      <c r="G46">
        <v>0</v>
      </c>
      <c r="H46">
        <v>0</v>
      </c>
      <c r="I46" s="17">
        <v>0</v>
      </c>
      <c r="J46">
        <v>0</v>
      </c>
      <c r="K46">
        <v>0</v>
      </c>
      <c r="L46">
        <v>0</v>
      </c>
      <c r="M46" s="17">
        <v>0</v>
      </c>
      <c r="N46">
        <v>0</v>
      </c>
      <c r="O46">
        <v>0</v>
      </c>
      <c r="P46">
        <v>0</v>
      </c>
      <c r="Q46" s="17">
        <v>0</v>
      </c>
      <c r="R46">
        <v>0</v>
      </c>
      <c r="S46">
        <v>0</v>
      </c>
      <c r="T46">
        <v>0</v>
      </c>
      <c r="U46" s="17">
        <v>0</v>
      </c>
      <c r="V46">
        <v>0</v>
      </c>
      <c r="W46">
        <v>0</v>
      </c>
      <c r="X46">
        <v>0</v>
      </c>
      <c r="AA46">
        <f t="shared" si="0"/>
        <v>0</v>
      </c>
      <c r="AB46">
        <f t="shared" si="1"/>
        <v>0</v>
      </c>
      <c r="AC46" s="18">
        <v>702</v>
      </c>
      <c r="AD46" s="19">
        <v>21.83</v>
      </c>
      <c r="AE46" s="19">
        <f t="shared" si="2"/>
        <v>2.1829999999999999E-2</v>
      </c>
      <c r="AF46" s="19">
        <v>32.159999999999997</v>
      </c>
      <c r="AG46" s="19">
        <v>8.8319088319088319</v>
      </c>
      <c r="AH46" s="19">
        <v>73.646723646723643</v>
      </c>
      <c r="AI46" s="19">
        <v>10.113960113960115</v>
      </c>
      <c r="AJ46" s="19">
        <v>7.4074074074074074</v>
      </c>
      <c r="AK46" s="19">
        <v>17.521367521367523</v>
      </c>
      <c r="AL46" s="20" t="s">
        <v>57</v>
      </c>
      <c r="AM46" s="21">
        <v>1</v>
      </c>
      <c r="AN46" s="21">
        <v>0.40000000000000013</v>
      </c>
      <c r="AO46" s="21">
        <v>1</v>
      </c>
      <c r="AP46" s="21">
        <v>1.2916666666666667</v>
      </c>
      <c r="AQ46" s="21">
        <v>82.708333333333329</v>
      </c>
      <c r="AR46" s="21">
        <v>2.7916666666666665</v>
      </c>
      <c r="AS46" s="21">
        <v>9.8961533816425096</v>
      </c>
      <c r="AT46" s="21">
        <v>75.889794685990367</v>
      </c>
      <c r="AU46" s="22">
        <v>15001</v>
      </c>
      <c r="AV46" s="23">
        <v>43</v>
      </c>
      <c r="AW46" s="24">
        <v>6.1253561253561253E-2</v>
      </c>
      <c r="AX46" s="23">
        <v>91</v>
      </c>
      <c r="AY46" s="23">
        <v>0.12962962962962962</v>
      </c>
      <c r="AZ46" s="25">
        <v>0</v>
      </c>
      <c r="BA46" s="26">
        <v>0</v>
      </c>
      <c r="BB46" s="26">
        <v>7</v>
      </c>
      <c r="BC46" s="26">
        <v>1.5712682379349046E-3</v>
      </c>
    </row>
    <row r="47" spans="1:55" ht="15.5" x14ac:dyDescent="0.35">
      <c r="A47">
        <v>46</v>
      </c>
      <c r="B47" s="15" t="s">
        <v>104</v>
      </c>
      <c r="C47">
        <v>6</v>
      </c>
      <c r="D47" s="16" t="s">
        <v>56</v>
      </c>
      <c r="E47" s="17">
        <v>0</v>
      </c>
      <c r="F47">
        <v>0</v>
      </c>
      <c r="G47">
        <v>0</v>
      </c>
      <c r="H47">
        <v>0</v>
      </c>
      <c r="I47" s="17">
        <v>0</v>
      </c>
      <c r="J47">
        <v>0</v>
      </c>
      <c r="K47">
        <v>0</v>
      </c>
      <c r="L47">
        <v>0</v>
      </c>
      <c r="M47" s="17">
        <v>0</v>
      </c>
      <c r="N47">
        <v>0</v>
      </c>
      <c r="O47">
        <v>0</v>
      </c>
      <c r="P47">
        <v>0</v>
      </c>
      <c r="Q47" s="17">
        <v>0</v>
      </c>
      <c r="R47">
        <v>0</v>
      </c>
      <c r="S47">
        <v>0</v>
      </c>
      <c r="T47">
        <v>0</v>
      </c>
      <c r="U47" s="17">
        <v>0</v>
      </c>
      <c r="V47">
        <v>0</v>
      </c>
      <c r="W47">
        <v>0</v>
      </c>
      <c r="X47">
        <v>0</v>
      </c>
      <c r="AA47">
        <f t="shared" si="0"/>
        <v>0</v>
      </c>
      <c r="AB47">
        <f t="shared" si="1"/>
        <v>0</v>
      </c>
      <c r="AC47" s="18">
        <v>87</v>
      </c>
      <c r="AD47" s="19">
        <v>4.1399999999999997</v>
      </c>
      <c r="AE47" s="19">
        <f t="shared" si="2"/>
        <v>4.1399999999999996E-3</v>
      </c>
      <c r="AF47" s="19">
        <v>21.02</v>
      </c>
      <c r="AG47" s="19">
        <v>10.344827586206897</v>
      </c>
      <c r="AH47" s="19">
        <v>54.022988505747129</v>
      </c>
      <c r="AI47" s="19">
        <v>21.839080459770116</v>
      </c>
      <c r="AJ47" s="19">
        <v>13.793103448275861</v>
      </c>
      <c r="AK47" s="19">
        <v>35.632183908045974</v>
      </c>
      <c r="AL47" s="20" t="s">
        <v>57</v>
      </c>
      <c r="AM47" s="21">
        <v>1</v>
      </c>
      <c r="AN47" s="21">
        <v>0.40000000000000013</v>
      </c>
      <c r="AO47" s="21">
        <v>1</v>
      </c>
      <c r="AP47" s="21">
        <v>1.2916666666666667</v>
      </c>
      <c r="AQ47" s="21">
        <v>82.708333333333329</v>
      </c>
      <c r="AR47" s="21">
        <v>2.7916666666666665</v>
      </c>
      <c r="AS47" s="21">
        <v>9.8961533816425096</v>
      </c>
      <c r="AT47" s="21">
        <v>75.889794685990367</v>
      </c>
      <c r="AU47" s="22">
        <v>29655</v>
      </c>
      <c r="AV47" s="23">
        <v>5</v>
      </c>
      <c r="AW47" s="24">
        <v>5.7471264367816091E-2</v>
      </c>
      <c r="AX47" s="23">
        <v>5</v>
      </c>
      <c r="AY47" s="23">
        <v>5.7471264367816091E-2</v>
      </c>
      <c r="AZ47" s="25">
        <v>0</v>
      </c>
      <c r="BA47" s="26">
        <v>0</v>
      </c>
      <c r="BB47" s="26">
        <v>4</v>
      </c>
      <c r="BC47" s="26">
        <v>8.9786756453423121E-4</v>
      </c>
    </row>
    <row r="48" spans="1:55" ht="15.5" x14ac:dyDescent="0.35">
      <c r="A48">
        <v>47</v>
      </c>
      <c r="B48" s="15" t="s">
        <v>105</v>
      </c>
      <c r="C48">
        <v>6</v>
      </c>
      <c r="D48" s="16" t="s">
        <v>56</v>
      </c>
      <c r="E48" s="17">
        <v>0</v>
      </c>
      <c r="F48">
        <v>0</v>
      </c>
      <c r="G48">
        <v>0</v>
      </c>
      <c r="H48">
        <v>0</v>
      </c>
      <c r="I48" s="17">
        <v>0</v>
      </c>
      <c r="J48">
        <v>0</v>
      </c>
      <c r="K48">
        <v>0</v>
      </c>
      <c r="L48">
        <v>0</v>
      </c>
      <c r="M48" s="17">
        <v>0</v>
      </c>
      <c r="N48">
        <v>0</v>
      </c>
      <c r="O48">
        <v>0</v>
      </c>
      <c r="P48">
        <v>0</v>
      </c>
      <c r="Q48" s="17">
        <v>0</v>
      </c>
      <c r="R48">
        <v>0</v>
      </c>
      <c r="S48">
        <v>0</v>
      </c>
      <c r="T48">
        <v>0</v>
      </c>
      <c r="U48" s="17">
        <v>0</v>
      </c>
      <c r="V48">
        <v>0</v>
      </c>
      <c r="W48">
        <v>0</v>
      </c>
      <c r="X48">
        <v>0</v>
      </c>
      <c r="AA48">
        <f t="shared" si="0"/>
        <v>0</v>
      </c>
      <c r="AB48">
        <f t="shared" si="1"/>
        <v>0</v>
      </c>
      <c r="AC48" s="18">
        <v>44</v>
      </c>
      <c r="AD48" s="19">
        <v>2.4</v>
      </c>
      <c r="AE48" s="19">
        <f t="shared" si="2"/>
        <v>2.3999999999999998E-3</v>
      </c>
      <c r="AF48" s="19">
        <v>18.350000000000001</v>
      </c>
      <c r="AG48" s="19">
        <v>4.5454545454545459</v>
      </c>
      <c r="AH48" s="19">
        <v>45.454545454545453</v>
      </c>
      <c r="AI48" s="19">
        <v>18.181818181818183</v>
      </c>
      <c r="AJ48" s="19">
        <v>31.818181818181817</v>
      </c>
      <c r="AK48" s="19">
        <v>50</v>
      </c>
      <c r="AL48" s="20" t="s">
        <v>57</v>
      </c>
      <c r="AM48" s="21">
        <v>1</v>
      </c>
      <c r="AN48" s="21">
        <v>0.40000000000000013</v>
      </c>
      <c r="AO48" s="21">
        <v>1</v>
      </c>
      <c r="AP48" s="21">
        <v>1.2916666666666667</v>
      </c>
      <c r="AQ48" s="21">
        <v>82.708333333333329</v>
      </c>
      <c r="AR48" s="21">
        <v>2.7916666666666665</v>
      </c>
      <c r="AS48" s="21">
        <v>9.8961533816425096</v>
      </c>
      <c r="AT48" s="21">
        <v>75.889794685990367</v>
      </c>
      <c r="AU48" s="22">
        <v>51646</v>
      </c>
      <c r="AV48" s="23">
        <v>6</v>
      </c>
      <c r="AW48" s="24">
        <v>0.13636363636363635</v>
      </c>
      <c r="AX48" s="23">
        <v>6</v>
      </c>
      <c r="AY48" s="23">
        <v>0.13636363636363635</v>
      </c>
      <c r="AZ48" s="25">
        <v>0</v>
      </c>
      <c r="BA48" s="26">
        <v>0</v>
      </c>
      <c r="BB48" s="26">
        <v>0</v>
      </c>
      <c r="BC48" s="26">
        <v>0</v>
      </c>
    </row>
    <row r="49" spans="1:55" ht="15.5" x14ac:dyDescent="0.35">
      <c r="A49">
        <v>48</v>
      </c>
      <c r="B49" s="15" t="s">
        <v>106</v>
      </c>
      <c r="C49">
        <v>6</v>
      </c>
      <c r="D49" s="16" t="s">
        <v>56</v>
      </c>
      <c r="E49" s="17">
        <v>0</v>
      </c>
      <c r="F49">
        <v>0</v>
      </c>
      <c r="G49">
        <v>0</v>
      </c>
      <c r="H49">
        <v>0</v>
      </c>
      <c r="I49" s="17">
        <v>0</v>
      </c>
      <c r="J49">
        <v>0</v>
      </c>
      <c r="K49">
        <v>0</v>
      </c>
      <c r="L49">
        <v>0</v>
      </c>
      <c r="M49" s="17">
        <v>0</v>
      </c>
      <c r="N49">
        <v>0</v>
      </c>
      <c r="O49">
        <v>0</v>
      </c>
      <c r="P49">
        <v>0</v>
      </c>
      <c r="Q49" s="17">
        <v>0</v>
      </c>
      <c r="R49">
        <v>0</v>
      </c>
      <c r="S49">
        <v>0</v>
      </c>
      <c r="T49">
        <v>0</v>
      </c>
      <c r="U49" s="17">
        <v>0</v>
      </c>
      <c r="V49">
        <v>0</v>
      </c>
      <c r="W49">
        <v>0</v>
      </c>
      <c r="X49">
        <v>0</v>
      </c>
      <c r="AA49">
        <f t="shared" si="0"/>
        <v>0</v>
      </c>
      <c r="AB49">
        <f t="shared" si="1"/>
        <v>0</v>
      </c>
      <c r="AC49" s="18">
        <v>77</v>
      </c>
      <c r="AD49" s="19">
        <v>3.77</v>
      </c>
      <c r="AE49" s="19">
        <f t="shared" si="2"/>
        <v>3.7699999999999999E-3</v>
      </c>
      <c r="AF49" s="19">
        <v>20.399999999999999</v>
      </c>
      <c r="AG49" s="19">
        <v>2.5974025974025974</v>
      </c>
      <c r="AH49" s="19">
        <v>74.025974025974023</v>
      </c>
      <c r="AI49" s="19">
        <v>10.38961038961039</v>
      </c>
      <c r="AJ49" s="19">
        <v>12.987012987012987</v>
      </c>
      <c r="AK49" s="19">
        <v>23.376623376623378</v>
      </c>
      <c r="AL49" s="20" t="s">
        <v>57</v>
      </c>
      <c r="AM49" s="21">
        <v>1</v>
      </c>
      <c r="AN49" s="21">
        <v>0.40000000000000013</v>
      </c>
      <c r="AO49" s="21">
        <v>1</v>
      </c>
      <c r="AP49" s="21">
        <v>1.2916666666666667</v>
      </c>
      <c r="AQ49" s="21">
        <v>82.708333333333329</v>
      </c>
      <c r="AR49" s="21">
        <v>2.7916666666666665</v>
      </c>
      <c r="AS49" s="21">
        <v>9.8961533816425096</v>
      </c>
      <c r="AT49" s="21">
        <v>75.889794685990367</v>
      </c>
      <c r="AU49" s="22">
        <v>31938</v>
      </c>
      <c r="AV49" s="23">
        <v>19</v>
      </c>
      <c r="AW49" s="24">
        <v>0.24675324675324675</v>
      </c>
      <c r="AX49" s="23">
        <v>28</v>
      </c>
      <c r="AY49" s="23">
        <v>0.36363636363636365</v>
      </c>
      <c r="AZ49" s="25">
        <v>0</v>
      </c>
      <c r="BA49" s="26">
        <v>0</v>
      </c>
      <c r="BB49" s="26">
        <v>1</v>
      </c>
      <c r="BC49" s="26">
        <v>2.244668911335578E-4</v>
      </c>
    </row>
    <row r="50" spans="1:55" ht="15.5" x14ac:dyDescent="0.35">
      <c r="A50">
        <v>49</v>
      </c>
      <c r="B50" s="15" t="s">
        <v>107</v>
      </c>
      <c r="C50">
        <v>11</v>
      </c>
      <c r="D50" s="16" t="s">
        <v>59</v>
      </c>
      <c r="E50" s="17">
        <v>33</v>
      </c>
      <c r="F50">
        <v>48</v>
      </c>
      <c r="G50">
        <v>3.8340885325897527</v>
      </c>
      <c r="H50">
        <v>5.5768560474032762</v>
      </c>
      <c r="I50" s="17">
        <v>22</v>
      </c>
      <c r="J50">
        <v>54</v>
      </c>
      <c r="K50">
        <v>2.5560590217265018</v>
      </c>
      <c r="L50">
        <v>6.2739630533286856</v>
      </c>
      <c r="M50" s="17">
        <v>7</v>
      </c>
      <c r="N50">
        <v>59</v>
      </c>
      <c r="O50">
        <v>0.8132915069129778</v>
      </c>
      <c r="P50">
        <v>6.8548855582665276</v>
      </c>
      <c r="Q50" s="17">
        <v>8</v>
      </c>
      <c r="R50">
        <v>63</v>
      </c>
      <c r="S50">
        <v>0.92947600790054608</v>
      </c>
      <c r="T50">
        <v>7.3196235622168002</v>
      </c>
      <c r="U50" s="17">
        <v>0</v>
      </c>
      <c r="V50">
        <v>65</v>
      </c>
      <c r="W50">
        <v>0</v>
      </c>
      <c r="X50">
        <v>7.551992564191937</v>
      </c>
      <c r="Z50">
        <v>65</v>
      </c>
      <c r="AA50">
        <f t="shared" si="0"/>
        <v>0</v>
      </c>
      <c r="AB50">
        <f t="shared" si="1"/>
        <v>7.551992564191937</v>
      </c>
      <c r="AC50" s="18">
        <v>8607</v>
      </c>
      <c r="AD50" s="19">
        <v>200.91</v>
      </c>
      <c r="AE50" s="19">
        <f t="shared" si="2"/>
        <v>0.20091000000000001</v>
      </c>
      <c r="AF50" s="19">
        <v>42.84</v>
      </c>
      <c r="AG50" s="19">
        <v>10.932961542930173</v>
      </c>
      <c r="AH50" s="19">
        <v>73.730684326710815</v>
      </c>
      <c r="AI50" s="19">
        <v>10.17776228651098</v>
      </c>
      <c r="AJ50" s="19">
        <v>5.1585918438480309</v>
      </c>
      <c r="AK50" s="19">
        <v>15.336354130359011</v>
      </c>
      <c r="AL50" s="20" t="s">
        <v>57</v>
      </c>
      <c r="AM50" s="21">
        <v>1</v>
      </c>
      <c r="AN50" s="21">
        <v>0.40000000000000013</v>
      </c>
      <c r="AO50" s="21">
        <v>1</v>
      </c>
      <c r="AP50" s="21">
        <v>1.2916666666666667</v>
      </c>
      <c r="AQ50" s="21">
        <v>82.708333333333329</v>
      </c>
      <c r="AR50" s="21">
        <v>2.7916666666666665</v>
      </c>
      <c r="AS50" s="21">
        <v>9.8961533816425096</v>
      </c>
      <c r="AT50" s="21">
        <v>75.889794685990367</v>
      </c>
      <c r="AU50" s="22">
        <v>20911</v>
      </c>
      <c r="AV50" s="23">
        <v>1530</v>
      </c>
      <c r="AW50" s="24">
        <v>0.17776228651097944</v>
      </c>
      <c r="AX50" s="23">
        <v>2363</v>
      </c>
      <c r="AY50" s="23">
        <v>0.27454397583362378</v>
      </c>
      <c r="AZ50" s="25">
        <v>7</v>
      </c>
      <c r="BA50" s="26">
        <v>8.132915069129778E-4</v>
      </c>
      <c r="BB50" s="26">
        <v>60</v>
      </c>
      <c r="BC50" s="26">
        <v>1.3468013468013467E-2</v>
      </c>
    </row>
    <row r="51" spans="1:55" ht="15.5" x14ac:dyDescent="0.35">
      <c r="A51">
        <v>50</v>
      </c>
      <c r="B51" s="15" t="s">
        <v>108</v>
      </c>
      <c r="C51">
        <v>7</v>
      </c>
      <c r="D51" s="16" t="s">
        <v>71</v>
      </c>
      <c r="E51" s="17">
        <v>12</v>
      </c>
      <c r="F51">
        <v>17</v>
      </c>
      <c r="G51">
        <v>3.3585222502099077</v>
      </c>
      <c r="H51">
        <v>4.7579065211307023</v>
      </c>
      <c r="I51" s="17">
        <v>12</v>
      </c>
      <c r="J51">
        <v>21</v>
      </c>
      <c r="K51">
        <v>3.3585222502099077</v>
      </c>
      <c r="L51">
        <v>5.8774139378673382</v>
      </c>
      <c r="M51" s="17">
        <v>6</v>
      </c>
      <c r="N51">
        <v>24</v>
      </c>
      <c r="O51">
        <v>1.6792611251049538</v>
      </c>
      <c r="P51">
        <v>6.7170445004198154</v>
      </c>
      <c r="Q51" s="17">
        <v>0</v>
      </c>
      <c r="R51">
        <v>25</v>
      </c>
      <c r="S51">
        <v>0</v>
      </c>
      <c r="T51">
        <v>6.9969213546039741</v>
      </c>
      <c r="U51" s="17">
        <v>0</v>
      </c>
      <c r="V51">
        <v>29</v>
      </c>
      <c r="W51">
        <v>0</v>
      </c>
      <c r="X51">
        <v>8.11642877134061</v>
      </c>
      <c r="Z51">
        <v>29</v>
      </c>
      <c r="AA51">
        <f t="shared" si="0"/>
        <v>0</v>
      </c>
      <c r="AB51">
        <f t="shared" si="1"/>
        <v>8.11642877134061</v>
      </c>
      <c r="AC51" s="18">
        <v>3573</v>
      </c>
      <c r="AD51" s="19">
        <v>92.85</v>
      </c>
      <c r="AE51" s="19">
        <f t="shared" si="2"/>
        <v>9.2849999999999988E-2</v>
      </c>
      <c r="AF51" s="19">
        <v>38.479999999999997</v>
      </c>
      <c r="AG51" s="19">
        <v>12.874335292471313</v>
      </c>
      <c r="AH51" s="19">
        <v>74.41925552756787</v>
      </c>
      <c r="AI51" s="19">
        <v>8.620207108872096</v>
      </c>
      <c r="AJ51" s="19">
        <v>4.0862020710887208</v>
      </c>
      <c r="AK51" s="19">
        <v>12.706409179960817</v>
      </c>
      <c r="AL51" s="20" t="s">
        <v>57</v>
      </c>
      <c r="AM51" s="21">
        <v>1</v>
      </c>
      <c r="AN51" s="21">
        <v>0.40000000000000013</v>
      </c>
      <c r="AO51" s="21">
        <v>1</v>
      </c>
      <c r="AP51" s="21">
        <v>1.2916666666666667</v>
      </c>
      <c r="AQ51" s="21">
        <v>82.708333333333329</v>
      </c>
      <c r="AR51" s="21">
        <v>2.7916666666666665</v>
      </c>
      <c r="AS51" s="21">
        <v>9.8961533816425096</v>
      </c>
      <c r="AT51" s="21">
        <v>75.889794685990367</v>
      </c>
      <c r="AU51" s="22">
        <v>13080</v>
      </c>
      <c r="AV51" s="23">
        <v>412</v>
      </c>
      <c r="AW51" s="24">
        <v>0.1153092639238735</v>
      </c>
      <c r="AX51" s="23">
        <v>631</v>
      </c>
      <c r="AY51" s="23">
        <v>0.1766022949902043</v>
      </c>
      <c r="AZ51" s="25">
        <v>2</v>
      </c>
      <c r="BA51" s="26">
        <v>5.5975370836831796E-4</v>
      </c>
      <c r="BB51" s="26">
        <v>20</v>
      </c>
      <c r="BC51" s="26">
        <v>4.4893378226711564E-3</v>
      </c>
    </row>
    <row r="52" spans="1:55" ht="15.5" x14ac:dyDescent="0.35">
      <c r="A52">
        <v>51</v>
      </c>
      <c r="B52" s="15" t="s">
        <v>109</v>
      </c>
      <c r="C52">
        <v>6</v>
      </c>
      <c r="D52" s="16" t="s">
        <v>56</v>
      </c>
      <c r="E52" s="17">
        <v>10</v>
      </c>
      <c r="F52">
        <v>12</v>
      </c>
      <c r="G52">
        <v>2.1222410865874362</v>
      </c>
      <c r="H52">
        <v>2.5466893039049237</v>
      </c>
      <c r="I52" s="17">
        <v>9</v>
      </c>
      <c r="J52">
        <v>14</v>
      </c>
      <c r="K52">
        <v>1.9100169779286926</v>
      </c>
      <c r="L52">
        <v>2.9711375212224107</v>
      </c>
      <c r="M52" s="17">
        <v>0</v>
      </c>
      <c r="N52">
        <v>15</v>
      </c>
      <c r="O52">
        <v>0</v>
      </c>
      <c r="P52">
        <v>3.1833616298811545</v>
      </c>
      <c r="Q52" s="17">
        <v>0</v>
      </c>
      <c r="R52">
        <v>18</v>
      </c>
      <c r="S52">
        <v>0</v>
      </c>
      <c r="T52">
        <v>3.8200339558573853</v>
      </c>
      <c r="U52" s="17">
        <v>0</v>
      </c>
      <c r="V52">
        <v>20</v>
      </c>
      <c r="W52">
        <v>0</v>
      </c>
      <c r="X52">
        <v>4.2444821731748723</v>
      </c>
      <c r="Z52">
        <v>22</v>
      </c>
      <c r="AA52">
        <f t="shared" si="0"/>
        <v>0</v>
      </c>
      <c r="AB52">
        <f t="shared" si="1"/>
        <v>4.6689303904923598</v>
      </c>
      <c r="AC52" s="18">
        <v>4712</v>
      </c>
      <c r="AD52" s="19">
        <v>109.43</v>
      </c>
      <c r="AE52" s="19">
        <f t="shared" si="2"/>
        <v>0.10943000000000001</v>
      </c>
      <c r="AF52" s="19">
        <v>43.06</v>
      </c>
      <c r="AG52" s="19">
        <v>10.908319185059423</v>
      </c>
      <c r="AH52" s="19">
        <v>72.81409168081494</v>
      </c>
      <c r="AI52" s="19">
        <v>9.719864176570459</v>
      </c>
      <c r="AJ52" s="19">
        <v>6.5577249575551786</v>
      </c>
      <c r="AK52" s="19">
        <v>16.277589134125638</v>
      </c>
      <c r="AL52" s="20" t="s">
        <v>57</v>
      </c>
      <c r="AM52" s="21">
        <v>1</v>
      </c>
      <c r="AN52" s="21">
        <v>0.40000000000000013</v>
      </c>
      <c r="AO52" s="21">
        <v>1</v>
      </c>
      <c r="AP52" s="21">
        <v>1.2916666666666667</v>
      </c>
      <c r="AQ52" s="21">
        <v>82.708333333333329</v>
      </c>
      <c r="AR52" s="21">
        <v>2.7916666666666665</v>
      </c>
      <c r="AS52" s="21">
        <v>9.8961533816425096</v>
      </c>
      <c r="AT52" s="21">
        <v>75.889794685990367</v>
      </c>
      <c r="AU52" s="22">
        <v>13549</v>
      </c>
      <c r="AV52" s="23">
        <v>442</v>
      </c>
      <c r="AW52" s="24">
        <v>9.3803056027164683E-2</v>
      </c>
      <c r="AX52" s="23">
        <v>704</v>
      </c>
      <c r="AY52" s="23">
        <v>0.14940577249575551</v>
      </c>
      <c r="AZ52" s="25">
        <v>4</v>
      </c>
      <c r="BA52" s="26">
        <v>8.4889643463497452E-4</v>
      </c>
      <c r="BB52" s="26">
        <v>27</v>
      </c>
      <c r="BC52" s="26">
        <v>6.0606060606060606E-3</v>
      </c>
    </row>
    <row r="53" spans="1:55" ht="15.5" x14ac:dyDescent="0.35">
      <c r="A53">
        <v>52</v>
      </c>
      <c r="B53" s="15" t="s">
        <v>110</v>
      </c>
      <c r="C53">
        <v>6</v>
      </c>
      <c r="D53" s="16" t="s">
        <v>56</v>
      </c>
      <c r="E53" s="17">
        <v>0</v>
      </c>
      <c r="F53">
        <v>8</v>
      </c>
      <c r="G53">
        <v>0</v>
      </c>
      <c r="H53">
        <v>8.4925690021231421</v>
      </c>
      <c r="I53" s="17">
        <v>0</v>
      </c>
      <c r="J53">
        <v>8</v>
      </c>
      <c r="K53">
        <v>0</v>
      </c>
      <c r="L53">
        <v>8.4925690021231421</v>
      </c>
      <c r="M53" s="17">
        <v>0</v>
      </c>
      <c r="N53">
        <v>8</v>
      </c>
      <c r="O53">
        <v>0</v>
      </c>
      <c r="P53">
        <v>8.4925690021231421</v>
      </c>
      <c r="Q53" s="17">
        <v>0</v>
      </c>
      <c r="R53">
        <v>8</v>
      </c>
      <c r="S53">
        <v>0</v>
      </c>
      <c r="T53">
        <v>8.4925690021231421</v>
      </c>
      <c r="U53" s="17">
        <v>0</v>
      </c>
      <c r="V53">
        <v>8</v>
      </c>
      <c r="W53">
        <v>0</v>
      </c>
      <c r="X53">
        <v>8.4925690021231421</v>
      </c>
      <c r="Z53">
        <v>8</v>
      </c>
      <c r="AA53">
        <f t="shared" si="0"/>
        <v>0</v>
      </c>
      <c r="AB53">
        <f t="shared" si="1"/>
        <v>8.4925690021231421</v>
      </c>
      <c r="AC53" s="18">
        <v>942</v>
      </c>
      <c r="AD53" s="19">
        <v>49.95</v>
      </c>
      <c r="AE53" s="19">
        <f t="shared" si="2"/>
        <v>4.9950000000000001E-2</v>
      </c>
      <c r="AF53" s="19">
        <v>18.86</v>
      </c>
      <c r="AG53" s="19">
        <v>7.2186836518046711</v>
      </c>
      <c r="AH53" s="19">
        <v>65.28662420382166</v>
      </c>
      <c r="AI53" s="19">
        <v>16.666666666666668</v>
      </c>
      <c r="AJ53" s="19">
        <v>10.828025477707007</v>
      </c>
      <c r="AK53" s="19">
        <v>27.494692144373673</v>
      </c>
      <c r="AL53" s="20" t="s">
        <v>57</v>
      </c>
      <c r="AM53" s="21">
        <v>1</v>
      </c>
      <c r="AN53" s="21">
        <v>0.40000000000000013</v>
      </c>
      <c r="AO53" s="21">
        <v>1</v>
      </c>
      <c r="AP53" s="21">
        <v>1.2916666666666667</v>
      </c>
      <c r="AQ53" s="21">
        <v>82.708333333333329</v>
      </c>
      <c r="AR53" s="21">
        <v>2.7916666666666665</v>
      </c>
      <c r="AS53" s="21">
        <v>9.8961533816425096</v>
      </c>
      <c r="AT53" s="21">
        <v>75.889794685990367</v>
      </c>
      <c r="AU53" s="22">
        <v>32697</v>
      </c>
      <c r="AV53" s="23">
        <v>200</v>
      </c>
      <c r="AW53" s="24">
        <v>0.21231422505307856</v>
      </c>
      <c r="AX53" s="23">
        <v>259</v>
      </c>
      <c r="AY53" s="23">
        <v>0.27494692144373672</v>
      </c>
      <c r="AZ53" s="25">
        <v>1</v>
      </c>
      <c r="BA53" s="26">
        <v>1.0615711252653928E-3</v>
      </c>
      <c r="BB53" s="26">
        <v>12</v>
      </c>
      <c r="BC53" s="26">
        <v>2.6936026936026937E-3</v>
      </c>
    </row>
    <row r="54" spans="1:55" ht="15.5" x14ac:dyDescent="0.35">
      <c r="A54">
        <v>53</v>
      </c>
      <c r="B54" s="15" t="s">
        <v>111</v>
      </c>
      <c r="C54">
        <v>7</v>
      </c>
      <c r="D54" s="16" t="s">
        <v>71</v>
      </c>
      <c r="E54" s="17">
        <v>0</v>
      </c>
      <c r="F54">
        <v>7</v>
      </c>
      <c r="G54">
        <v>0</v>
      </c>
      <c r="H54">
        <v>4.8275862068965516</v>
      </c>
      <c r="I54" s="17">
        <v>0</v>
      </c>
      <c r="J54">
        <v>7</v>
      </c>
      <c r="K54">
        <v>0</v>
      </c>
      <c r="L54">
        <v>4.8275862068965516</v>
      </c>
      <c r="M54" s="17">
        <v>0</v>
      </c>
      <c r="N54">
        <v>7</v>
      </c>
      <c r="O54">
        <v>0</v>
      </c>
      <c r="P54">
        <v>4.8275862068965516</v>
      </c>
      <c r="Q54" s="17">
        <v>0</v>
      </c>
      <c r="R54">
        <v>7</v>
      </c>
      <c r="S54">
        <v>0</v>
      </c>
      <c r="T54">
        <v>4.8275862068965516</v>
      </c>
      <c r="U54" s="17">
        <v>0</v>
      </c>
      <c r="V54">
        <v>8</v>
      </c>
      <c r="W54">
        <v>0</v>
      </c>
      <c r="X54">
        <v>5.5172413793103452</v>
      </c>
      <c r="Z54">
        <v>8</v>
      </c>
      <c r="AA54">
        <f t="shared" si="0"/>
        <v>0</v>
      </c>
      <c r="AB54">
        <f t="shared" si="1"/>
        <v>5.5172413793103452</v>
      </c>
      <c r="AC54" s="18">
        <v>1450</v>
      </c>
      <c r="AD54" s="19">
        <v>77.5</v>
      </c>
      <c r="AE54" s="19">
        <f t="shared" si="2"/>
        <v>7.7499999999999999E-2</v>
      </c>
      <c r="AF54" s="19">
        <v>18.71</v>
      </c>
      <c r="AG54" s="19">
        <v>10.413793103448276</v>
      </c>
      <c r="AH54" s="19">
        <v>76.689655172413794</v>
      </c>
      <c r="AI54" s="19">
        <v>9.1724137931034484</v>
      </c>
      <c r="AJ54" s="19">
        <v>3.7241379310344827</v>
      </c>
      <c r="AK54" s="19">
        <v>12.896551724137931</v>
      </c>
      <c r="AL54" s="20" t="s">
        <v>57</v>
      </c>
      <c r="AM54" s="21">
        <v>1</v>
      </c>
      <c r="AN54" s="21">
        <v>0.40000000000000013</v>
      </c>
      <c r="AO54" s="21">
        <v>1</v>
      </c>
      <c r="AP54" s="21">
        <v>1.2916666666666667</v>
      </c>
      <c r="AQ54" s="21">
        <v>82.708333333333329</v>
      </c>
      <c r="AR54" s="21">
        <v>2.7916666666666665</v>
      </c>
      <c r="AS54" s="21">
        <v>9.8961533816425096</v>
      </c>
      <c r="AT54" s="21">
        <v>75.889794685990367</v>
      </c>
      <c r="AU54" s="22">
        <v>13669</v>
      </c>
      <c r="AV54" s="23">
        <v>150</v>
      </c>
      <c r="AW54" s="24">
        <v>0.10344827586206896</v>
      </c>
      <c r="AX54" s="23">
        <v>275</v>
      </c>
      <c r="AY54" s="23">
        <v>0.18965517241379309</v>
      </c>
      <c r="AZ54" s="25">
        <v>1</v>
      </c>
      <c r="BA54" s="26">
        <v>6.8965517241379305E-4</v>
      </c>
      <c r="BB54" s="26">
        <v>4</v>
      </c>
      <c r="BC54" s="26">
        <v>8.9786756453423121E-4</v>
      </c>
    </row>
    <row r="55" spans="1:55" ht="15.5" x14ac:dyDescent="0.35">
      <c r="A55">
        <v>54</v>
      </c>
      <c r="B55" s="15" t="s">
        <v>112</v>
      </c>
      <c r="C55">
        <v>6</v>
      </c>
      <c r="D55" s="16" t="s">
        <v>56</v>
      </c>
      <c r="E55" s="17">
        <v>0</v>
      </c>
      <c r="F55">
        <v>0</v>
      </c>
      <c r="G55">
        <v>0</v>
      </c>
      <c r="H55">
        <v>0</v>
      </c>
      <c r="I55" s="17">
        <v>0</v>
      </c>
      <c r="J55">
        <v>0</v>
      </c>
      <c r="K55">
        <v>0</v>
      </c>
      <c r="L55">
        <v>0</v>
      </c>
      <c r="M55" s="17">
        <v>0</v>
      </c>
      <c r="N55">
        <v>0</v>
      </c>
      <c r="O55">
        <v>0</v>
      </c>
      <c r="P55">
        <v>0</v>
      </c>
      <c r="Q55" s="17">
        <v>0</v>
      </c>
      <c r="R55">
        <v>0</v>
      </c>
      <c r="S55">
        <v>0</v>
      </c>
      <c r="T55">
        <v>0</v>
      </c>
      <c r="U55" s="17">
        <v>0</v>
      </c>
      <c r="V55">
        <v>0</v>
      </c>
      <c r="W55">
        <v>0</v>
      </c>
      <c r="X55">
        <v>0</v>
      </c>
      <c r="AA55">
        <f t="shared" si="0"/>
        <v>0</v>
      </c>
      <c r="AB55">
        <f t="shared" si="1"/>
        <v>0</v>
      </c>
      <c r="AC55" s="18">
        <v>916</v>
      </c>
      <c r="AD55" s="19">
        <v>51.49</v>
      </c>
      <c r="AE55" s="19">
        <f t="shared" si="2"/>
        <v>5.1490000000000001E-2</v>
      </c>
      <c r="AF55" s="19">
        <v>17.79</v>
      </c>
      <c r="AG55" s="19">
        <v>8.9519650655021827</v>
      </c>
      <c r="AH55" s="19">
        <v>70.414847161572055</v>
      </c>
      <c r="AI55" s="19">
        <v>15.065502183406114</v>
      </c>
      <c r="AJ55" s="19">
        <v>5.5676855895196509</v>
      </c>
      <c r="AK55" s="19">
        <v>20.633187772925766</v>
      </c>
      <c r="AL55" s="20" t="s">
        <v>57</v>
      </c>
      <c r="AM55" s="21">
        <v>1</v>
      </c>
      <c r="AN55" s="21">
        <v>0.40000000000000013</v>
      </c>
      <c r="AO55" s="21">
        <v>1</v>
      </c>
      <c r="AP55" s="21">
        <v>1.2916666666666667</v>
      </c>
      <c r="AQ55" s="21">
        <v>82.708333333333329</v>
      </c>
      <c r="AR55" s="21">
        <v>2.7916666666666665</v>
      </c>
      <c r="AS55" s="21">
        <v>9.8961533816425096</v>
      </c>
      <c r="AT55" s="21">
        <v>75.889794685990367</v>
      </c>
      <c r="AU55" s="22">
        <v>18675</v>
      </c>
      <c r="AV55" s="23">
        <v>93</v>
      </c>
      <c r="AW55" s="24">
        <v>0.10152838427947598</v>
      </c>
      <c r="AX55" s="23">
        <v>156</v>
      </c>
      <c r="AY55" s="23">
        <v>0.1703056768558952</v>
      </c>
      <c r="AZ55" s="25">
        <v>1</v>
      </c>
      <c r="BA55" s="26">
        <v>1.0917030567685589E-3</v>
      </c>
      <c r="BB55" s="26">
        <v>2</v>
      </c>
      <c r="BC55" s="26">
        <v>4.4893378226711561E-4</v>
      </c>
    </row>
    <row r="56" spans="1:55" ht="15.5" x14ac:dyDescent="0.35">
      <c r="A56">
        <v>55</v>
      </c>
      <c r="B56" s="15" t="s">
        <v>113</v>
      </c>
      <c r="C56">
        <v>7</v>
      </c>
      <c r="D56" s="16" t="s">
        <v>71</v>
      </c>
      <c r="E56" s="17">
        <v>6</v>
      </c>
      <c r="F56">
        <v>8</v>
      </c>
      <c r="G56">
        <v>1.5360983102918586</v>
      </c>
      <c r="H56">
        <v>2.0481310803891448</v>
      </c>
      <c r="I56" s="17">
        <v>0</v>
      </c>
      <c r="J56">
        <v>9</v>
      </c>
      <c r="K56">
        <v>0</v>
      </c>
      <c r="L56">
        <v>2.3041474654377878</v>
      </c>
      <c r="M56" s="17">
        <v>0</v>
      </c>
      <c r="N56">
        <v>10</v>
      </c>
      <c r="O56">
        <v>0</v>
      </c>
      <c r="P56">
        <v>2.5601638504864312</v>
      </c>
      <c r="Q56" s="17">
        <v>0</v>
      </c>
      <c r="R56">
        <v>11</v>
      </c>
      <c r="S56">
        <v>0</v>
      </c>
      <c r="T56">
        <v>2.8161802355350742</v>
      </c>
      <c r="U56" s="17">
        <v>0</v>
      </c>
      <c r="V56">
        <v>11</v>
      </c>
      <c r="W56">
        <v>0</v>
      </c>
      <c r="X56">
        <v>2.8161802355350742</v>
      </c>
      <c r="Z56">
        <v>11</v>
      </c>
      <c r="AA56">
        <f t="shared" si="0"/>
        <v>0</v>
      </c>
      <c r="AB56">
        <f t="shared" si="1"/>
        <v>2.8161802355350742</v>
      </c>
      <c r="AC56" s="18">
        <v>3906</v>
      </c>
      <c r="AD56" s="19">
        <v>151.16</v>
      </c>
      <c r="AE56" s="19">
        <f t="shared" si="2"/>
        <v>0.15115999999999999</v>
      </c>
      <c r="AF56" s="19">
        <v>25.84</v>
      </c>
      <c r="AG56" s="19">
        <v>14.080901177675372</v>
      </c>
      <c r="AH56" s="19">
        <v>75.448028673835125</v>
      </c>
      <c r="AI56" s="19">
        <v>7.7316948284690223</v>
      </c>
      <c r="AJ56" s="19">
        <v>2.7393753200204811</v>
      </c>
      <c r="AK56" s="19">
        <v>10.471070148489503</v>
      </c>
      <c r="AL56" s="20" t="s">
        <v>57</v>
      </c>
      <c r="AM56" s="21">
        <v>1</v>
      </c>
      <c r="AN56" s="21">
        <v>0.40000000000000013</v>
      </c>
      <c r="AO56" s="21">
        <v>1</v>
      </c>
      <c r="AP56" s="21">
        <v>1.2916666666666667</v>
      </c>
      <c r="AQ56" s="21">
        <v>82.708333333333329</v>
      </c>
      <c r="AR56" s="21">
        <v>2.7916666666666665</v>
      </c>
      <c r="AS56" s="21">
        <v>9.8961533816425096</v>
      </c>
      <c r="AT56" s="21">
        <v>75.889794685990367</v>
      </c>
      <c r="AU56" s="22">
        <v>19904</v>
      </c>
      <c r="AV56" s="23">
        <v>532</v>
      </c>
      <c r="AW56" s="24">
        <v>0.13620071684587814</v>
      </c>
      <c r="AX56" s="23">
        <v>916</v>
      </c>
      <c r="AY56" s="23">
        <v>0.2345110087045571</v>
      </c>
      <c r="AZ56" s="25">
        <v>4</v>
      </c>
      <c r="BA56" s="26">
        <v>1.0240655401945725E-3</v>
      </c>
      <c r="BB56" s="26">
        <v>7</v>
      </c>
      <c r="BC56" s="26">
        <v>1.5712682379349046E-3</v>
      </c>
    </row>
    <row r="57" spans="1:55" ht="15.5" x14ac:dyDescent="0.35">
      <c r="A57">
        <v>56</v>
      </c>
      <c r="B57" s="15" t="s">
        <v>114</v>
      </c>
      <c r="C57">
        <v>7</v>
      </c>
      <c r="D57" s="16" t="s">
        <v>71</v>
      </c>
      <c r="E57" s="17">
        <v>0</v>
      </c>
      <c r="F57">
        <v>0</v>
      </c>
      <c r="G57">
        <v>0</v>
      </c>
      <c r="H57">
        <v>0</v>
      </c>
      <c r="I57" s="17">
        <v>0</v>
      </c>
      <c r="J57">
        <v>0</v>
      </c>
      <c r="K57">
        <v>0</v>
      </c>
      <c r="L57">
        <v>0</v>
      </c>
      <c r="M57" s="17">
        <v>0</v>
      </c>
      <c r="N57">
        <v>0</v>
      </c>
      <c r="O57">
        <v>0</v>
      </c>
      <c r="P57">
        <v>0</v>
      </c>
      <c r="Q57" s="17">
        <v>0</v>
      </c>
      <c r="R57">
        <v>0</v>
      </c>
      <c r="S57">
        <v>0</v>
      </c>
      <c r="T57">
        <v>0</v>
      </c>
      <c r="U57" s="17">
        <v>0</v>
      </c>
      <c r="V57">
        <v>0</v>
      </c>
      <c r="W57">
        <v>0</v>
      </c>
      <c r="X57">
        <v>0</v>
      </c>
      <c r="AA57">
        <f t="shared" si="0"/>
        <v>0</v>
      </c>
      <c r="AB57">
        <f t="shared" si="1"/>
        <v>0</v>
      </c>
      <c r="AC57" s="18">
        <v>587</v>
      </c>
      <c r="AD57" s="19">
        <v>33.24</v>
      </c>
      <c r="AE57" s="19">
        <f t="shared" si="2"/>
        <v>3.3239999999999999E-2</v>
      </c>
      <c r="AF57" s="19">
        <v>17.66</v>
      </c>
      <c r="AG57" s="19">
        <v>10.051107325383304</v>
      </c>
      <c r="AH57" s="19">
        <v>73.083475298126061</v>
      </c>
      <c r="AI57" s="19">
        <v>10.90289608177172</v>
      </c>
      <c r="AJ57" s="19">
        <v>5.9625212947189095</v>
      </c>
      <c r="AK57" s="19">
        <v>16.86541737649063</v>
      </c>
      <c r="AL57" s="20" t="s">
        <v>57</v>
      </c>
      <c r="AM57" s="21">
        <v>1</v>
      </c>
      <c r="AN57" s="21">
        <v>0.40000000000000013</v>
      </c>
      <c r="AO57" s="21">
        <v>1</v>
      </c>
      <c r="AP57" s="21">
        <v>1.2916666666666667</v>
      </c>
      <c r="AQ57" s="21">
        <v>82.708333333333329</v>
      </c>
      <c r="AR57" s="21">
        <v>2.7916666666666665</v>
      </c>
      <c r="AS57" s="21">
        <v>9.8961533816425096</v>
      </c>
      <c r="AT57" s="21">
        <v>75.889794685990367</v>
      </c>
      <c r="AU57" s="22">
        <v>13700</v>
      </c>
      <c r="AV57" s="23">
        <v>47</v>
      </c>
      <c r="AW57" s="24">
        <v>8.006814310051108E-2</v>
      </c>
      <c r="AX57" s="23">
        <v>89</v>
      </c>
      <c r="AY57" s="23">
        <v>0.151618398637138</v>
      </c>
      <c r="AZ57" s="25">
        <v>0</v>
      </c>
      <c r="BA57" s="26">
        <v>0</v>
      </c>
      <c r="BB57" s="26">
        <v>0</v>
      </c>
      <c r="BC57" s="26">
        <v>0</v>
      </c>
    </row>
    <row r="58" spans="1:55" ht="15.5" x14ac:dyDescent="0.35">
      <c r="A58">
        <v>57</v>
      </c>
      <c r="B58" s="15" t="s">
        <v>115</v>
      </c>
      <c r="C58">
        <v>7</v>
      </c>
      <c r="D58" s="16" t="s">
        <v>71</v>
      </c>
      <c r="E58" s="17">
        <v>0</v>
      </c>
      <c r="F58">
        <v>11</v>
      </c>
      <c r="G58">
        <v>0</v>
      </c>
      <c r="H58">
        <v>2.5486561631139946</v>
      </c>
      <c r="I58" s="17">
        <v>0</v>
      </c>
      <c r="J58">
        <v>12</v>
      </c>
      <c r="K58">
        <v>0</v>
      </c>
      <c r="L58">
        <v>2.7803521779425395</v>
      </c>
      <c r="M58" s="17">
        <v>0</v>
      </c>
      <c r="N58">
        <v>15</v>
      </c>
      <c r="O58">
        <v>0</v>
      </c>
      <c r="P58">
        <v>3.4754402224281744</v>
      </c>
      <c r="Q58" s="17">
        <v>0</v>
      </c>
      <c r="R58">
        <v>16</v>
      </c>
      <c r="S58">
        <v>0</v>
      </c>
      <c r="T58">
        <v>3.7071362372567194</v>
      </c>
      <c r="U58" s="17">
        <v>0</v>
      </c>
      <c r="V58">
        <v>17</v>
      </c>
      <c r="W58">
        <v>0</v>
      </c>
      <c r="X58">
        <v>3.9388322520852643</v>
      </c>
      <c r="Z58">
        <v>17</v>
      </c>
      <c r="AA58">
        <f t="shared" si="0"/>
        <v>0</v>
      </c>
      <c r="AB58">
        <f t="shared" si="1"/>
        <v>3.9388322520852643</v>
      </c>
      <c r="AC58" s="18">
        <v>4316</v>
      </c>
      <c r="AD58" s="19">
        <v>123.07</v>
      </c>
      <c r="AE58" s="19">
        <f t="shared" si="2"/>
        <v>0.12307</v>
      </c>
      <c r="AF58" s="19">
        <v>35.07</v>
      </c>
      <c r="AG58" s="19">
        <v>11.190917516218722</v>
      </c>
      <c r="AH58" s="19">
        <v>73.14643188137164</v>
      </c>
      <c r="AI58" s="19">
        <v>10.565338276181651</v>
      </c>
      <c r="AJ58" s="19">
        <v>5.0973123262279891</v>
      </c>
      <c r="AK58" s="19">
        <v>15.66265060240964</v>
      </c>
      <c r="AL58" s="20" t="s">
        <v>57</v>
      </c>
      <c r="AM58" s="21">
        <v>1</v>
      </c>
      <c r="AN58" s="21">
        <v>0.40000000000000013</v>
      </c>
      <c r="AO58" s="21">
        <v>1</v>
      </c>
      <c r="AP58" s="21">
        <v>1.2916666666666667</v>
      </c>
      <c r="AQ58" s="21">
        <v>82.708333333333329</v>
      </c>
      <c r="AR58" s="21">
        <v>2.7916666666666665</v>
      </c>
      <c r="AS58" s="21">
        <v>9.8961533816425096</v>
      </c>
      <c r="AT58" s="21">
        <v>75.889794685990367</v>
      </c>
      <c r="AU58" s="22">
        <v>12979</v>
      </c>
      <c r="AV58" s="23">
        <v>423</v>
      </c>
      <c r="AW58" s="24">
        <v>9.8007414272474516E-2</v>
      </c>
      <c r="AX58" s="23">
        <v>793</v>
      </c>
      <c r="AY58" s="23">
        <v>0.18373493975903615</v>
      </c>
      <c r="AZ58" s="25">
        <v>2</v>
      </c>
      <c r="BA58" s="26">
        <v>4.6339202965708991E-4</v>
      </c>
      <c r="BB58" s="26">
        <v>17</v>
      </c>
      <c r="BC58" s="26">
        <v>3.8159371492704824E-3</v>
      </c>
    </row>
    <row r="59" spans="1:55" ht="15.5" x14ac:dyDescent="0.35">
      <c r="A59">
        <v>58</v>
      </c>
      <c r="B59" s="15" t="s">
        <v>116</v>
      </c>
      <c r="C59">
        <v>6</v>
      </c>
      <c r="D59" s="16" t="s">
        <v>56</v>
      </c>
      <c r="E59" s="17">
        <v>0</v>
      </c>
      <c r="F59">
        <v>0</v>
      </c>
      <c r="G59">
        <v>0</v>
      </c>
      <c r="H59">
        <v>0</v>
      </c>
      <c r="I59" s="17">
        <v>0</v>
      </c>
      <c r="J59">
        <v>0</v>
      </c>
      <c r="K59">
        <v>0</v>
      </c>
      <c r="L59">
        <v>0</v>
      </c>
      <c r="M59" s="17">
        <v>0</v>
      </c>
      <c r="N59">
        <v>0</v>
      </c>
      <c r="O59">
        <v>0</v>
      </c>
      <c r="P59">
        <v>0</v>
      </c>
      <c r="Q59" s="17">
        <v>0</v>
      </c>
      <c r="R59">
        <v>0</v>
      </c>
      <c r="S59">
        <v>0</v>
      </c>
      <c r="T59">
        <v>0</v>
      </c>
      <c r="U59" s="17">
        <v>0</v>
      </c>
      <c r="V59">
        <v>0</v>
      </c>
      <c r="W59">
        <v>0</v>
      </c>
      <c r="X59">
        <v>0</v>
      </c>
      <c r="AA59">
        <f t="shared" si="0"/>
        <v>0</v>
      </c>
      <c r="AB59">
        <f t="shared" si="1"/>
        <v>0</v>
      </c>
      <c r="AC59" s="18">
        <v>2032</v>
      </c>
      <c r="AD59" s="19">
        <v>198.83</v>
      </c>
      <c r="AE59" s="19">
        <f t="shared" si="2"/>
        <v>0.19883000000000001</v>
      </c>
      <c r="AF59" s="19">
        <v>10.220000000000001</v>
      </c>
      <c r="AG59" s="19">
        <v>12.204724409448819</v>
      </c>
      <c r="AH59" s="19">
        <v>74.9015748031496</v>
      </c>
      <c r="AI59" s="19">
        <v>9.940944881889763</v>
      </c>
      <c r="AJ59" s="19">
        <v>2.9527559055118111</v>
      </c>
      <c r="AK59" s="19">
        <v>12.893700787401574</v>
      </c>
      <c r="AL59" s="20" t="s">
        <v>57</v>
      </c>
      <c r="AM59" s="21">
        <v>1</v>
      </c>
      <c r="AN59" s="21">
        <v>0.40000000000000013</v>
      </c>
      <c r="AO59" s="21">
        <v>1</v>
      </c>
      <c r="AP59" s="21">
        <v>1.2916666666666667</v>
      </c>
      <c r="AQ59" s="21">
        <v>82.708333333333329</v>
      </c>
      <c r="AR59" s="21">
        <v>2.7916666666666665</v>
      </c>
      <c r="AS59" s="21">
        <v>9.8961533816425096</v>
      </c>
      <c r="AT59" s="21">
        <v>75.889794685990367</v>
      </c>
      <c r="AU59" s="22">
        <v>22410</v>
      </c>
      <c r="AV59" s="23">
        <v>275</v>
      </c>
      <c r="AW59" s="24">
        <v>0.13533464566929135</v>
      </c>
      <c r="AX59" s="23">
        <v>503</v>
      </c>
      <c r="AY59" s="23">
        <v>0.24753937007874016</v>
      </c>
      <c r="AZ59" s="25">
        <v>0</v>
      </c>
      <c r="BA59" s="26">
        <v>0</v>
      </c>
      <c r="BB59" s="26">
        <v>7</v>
      </c>
      <c r="BC59" s="26">
        <v>1.5712682379349046E-3</v>
      </c>
    </row>
    <row r="60" spans="1:55" ht="15.5" x14ac:dyDescent="0.35">
      <c r="A60">
        <v>59</v>
      </c>
      <c r="B60" s="15" t="s">
        <v>117</v>
      </c>
      <c r="C60">
        <v>6</v>
      </c>
      <c r="D60" s="16" t="s">
        <v>56</v>
      </c>
      <c r="E60" s="17">
        <v>0</v>
      </c>
      <c r="F60">
        <v>0</v>
      </c>
      <c r="G60">
        <v>0</v>
      </c>
      <c r="H60">
        <v>0</v>
      </c>
      <c r="I60" s="17">
        <v>0</v>
      </c>
      <c r="J60">
        <v>0</v>
      </c>
      <c r="K60">
        <v>0</v>
      </c>
      <c r="L60">
        <v>0</v>
      </c>
      <c r="M60" s="17">
        <v>0</v>
      </c>
      <c r="N60">
        <v>0</v>
      </c>
      <c r="O60">
        <v>0</v>
      </c>
      <c r="P60">
        <v>0</v>
      </c>
      <c r="Q60" s="17">
        <v>0</v>
      </c>
      <c r="R60">
        <v>0</v>
      </c>
      <c r="S60">
        <v>0</v>
      </c>
      <c r="T60">
        <v>0</v>
      </c>
      <c r="U60" s="17">
        <v>0</v>
      </c>
      <c r="V60">
        <v>0</v>
      </c>
      <c r="W60">
        <v>0</v>
      </c>
      <c r="X60">
        <v>0</v>
      </c>
      <c r="AA60">
        <f t="shared" si="0"/>
        <v>0</v>
      </c>
      <c r="AB60">
        <f t="shared" si="1"/>
        <v>0</v>
      </c>
      <c r="AC60" s="18">
        <v>267</v>
      </c>
      <c r="AD60" s="19">
        <v>11.46</v>
      </c>
      <c r="AE60" s="19">
        <f t="shared" si="2"/>
        <v>1.1460000000000001E-2</v>
      </c>
      <c r="AF60" s="19">
        <v>23.3</v>
      </c>
      <c r="AG60" s="19">
        <v>8.2397003745318358</v>
      </c>
      <c r="AH60" s="19">
        <v>70.037453183520597</v>
      </c>
      <c r="AI60" s="19">
        <v>13.857677902621722</v>
      </c>
      <c r="AJ60" s="19">
        <v>7.8651685393258424</v>
      </c>
      <c r="AK60" s="19">
        <v>21.722846441947564</v>
      </c>
      <c r="AL60" s="20" t="s">
        <v>57</v>
      </c>
      <c r="AM60" s="21">
        <v>1</v>
      </c>
      <c r="AN60" s="21">
        <v>0.40000000000000013</v>
      </c>
      <c r="AO60" s="21">
        <v>1</v>
      </c>
      <c r="AP60" s="21">
        <v>1.2916666666666667</v>
      </c>
      <c r="AQ60" s="21">
        <v>82.708333333333329</v>
      </c>
      <c r="AR60" s="21">
        <v>2.7916666666666665</v>
      </c>
      <c r="AS60" s="21">
        <v>9.8961533816425096</v>
      </c>
      <c r="AT60" s="21">
        <v>75.889794685990367</v>
      </c>
      <c r="AU60" s="22">
        <v>15733</v>
      </c>
      <c r="AV60" s="23">
        <v>14</v>
      </c>
      <c r="AW60" s="24">
        <v>5.2434456928838954E-2</v>
      </c>
      <c r="AX60" s="23">
        <v>37</v>
      </c>
      <c r="AY60" s="23">
        <v>0.13857677902621723</v>
      </c>
      <c r="AZ60" s="25">
        <v>1</v>
      </c>
      <c r="BA60" s="26">
        <v>3.7453183520599251E-3</v>
      </c>
      <c r="BB60" s="26">
        <v>3</v>
      </c>
      <c r="BC60" s="26">
        <v>6.7340067340067344E-4</v>
      </c>
    </row>
    <row r="61" spans="1:55" ht="15.5" x14ac:dyDescent="0.35">
      <c r="A61">
        <v>60</v>
      </c>
      <c r="B61" s="15" t="s">
        <v>118</v>
      </c>
      <c r="C61">
        <v>9</v>
      </c>
      <c r="D61" s="16" t="s">
        <v>119</v>
      </c>
      <c r="E61" s="17">
        <v>14</v>
      </c>
      <c r="F61">
        <v>27</v>
      </c>
      <c r="G61">
        <v>5.3516819571865444</v>
      </c>
      <c r="H61">
        <v>10.321100917431192</v>
      </c>
      <c r="I61" s="17">
        <v>10</v>
      </c>
      <c r="J61">
        <v>35</v>
      </c>
      <c r="K61">
        <v>3.8226299694189603</v>
      </c>
      <c r="L61">
        <v>13.37920489296636</v>
      </c>
      <c r="M61" s="17">
        <v>10</v>
      </c>
      <c r="N61">
        <v>41</v>
      </c>
      <c r="O61">
        <v>3.8226299694189603</v>
      </c>
      <c r="P61">
        <v>15.672782874617736</v>
      </c>
      <c r="Q61" s="17">
        <v>8</v>
      </c>
      <c r="R61">
        <v>50</v>
      </c>
      <c r="S61">
        <v>3.0581039755351682</v>
      </c>
      <c r="T61">
        <v>19.1131498470948</v>
      </c>
      <c r="U61" s="17">
        <v>0</v>
      </c>
      <c r="V61">
        <v>53</v>
      </c>
      <c r="W61">
        <v>0</v>
      </c>
      <c r="X61">
        <v>20.25993883792049</v>
      </c>
      <c r="Z61">
        <v>56</v>
      </c>
      <c r="AA61">
        <f t="shared" si="0"/>
        <v>0</v>
      </c>
      <c r="AB61">
        <f t="shared" si="1"/>
        <v>21.406727828746178</v>
      </c>
      <c r="AC61" s="18">
        <v>2616</v>
      </c>
      <c r="AD61" s="19">
        <v>50.64</v>
      </c>
      <c r="AE61" s="19">
        <f t="shared" si="2"/>
        <v>5.0639999999999998E-2</v>
      </c>
      <c r="AF61" s="19">
        <v>51.66</v>
      </c>
      <c r="AG61" s="19">
        <v>10.129969418960245</v>
      </c>
      <c r="AH61" s="19">
        <v>71.941896024464839</v>
      </c>
      <c r="AI61" s="19">
        <v>12.576452599388379</v>
      </c>
      <c r="AJ61" s="19">
        <v>5.3516819571865444</v>
      </c>
      <c r="AK61" s="19">
        <v>17.928134556574925</v>
      </c>
      <c r="AL61" s="20" t="s">
        <v>120</v>
      </c>
      <c r="AM61" s="21">
        <v>1</v>
      </c>
      <c r="AN61" s="21">
        <v>2.1043478260869581</v>
      </c>
      <c r="AO61" s="21">
        <v>1.0833333333333333</v>
      </c>
      <c r="AP61" s="21">
        <v>2.25</v>
      </c>
      <c r="AQ61" s="21">
        <v>52.583333333333336</v>
      </c>
      <c r="AR61" s="21">
        <v>5.875</v>
      </c>
      <c r="AS61" s="21">
        <v>13.510863526570045</v>
      </c>
      <c r="AT61" s="21">
        <v>71.675621118012444</v>
      </c>
      <c r="AU61" s="22">
        <v>14770</v>
      </c>
      <c r="AV61" s="23">
        <v>323</v>
      </c>
      <c r="AW61" s="24">
        <v>0.12347094801223242</v>
      </c>
      <c r="AX61" s="23">
        <v>516</v>
      </c>
      <c r="AY61" s="23">
        <v>0.19724770642201836</v>
      </c>
      <c r="AZ61" s="25">
        <v>5</v>
      </c>
      <c r="BA61" s="26">
        <v>1.9113149847094801E-3</v>
      </c>
      <c r="BB61" s="26">
        <v>22</v>
      </c>
      <c r="BC61" s="26">
        <v>4.9382716049382715E-3</v>
      </c>
    </row>
    <row r="62" spans="1:55" ht="15.5" x14ac:dyDescent="0.35">
      <c r="A62">
        <v>61</v>
      </c>
      <c r="B62" s="15" t="s">
        <v>121</v>
      </c>
      <c r="C62">
        <v>5</v>
      </c>
      <c r="D62" s="16" t="s">
        <v>122</v>
      </c>
      <c r="E62" s="17">
        <v>8</v>
      </c>
      <c r="F62">
        <v>46</v>
      </c>
      <c r="G62">
        <v>0.77123300877277545</v>
      </c>
      <c r="H62">
        <v>4.434589800443459</v>
      </c>
      <c r="I62" s="17">
        <v>12</v>
      </c>
      <c r="J62">
        <v>56</v>
      </c>
      <c r="K62">
        <v>1.1568495131591632</v>
      </c>
      <c r="L62">
        <v>5.3986310614094286</v>
      </c>
      <c r="M62" s="17">
        <v>15</v>
      </c>
      <c r="N62">
        <v>66</v>
      </c>
      <c r="O62">
        <v>1.446061891448954</v>
      </c>
      <c r="P62">
        <v>6.3626723223753974</v>
      </c>
      <c r="Q62" s="17">
        <v>16</v>
      </c>
      <c r="R62">
        <v>74</v>
      </c>
      <c r="S62">
        <v>1.5424660175455509</v>
      </c>
      <c r="T62">
        <v>7.1339053311481733</v>
      </c>
      <c r="U62" s="17">
        <v>32</v>
      </c>
      <c r="V62">
        <v>99</v>
      </c>
      <c r="W62">
        <v>3.0849320350911018</v>
      </c>
      <c r="X62">
        <v>9.5440084835630969</v>
      </c>
      <c r="Y62">
        <v>35</v>
      </c>
      <c r="Z62">
        <v>109</v>
      </c>
      <c r="AA62">
        <f t="shared" si="0"/>
        <v>3.3741444133808929</v>
      </c>
      <c r="AB62">
        <f t="shared" si="1"/>
        <v>10.508049744529066</v>
      </c>
      <c r="AC62" s="18">
        <v>10373</v>
      </c>
      <c r="AD62" s="19">
        <v>210.96</v>
      </c>
      <c r="AE62" s="19">
        <f t="shared" si="2"/>
        <v>0.21096000000000001</v>
      </c>
      <c r="AF62" s="19">
        <v>49.17</v>
      </c>
      <c r="AG62" s="19">
        <v>12.455413091680324</v>
      </c>
      <c r="AH62" s="19">
        <v>76.207461679359881</v>
      </c>
      <c r="AI62" s="19">
        <v>7.8954979273112889</v>
      </c>
      <c r="AJ62" s="19">
        <v>3.4416273016485106</v>
      </c>
      <c r="AK62" s="19">
        <v>11.337125228959799</v>
      </c>
      <c r="AL62" s="20" t="s">
        <v>120</v>
      </c>
      <c r="AM62" s="21">
        <v>1</v>
      </c>
      <c r="AN62" s="21">
        <v>2.1043478260869581</v>
      </c>
      <c r="AO62" s="21">
        <v>1.0833333333333333</v>
      </c>
      <c r="AP62" s="21">
        <v>2.25</v>
      </c>
      <c r="AQ62" s="21">
        <v>52.583333333333336</v>
      </c>
      <c r="AR62" s="21">
        <v>5.875</v>
      </c>
      <c r="AS62" s="21">
        <v>13.510863526570045</v>
      </c>
      <c r="AT62" s="21">
        <v>71.675621118012444</v>
      </c>
      <c r="AU62" s="22">
        <v>16157</v>
      </c>
      <c r="AV62" s="23">
        <v>1642</v>
      </c>
      <c r="AW62" s="24">
        <v>0.15829557505061218</v>
      </c>
      <c r="AX62" s="23">
        <v>2568</v>
      </c>
      <c r="AY62" s="23">
        <v>0.24756579581606092</v>
      </c>
      <c r="AZ62" s="25">
        <v>7</v>
      </c>
      <c r="BA62" s="26">
        <v>6.748288826761785E-4</v>
      </c>
      <c r="BB62" s="26">
        <v>58</v>
      </c>
      <c r="BC62" s="26">
        <v>1.3019079685746353E-2</v>
      </c>
    </row>
    <row r="63" spans="1:55" ht="15.5" x14ac:dyDescent="0.35">
      <c r="A63">
        <v>62</v>
      </c>
      <c r="B63" s="15" t="s">
        <v>123</v>
      </c>
      <c r="C63">
        <v>10</v>
      </c>
      <c r="D63" s="16" t="s">
        <v>124</v>
      </c>
      <c r="E63" s="17">
        <v>0</v>
      </c>
      <c r="F63">
        <v>0</v>
      </c>
      <c r="G63">
        <v>0</v>
      </c>
      <c r="H63">
        <v>0</v>
      </c>
      <c r="I63" s="17">
        <v>0</v>
      </c>
      <c r="J63">
        <v>7</v>
      </c>
      <c r="K63">
        <v>0</v>
      </c>
      <c r="L63">
        <v>2.2928267278087127</v>
      </c>
      <c r="M63" s="17">
        <v>0</v>
      </c>
      <c r="N63">
        <v>7</v>
      </c>
      <c r="O63">
        <v>0</v>
      </c>
      <c r="P63">
        <v>2.2928267278087127</v>
      </c>
      <c r="Q63" s="17">
        <v>0</v>
      </c>
      <c r="R63">
        <v>7</v>
      </c>
      <c r="S63">
        <v>0</v>
      </c>
      <c r="T63">
        <v>2.2928267278087127</v>
      </c>
      <c r="U63" s="17">
        <v>0</v>
      </c>
      <c r="V63">
        <v>8</v>
      </c>
      <c r="W63">
        <v>0</v>
      </c>
      <c r="X63">
        <v>2.6203734032099573</v>
      </c>
      <c r="Z63">
        <v>8</v>
      </c>
      <c r="AA63">
        <f t="shared" si="0"/>
        <v>0</v>
      </c>
      <c r="AB63">
        <f t="shared" si="1"/>
        <v>2.6203734032099573</v>
      </c>
      <c r="AC63" s="18">
        <v>3053</v>
      </c>
      <c r="AD63" s="19">
        <v>63.82</v>
      </c>
      <c r="AE63" s="19">
        <f t="shared" si="2"/>
        <v>6.3820000000000002E-2</v>
      </c>
      <c r="AF63" s="19">
        <v>47.84</v>
      </c>
      <c r="AG63" s="19">
        <v>9.0075335735342286</v>
      </c>
      <c r="AH63" s="19">
        <v>69.701932525384862</v>
      </c>
      <c r="AI63" s="19">
        <v>13.527677694071405</v>
      </c>
      <c r="AJ63" s="19">
        <v>7.7628562070094986</v>
      </c>
      <c r="AK63" s="19">
        <v>21.290533901080906</v>
      </c>
      <c r="AL63" s="20" t="s">
        <v>120</v>
      </c>
      <c r="AM63" s="21">
        <v>1</v>
      </c>
      <c r="AN63" s="21">
        <v>2.1043478260869581</v>
      </c>
      <c r="AO63" s="21">
        <v>1.0833333333333333</v>
      </c>
      <c r="AP63" s="21">
        <v>2.25</v>
      </c>
      <c r="AQ63" s="21">
        <v>52.583333333333336</v>
      </c>
      <c r="AR63" s="21">
        <v>5.875</v>
      </c>
      <c r="AS63" s="21">
        <v>13.510863526570045</v>
      </c>
      <c r="AT63" s="21">
        <v>71.675621118012444</v>
      </c>
      <c r="AU63" s="22">
        <v>17417</v>
      </c>
      <c r="AV63" s="23">
        <v>412</v>
      </c>
      <c r="AW63" s="24">
        <v>0.1349492302653128</v>
      </c>
      <c r="AX63" s="23">
        <v>618</v>
      </c>
      <c r="AY63" s="23">
        <v>0.2024238453979692</v>
      </c>
      <c r="AZ63" s="25">
        <v>2</v>
      </c>
      <c r="BA63" s="26">
        <v>6.5509335080248931E-4</v>
      </c>
      <c r="BB63" s="26">
        <v>18</v>
      </c>
      <c r="BC63" s="26">
        <v>4.0404040404040404E-3</v>
      </c>
    </row>
    <row r="64" spans="1:55" ht="15.5" x14ac:dyDescent="0.35">
      <c r="A64">
        <v>63</v>
      </c>
      <c r="B64" s="15" t="s">
        <v>125</v>
      </c>
      <c r="C64">
        <v>10</v>
      </c>
      <c r="D64" s="16" t="s">
        <v>124</v>
      </c>
      <c r="E64" s="17">
        <v>0</v>
      </c>
      <c r="F64">
        <v>13</v>
      </c>
      <c r="G64">
        <v>0</v>
      </c>
      <c r="H64">
        <v>6.55241935483871</v>
      </c>
      <c r="I64" s="17">
        <v>6</v>
      </c>
      <c r="J64">
        <v>18</v>
      </c>
      <c r="K64">
        <v>3.024193548387097</v>
      </c>
      <c r="L64">
        <v>9.07258064516129</v>
      </c>
      <c r="M64" s="17">
        <v>0</v>
      </c>
      <c r="N64">
        <v>19</v>
      </c>
      <c r="O64">
        <v>0</v>
      </c>
      <c r="P64">
        <v>9.5766129032258061</v>
      </c>
      <c r="Q64" s="17">
        <v>0</v>
      </c>
      <c r="R64">
        <v>22</v>
      </c>
      <c r="S64">
        <v>0</v>
      </c>
      <c r="T64">
        <v>11.088709677419354</v>
      </c>
      <c r="U64" s="17">
        <v>6</v>
      </c>
      <c r="V64">
        <v>26</v>
      </c>
      <c r="W64">
        <v>3.024193548387097</v>
      </c>
      <c r="X64">
        <v>13.10483870967742</v>
      </c>
      <c r="Z64">
        <v>26</v>
      </c>
      <c r="AA64">
        <f t="shared" si="0"/>
        <v>0</v>
      </c>
      <c r="AB64">
        <f t="shared" si="1"/>
        <v>13.10483870967742</v>
      </c>
      <c r="AC64" s="18">
        <v>1984</v>
      </c>
      <c r="AD64" s="19">
        <v>29.07</v>
      </c>
      <c r="AE64" s="19">
        <f t="shared" si="2"/>
        <v>2.9069999999999999E-2</v>
      </c>
      <c r="AF64" s="19">
        <v>68.25</v>
      </c>
      <c r="AG64" s="19">
        <v>7.913306451612903</v>
      </c>
      <c r="AH64" s="19">
        <v>65.473790322580641</v>
      </c>
      <c r="AI64" s="19">
        <v>13.810483870967742</v>
      </c>
      <c r="AJ64" s="19">
        <v>12.80241935483871</v>
      </c>
      <c r="AK64" s="19">
        <v>26.612903225806452</v>
      </c>
      <c r="AL64" s="20" t="s">
        <v>120</v>
      </c>
      <c r="AM64" s="21">
        <v>1</v>
      </c>
      <c r="AN64" s="21">
        <v>2.1043478260869581</v>
      </c>
      <c r="AO64" s="21">
        <v>1.0833333333333333</v>
      </c>
      <c r="AP64" s="21">
        <v>2.25</v>
      </c>
      <c r="AQ64" s="21">
        <v>52.583333333333336</v>
      </c>
      <c r="AR64" s="21">
        <v>5.875</v>
      </c>
      <c r="AS64" s="21">
        <v>13.510863526570045</v>
      </c>
      <c r="AT64" s="21">
        <v>71.675621118012444</v>
      </c>
      <c r="AU64" s="22">
        <v>14749</v>
      </c>
      <c r="AV64" s="23">
        <v>157</v>
      </c>
      <c r="AW64" s="24">
        <v>7.9133064516129031E-2</v>
      </c>
      <c r="AX64" s="23">
        <v>271</v>
      </c>
      <c r="AY64" s="23">
        <v>0.13659274193548387</v>
      </c>
      <c r="AZ64" s="25">
        <v>2</v>
      </c>
      <c r="BA64" s="26">
        <v>1.0080645161290322E-3</v>
      </c>
      <c r="BB64" s="26">
        <v>22</v>
      </c>
      <c r="BC64" s="26">
        <v>4.9382716049382715E-3</v>
      </c>
    </row>
    <row r="65" spans="1:55" ht="15.5" x14ac:dyDescent="0.35">
      <c r="A65">
        <v>64</v>
      </c>
      <c r="B65" s="15" t="s">
        <v>126</v>
      </c>
      <c r="C65">
        <v>10</v>
      </c>
      <c r="D65" s="16" t="s">
        <v>124</v>
      </c>
      <c r="E65" s="17">
        <v>0</v>
      </c>
      <c r="F65">
        <v>6</v>
      </c>
      <c r="G65">
        <v>0</v>
      </c>
      <c r="H65">
        <v>2.696629213483146</v>
      </c>
      <c r="I65" s="17">
        <v>0</v>
      </c>
      <c r="J65">
        <v>6</v>
      </c>
      <c r="K65">
        <v>0</v>
      </c>
      <c r="L65">
        <v>2.696629213483146</v>
      </c>
      <c r="M65" s="17">
        <v>0</v>
      </c>
      <c r="N65">
        <v>6</v>
      </c>
      <c r="O65">
        <v>0</v>
      </c>
      <c r="P65">
        <v>2.696629213483146</v>
      </c>
      <c r="Q65" s="17">
        <v>0</v>
      </c>
      <c r="R65">
        <v>6</v>
      </c>
      <c r="S65">
        <v>0</v>
      </c>
      <c r="T65">
        <v>2.696629213483146</v>
      </c>
      <c r="U65" s="17">
        <v>0</v>
      </c>
      <c r="V65">
        <v>6</v>
      </c>
      <c r="W65">
        <v>0</v>
      </c>
      <c r="X65">
        <v>2.696629213483146</v>
      </c>
      <c r="Z65">
        <v>7</v>
      </c>
      <c r="AA65">
        <f t="shared" si="0"/>
        <v>0</v>
      </c>
      <c r="AB65">
        <f t="shared" si="1"/>
        <v>3.1460674157303372</v>
      </c>
      <c r="AC65" s="18">
        <v>2225</v>
      </c>
      <c r="AD65" s="19">
        <v>87.08</v>
      </c>
      <c r="AE65" s="19">
        <f t="shared" si="2"/>
        <v>8.7080000000000005E-2</v>
      </c>
      <c r="AF65" s="19">
        <v>25.55</v>
      </c>
      <c r="AG65" s="19">
        <v>11.730337078651685</v>
      </c>
      <c r="AH65" s="19">
        <v>70.382022471910119</v>
      </c>
      <c r="AI65" s="19">
        <v>10.876404494382022</v>
      </c>
      <c r="AJ65" s="19">
        <v>7.01123595505618</v>
      </c>
      <c r="AK65" s="19">
        <v>17.887640449438202</v>
      </c>
      <c r="AL65" s="20" t="s">
        <v>120</v>
      </c>
      <c r="AM65" s="21">
        <v>1</v>
      </c>
      <c r="AN65" s="21">
        <v>2.1043478260869581</v>
      </c>
      <c r="AO65" s="21">
        <v>1.0833333333333333</v>
      </c>
      <c r="AP65" s="21">
        <v>2.25</v>
      </c>
      <c r="AQ65" s="21">
        <v>52.583333333333336</v>
      </c>
      <c r="AR65" s="21">
        <v>5.875</v>
      </c>
      <c r="AS65" s="21">
        <v>13.510863526570045</v>
      </c>
      <c r="AT65" s="21">
        <v>71.675621118012444</v>
      </c>
      <c r="AU65" s="22">
        <v>29495</v>
      </c>
      <c r="AV65" s="23">
        <v>263</v>
      </c>
      <c r="AW65" s="24">
        <v>0.11820224719101123</v>
      </c>
      <c r="AX65" s="23">
        <v>422</v>
      </c>
      <c r="AY65" s="23">
        <v>0.18966292134831461</v>
      </c>
      <c r="AZ65" s="25">
        <v>2</v>
      </c>
      <c r="BA65" s="26">
        <v>8.9887640449438206E-4</v>
      </c>
      <c r="BB65" s="26">
        <v>16</v>
      </c>
      <c r="BC65" s="26">
        <v>3.5914702581369248E-3</v>
      </c>
    </row>
    <row r="66" spans="1:55" ht="15.5" x14ac:dyDescent="0.35">
      <c r="A66">
        <v>65</v>
      </c>
      <c r="B66" s="15" t="s">
        <v>127</v>
      </c>
      <c r="C66">
        <v>10</v>
      </c>
      <c r="D66" s="16" t="s">
        <v>124</v>
      </c>
      <c r="E66" s="17">
        <v>0</v>
      </c>
      <c r="F66">
        <v>0</v>
      </c>
      <c r="G66">
        <v>0</v>
      </c>
      <c r="H66">
        <v>0</v>
      </c>
      <c r="I66" s="17">
        <v>0</v>
      </c>
      <c r="J66">
        <v>0</v>
      </c>
      <c r="K66">
        <v>0</v>
      </c>
      <c r="L66">
        <v>0</v>
      </c>
      <c r="M66" s="17">
        <v>0</v>
      </c>
      <c r="N66">
        <v>0</v>
      </c>
      <c r="O66">
        <v>0</v>
      </c>
      <c r="P66">
        <v>0</v>
      </c>
      <c r="Q66" s="17">
        <v>0</v>
      </c>
      <c r="R66">
        <v>8</v>
      </c>
      <c r="S66">
        <v>0</v>
      </c>
      <c r="T66">
        <v>4.9019607843137258</v>
      </c>
      <c r="U66" s="17">
        <v>42</v>
      </c>
      <c r="V66">
        <v>48</v>
      </c>
      <c r="W66">
        <v>25.735294117647058</v>
      </c>
      <c r="X66">
        <v>29.411764705882351</v>
      </c>
      <c r="Z66">
        <v>49</v>
      </c>
      <c r="AA66">
        <f t="shared" ref="AA66:AA129" si="3">Y66*1000/AC66</f>
        <v>0</v>
      </c>
      <c r="AB66">
        <f t="shared" ref="AB66:AB129" si="4">Z66*1000/AC66</f>
        <v>30.024509803921568</v>
      </c>
      <c r="AC66" s="18">
        <v>1632</v>
      </c>
      <c r="AD66" s="19">
        <v>33.1</v>
      </c>
      <c r="AE66" s="19">
        <f t="shared" ref="AE66:AE129" si="5">AD66/1000</f>
        <v>3.3100000000000004E-2</v>
      </c>
      <c r="AF66" s="19">
        <v>49.31</v>
      </c>
      <c r="AG66" s="19">
        <v>9.742647058823529</v>
      </c>
      <c r="AH66" s="19">
        <v>70.526960784313729</v>
      </c>
      <c r="AI66" s="19">
        <v>12.377450980392156</v>
      </c>
      <c r="AJ66" s="19">
        <v>7.3529411764705879</v>
      </c>
      <c r="AK66" s="19">
        <v>19.730392156862745</v>
      </c>
      <c r="AL66" s="20" t="s">
        <v>120</v>
      </c>
      <c r="AM66" s="21">
        <v>1</v>
      </c>
      <c r="AN66" s="21">
        <v>2.1043478260869581</v>
      </c>
      <c r="AO66" s="21">
        <v>1.0833333333333333</v>
      </c>
      <c r="AP66" s="21">
        <v>2.25</v>
      </c>
      <c r="AQ66" s="21">
        <v>52.583333333333336</v>
      </c>
      <c r="AR66" s="21">
        <v>5.875</v>
      </c>
      <c r="AS66" s="21">
        <v>13.510863526570045</v>
      </c>
      <c r="AT66" s="21">
        <v>71.675621118012444</v>
      </c>
      <c r="AU66" s="22">
        <v>29568</v>
      </c>
      <c r="AV66" s="23">
        <v>264</v>
      </c>
      <c r="AW66" s="24">
        <v>0.16176470588235295</v>
      </c>
      <c r="AX66" s="23">
        <v>371</v>
      </c>
      <c r="AY66" s="23">
        <v>0.22732843137254902</v>
      </c>
      <c r="AZ66" s="25">
        <v>5</v>
      </c>
      <c r="BA66" s="26">
        <v>3.0637254901960784E-3</v>
      </c>
      <c r="BB66" s="26">
        <v>195</v>
      </c>
      <c r="BC66" s="26">
        <v>4.3771043771043773E-2</v>
      </c>
    </row>
    <row r="67" spans="1:55" ht="15.5" x14ac:dyDescent="0.35">
      <c r="A67">
        <v>66</v>
      </c>
      <c r="B67" s="15" t="s">
        <v>128</v>
      </c>
      <c r="C67">
        <v>10</v>
      </c>
      <c r="D67" s="16" t="s">
        <v>124</v>
      </c>
      <c r="E67" s="17">
        <v>0</v>
      </c>
      <c r="F67">
        <v>0</v>
      </c>
      <c r="G67">
        <v>0</v>
      </c>
      <c r="H67">
        <v>0</v>
      </c>
      <c r="I67" s="17">
        <v>0</v>
      </c>
      <c r="J67">
        <v>0</v>
      </c>
      <c r="K67">
        <v>0</v>
      </c>
      <c r="L67">
        <v>0</v>
      </c>
      <c r="M67" s="17">
        <v>0</v>
      </c>
      <c r="N67">
        <v>7</v>
      </c>
      <c r="O67">
        <v>0</v>
      </c>
      <c r="P67">
        <v>4.5161290322580649</v>
      </c>
      <c r="Q67" s="17">
        <v>0</v>
      </c>
      <c r="R67">
        <v>8</v>
      </c>
      <c r="S67">
        <v>0</v>
      </c>
      <c r="T67">
        <v>5.161290322580645</v>
      </c>
      <c r="U67" s="17">
        <v>0</v>
      </c>
      <c r="V67">
        <v>9</v>
      </c>
      <c r="W67">
        <v>0</v>
      </c>
      <c r="X67">
        <v>5.806451612903226</v>
      </c>
      <c r="Z67">
        <v>9</v>
      </c>
      <c r="AA67">
        <f t="shared" si="3"/>
        <v>0</v>
      </c>
      <c r="AB67">
        <f t="shared" si="4"/>
        <v>5.806451612903226</v>
      </c>
      <c r="AC67" s="18">
        <v>1550</v>
      </c>
      <c r="AD67" s="19">
        <v>54.69</v>
      </c>
      <c r="AE67" s="19">
        <f t="shared" si="5"/>
        <v>5.4689999999999996E-2</v>
      </c>
      <c r="AF67" s="19">
        <v>28.34</v>
      </c>
      <c r="AG67" s="19">
        <v>11.870967741935484</v>
      </c>
      <c r="AH67" s="19">
        <v>75.741935483870961</v>
      </c>
      <c r="AI67" s="19">
        <v>8.9677419354838701</v>
      </c>
      <c r="AJ67" s="19">
        <v>3.4193548387096775</v>
      </c>
      <c r="AK67" s="19">
        <v>12.387096774193548</v>
      </c>
      <c r="AL67" s="20" t="s">
        <v>120</v>
      </c>
      <c r="AM67" s="21">
        <v>1</v>
      </c>
      <c r="AN67" s="21">
        <v>2.1043478260869581</v>
      </c>
      <c r="AO67" s="21">
        <v>1.0833333333333333</v>
      </c>
      <c r="AP67" s="21">
        <v>2.25</v>
      </c>
      <c r="AQ67" s="21">
        <v>52.583333333333336</v>
      </c>
      <c r="AR67" s="21">
        <v>5.875</v>
      </c>
      <c r="AS67" s="21">
        <v>13.510863526570045</v>
      </c>
      <c r="AT67" s="21">
        <v>71.675621118012444</v>
      </c>
      <c r="AU67" s="22">
        <v>12108</v>
      </c>
      <c r="AV67" s="23">
        <v>103</v>
      </c>
      <c r="AW67" s="24">
        <v>6.6451612903225807E-2</v>
      </c>
      <c r="AX67" s="23">
        <v>210</v>
      </c>
      <c r="AY67" s="23">
        <v>0.13548387096774195</v>
      </c>
      <c r="AZ67" s="25">
        <v>1</v>
      </c>
      <c r="BA67" s="26">
        <v>6.4516129032258064E-4</v>
      </c>
      <c r="BB67" s="26">
        <v>4</v>
      </c>
      <c r="BC67" s="26">
        <v>8.9786756453423121E-4</v>
      </c>
    </row>
    <row r="68" spans="1:55" ht="15.5" x14ac:dyDescent="0.35">
      <c r="A68">
        <v>67</v>
      </c>
      <c r="B68" s="15" t="s">
        <v>129</v>
      </c>
      <c r="C68">
        <v>10</v>
      </c>
      <c r="D68" s="16" t="s">
        <v>124</v>
      </c>
      <c r="E68" s="17">
        <v>0</v>
      </c>
      <c r="F68">
        <v>0</v>
      </c>
      <c r="G68">
        <v>0</v>
      </c>
      <c r="H68">
        <v>0</v>
      </c>
      <c r="I68" s="17">
        <v>0</v>
      </c>
      <c r="J68">
        <v>0</v>
      </c>
      <c r="K68">
        <v>0</v>
      </c>
      <c r="L68">
        <v>0</v>
      </c>
      <c r="M68" s="17">
        <v>0</v>
      </c>
      <c r="N68">
        <v>6</v>
      </c>
      <c r="O68">
        <v>0</v>
      </c>
      <c r="P68">
        <v>2.4559967253376995</v>
      </c>
      <c r="Q68" s="17">
        <v>0</v>
      </c>
      <c r="R68">
        <v>6</v>
      </c>
      <c r="S68">
        <v>0</v>
      </c>
      <c r="T68">
        <v>2.4559967253376995</v>
      </c>
      <c r="U68" s="17">
        <v>0</v>
      </c>
      <c r="V68">
        <v>6</v>
      </c>
      <c r="W68">
        <v>0</v>
      </c>
      <c r="X68">
        <v>2.4559967253376995</v>
      </c>
      <c r="Z68">
        <v>6</v>
      </c>
      <c r="AA68">
        <f t="shared" si="3"/>
        <v>0</v>
      </c>
      <c r="AB68">
        <f t="shared" si="4"/>
        <v>2.4559967253376995</v>
      </c>
      <c r="AC68" s="18">
        <v>2443</v>
      </c>
      <c r="AD68" s="19">
        <v>32.25</v>
      </c>
      <c r="AE68" s="19">
        <f t="shared" si="5"/>
        <v>3.2250000000000001E-2</v>
      </c>
      <c r="AF68" s="19">
        <v>75.760000000000005</v>
      </c>
      <c r="AG68" s="19">
        <v>11.543184609087188</v>
      </c>
      <c r="AH68" s="19">
        <v>75.030699959066723</v>
      </c>
      <c r="AI68" s="19">
        <v>9.619320507572656</v>
      </c>
      <c r="AJ68" s="19">
        <v>3.8067949242734342</v>
      </c>
      <c r="AK68" s="19">
        <v>13.426115431846091</v>
      </c>
      <c r="AL68" s="20" t="s">
        <v>120</v>
      </c>
      <c r="AM68" s="21">
        <v>1</v>
      </c>
      <c r="AN68" s="21">
        <v>2.1043478260869581</v>
      </c>
      <c r="AO68" s="21">
        <v>1.0833333333333333</v>
      </c>
      <c r="AP68" s="21">
        <v>2.25</v>
      </c>
      <c r="AQ68" s="21">
        <v>52.583333333333336</v>
      </c>
      <c r="AR68" s="21">
        <v>5.875</v>
      </c>
      <c r="AS68" s="21">
        <v>13.510863526570045</v>
      </c>
      <c r="AT68" s="21">
        <v>71.675621118012444</v>
      </c>
      <c r="AU68" s="22">
        <v>9086</v>
      </c>
      <c r="AV68" s="23">
        <v>119</v>
      </c>
      <c r="AW68" s="24">
        <v>4.8710601719197708E-2</v>
      </c>
      <c r="AX68" s="23">
        <v>294</v>
      </c>
      <c r="AY68" s="23">
        <v>0.12034383954154727</v>
      </c>
      <c r="AZ68" s="25">
        <v>0</v>
      </c>
      <c r="BA68" s="26">
        <v>0</v>
      </c>
      <c r="BB68" s="26">
        <v>8</v>
      </c>
      <c r="BC68" s="26">
        <v>1.7957351290684624E-3</v>
      </c>
    </row>
    <row r="69" spans="1:55" ht="15.5" x14ac:dyDescent="0.35">
      <c r="A69">
        <v>68</v>
      </c>
      <c r="B69" s="15" t="s">
        <v>130</v>
      </c>
      <c r="C69">
        <v>10</v>
      </c>
      <c r="D69" s="16" t="s">
        <v>124</v>
      </c>
      <c r="E69" s="17">
        <v>6</v>
      </c>
      <c r="F69">
        <v>41</v>
      </c>
      <c r="G69">
        <v>2.1810250817884405</v>
      </c>
      <c r="H69">
        <v>14.90367139222101</v>
      </c>
      <c r="I69" s="17">
        <v>0</v>
      </c>
      <c r="J69">
        <v>43</v>
      </c>
      <c r="K69">
        <v>0</v>
      </c>
      <c r="L69">
        <v>15.630679752817157</v>
      </c>
      <c r="M69" s="17">
        <v>0</v>
      </c>
      <c r="N69">
        <v>45</v>
      </c>
      <c r="O69">
        <v>0</v>
      </c>
      <c r="P69">
        <v>16.357688113413303</v>
      </c>
      <c r="Q69" s="17">
        <v>0</v>
      </c>
      <c r="R69">
        <v>47</v>
      </c>
      <c r="S69">
        <v>0</v>
      </c>
      <c r="T69">
        <v>17.084696474009451</v>
      </c>
      <c r="U69" s="17">
        <v>0</v>
      </c>
      <c r="V69">
        <v>61</v>
      </c>
      <c r="W69">
        <v>0</v>
      </c>
      <c r="X69">
        <v>22.173754998182478</v>
      </c>
      <c r="Y69">
        <v>15</v>
      </c>
      <c r="Z69">
        <v>78</v>
      </c>
      <c r="AA69">
        <f t="shared" si="3"/>
        <v>5.4525627044711014</v>
      </c>
      <c r="AB69">
        <f t="shared" si="4"/>
        <v>28.353326063249728</v>
      </c>
      <c r="AC69" s="18">
        <v>2751</v>
      </c>
      <c r="AD69" s="19">
        <v>54.46</v>
      </c>
      <c r="AE69" s="19">
        <f t="shared" si="5"/>
        <v>5.4460000000000001E-2</v>
      </c>
      <c r="AF69" s="19">
        <v>50.51</v>
      </c>
      <c r="AG69" s="19">
        <v>10.977826245001818</v>
      </c>
      <c r="AH69" s="19">
        <v>71.392221010541618</v>
      </c>
      <c r="AI69" s="19">
        <v>12.213740458015268</v>
      </c>
      <c r="AJ69" s="19">
        <v>5.4162122864412945</v>
      </c>
      <c r="AK69" s="19">
        <v>17.629952744456563</v>
      </c>
      <c r="AL69" s="20" t="s">
        <v>120</v>
      </c>
      <c r="AM69" s="21">
        <v>1</v>
      </c>
      <c r="AN69" s="21">
        <v>2.1043478260869581</v>
      </c>
      <c r="AO69" s="21">
        <v>1.0833333333333333</v>
      </c>
      <c r="AP69" s="21">
        <v>2.25</v>
      </c>
      <c r="AQ69" s="21">
        <v>52.583333333333336</v>
      </c>
      <c r="AR69" s="21">
        <v>5.875</v>
      </c>
      <c r="AS69" s="21">
        <v>13.510863526570045</v>
      </c>
      <c r="AT69" s="21">
        <v>71.675621118012444</v>
      </c>
      <c r="AU69" s="22">
        <v>16648</v>
      </c>
      <c r="AV69" s="23">
        <v>353</v>
      </c>
      <c r="AW69" s="24">
        <v>0.12831697564521993</v>
      </c>
      <c r="AX69" s="23">
        <v>526</v>
      </c>
      <c r="AY69" s="23">
        <v>0.19120319883678663</v>
      </c>
      <c r="AZ69" s="25">
        <v>1</v>
      </c>
      <c r="BA69" s="26">
        <v>3.6350418029807341E-4</v>
      </c>
      <c r="BB69" s="26">
        <v>25</v>
      </c>
      <c r="BC69" s="26">
        <v>5.6116722783389446E-3</v>
      </c>
    </row>
    <row r="70" spans="1:55" ht="15.5" x14ac:dyDescent="0.35">
      <c r="A70">
        <v>69</v>
      </c>
      <c r="B70" s="15" t="s">
        <v>131</v>
      </c>
      <c r="C70">
        <v>10</v>
      </c>
      <c r="D70" s="16" t="s">
        <v>124</v>
      </c>
      <c r="E70" s="17">
        <v>0</v>
      </c>
      <c r="F70">
        <v>15</v>
      </c>
      <c r="G70">
        <v>0</v>
      </c>
      <c r="H70">
        <v>6.0777957860615883</v>
      </c>
      <c r="I70" s="17">
        <v>0</v>
      </c>
      <c r="J70">
        <v>15</v>
      </c>
      <c r="K70">
        <v>0</v>
      </c>
      <c r="L70">
        <v>6.0777957860615883</v>
      </c>
      <c r="M70" s="17">
        <v>0</v>
      </c>
      <c r="N70">
        <v>16</v>
      </c>
      <c r="O70">
        <v>0</v>
      </c>
      <c r="P70">
        <v>6.4829821717990272</v>
      </c>
      <c r="Q70" s="17">
        <v>0</v>
      </c>
      <c r="R70">
        <v>16</v>
      </c>
      <c r="S70">
        <v>0</v>
      </c>
      <c r="T70">
        <v>6.4829821717990272</v>
      </c>
      <c r="U70" s="17">
        <v>0</v>
      </c>
      <c r="V70">
        <v>17</v>
      </c>
      <c r="W70">
        <v>0</v>
      </c>
      <c r="X70">
        <v>6.8881685575364671</v>
      </c>
      <c r="Z70">
        <v>18</v>
      </c>
      <c r="AA70">
        <f t="shared" si="3"/>
        <v>0</v>
      </c>
      <c r="AB70">
        <f t="shared" si="4"/>
        <v>7.293354943273906</v>
      </c>
      <c r="AC70" s="18">
        <v>2468</v>
      </c>
      <c r="AD70" s="19">
        <v>326.02</v>
      </c>
      <c r="AE70" s="19">
        <f t="shared" si="5"/>
        <v>0.32601999999999998</v>
      </c>
      <c r="AF70" s="19">
        <v>7.57</v>
      </c>
      <c r="AG70" s="19">
        <v>9.6434359805510539</v>
      </c>
      <c r="AH70" s="19">
        <v>70.502431118314419</v>
      </c>
      <c r="AI70" s="19">
        <v>13.168557536466775</v>
      </c>
      <c r="AJ70" s="19">
        <v>6.6855753646677476</v>
      </c>
      <c r="AK70" s="19">
        <v>19.854132901134523</v>
      </c>
      <c r="AL70" s="20" t="s">
        <v>120</v>
      </c>
      <c r="AM70" s="21">
        <v>1</v>
      </c>
      <c r="AN70" s="21">
        <v>2.1043478260869581</v>
      </c>
      <c r="AO70" s="21">
        <v>1.0833333333333333</v>
      </c>
      <c r="AP70" s="21">
        <v>2.25</v>
      </c>
      <c r="AQ70" s="21">
        <v>52.583333333333336</v>
      </c>
      <c r="AR70" s="21">
        <v>5.875</v>
      </c>
      <c r="AS70" s="21">
        <v>13.510863526570045</v>
      </c>
      <c r="AT70" s="21">
        <v>71.675621118012444</v>
      </c>
      <c r="AU70" s="22">
        <v>14630</v>
      </c>
      <c r="AV70" s="23">
        <v>315</v>
      </c>
      <c r="AW70" s="24">
        <v>0.12763371150729336</v>
      </c>
      <c r="AX70" s="23">
        <v>509</v>
      </c>
      <c r="AY70" s="23">
        <v>0.20623987034035657</v>
      </c>
      <c r="AZ70" s="25">
        <v>0</v>
      </c>
      <c r="BA70" s="26">
        <v>0</v>
      </c>
      <c r="BB70" s="26">
        <v>23</v>
      </c>
      <c r="BC70" s="26">
        <v>5.1627384960718295E-3</v>
      </c>
    </row>
    <row r="71" spans="1:55" ht="15.5" x14ac:dyDescent="0.35">
      <c r="A71">
        <v>70</v>
      </c>
      <c r="B71" s="15" t="s">
        <v>132</v>
      </c>
      <c r="C71">
        <v>9</v>
      </c>
      <c r="D71" s="16" t="s">
        <v>119</v>
      </c>
      <c r="E71" s="17">
        <v>6</v>
      </c>
      <c r="F71">
        <v>12</v>
      </c>
      <c r="G71">
        <v>1.8281535648994516</v>
      </c>
      <c r="H71">
        <v>3.6563071297989032</v>
      </c>
      <c r="I71" s="17">
        <v>7</v>
      </c>
      <c r="J71">
        <v>15</v>
      </c>
      <c r="K71">
        <v>2.1328458257160268</v>
      </c>
      <c r="L71">
        <v>4.5703839122486292</v>
      </c>
      <c r="M71" s="17">
        <v>8</v>
      </c>
      <c r="N71">
        <v>20</v>
      </c>
      <c r="O71">
        <v>2.437538086532602</v>
      </c>
      <c r="P71">
        <v>6.0938452163315056</v>
      </c>
      <c r="Q71" s="17">
        <v>6</v>
      </c>
      <c r="R71">
        <v>21</v>
      </c>
      <c r="S71">
        <v>1.8281535648994516</v>
      </c>
      <c r="T71">
        <v>6.3985374771480803</v>
      </c>
      <c r="U71" s="17">
        <v>0</v>
      </c>
      <c r="V71">
        <v>22</v>
      </c>
      <c r="W71">
        <v>0</v>
      </c>
      <c r="X71">
        <v>6.7032297379646559</v>
      </c>
      <c r="Z71">
        <v>22</v>
      </c>
      <c r="AA71">
        <f t="shared" si="3"/>
        <v>0</v>
      </c>
      <c r="AB71">
        <f t="shared" si="4"/>
        <v>6.7032297379646559</v>
      </c>
      <c r="AC71" s="18">
        <v>3282</v>
      </c>
      <c r="AD71" s="19">
        <v>127.8</v>
      </c>
      <c r="AE71" s="19">
        <f t="shared" si="5"/>
        <v>0.1278</v>
      </c>
      <c r="AF71" s="19">
        <v>25.68</v>
      </c>
      <c r="AG71" s="19">
        <v>13.80255941499086</v>
      </c>
      <c r="AH71" s="19">
        <v>74.070688604509442</v>
      </c>
      <c r="AI71" s="19">
        <v>8.7751371115173669</v>
      </c>
      <c r="AJ71" s="19">
        <v>3.351614868982328</v>
      </c>
      <c r="AK71" s="19">
        <v>12.126751980499694</v>
      </c>
      <c r="AL71" s="20" t="s">
        <v>120</v>
      </c>
      <c r="AM71" s="21">
        <v>1</v>
      </c>
      <c r="AN71" s="21">
        <v>2.1043478260869581</v>
      </c>
      <c r="AO71" s="21">
        <v>1.0833333333333333</v>
      </c>
      <c r="AP71" s="21">
        <v>2.25</v>
      </c>
      <c r="AQ71" s="21">
        <v>52.583333333333336</v>
      </c>
      <c r="AR71" s="21">
        <v>5.875</v>
      </c>
      <c r="AS71" s="21">
        <v>13.510863526570045</v>
      </c>
      <c r="AT71" s="21">
        <v>71.675621118012444</v>
      </c>
      <c r="AU71" s="22">
        <v>9726</v>
      </c>
      <c r="AV71" s="23">
        <v>164</v>
      </c>
      <c r="AW71" s="24">
        <v>4.9969530773918344E-2</v>
      </c>
      <c r="AX71" s="23">
        <v>453</v>
      </c>
      <c r="AY71" s="23">
        <v>0.13802559414990859</v>
      </c>
      <c r="AZ71" s="25">
        <v>0</v>
      </c>
      <c r="BA71" s="26">
        <v>0</v>
      </c>
      <c r="BB71" s="26">
        <v>30</v>
      </c>
      <c r="BC71" s="26">
        <v>6.7340067340067337E-3</v>
      </c>
    </row>
    <row r="72" spans="1:55" ht="15.5" x14ac:dyDescent="0.35">
      <c r="A72">
        <v>71</v>
      </c>
      <c r="B72" s="15" t="s">
        <v>133</v>
      </c>
      <c r="C72">
        <v>10</v>
      </c>
      <c r="D72" s="16" t="s">
        <v>124</v>
      </c>
      <c r="E72" s="17">
        <v>7</v>
      </c>
      <c r="F72">
        <v>10</v>
      </c>
      <c r="G72">
        <v>1.7186349128406579</v>
      </c>
      <c r="H72">
        <v>2.4551927326295115</v>
      </c>
      <c r="I72" s="17">
        <v>8</v>
      </c>
      <c r="J72">
        <v>13</v>
      </c>
      <c r="K72">
        <v>1.9641541861036091</v>
      </c>
      <c r="L72">
        <v>3.1917505524183647</v>
      </c>
      <c r="M72" s="17">
        <v>12</v>
      </c>
      <c r="N72">
        <v>22</v>
      </c>
      <c r="O72">
        <v>2.9462312791554135</v>
      </c>
      <c r="P72">
        <v>5.4014240117849255</v>
      </c>
      <c r="Q72" s="17">
        <v>8</v>
      </c>
      <c r="R72">
        <v>22</v>
      </c>
      <c r="S72">
        <v>1.9641541861036091</v>
      </c>
      <c r="T72">
        <v>5.4014240117849255</v>
      </c>
      <c r="U72" s="17">
        <v>0</v>
      </c>
      <c r="V72">
        <v>26</v>
      </c>
      <c r="W72">
        <v>0</v>
      </c>
      <c r="X72">
        <v>6.3835011048367294</v>
      </c>
      <c r="Z72">
        <v>26</v>
      </c>
      <c r="AA72">
        <f t="shared" si="3"/>
        <v>0</v>
      </c>
      <c r="AB72">
        <f t="shared" si="4"/>
        <v>6.3835011048367294</v>
      </c>
      <c r="AC72" s="18">
        <v>4073</v>
      </c>
      <c r="AD72" s="19">
        <v>43.26</v>
      </c>
      <c r="AE72" s="19">
        <f t="shared" si="5"/>
        <v>4.326E-2</v>
      </c>
      <c r="AF72" s="19">
        <v>94.15</v>
      </c>
      <c r="AG72" s="19">
        <v>9.1333169653817823</v>
      </c>
      <c r="AH72" s="19">
        <v>72.329977903265402</v>
      </c>
      <c r="AI72" s="19">
        <v>12.325067517800147</v>
      </c>
      <c r="AJ72" s="19">
        <v>6.2116376135526643</v>
      </c>
      <c r="AK72" s="19">
        <v>18.536705131352811</v>
      </c>
      <c r="AL72" s="20" t="s">
        <v>120</v>
      </c>
      <c r="AM72" s="21">
        <v>1</v>
      </c>
      <c r="AN72" s="21">
        <v>2.1043478260869581</v>
      </c>
      <c r="AO72" s="21">
        <v>1.0833333333333333</v>
      </c>
      <c r="AP72" s="21">
        <v>2.25</v>
      </c>
      <c r="AQ72" s="21">
        <v>52.583333333333336</v>
      </c>
      <c r="AR72" s="21">
        <v>5.875</v>
      </c>
      <c r="AS72" s="21">
        <v>13.510863526570045</v>
      </c>
      <c r="AT72" s="21">
        <v>71.675621118012444</v>
      </c>
      <c r="AU72" s="22">
        <v>14374</v>
      </c>
      <c r="AV72" s="23">
        <v>626</v>
      </c>
      <c r="AW72" s="24">
        <v>0.15369506506260741</v>
      </c>
      <c r="AX72" s="23">
        <v>925</v>
      </c>
      <c r="AY72" s="23">
        <v>0.22710532776822981</v>
      </c>
      <c r="AZ72" s="25">
        <v>1</v>
      </c>
      <c r="BA72" s="26">
        <v>2.4551927326295114E-4</v>
      </c>
      <c r="BB72" s="26">
        <v>23</v>
      </c>
      <c r="BC72" s="26">
        <v>5.1627384960718295E-3</v>
      </c>
    </row>
    <row r="73" spans="1:55" ht="15.5" x14ac:dyDescent="0.35">
      <c r="A73">
        <v>72</v>
      </c>
      <c r="B73" s="15" t="s">
        <v>134</v>
      </c>
      <c r="C73">
        <v>10</v>
      </c>
      <c r="D73" s="16" t="s">
        <v>124</v>
      </c>
      <c r="E73" s="17">
        <v>0</v>
      </c>
      <c r="F73">
        <v>0</v>
      </c>
      <c r="G73">
        <v>0</v>
      </c>
      <c r="H73">
        <v>0</v>
      </c>
      <c r="I73" s="17">
        <v>0</v>
      </c>
      <c r="J73">
        <v>0</v>
      </c>
      <c r="K73">
        <v>0</v>
      </c>
      <c r="L73">
        <v>0</v>
      </c>
      <c r="M73" s="17">
        <v>0</v>
      </c>
      <c r="N73">
        <v>0</v>
      </c>
      <c r="O73">
        <v>0</v>
      </c>
      <c r="P73">
        <v>0</v>
      </c>
      <c r="Q73" s="17">
        <v>0</v>
      </c>
      <c r="R73">
        <v>0</v>
      </c>
      <c r="S73">
        <v>0</v>
      </c>
      <c r="T73">
        <v>0</v>
      </c>
      <c r="U73" s="17">
        <v>0</v>
      </c>
      <c r="V73">
        <v>0</v>
      </c>
      <c r="W73">
        <v>0</v>
      </c>
      <c r="X73">
        <v>0</v>
      </c>
      <c r="AA73">
        <f t="shared" si="3"/>
        <v>0</v>
      </c>
      <c r="AB73">
        <f t="shared" si="4"/>
        <v>0</v>
      </c>
      <c r="AC73" s="18">
        <v>534</v>
      </c>
      <c r="AD73" s="19">
        <v>18.07</v>
      </c>
      <c r="AE73" s="19">
        <f t="shared" si="5"/>
        <v>1.8069999999999999E-2</v>
      </c>
      <c r="AF73" s="19">
        <v>29.55</v>
      </c>
      <c r="AG73" s="19">
        <v>4.6816479400749067</v>
      </c>
      <c r="AH73" s="19">
        <v>63.295880149812731</v>
      </c>
      <c r="AI73" s="19">
        <v>21.348314606741575</v>
      </c>
      <c r="AJ73" s="19">
        <v>10.674157303370787</v>
      </c>
      <c r="AK73" s="19">
        <v>32.022471910112358</v>
      </c>
      <c r="AL73" s="20" t="s">
        <v>120</v>
      </c>
      <c r="AM73" s="21">
        <v>1</v>
      </c>
      <c r="AN73" s="21">
        <v>2.1043478260869581</v>
      </c>
      <c r="AO73" s="21">
        <v>1.0833333333333333</v>
      </c>
      <c r="AP73" s="21">
        <v>2.25</v>
      </c>
      <c r="AQ73" s="21">
        <v>52.583333333333336</v>
      </c>
      <c r="AR73" s="21">
        <v>5.875</v>
      </c>
      <c r="AS73" s="21">
        <v>13.510863526570045</v>
      </c>
      <c r="AT73" s="21">
        <v>71.675621118012444</v>
      </c>
      <c r="AU73" s="22">
        <v>50793</v>
      </c>
      <c r="AV73" s="23">
        <v>173</v>
      </c>
      <c r="AW73" s="24">
        <v>0.32397003745318353</v>
      </c>
      <c r="AX73" s="23">
        <v>189</v>
      </c>
      <c r="AY73" s="23">
        <v>0.3539325842696629</v>
      </c>
      <c r="AZ73" s="25">
        <v>1</v>
      </c>
      <c r="BA73" s="26">
        <v>1.8726591760299626E-3</v>
      </c>
      <c r="BB73" s="26">
        <v>7</v>
      </c>
      <c r="BC73" s="26">
        <v>1.5712682379349046E-3</v>
      </c>
    </row>
    <row r="74" spans="1:55" ht="15.5" x14ac:dyDescent="0.35">
      <c r="A74">
        <v>73</v>
      </c>
      <c r="B74" s="15" t="s">
        <v>135</v>
      </c>
      <c r="C74">
        <v>10</v>
      </c>
      <c r="D74" s="16" t="s">
        <v>124</v>
      </c>
      <c r="E74" s="17">
        <v>20</v>
      </c>
      <c r="F74">
        <v>46</v>
      </c>
      <c r="G74">
        <v>2.4102193299590264</v>
      </c>
      <c r="H74">
        <v>5.54350445890576</v>
      </c>
      <c r="I74" s="17">
        <v>17</v>
      </c>
      <c r="J74">
        <v>52</v>
      </c>
      <c r="K74">
        <v>2.0486864304651724</v>
      </c>
      <c r="L74">
        <v>6.2665702578934681</v>
      </c>
      <c r="M74" s="17">
        <v>20</v>
      </c>
      <c r="N74">
        <v>70</v>
      </c>
      <c r="O74">
        <v>2.4102193299590264</v>
      </c>
      <c r="P74">
        <v>8.4357676548565923</v>
      </c>
      <c r="Q74" s="17">
        <v>15</v>
      </c>
      <c r="R74">
        <v>80</v>
      </c>
      <c r="S74">
        <v>1.8076644974692697</v>
      </c>
      <c r="T74">
        <v>9.6408773198361057</v>
      </c>
      <c r="U74" s="17">
        <v>7</v>
      </c>
      <c r="V74">
        <v>84</v>
      </c>
      <c r="W74">
        <v>0.84357676548565919</v>
      </c>
      <c r="X74">
        <v>10.122921185827911</v>
      </c>
      <c r="Z74">
        <v>85</v>
      </c>
      <c r="AA74">
        <f t="shared" si="3"/>
        <v>0</v>
      </c>
      <c r="AB74">
        <f t="shared" si="4"/>
        <v>10.243432152325862</v>
      </c>
      <c r="AC74" s="18">
        <v>8298</v>
      </c>
      <c r="AD74" s="19">
        <v>71.28</v>
      </c>
      <c r="AE74" s="19">
        <f t="shared" si="5"/>
        <v>7.1279999999999996E-2</v>
      </c>
      <c r="AF74" s="19">
        <v>116.42</v>
      </c>
      <c r="AG74" s="19">
        <v>9.893950349481802</v>
      </c>
      <c r="AH74" s="19">
        <v>69.751747409014214</v>
      </c>
      <c r="AI74" s="19">
        <v>12.231863099542059</v>
      </c>
      <c r="AJ74" s="19">
        <v>8.1224391419619177</v>
      </c>
      <c r="AK74" s="19">
        <v>20.354302241503976</v>
      </c>
      <c r="AL74" s="20" t="s">
        <v>120</v>
      </c>
      <c r="AM74" s="21">
        <v>1</v>
      </c>
      <c r="AN74" s="21">
        <v>2.1043478260869581</v>
      </c>
      <c r="AO74" s="21">
        <v>1.0833333333333333</v>
      </c>
      <c r="AP74" s="21">
        <v>2.25</v>
      </c>
      <c r="AQ74" s="21">
        <v>52.583333333333336</v>
      </c>
      <c r="AR74" s="21">
        <v>5.875</v>
      </c>
      <c r="AS74" s="21">
        <v>13.510863526570045</v>
      </c>
      <c r="AT74" s="21">
        <v>71.675621118012444</v>
      </c>
      <c r="AU74" s="22">
        <v>21235</v>
      </c>
      <c r="AV74" s="23">
        <v>1143</v>
      </c>
      <c r="AW74" s="24">
        <v>0.13774403470715835</v>
      </c>
      <c r="AX74" s="23">
        <v>1697</v>
      </c>
      <c r="AY74" s="23">
        <v>0.20450711014702339</v>
      </c>
      <c r="AZ74" s="25">
        <v>11</v>
      </c>
      <c r="BA74" s="26">
        <v>1.3256206314774645E-3</v>
      </c>
      <c r="BB74" s="26">
        <v>62</v>
      </c>
      <c r="BC74" s="26">
        <v>1.3916947250280583E-2</v>
      </c>
    </row>
    <row r="75" spans="1:55" ht="15.5" x14ac:dyDescent="0.35">
      <c r="A75">
        <v>74</v>
      </c>
      <c r="B75" s="15" t="s">
        <v>136</v>
      </c>
      <c r="C75">
        <v>10</v>
      </c>
      <c r="D75" s="16" t="s">
        <v>124</v>
      </c>
      <c r="E75" s="17">
        <v>0</v>
      </c>
      <c r="F75">
        <v>0</v>
      </c>
      <c r="G75">
        <v>0</v>
      </c>
      <c r="H75">
        <v>0</v>
      </c>
      <c r="I75" s="17">
        <v>0</v>
      </c>
      <c r="J75">
        <v>0</v>
      </c>
      <c r="K75">
        <v>0</v>
      </c>
      <c r="L75">
        <v>0</v>
      </c>
      <c r="M75" s="17">
        <v>0</v>
      </c>
      <c r="N75">
        <v>0</v>
      </c>
      <c r="O75">
        <v>0</v>
      </c>
      <c r="P75">
        <v>0</v>
      </c>
      <c r="Q75" s="17">
        <v>0</v>
      </c>
      <c r="R75">
        <v>0</v>
      </c>
      <c r="S75">
        <v>0</v>
      </c>
      <c r="T75">
        <v>0</v>
      </c>
      <c r="U75" s="17">
        <v>0</v>
      </c>
      <c r="V75">
        <v>6</v>
      </c>
      <c r="W75">
        <v>0</v>
      </c>
      <c r="X75">
        <v>5.1590713671539126</v>
      </c>
      <c r="Z75">
        <v>6</v>
      </c>
      <c r="AA75">
        <f t="shared" si="3"/>
        <v>0</v>
      </c>
      <c r="AB75">
        <f t="shared" si="4"/>
        <v>5.1590713671539126</v>
      </c>
      <c r="AC75" s="18">
        <v>1163</v>
      </c>
      <c r="AD75" s="19">
        <v>15.37</v>
      </c>
      <c r="AE75" s="19">
        <f t="shared" si="5"/>
        <v>1.537E-2</v>
      </c>
      <c r="AF75" s="19">
        <v>75.66</v>
      </c>
      <c r="AG75" s="19">
        <v>7.5666380051590716</v>
      </c>
      <c r="AH75" s="19">
        <v>71.797076526225283</v>
      </c>
      <c r="AI75" s="19">
        <v>14.359415305245056</v>
      </c>
      <c r="AJ75" s="19">
        <v>6.2768701633705932</v>
      </c>
      <c r="AK75" s="19">
        <v>20.63628546861565</v>
      </c>
      <c r="AL75" s="20" t="s">
        <v>120</v>
      </c>
      <c r="AM75" s="21">
        <v>1</v>
      </c>
      <c r="AN75" s="21">
        <v>2.1043478260869581</v>
      </c>
      <c r="AO75" s="21">
        <v>1.0833333333333333</v>
      </c>
      <c r="AP75" s="21">
        <v>2.25</v>
      </c>
      <c r="AQ75" s="21">
        <v>52.583333333333336</v>
      </c>
      <c r="AR75" s="21">
        <v>5.875</v>
      </c>
      <c r="AS75" s="21">
        <v>13.510863526570045</v>
      </c>
      <c r="AT75" s="21">
        <v>71.675621118012444</v>
      </c>
      <c r="AU75" s="22">
        <v>20552</v>
      </c>
      <c r="AV75" s="23">
        <v>102</v>
      </c>
      <c r="AW75" s="24">
        <v>8.7704213241616508E-2</v>
      </c>
      <c r="AX75" s="23">
        <v>233</v>
      </c>
      <c r="AY75" s="23">
        <v>0.20034393809114359</v>
      </c>
      <c r="AZ75" s="25">
        <v>0</v>
      </c>
      <c r="BA75" s="26">
        <v>0</v>
      </c>
      <c r="BB75" s="26">
        <v>9</v>
      </c>
      <c r="BC75" s="26">
        <v>2.0202020202020202E-3</v>
      </c>
    </row>
    <row r="76" spans="1:55" ht="15.5" x14ac:dyDescent="0.35">
      <c r="A76">
        <v>75</v>
      </c>
      <c r="B76" s="15" t="s">
        <v>137</v>
      </c>
      <c r="C76">
        <v>9</v>
      </c>
      <c r="D76" s="16" t="s">
        <v>119</v>
      </c>
      <c r="E76" s="17">
        <v>12</v>
      </c>
      <c r="F76">
        <v>22</v>
      </c>
      <c r="G76">
        <v>1.3196964698119433</v>
      </c>
      <c r="H76">
        <v>2.4194435279885624</v>
      </c>
      <c r="I76" s="17">
        <v>28</v>
      </c>
      <c r="J76">
        <v>43</v>
      </c>
      <c r="K76">
        <v>3.0792917628945342</v>
      </c>
      <c r="L76">
        <v>4.7289123501594634</v>
      </c>
      <c r="M76" s="17">
        <v>47</v>
      </c>
      <c r="N76">
        <v>77</v>
      </c>
      <c r="O76">
        <v>5.168811173430111</v>
      </c>
      <c r="P76">
        <v>8.4680523479599685</v>
      </c>
      <c r="Q76" s="17">
        <v>37</v>
      </c>
      <c r="R76">
        <v>87</v>
      </c>
      <c r="S76">
        <v>4.0690641152534921</v>
      </c>
      <c r="T76">
        <v>9.5677994061365883</v>
      </c>
      <c r="U76" s="17">
        <v>38</v>
      </c>
      <c r="V76">
        <v>126</v>
      </c>
      <c r="W76">
        <v>4.1790388210711535</v>
      </c>
      <c r="X76">
        <v>13.856812933025404</v>
      </c>
      <c r="Y76">
        <v>6</v>
      </c>
      <c r="Z76">
        <v>129</v>
      </c>
      <c r="AA76">
        <f t="shared" si="3"/>
        <v>0.65984823490597166</v>
      </c>
      <c r="AB76">
        <f t="shared" si="4"/>
        <v>14.18673705047839</v>
      </c>
      <c r="AC76" s="18">
        <v>9093</v>
      </c>
      <c r="AD76" s="19">
        <v>367.54</v>
      </c>
      <c r="AE76" s="19">
        <f t="shared" si="5"/>
        <v>0.36754000000000003</v>
      </c>
      <c r="AF76" s="19">
        <v>24.74</v>
      </c>
      <c r="AG76" s="19">
        <v>13.669855933135379</v>
      </c>
      <c r="AH76" s="19">
        <v>75.552622896733752</v>
      </c>
      <c r="AI76" s="19">
        <v>7.3133179368745189</v>
      </c>
      <c r="AJ76" s="19">
        <v>3.464203233256351</v>
      </c>
      <c r="AK76" s="19">
        <v>10.77752117013087</v>
      </c>
      <c r="AL76" s="20" t="s">
        <v>120</v>
      </c>
      <c r="AM76" s="21">
        <v>1</v>
      </c>
      <c r="AN76" s="21">
        <v>2.1043478260869581</v>
      </c>
      <c r="AO76" s="21">
        <v>1.0833333333333333</v>
      </c>
      <c r="AP76" s="21">
        <v>2.25</v>
      </c>
      <c r="AQ76" s="21">
        <v>52.583333333333336</v>
      </c>
      <c r="AR76" s="21">
        <v>5.875</v>
      </c>
      <c r="AS76" s="21">
        <v>13.510863526570045</v>
      </c>
      <c r="AT76" s="21">
        <v>71.675621118012444</v>
      </c>
      <c r="AU76" s="22">
        <v>14916</v>
      </c>
      <c r="AV76" s="23">
        <v>1143</v>
      </c>
      <c r="AW76" s="24">
        <v>0.1257010887495876</v>
      </c>
      <c r="AX76" s="23">
        <v>1955</v>
      </c>
      <c r="AY76" s="23">
        <v>0.2150005498735291</v>
      </c>
      <c r="AZ76" s="25">
        <v>6</v>
      </c>
      <c r="BA76" s="26">
        <v>6.5984823490597162E-4</v>
      </c>
      <c r="BB76" s="26">
        <v>49</v>
      </c>
      <c r="BC76" s="26">
        <v>1.0998877665544332E-2</v>
      </c>
    </row>
    <row r="77" spans="1:55" ht="15.5" x14ac:dyDescent="0.35">
      <c r="A77">
        <v>76</v>
      </c>
      <c r="B77" s="15" t="s">
        <v>138</v>
      </c>
      <c r="C77">
        <v>11</v>
      </c>
      <c r="D77" s="16" t="s">
        <v>59</v>
      </c>
      <c r="E77" s="17">
        <v>16</v>
      </c>
      <c r="F77">
        <v>22</v>
      </c>
      <c r="G77">
        <v>1.3008130081300813</v>
      </c>
      <c r="H77">
        <v>1.7886178861788617</v>
      </c>
      <c r="I77" s="17">
        <v>16</v>
      </c>
      <c r="J77">
        <v>30</v>
      </c>
      <c r="K77">
        <v>1.3008130081300813</v>
      </c>
      <c r="L77">
        <v>2.4390243902439024</v>
      </c>
      <c r="M77" s="17">
        <v>16</v>
      </c>
      <c r="N77">
        <v>40</v>
      </c>
      <c r="O77">
        <v>1.3008130081300813</v>
      </c>
      <c r="P77">
        <v>3.2520325203252032</v>
      </c>
      <c r="Q77" s="17">
        <v>13</v>
      </c>
      <c r="R77">
        <v>46</v>
      </c>
      <c r="S77">
        <v>1.056910569105691</v>
      </c>
      <c r="T77">
        <v>3.7398373983739837</v>
      </c>
      <c r="U77" s="17">
        <v>0</v>
      </c>
      <c r="V77">
        <v>46</v>
      </c>
      <c r="W77">
        <v>0</v>
      </c>
      <c r="X77">
        <v>3.7398373983739837</v>
      </c>
      <c r="Z77">
        <v>49</v>
      </c>
      <c r="AA77">
        <f t="shared" si="3"/>
        <v>0</v>
      </c>
      <c r="AB77">
        <f t="shared" si="4"/>
        <v>3.9837398373983741</v>
      </c>
      <c r="AC77" s="18">
        <v>12300</v>
      </c>
      <c r="AD77" s="19">
        <v>131.13</v>
      </c>
      <c r="AE77" s="19">
        <f t="shared" si="5"/>
        <v>0.13113</v>
      </c>
      <c r="AF77" s="19">
        <v>93.8</v>
      </c>
      <c r="AG77" s="19">
        <v>11.674796747967479</v>
      </c>
      <c r="AH77" s="19">
        <v>75.276422764227647</v>
      </c>
      <c r="AI77" s="19">
        <v>9.5691056910569099</v>
      </c>
      <c r="AJ77" s="19">
        <v>3.4796747967479673</v>
      </c>
      <c r="AK77" s="19">
        <v>13.048780487804876</v>
      </c>
      <c r="AL77" s="20" t="s">
        <v>120</v>
      </c>
      <c r="AM77" s="21">
        <v>1</v>
      </c>
      <c r="AN77" s="21">
        <v>2.1043478260869581</v>
      </c>
      <c r="AO77" s="21">
        <v>1.0833333333333333</v>
      </c>
      <c r="AP77" s="21">
        <v>2.25</v>
      </c>
      <c r="AQ77" s="21">
        <v>52.583333333333336</v>
      </c>
      <c r="AR77" s="21">
        <v>5.875</v>
      </c>
      <c r="AS77" s="21">
        <v>13.510863526570045</v>
      </c>
      <c r="AT77" s="21">
        <v>71.675621118012444</v>
      </c>
      <c r="AU77" s="22">
        <v>14397</v>
      </c>
      <c r="AV77" s="23">
        <v>1457</v>
      </c>
      <c r="AW77" s="24">
        <v>0.11845528455284553</v>
      </c>
      <c r="AX77" s="23">
        <v>2731</v>
      </c>
      <c r="AY77" s="23">
        <v>0.22203252032520326</v>
      </c>
      <c r="AZ77" s="25">
        <v>6</v>
      </c>
      <c r="BA77" s="26">
        <v>4.8780487804878049E-4</v>
      </c>
      <c r="BB77" s="26">
        <v>29</v>
      </c>
      <c r="BC77" s="26">
        <v>6.5095398428731766E-3</v>
      </c>
    </row>
    <row r="78" spans="1:55" ht="15.5" x14ac:dyDescent="0.35">
      <c r="A78">
        <v>77</v>
      </c>
      <c r="B78" s="15" t="s">
        <v>139</v>
      </c>
      <c r="C78">
        <v>9</v>
      </c>
      <c r="D78" s="16" t="s">
        <v>119</v>
      </c>
      <c r="E78" s="17">
        <v>30</v>
      </c>
      <c r="F78">
        <v>37</v>
      </c>
      <c r="G78">
        <v>4.7341013097680289</v>
      </c>
      <c r="H78">
        <v>5.8387249487139021</v>
      </c>
      <c r="I78" s="17">
        <v>49</v>
      </c>
      <c r="J78">
        <v>76</v>
      </c>
      <c r="K78">
        <v>7.7323654726211144</v>
      </c>
      <c r="L78">
        <v>11.99305665141234</v>
      </c>
      <c r="M78" s="17">
        <v>50</v>
      </c>
      <c r="N78">
        <v>100</v>
      </c>
      <c r="O78">
        <v>7.8901688496133815</v>
      </c>
      <c r="P78">
        <v>15.780337699226763</v>
      </c>
      <c r="Q78" s="17">
        <v>28</v>
      </c>
      <c r="R78">
        <v>110</v>
      </c>
      <c r="S78">
        <v>4.4184945557834938</v>
      </c>
      <c r="T78">
        <v>17.358371469149439</v>
      </c>
      <c r="U78" s="17">
        <v>0</v>
      </c>
      <c r="V78">
        <v>115</v>
      </c>
      <c r="W78">
        <v>0</v>
      </c>
      <c r="X78">
        <v>18.147388354110777</v>
      </c>
      <c r="Z78">
        <v>118</v>
      </c>
      <c r="AA78">
        <f t="shared" si="3"/>
        <v>0</v>
      </c>
      <c r="AB78">
        <f t="shared" si="4"/>
        <v>18.62079848508758</v>
      </c>
      <c r="AC78" s="18">
        <v>6337</v>
      </c>
      <c r="AD78" s="19">
        <v>82.01</v>
      </c>
      <c r="AE78" s="19">
        <f t="shared" si="5"/>
        <v>8.201E-2</v>
      </c>
      <c r="AF78" s="19">
        <v>77.27</v>
      </c>
      <c r="AG78" s="19">
        <v>10.714849297774972</v>
      </c>
      <c r="AH78" s="19">
        <v>71.595392141391827</v>
      </c>
      <c r="AI78" s="19">
        <v>10.935774025564147</v>
      </c>
      <c r="AJ78" s="19">
        <v>6.7539845352690548</v>
      </c>
      <c r="AK78" s="19">
        <v>17.689758560833202</v>
      </c>
      <c r="AL78" s="20" t="s">
        <v>120</v>
      </c>
      <c r="AM78" s="21">
        <v>1</v>
      </c>
      <c r="AN78" s="21">
        <v>2.1043478260869581</v>
      </c>
      <c r="AO78" s="21">
        <v>1.0833333333333333</v>
      </c>
      <c r="AP78" s="21">
        <v>2.25</v>
      </c>
      <c r="AQ78" s="21">
        <v>52.583333333333336</v>
      </c>
      <c r="AR78" s="21">
        <v>5.875</v>
      </c>
      <c r="AS78" s="21">
        <v>13.510863526570045</v>
      </c>
      <c r="AT78" s="21">
        <v>71.675621118012444</v>
      </c>
      <c r="AU78" s="22">
        <v>12787</v>
      </c>
      <c r="AV78" s="23">
        <v>1069</v>
      </c>
      <c r="AW78" s="24">
        <v>0.1686918100047341</v>
      </c>
      <c r="AX78" s="23">
        <v>1641</v>
      </c>
      <c r="AY78" s="23">
        <v>0.25895534164431117</v>
      </c>
      <c r="AZ78" s="25">
        <v>6</v>
      </c>
      <c r="BA78" s="26">
        <v>9.4682026195360585E-4</v>
      </c>
      <c r="BB78" s="26">
        <v>45</v>
      </c>
      <c r="BC78" s="26">
        <v>1.0101010101010102E-2</v>
      </c>
    </row>
    <row r="79" spans="1:55" ht="15.5" x14ac:dyDescent="0.35">
      <c r="A79">
        <v>78</v>
      </c>
      <c r="B79" s="15" t="s">
        <v>140</v>
      </c>
      <c r="C79">
        <v>9</v>
      </c>
      <c r="D79" s="16" t="s">
        <v>119</v>
      </c>
      <c r="E79" s="17">
        <v>0</v>
      </c>
      <c r="F79">
        <v>0</v>
      </c>
      <c r="G79">
        <v>0</v>
      </c>
      <c r="H79">
        <v>0</v>
      </c>
      <c r="I79" s="17">
        <v>7</v>
      </c>
      <c r="J79">
        <v>9</v>
      </c>
      <c r="K79">
        <v>2.8101164191087915</v>
      </c>
      <c r="L79">
        <v>3.6130068245684464</v>
      </c>
      <c r="M79" s="17">
        <v>0</v>
      </c>
      <c r="N79">
        <v>11</v>
      </c>
      <c r="O79">
        <v>0</v>
      </c>
      <c r="P79">
        <v>4.4158972300281008</v>
      </c>
      <c r="Q79" s="17">
        <v>0</v>
      </c>
      <c r="R79">
        <v>12</v>
      </c>
      <c r="S79">
        <v>0</v>
      </c>
      <c r="T79">
        <v>4.8173424327579282</v>
      </c>
      <c r="U79" s="17">
        <v>0</v>
      </c>
      <c r="V79">
        <v>12</v>
      </c>
      <c r="W79">
        <v>0</v>
      </c>
      <c r="X79">
        <v>4.8173424327579282</v>
      </c>
      <c r="Z79">
        <v>12</v>
      </c>
      <c r="AA79">
        <f t="shared" si="3"/>
        <v>0</v>
      </c>
      <c r="AB79">
        <f t="shared" si="4"/>
        <v>4.8173424327579282</v>
      </c>
      <c r="AC79" s="18">
        <v>2491</v>
      </c>
      <c r="AD79" s="19">
        <v>39.4</v>
      </c>
      <c r="AE79" s="19">
        <f t="shared" si="5"/>
        <v>3.9399999999999998E-2</v>
      </c>
      <c r="AF79" s="19">
        <v>63.23</v>
      </c>
      <c r="AG79" s="19">
        <v>9.554395824969891</v>
      </c>
      <c r="AH79" s="19">
        <v>70.092332396627867</v>
      </c>
      <c r="AI79" s="19">
        <v>10.598153352067444</v>
      </c>
      <c r="AJ79" s="19">
        <v>9.7551184263348052</v>
      </c>
      <c r="AK79" s="19">
        <v>20.353271778402249</v>
      </c>
      <c r="AL79" s="20" t="s">
        <v>120</v>
      </c>
      <c r="AM79" s="21">
        <v>1</v>
      </c>
      <c r="AN79" s="21">
        <v>2.1043478260869581</v>
      </c>
      <c r="AO79" s="21">
        <v>1.0833333333333333</v>
      </c>
      <c r="AP79" s="21">
        <v>2.25</v>
      </c>
      <c r="AQ79" s="21">
        <v>52.583333333333336</v>
      </c>
      <c r="AR79" s="21">
        <v>5.875</v>
      </c>
      <c r="AS79" s="21">
        <v>13.510863526570045</v>
      </c>
      <c r="AT79" s="21">
        <v>71.675621118012444</v>
      </c>
      <c r="AU79" s="22">
        <v>13614</v>
      </c>
      <c r="AV79" s="23">
        <v>280</v>
      </c>
      <c r="AW79" s="24">
        <v>0.11240465676435167</v>
      </c>
      <c r="AX79" s="23">
        <v>511</v>
      </c>
      <c r="AY79" s="23">
        <v>0.20513849859494179</v>
      </c>
      <c r="AZ79" s="25">
        <v>3</v>
      </c>
      <c r="BA79" s="26">
        <v>1.2043356081894822E-3</v>
      </c>
      <c r="BB79" s="26">
        <v>28</v>
      </c>
      <c r="BC79" s="26">
        <v>6.2850729517396186E-3</v>
      </c>
    </row>
    <row r="80" spans="1:55" ht="15.5" x14ac:dyDescent="0.35">
      <c r="A80">
        <v>79</v>
      </c>
      <c r="B80" s="15" t="s">
        <v>141</v>
      </c>
      <c r="C80">
        <v>9</v>
      </c>
      <c r="D80" s="16" t="s">
        <v>119</v>
      </c>
      <c r="E80" s="17">
        <v>0</v>
      </c>
      <c r="F80">
        <v>7</v>
      </c>
      <c r="G80">
        <v>0</v>
      </c>
      <c r="H80">
        <v>5.0651230101302458</v>
      </c>
      <c r="I80" s="17">
        <v>0</v>
      </c>
      <c r="J80">
        <v>7</v>
      </c>
      <c r="K80">
        <v>0</v>
      </c>
      <c r="L80">
        <v>5.0651230101302458</v>
      </c>
      <c r="M80" s="17">
        <v>0</v>
      </c>
      <c r="N80">
        <v>7</v>
      </c>
      <c r="O80">
        <v>0</v>
      </c>
      <c r="P80">
        <v>5.0651230101302458</v>
      </c>
      <c r="Q80" s="17">
        <v>0</v>
      </c>
      <c r="R80">
        <v>7</v>
      </c>
      <c r="S80">
        <v>0</v>
      </c>
      <c r="T80">
        <v>5.0651230101302458</v>
      </c>
      <c r="U80" s="17">
        <v>0</v>
      </c>
      <c r="V80">
        <v>7</v>
      </c>
      <c r="W80">
        <v>0</v>
      </c>
      <c r="X80">
        <v>5.0651230101302458</v>
      </c>
      <c r="Z80">
        <v>7</v>
      </c>
      <c r="AA80">
        <f t="shared" si="3"/>
        <v>0</v>
      </c>
      <c r="AB80">
        <f t="shared" si="4"/>
        <v>5.0651230101302458</v>
      </c>
      <c r="AC80" s="18">
        <v>1382</v>
      </c>
      <c r="AD80" s="19">
        <v>57.78</v>
      </c>
      <c r="AE80" s="19">
        <f t="shared" si="5"/>
        <v>5.7779999999999998E-2</v>
      </c>
      <c r="AF80" s="19">
        <v>23.92</v>
      </c>
      <c r="AG80" s="19">
        <v>13.458755426917511</v>
      </c>
      <c r="AH80" s="19">
        <v>74.529667149059335</v>
      </c>
      <c r="AI80" s="19">
        <v>7.1635311143270624</v>
      </c>
      <c r="AJ80" s="19">
        <v>4.8480463096960928</v>
      </c>
      <c r="AK80" s="19">
        <v>12.011577424023155</v>
      </c>
      <c r="AL80" s="20" t="s">
        <v>120</v>
      </c>
      <c r="AM80" s="21">
        <v>1</v>
      </c>
      <c r="AN80" s="21">
        <v>2.1043478260869581</v>
      </c>
      <c r="AO80" s="21">
        <v>1.0833333333333333</v>
      </c>
      <c r="AP80" s="21">
        <v>2.25</v>
      </c>
      <c r="AQ80" s="21">
        <v>52.583333333333336</v>
      </c>
      <c r="AR80" s="21">
        <v>5.875</v>
      </c>
      <c r="AS80" s="21">
        <v>13.510863526570045</v>
      </c>
      <c r="AT80" s="21">
        <v>71.675621118012444</v>
      </c>
      <c r="AU80" s="22">
        <v>11701</v>
      </c>
      <c r="AV80" s="23">
        <v>116</v>
      </c>
      <c r="AW80" s="24">
        <v>8.3936324167872653E-2</v>
      </c>
      <c r="AX80" s="23">
        <v>225</v>
      </c>
      <c r="AY80" s="23">
        <v>0.16280752532561504</v>
      </c>
      <c r="AZ80" s="25">
        <v>1</v>
      </c>
      <c r="BA80" s="26">
        <v>7.2358900144717795E-4</v>
      </c>
      <c r="BB80" s="26">
        <v>4</v>
      </c>
      <c r="BC80" s="26">
        <v>8.9786756453423121E-4</v>
      </c>
    </row>
    <row r="81" spans="1:55" ht="15.5" x14ac:dyDescent="0.35">
      <c r="A81">
        <v>80</v>
      </c>
      <c r="B81" s="15" t="s">
        <v>142</v>
      </c>
      <c r="C81">
        <v>9</v>
      </c>
      <c r="D81" s="16" t="s">
        <v>119</v>
      </c>
      <c r="E81" s="17">
        <v>0</v>
      </c>
      <c r="F81">
        <v>0</v>
      </c>
      <c r="G81">
        <v>0</v>
      </c>
      <c r="H81">
        <v>0</v>
      </c>
      <c r="I81" s="17">
        <v>0</v>
      </c>
      <c r="J81">
        <v>0</v>
      </c>
      <c r="K81">
        <v>0</v>
      </c>
      <c r="L81">
        <v>0</v>
      </c>
      <c r="M81" s="17">
        <v>0</v>
      </c>
      <c r="N81">
        <v>0</v>
      </c>
      <c r="O81">
        <v>0</v>
      </c>
      <c r="P81">
        <v>0</v>
      </c>
      <c r="Q81" s="17">
        <v>0</v>
      </c>
      <c r="R81">
        <v>0</v>
      </c>
      <c r="S81">
        <v>0</v>
      </c>
      <c r="T81">
        <v>0</v>
      </c>
      <c r="U81" s="17">
        <v>0</v>
      </c>
      <c r="V81">
        <v>0</v>
      </c>
      <c r="W81">
        <v>0</v>
      </c>
      <c r="X81">
        <v>0</v>
      </c>
      <c r="AA81">
        <f t="shared" si="3"/>
        <v>0</v>
      </c>
      <c r="AB81">
        <f t="shared" si="4"/>
        <v>0</v>
      </c>
      <c r="AC81" s="18">
        <v>1519</v>
      </c>
      <c r="AD81" s="19">
        <v>48.33</v>
      </c>
      <c r="AE81" s="19">
        <f t="shared" si="5"/>
        <v>4.8329999999999998E-2</v>
      </c>
      <c r="AF81" s="19">
        <v>31.43</v>
      </c>
      <c r="AG81" s="19">
        <v>12.244897959183673</v>
      </c>
      <c r="AH81" s="19">
        <v>75.049374588545092</v>
      </c>
      <c r="AI81" s="19">
        <v>9.2824226464779453</v>
      </c>
      <c r="AJ81" s="19">
        <v>3.4233048057932849</v>
      </c>
      <c r="AK81" s="19">
        <v>12.70572745227123</v>
      </c>
      <c r="AL81" s="20" t="s">
        <v>120</v>
      </c>
      <c r="AM81" s="21">
        <v>1</v>
      </c>
      <c r="AN81" s="21">
        <v>2.1043478260869581</v>
      </c>
      <c r="AO81" s="21">
        <v>1.0833333333333333</v>
      </c>
      <c r="AP81" s="21">
        <v>2.25</v>
      </c>
      <c r="AQ81" s="21">
        <v>52.583333333333336</v>
      </c>
      <c r="AR81" s="21">
        <v>5.875</v>
      </c>
      <c r="AS81" s="21">
        <v>13.510863526570045</v>
      </c>
      <c r="AT81" s="21">
        <v>71.675621118012444</v>
      </c>
      <c r="AU81" s="22">
        <v>14108</v>
      </c>
      <c r="AV81" s="23">
        <v>496</v>
      </c>
      <c r="AW81" s="24">
        <v>0.32653061224489793</v>
      </c>
      <c r="AX81" s="23">
        <v>628</v>
      </c>
      <c r="AY81" s="23">
        <v>0.41342988808426595</v>
      </c>
      <c r="AZ81" s="25">
        <v>9</v>
      </c>
      <c r="BA81" s="26">
        <v>5.9249506254114553E-3</v>
      </c>
      <c r="BB81" s="26">
        <v>7</v>
      </c>
      <c r="BC81" s="26">
        <v>1.5712682379349046E-3</v>
      </c>
    </row>
    <row r="82" spans="1:55" ht="15.5" x14ac:dyDescent="0.35">
      <c r="A82">
        <v>81</v>
      </c>
      <c r="B82" s="15" t="s">
        <v>143</v>
      </c>
      <c r="C82">
        <v>10</v>
      </c>
      <c r="D82" s="16" t="s">
        <v>124</v>
      </c>
      <c r="E82" s="17">
        <v>0</v>
      </c>
      <c r="F82">
        <v>0</v>
      </c>
      <c r="G82">
        <v>0</v>
      </c>
      <c r="H82">
        <v>0</v>
      </c>
      <c r="I82" s="17">
        <v>0</v>
      </c>
      <c r="J82">
        <v>0</v>
      </c>
      <c r="K82">
        <v>0</v>
      </c>
      <c r="L82">
        <v>0</v>
      </c>
      <c r="M82" s="17">
        <v>10</v>
      </c>
      <c r="N82">
        <v>13</v>
      </c>
      <c r="O82">
        <v>6.2656641604010028</v>
      </c>
      <c r="P82">
        <v>8.1453634085213036</v>
      </c>
      <c r="Q82" s="17">
        <v>15</v>
      </c>
      <c r="R82">
        <v>20</v>
      </c>
      <c r="S82">
        <v>9.3984962406015029</v>
      </c>
      <c r="T82">
        <v>12.531328320802006</v>
      </c>
      <c r="U82" s="17">
        <v>0</v>
      </c>
      <c r="V82">
        <v>23</v>
      </c>
      <c r="W82">
        <v>0</v>
      </c>
      <c r="X82">
        <v>14.411027568922306</v>
      </c>
      <c r="Y82">
        <v>7</v>
      </c>
      <c r="Z82">
        <v>29</v>
      </c>
      <c r="AA82">
        <f t="shared" si="3"/>
        <v>4.3859649122807021</v>
      </c>
      <c r="AB82">
        <f t="shared" si="4"/>
        <v>18.170426065162907</v>
      </c>
      <c r="AC82" s="18">
        <v>1596</v>
      </c>
      <c r="AD82" s="19">
        <v>79.09</v>
      </c>
      <c r="AE82" s="19">
        <f t="shared" si="5"/>
        <v>7.9090000000000008E-2</v>
      </c>
      <c r="AF82" s="19">
        <v>20.18</v>
      </c>
      <c r="AG82" s="19">
        <v>11.278195488721805</v>
      </c>
      <c r="AH82" s="19">
        <v>72.24310776942356</v>
      </c>
      <c r="AI82" s="19">
        <v>9.9624060150375939</v>
      </c>
      <c r="AJ82" s="19">
        <v>6.5162907268170427</v>
      </c>
      <c r="AK82" s="19">
        <v>16.478696741854638</v>
      </c>
      <c r="AL82" s="20" t="s">
        <v>120</v>
      </c>
      <c r="AM82" s="21">
        <v>1</v>
      </c>
      <c r="AN82" s="21">
        <v>2.1043478260869581</v>
      </c>
      <c r="AO82" s="21">
        <v>1.0833333333333333</v>
      </c>
      <c r="AP82" s="21">
        <v>2.25</v>
      </c>
      <c r="AQ82" s="21">
        <v>52.583333333333336</v>
      </c>
      <c r="AR82" s="21">
        <v>5.875</v>
      </c>
      <c r="AS82" s="21">
        <v>13.510863526570045</v>
      </c>
      <c r="AT82" s="21">
        <v>71.675621118012444</v>
      </c>
      <c r="AU82" s="22">
        <v>23333</v>
      </c>
      <c r="AV82" s="23">
        <v>208</v>
      </c>
      <c r="AW82" s="24">
        <v>0.13032581453634084</v>
      </c>
      <c r="AX82" s="23">
        <v>346</v>
      </c>
      <c r="AY82" s="23">
        <v>0.21679197994987467</v>
      </c>
      <c r="AZ82" s="25">
        <v>3</v>
      </c>
      <c r="BA82" s="26">
        <v>1.8796992481203006E-3</v>
      </c>
      <c r="BB82" s="26">
        <v>14</v>
      </c>
      <c r="BC82" s="26">
        <v>3.1425364758698093E-3</v>
      </c>
    </row>
    <row r="83" spans="1:55" ht="15.5" x14ac:dyDescent="0.35">
      <c r="A83">
        <v>82</v>
      </c>
      <c r="B83" s="15" t="s">
        <v>144</v>
      </c>
      <c r="C83">
        <v>8</v>
      </c>
      <c r="D83" s="16" t="s">
        <v>145</v>
      </c>
      <c r="E83" s="17">
        <v>0</v>
      </c>
      <c r="F83">
        <v>0</v>
      </c>
      <c r="G83">
        <v>0</v>
      </c>
      <c r="H83">
        <v>0</v>
      </c>
      <c r="I83" s="17">
        <v>0</v>
      </c>
      <c r="J83">
        <v>6</v>
      </c>
      <c r="K83">
        <v>0</v>
      </c>
      <c r="L83">
        <v>8.862629246676514</v>
      </c>
      <c r="M83" s="17">
        <v>0</v>
      </c>
      <c r="N83">
        <v>7</v>
      </c>
      <c r="O83">
        <v>0</v>
      </c>
      <c r="P83">
        <v>10.3397341211226</v>
      </c>
      <c r="Q83" s="17">
        <v>0</v>
      </c>
      <c r="R83">
        <v>7</v>
      </c>
      <c r="S83">
        <v>0</v>
      </c>
      <c r="T83">
        <v>10.3397341211226</v>
      </c>
      <c r="U83" s="17">
        <v>0</v>
      </c>
      <c r="V83">
        <v>7</v>
      </c>
      <c r="W83">
        <v>0</v>
      </c>
      <c r="X83">
        <v>10.3397341211226</v>
      </c>
      <c r="Z83">
        <v>7</v>
      </c>
      <c r="AA83">
        <f t="shared" si="3"/>
        <v>0</v>
      </c>
      <c r="AB83">
        <f t="shared" si="4"/>
        <v>10.3397341211226</v>
      </c>
      <c r="AC83" s="18">
        <v>677</v>
      </c>
      <c r="AD83" s="19">
        <v>13.12</v>
      </c>
      <c r="AE83" s="19">
        <f t="shared" si="5"/>
        <v>1.312E-2</v>
      </c>
      <c r="AF83" s="19">
        <v>51.6</v>
      </c>
      <c r="AG83" s="19">
        <v>9.8966026587887743</v>
      </c>
      <c r="AH83" s="19">
        <v>71.935007385524372</v>
      </c>
      <c r="AI83" s="19">
        <v>10.044313146233383</v>
      </c>
      <c r="AJ83" s="19">
        <v>8.1240768094534719</v>
      </c>
      <c r="AK83" s="19">
        <v>18.168389955686855</v>
      </c>
      <c r="AL83" s="20" t="s">
        <v>146</v>
      </c>
      <c r="AM83" s="21">
        <v>1</v>
      </c>
      <c r="AN83" s="21">
        <v>0.5</v>
      </c>
      <c r="AO83" s="21">
        <v>1</v>
      </c>
      <c r="AP83" s="21">
        <v>2.7083333333333335</v>
      </c>
      <c r="AQ83" s="21">
        <v>76.291666666666671</v>
      </c>
      <c r="AR83" s="21">
        <v>5.125</v>
      </c>
      <c r="AS83" s="21">
        <v>13.425833333333333</v>
      </c>
      <c r="AT83" s="21">
        <v>76.420833333333334</v>
      </c>
      <c r="AU83" s="22">
        <v>11291</v>
      </c>
      <c r="AV83" s="23">
        <v>37</v>
      </c>
      <c r="AW83" s="24">
        <v>5.4652880354505169E-2</v>
      </c>
      <c r="AX83" s="23">
        <v>70</v>
      </c>
      <c r="AY83" s="23">
        <v>0.103397341211226</v>
      </c>
      <c r="AZ83" s="25">
        <v>0</v>
      </c>
      <c r="BA83" s="26">
        <v>0</v>
      </c>
      <c r="BB83" s="26">
        <v>6</v>
      </c>
      <c r="BC83" s="26">
        <v>1.3468013468013469E-3</v>
      </c>
    </row>
    <row r="84" spans="1:55" ht="15.5" x14ac:dyDescent="0.35">
      <c r="A84">
        <v>83</v>
      </c>
      <c r="B84" s="15" t="s">
        <v>147</v>
      </c>
      <c r="C84">
        <v>8</v>
      </c>
      <c r="D84" s="16" t="s">
        <v>145</v>
      </c>
      <c r="E84" s="17">
        <v>0</v>
      </c>
      <c r="F84">
        <v>0</v>
      </c>
      <c r="G84">
        <v>0</v>
      </c>
      <c r="H84">
        <v>0</v>
      </c>
      <c r="I84" s="17">
        <v>0</v>
      </c>
      <c r="J84">
        <v>0</v>
      </c>
      <c r="K84">
        <v>0</v>
      </c>
      <c r="L84">
        <v>0</v>
      </c>
      <c r="M84" s="17">
        <v>0</v>
      </c>
      <c r="N84">
        <v>0</v>
      </c>
      <c r="O84">
        <v>0</v>
      </c>
      <c r="P84">
        <v>0</v>
      </c>
      <c r="Q84" s="17">
        <v>0</v>
      </c>
      <c r="R84">
        <v>0</v>
      </c>
      <c r="S84">
        <v>0</v>
      </c>
      <c r="T84">
        <v>0</v>
      </c>
      <c r="U84" s="17">
        <v>0</v>
      </c>
      <c r="V84">
        <v>0</v>
      </c>
      <c r="W84">
        <v>0</v>
      </c>
      <c r="X84">
        <v>0</v>
      </c>
      <c r="AA84">
        <f t="shared" si="3"/>
        <v>0</v>
      </c>
      <c r="AB84">
        <f t="shared" si="4"/>
        <v>0</v>
      </c>
      <c r="AC84" s="18">
        <v>1628</v>
      </c>
      <c r="AD84" s="19">
        <v>67.64</v>
      </c>
      <c r="AE84" s="19">
        <f t="shared" si="5"/>
        <v>6.7640000000000006E-2</v>
      </c>
      <c r="AF84" s="19">
        <v>24.07</v>
      </c>
      <c r="AG84" s="19">
        <v>9.3980343980343974</v>
      </c>
      <c r="AH84" s="19">
        <v>73.832923832923839</v>
      </c>
      <c r="AI84" s="19">
        <v>10.626535626535626</v>
      </c>
      <c r="AJ84" s="19">
        <v>6.1425061425061429</v>
      </c>
      <c r="AK84" s="19">
        <v>16.76904176904177</v>
      </c>
      <c r="AL84" s="20" t="s">
        <v>146</v>
      </c>
      <c r="AM84" s="21">
        <v>1</v>
      </c>
      <c r="AN84" s="21">
        <v>0.5</v>
      </c>
      <c r="AO84" s="21">
        <v>1</v>
      </c>
      <c r="AP84" s="21">
        <v>2.7083333333333335</v>
      </c>
      <c r="AQ84" s="21">
        <v>76.291666666666671</v>
      </c>
      <c r="AR84" s="21">
        <v>5.125</v>
      </c>
      <c r="AS84" s="21">
        <v>13.425833333333333</v>
      </c>
      <c r="AT84" s="21">
        <v>76.420833333333334</v>
      </c>
      <c r="AU84" s="22">
        <v>12551</v>
      </c>
      <c r="AV84" s="23">
        <v>90</v>
      </c>
      <c r="AW84" s="24">
        <v>5.5282555282555282E-2</v>
      </c>
      <c r="AX84" s="23">
        <v>211</v>
      </c>
      <c r="AY84" s="23">
        <v>0.12960687960687961</v>
      </c>
      <c r="AZ84" s="25">
        <v>0</v>
      </c>
      <c r="BA84" s="26">
        <v>0</v>
      </c>
      <c r="BB84" s="26">
        <v>15</v>
      </c>
      <c r="BC84" s="26">
        <v>3.3670033670033669E-3</v>
      </c>
    </row>
    <row r="85" spans="1:55" ht="15.5" x14ac:dyDescent="0.35">
      <c r="A85">
        <v>84</v>
      </c>
      <c r="B85" s="15" t="s">
        <v>148</v>
      </c>
      <c r="C85">
        <v>8</v>
      </c>
      <c r="D85" s="16" t="s">
        <v>145</v>
      </c>
      <c r="E85" s="17">
        <v>0</v>
      </c>
      <c r="F85">
        <v>0</v>
      </c>
      <c r="G85">
        <v>0</v>
      </c>
      <c r="H85">
        <v>0</v>
      </c>
      <c r="I85" s="17">
        <v>0</v>
      </c>
      <c r="J85">
        <v>0</v>
      </c>
      <c r="K85">
        <v>0</v>
      </c>
      <c r="L85">
        <v>0</v>
      </c>
      <c r="M85" s="17">
        <v>0</v>
      </c>
      <c r="N85">
        <v>0</v>
      </c>
      <c r="O85">
        <v>0</v>
      </c>
      <c r="P85">
        <v>0</v>
      </c>
      <c r="Q85" s="17">
        <v>0</v>
      </c>
      <c r="R85">
        <v>0</v>
      </c>
      <c r="S85">
        <v>0</v>
      </c>
      <c r="T85">
        <v>0</v>
      </c>
      <c r="U85" s="17">
        <v>0</v>
      </c>
      <c r="V85">
        <v>0</v>
      </c>
      <c r="W85">
        <v>0</v>
      </c>
      <c r="X85">
        <v>0</v>
      </c>
      <c r="Z85">
        <v>6</v>
      </c>
      <c r="AA85">
        <f t="shared" si="3"/>
        <v>0</v>
      </c>
      <c r="AB85">
        <f t="shared" si="4"/>
        <v>11.131725417439704</v>
      </c>
      <c r="AC85" s="18">
        <v>539</v>
      </c>
      <c r="AD85" s="19">
        <v>12.05</v>
      </c>
      <c r="AE85" s="19">
        <f t="shared" si="5"/>
        <v>1.205E-2</v>
      </c>
      <c r="AF85" s="19">
        <v>44.73</v>
      </c>
      <c r="AG85" s="19">
        <v>7.4211502782931351</v>
      </c>
      <c r="AH85" s="19">
        <v>66.604823747680896</v>
      </c>
      <c r="AI85" s="19">
        <v>15.027829313543599</v>
      </c>
      <c r="AJ85" s="19">
        <v>10.946196660482375</v>
      </c>
      <c r="AK85" s="19">
        <v>25.974025974025974</v>
      </c>
      <c r="AL85" s="20" t="s">
        <v>146</v>
      </c>
      <c r="AM85" s="21">
        <v>1</v>
      </c>
      <c r="AN85" s="21">
        <v>0.5</v>
      </c>
      <c r="AO85" s="21">
        <v>1</v>
      </c>
      <c r="AP85" s="21">
        <v>2.7083333333333335</v>
      </c>
      <c r="AQ85" s="21">
        <v>76.291666666666671</v>
      </c>
      <c r="AR85" s="21">
        <v>5.125</v>
      </c>
      <c r="AS85" s="21">
        <v>13.425833333333333</v>
      </c>
      <c r="AT85" s="21">
        <v>76.420833333333334</v>
      </c>
      <c r="AU85" s="22">
        <v>22352</v>
      </c>
      <c r="AV85" s="23">
        <v>335</v>
      </c>
      <c r="AW85" s="24">
        <v>0.62152133580705005</v>
      </c>
      <c r="AX85" s="23">
        <v>363</v>
      </c>
      <c r="AY85" s="23">
        <v>0.67346938775510201</v>
      </c>
      <c r="AZ85" s="25">
        <v>1</v>
      </c>
      <c r="BA85" s="26">
        <v>1.8552875695732839E-3</v>
      </c>
      <c r="BB85" s="26">
        <v>10</v>
      </c>
      <c r="BC85" s="26">
        <v>2.2446689113355782E-3</v>
      </c>
    </row>
    <row r="86" spans="1:55" ht="15.5" x14ac:dyDescent="0.35">
      <c r="A86">
        <v>85</v>
      </c>
      <c r="B86" s="15" t="s">
        <v>149</v>
      </c>
      <c r="C86">
        <v>8</v>
      </c>
      <c r="D86" s="16" t="s">
        <v>145</v>
      </c>
      <c r="E86" s="17">
        <v>14</v>
      </c>
      <c r="F86">
        <v>18</v>
      </c>
      <c r="G86">
        <v>2.3352793994995831</v>
      </c>
      <c r="H86">
        <v>3.0025020850708923</v>
      </c>
      <c r="I86" s="17">
        <v>12</v>
      </c>
      <c r="J86">
        <v>22</v>
      </c>
      <c r="K86">
        <v>2.0016680567139282</v>
      </c>
      <c r="L86">
        <v>3.669724770642202</v>
      </c>
      <c r="M86" s="17">
        <v>0</v>
      </c>
      <c r="N86">
        <v>23</v>
      </c>
      <c r="O86">
        <v>0</v>
      </c>
      <c r="P86">
        <v>3.8365304420350292</v>
      </c>
      <c r="Q86" s="17">
        <v>0</v>
      </c>
      <c r="R86">
        <v>23</v>
      </c>
      <c r="S86">
        <v>0</v>
      </c>
      <c r="T86">
        <v>3.8365304420350292</v>
      </c>
      <c r="U86" s="17">
        <v>0</v>
      </c>
      <c r="V86">
        <v>24</v>
      </c>
      <c r="W86">
        <v>0</v>
      </c>
      <c r="X86">
        <v>4.0033361134278564</v>
      </c>
      <c r="Z86">
        <v>24</v>
      </c>
      <c r="AA86">
        <f t="shared" si="3"/>
        <v>0</v>
      </c>
      <c r="AB86">
        <f t="shared" si="4"/>
        <v>4.0033361134278564</v>
      </c>
      <c r="AC86" s="18">
        <v>5995</v>
      </c>
      <c r="AD86" s="19">
        <v>97.09</v>
      </c>
      <c r="AE86" s="19">
        <f t="shared" si="5"/>
        <v>9.709000000000001E-2</v>
      </c>
      <c r="AF86" s="19">
        <v>61.75</v>
      </c>
      <c r="AG86" s="19">
        <v>12.060050041701418</v>
      </c>
      <c r="AH86" s="19">
        <v>75.896580483736443</v>
      </c>
      <c r="AI86" s="19">
        <v>7.122602168473728</v>
      </c>
      <c r="AJ86" s="19">
        <v>4.9207673060884067</v>
      </c>
      <c r="AK86" s="19">
        <v>12.043369474562134</v>
      </c>
      <c r="AL86" s="20" t="s">
        <v>146</v>
      </c>
      <c r="AM86" s="21">
        <v>1</v>
      </c>
      <c r="AN86" s="21">
        <v>0.5</v>
      </c>
      <c r="AO86" s="21">
        <v>1</v>
      </c>
      <c r="AP86" s="21">
        <v>2.7083333333333335</v>
      </c>
      <c r="AQ86" s="21">
        <v>76.291666666666671</v>
      </c>
      <c r="AR86" s="21">
        <v>5.125</v>
      </c>
      <c r="AS86" s="21">
        <v>13.425833333333333</v>
      </c>
      <c r="AT86" s="21">
        <v>76.420833333333334</v>
      </c>
      <c r="AU86" s="22">
        <v>24361</v>
      </c>
      <c r="AV86" s="23">
        <v>1020</v>
      </c>
      <c r="AW86" s="24">
        <v>0.1701417848206839</v>
      </c>
      <c r="AX86" s="23">
        <v>1520</v>
      </c>
      <c r="AY86" s="23">
        <v>0.25354462051709759</v>
      </c>
      <c r="AZ86" s="25">
        <v>5</v>
      </c>
      <c r="BA86" s="26">
        <v>8.3402835696413675E-4</v>
      </c>
      <c r="BB86" s="26">
        <v>28</v>
      </c>
      <c r="BC86" s="26">
        <v>6.2850729517396186E-3</v>
      </c>
    </row>
    <row r="87" spans="1:55" ht="15.5" x14ac:dyDescent="0.35">
      <c r="A87">
        <v>86</v>
      </c>
      <c r="B87" s="15" t="s">
        <v>150</v>
      </c>
      <c r="C87">
        <v>8</v>
      </c>
      <c r="D87" s="16" t="s">
        <v>145</v>
      </c>
      <c r="E87" s="17">
        <v>0</v>
      </c>
      <c r="F87">
        <v>10</v>
      </c>
      <c r="G87">
        <v>0</v>
      </c>
      <c r="H87">
        <v>5.1546391752577323</v>
      </c>
      <c r="I87" s="17">
        <v>0</v>
      </c>
      <c r="J87">
        <v>11</v>
      </c>
      <c r="K87">
        <v>0</v>
      </c>
      <c r="L87">
        <v>5.6701030927835054</v>
      </c>
      <c r="M87" s="17">
        <v>0</v>
      </c>
      <c r="N87">
        <v>12</v>
      </c>
      <c r="O87">
        <v>0</v>
      </c>
      <c r="P87">
        <v>6.1855670103092786</v>
      </c>
      <c r="Q87" s="17">
        <v>0</v>
      </c>
      <c r="R87">
        <v>13</v>
      </c>
      <c r="S87">
        <v>0</v>
      </c>
      <c r="T87">
        <v>6.7010309278350517</v>
      </c>
      <c r="U87" s="17">
        <v>0</v>
      </c>
      <c r="V87">
        <v>14</v>
      </c>
      <c r="W87">
        <v>0</v>
      </c>
      <c r="X87">
        <v>7.2164948453608249</v>
      </c>
      <c r="Z87">
        <v>14</v>
      </c>
      <c r="AA87">
        <f t="shared" si="3"/>
        <v>0</v>
      </c>
      <c r="AB87">
        <f t="shared" si="4"/>
        <v>7.2164948453608249</v>
      </c>
      <c r="AC87" s="18">
        <v>1940</v>
      </c>
      <c r="AD87" s="19">
        <v>40.72</v>
      </c>
      <c r="AE87" s="19">
        <f t="shared" si="5"/>
        <v>4.0719999999999999E-2</v>
      </c>
      <c r="AF87" s="19">
        <v>47.64</v>
      </c>
      <c r="AG87" s="19">
        <v>11.030927835051546</v>
      </c>
      <c r="AH87" s="19">
        <v>71.185567010309285</v>
      </c>
      <c r="AI87" s="19">
        <v>9.7938144329896915</v>
      </c>
      <c r="AJ87" s="19">
        <v>7.9896907216494846</v>
      </c>
      <c r="AK87" s="19">
        <v>17.783505154639176</v>
      </c>
      <c r="AL87" s="20" t="s">
        <v>146</v>
      </c>
      <c r="AM87" s="21">
        <v>1</v>
      </c>
      <c r="AN87" s="21">
        <v>0.5</v>
      </c>
      <c r="AO87" s="21">
        <v>1</v>
      </c>
      <c r="AP87" s="21">
        <v>2.7083333333333335</v>
      </c>
      <c r="AQ87" s="21">
        <v>76.291666666666671</v>
      </c>
      <c r="AR87" s="21">
        <v>5.125</v>
      </c>
      <c r="AS87" s="21">
        <v>13.425833333333333</v>
      </c>
      <c r="AT87" s="21">
        <v>76.420833333333334</v>
      </c>
      <c r="AU87" s="22">
        <v>13413</v>
      </c>
      <c r="AV87" s="23">
        <v>212</v>
      </c>
      <c r="AW87" s="24">
        <v>0.10927835051546392</v>
      </c>
      <c r="AX87" s="23">
        <v>369</v>
      </c>
      <c r="AY87" s="23">
        <v>0.1902061855670103</v>
      </c>
      <c r="AZ87" s="25">
        <v>1</v>
      </c>
      <c r="BA87" s="26">
        <v>5.1546391752577321E-4</v>
      </c>
      <c r="BB87" s="26">
        <v>23</v>
      </c>
      <c r="BC87" s="26">
        <v>5.1627384960718295E-3</v>
      </c>
    </row>
    <row r="88" spans="1:55" ht="15.5" x14ac:dyDescent="0.35">
      <c r="A88">
        <v>87</v>
      </c>
      <c r="B88" s="15" t="s">
        <v>151</v>
      </c>
      <c r="C88">
        <v>8</v>
      </c>
      <c r="D88" s="16" t="s">
        <v>145</v>
      </c>
      <c r="E88" s="17">
        <v>0</v>
      </c>
      <c r="F88">
        <v>6</v>
      </c>
      <c r="G88">
        <v>0</v>
      </c>
      <c r="H88">
        <v>8.7719298245614041</v>
      </c>
      <c r="I88" s="17">
        <v>0</v>
      </c>
      <c r="J88">
        <v>6</v>
      </c>
      <c r="K88">
        <v>0</v>
      </c>
      <c r="L88">
        <v>8.7719298245614041</v>
      </c>
      <c r="M88" s="17">
        <v>0</v>
      </c>
      <c r="N88">
        <v>6</v>
      </c>
      <c r="O88">
        <v>0</v>
      </c>
      <c r="P88">
        <v>8.7719298245614041</v>
      </c>
      <c r="Q88" s="17">
        <v>0</v>
      </c>
      <c r="R88">
        <v>6</v>
      </c>
      <c r="S88">
        <v>0</v>
      </c>
      <c r="T88">
        <v>8.7719298245614041</v>
      </c>
      <c r="U88" s="17">
        <v>0</v>
      </c>
      <c r="V88">
        <v>6</v>
      </c>
      <c r="W88">
        <v>0</v>
      </c>
      <c r="X88">
        <v>8.7719298245614041</v>
      </c>
      <c r="Z88">
        <v>6</v>
      </c>
      <c r="AA88">
        <f t="shared" si="3"/>
        <v>0</v>
      </c>
      <c r="AB88">
        <f t="shared" si="4"/>
        <v>8.7719298245614041</v>
      </c>
      <c r="AC88" s="18">
        <v>684</v>
      </c>
      <c r="AD88" s="19">
        <v>26.37</v>
      </c>
      <c r="AE88" s="19">
        <f t="shared" si="5"/>
        <v>2.6370000000000001E-2</v>
      </c>
      <c r="AF88" s="19">
        <v>25.94</v>
      </c>
      <c r="AG88" s="19">
        <v>13.742690058479532</v>
      </c>
      <c r="AH88" s="19">
        <v>71.198830409356731</v>
      </c>
      <c r="AI88" s="19">
        <v>8.4795321637426895</v>
      </c>
      <c r="AJ88" s="19">
        <v>6.5789473684210522</v>
      </c>
      <c r="AK88" s="19">
        <v>15.058479532163741</v>
      </c>
      <c r="AL88" s="20" t="s">
        <v>146</v>
      </c>
      <c r="AM88" s="21">
        <v>1</v>
      </c>
      <c r="AN88" s="21">
        <v>0.5</v>
      </c>
      <c r="AO88" s="21">
        <v>1</v>
      </c>
      <c r="AP88" s="21">
        <v>2.7083333333333335</v>
      </c>
      <c r="AQ88" s="21">
        <v>76.291666666666671</v>
      </c>
      <c r="AR88" s="21">
        <v>5.125</v>
      </c>
      <c r="AS88" s="21">
        <v>13.425833333333333</v>
      </c>
      <c r="AT88" s="21">
        <v>76.420833333333334</v>
      </c>
      <c r="AU88" s="22">
        <v>30120</v>
      </c>
      <c r="AV88" s="23">
        <v>46</v>
      </c>
      <c r="AW88" s="24">
        <v>6.725146198830409E-2</v>
      </c>
      <c r="AX88" s="23">
        <v>93</v>
      </c>
      <c r="AY88" s="23">
        <v>0.13596491228070176</v>
      </c>
      <c r="AZ88" s="25">
        <v>0</v>
      </c>
      <c r="BA88" s="26">
        <v>0</v>
      </c>
      <c r="BB88" s="26">
        <v>3</v>
      </c>
      <c r="BC88" s="26">
        <v>6.7340067340067344E-4</v>
      </c>
    </row>
    <row r="89" spans="1:55" ht="15.5" x14ac:dyDescent="0.35">
      <c r="A89">
        <v>88</v>
      </c>
      <c r="B89" s="15" t="s">
        <v>152</v>
      </c>
      <c r="C89">
        <v>8</v>
      </c>
      <c r="D89" s="16" t="s">
        <v>145</v>
      </c>
      <c r="E89" s="17">
        <v>0</v>
      </c>
      <c r="F89">
        <v>0</v>
      </c>
      <c r="G89">
        <v>0</v>
      </c>
      <c r="H89">
        <v>0</v>
      </c>
      <c r="I89" s="17">
        <v>0</v>
      </c>
      <c r="J89">
        <v>6</v>
      </c>
      <c r="K89">
        <v>0</v>
      </c>
      <c r="L89">
        <v>4.7581284694686756</v>
      </c>
      <c r="M89" s="17">
        <v>0</v>
      </c>
      <c r="N89">
        <v>8</v>
      </c>
      <c r="O89">
        <v>0</v>
      </c>
      <c r="P89">
        <v>6.3441712926249005</v>
      </c>
      <c r="Q89" s="17">
        <v>0</v>
      </c>
      <c r="R89">
        <v>9</v>
      </c>
      <c r="S89">
        <v>0</v>
      </c>
      <c r="T89">
        <v>7.1371927042030139</v>
      </c>
      <c r="U89" s="17">
        <v>0</v>
      </c>
      <c r="V89">
        <v>9</v>
      </c>
      <c r="W89">
        <v>0</v>
      </c>
      <c r="X89">
        <v>7.1371927042030139</v>
      </c>
      <c r="Z89">
        <v>9</v>
      </c>
      <c r="AA89">
        <f t="shared" si="3"/>
        <v>0</v>
      </c>
      <c r="AB89">
        <f t="shared" si="4"/>
        <v>7.1371927042030139</v>
      </c>
      <c r="AC89" s="18">
        <v>1261</v>
      </c>
      <c r="AD89" s="19">
        <v>15.94</v>
      </c>
      <c r="AE89" s="19">
        <f t="shared" si="5"/>
        <v>1.5939999999999999E-2</v>
      </c>
      <c r="AF89" s="19">
        <v>79.13</v>
      </c>
      <c r="AG89" s="19">
        <v>7.9302141157811263</v>
      </c>
      <c r="AH89" s="19">
        <v>67.565424266455196</v>
      </c>
      <c r="AI89" s="19">
        <v>13.005551149881047</v>
      </c>
      <c r="AJ89" s="19">
        <v>11.498810467882633</v>
      </c>
      <c r="AK89" s="19">
        <v>24.504361617763678</v>
      </c>
      <c r="AL89" s="20" t="s">
        <v>146</v>
      </c>
      <c r="AM89" s="21">
        <v>1</v>
      </c>
      <c r="AN89" s="21">
        <v>0.5</v>
      </c>
      <c r="AO89" s="21">
        <v>1</v>
      </c>
      <c r="AP89" s="21">
        <v>2.7083333333333335</v>
      </c>
      <c r="AQ89" s="21">
        <v>76.291666666666671</v>
      </c>
      <c r="AR89" s="21">
        <v>5.125</v>
      </c>
      <c r="AS89" s="21">
        <v>13.425833333333333</v>
      </c>
      <c r="AT89" s="21">
        <v>76.420833333333334</v>
      </c>
      <c r="AU89" s="22">
        <v>50776</v>
      </c>
      <c r="AV89" s="23">
        <v>877</v>
      </c>
      <c r="AW89" s="24">
        <v>0.69547977795400473</v>
      </c>
      <c r="AX89" s="23">
        <v>975</v>
      </c>
      <c r="AY89" s="23">
        <v>0.77319587628865982</v>
      </c>
      <c r="AZ89" s="25">
        <v>1</v>
      </c>
      <c r="BA89" s="26">
        <v>7.9302141157811261E-4</v>
      </c>
      <c r="BB89" s="26">
        <v>17</v>
      </c>
      <c r="BC89" s="26">
        <v>3.8159371492704824E-3</v>
      </c>
    </row>
    <row r="90" spans="1:55" ht="15.5" x14ac:dyDescent="0.35">
      <c r="A90">
        <v>89</v>
      </c>
      <c r="B90" s="15" t="s">
        <v>153</v>
      </c>
      <c r="C90">
        <v>8</v>
      </c>
      <c r="D90" s="16" t="s">
        <v>145</v>
      </c>
      <c r="E90" s="17">
        <v>0</v>
      </c>
      <c r="F90">
        <v>15</v>
      </c>
      <c r="G90">
        <v>0</v>
      </c>
      <c r="H90">
        <v>7.5757575757575761</v>
      </c>
      <c r="I90" s="17">
        <v>0</v>
      </c>
      <c r="J90">
        <v>16</v>
      </c>
      <c r="K90">
        <v>0</v>
      </c>
      <c r="L90">
        <v>8.0808080808080813</v>
      </c>
      <c r="M90" s="17">
        <v>0</v>
      </c>
      <c r="N90">
        <v>16</v>
      </c>
      <c r="O90">
        <v>0</v>
      </c>
      <c r="P90">
        <v>8.0808080808080813</v>
      </c>
      <c r="Q90" s="17">
        <v>0</v>
      </c>
      <c r="R90">
        <v>17</v>
      </c>
      <c r="S90">
        <v>0</v>
      </c>
      <c r="T90">
        <v>8.5858585858585865</v>
      </c>
      <c r="U90" s="17">
        <v>0</v>
      </c>
      <c r="V90">
        <v>17</v>
      </c>
      <c r="W90">
        <v>0</v>
      </c>
      <c r="X90">
        <v>8.5858585858585865</v>
      </c>
      <c r="Z90">
        <v>18</v>
      </c>
      <c r="AA90">
        <f t="shared" si="3"/>
        <v>0</v>
      </c>
      <c r="AB90">
        <f t="shared" si="4"/>
        <v>9.0909090909090917</v>
      </c>
      <c r="AC90" s="18">
        <v>1980</v>
      </c>
      <c r="AD90" s="19">
        <v>32.9</v>
      </c>
      <c r="AE90" s="19">
        <f t="shared" si="5"/>
        <v>3.2899999999999999E-2</v>
      </c>
      <c r="AF90" s="19">
        <v>60.18</v>
      </c>
      <c r="AG90" s="19">
        <v>8.737373737373737</v>
      </c>
      <c r="AH90" s="19">
        <v>73.63636363636364</v>
      </c>
      <c r="AI90" s="19">
        <v>11.313131313131313</v>
      </c>
      <c r="AJ90" s="19">
        <v>6.3131313131313131</v>
      </c>
      <c r="AK90" s="19">
        <v>17.626262626262626</v>
      </c>
      <c r="AL90" s="20" t="s">
        <v>146</v>
      </c>
      <c r="AM90" s="21">
        <v>1</v>
      </c>
      <c r="AN90" s="21">
        <v>0.5</v>
      </c>
      <c r="AO90" s="21">
        <v>1</v>
      </c>
      <c r="AP90" s="21">
        <v>2.7083333333333335</v>
      </c>
      <c r="AQ90" s="21">
        <v>76.291666666666671</v>
      </c>
      <c r="AR90" s="21">
        <v>5.125</v>
      </c>
      <c r="AS90" s="21">
        <v>13.425833333333333</v>
      </c>
      <c r="AT90" s="21">
        <v>76.420833333333334</v>
      </c>
      <c r="AU90" s="22">
        <v>16485</v>
      </c>
      <c r="AV90" s="23">
        <v>203</v>
      </c>
      <c r="AW90" s="24">
        <v>0.10252525252525252</v>
      </c>
      <c r="AX90" s="23">
        <v>338</v>
      </c>
      <c r="AY90" s="23">
        <v>0.1707070707070707</v>
      </c>
      <c r="AZ90" s="25">
        <v>6</v>
      </c>
      <c r="BA90" s="26">
        <v>3.0303030303030303E-3</v>
      </c>
      <c r="BB90" s="26">
        <v>13</v>
      </c>
      <c r="BC90" s="26">
        <v>2.9180695847362513E-3</v>
      </c>
    </row>
    <row r="91" spans="1:55" ht="15.5" x14ac:dyDescent="0.35">
      <c r="A91">
        <v>90</v>
      </c>
      <c r="B91" s="15" t="s">
        <v>154</v>
      </c>
      <c r="C91">
        <v>8</v>
      </c>
      <c r="D91" s="16" t="s">
        <v>145</v>
      </c>
      <c r="E91" s="17">
        <v>7</v>
      </c>
      <c r="F91">
        <v>22</v>
      </c>
      <c r="G91">
        <v>1.149236578558529</v>
      </c>
      <c r="H91">
        <v>3.6118863897553766</v>
      </c>
      <c r="I91" s="17">
        <v>6</v>
      </c>
      <c r="J91">
        <v>24</v>
      </c>
      <c r="K91">
        <v>0.98505992447873914</v>
      </c>
      <c r="L91">
        <v>3.9402396979149565</v>
      </c>
      <c r="M91" s="17">
        <v>0</v>
      </c>
      <c r="N91">
        <v>28</v>
      </c>
      <c r="O91">
        <v>0</v>
      </c>
      <c r="P91">
        <v>4.596946314234116</v>
      </c>
      <c r="Q91" s="17">
        <v>0</v>
      </c>
      <c r="R91">
        <v>27</v>
      </c>
      <c r="S91">
        <v>0</v>
      </c>
      <c r="T91">
        <v>4.4327696601543263</v>
      </c>
      <c r="U91" s="17">
        <v>0</v>
      </c>
      <c r="V91">
        <v>28</v>
      </c>
      <c r="W91">
        <v>0</v>
      </c>
      <c r="X91">
        <v>4.596946314234116</v>
      </c>
      <c r="Z91">
        <v>28</v>
      </c>
      <c r="AA91">
        <f t="shared" si="3"/>
        <v>0</v>
      </c>
      <c r="AB91">
        <f t="shared" si="4"/>
        <v>4.596946314234116</v>
      </c>
      <c r="AC91" s="18">
        <v>6091</v>
      </c>
      <c r="AD91" s="19">
        <v>303.02999999999997</v>
      </c>
      <c r="AE91" s="19">
        <f t="shared" si="5"/>
        <v>0.30302999999999997</v>
      </c>
      <c r="AF91" s="19">
        <v>20.100000000000001</v>
      </c>
      <c r="AG91" s="19">
        <v>10.359546872434739</v>
      </c>
      <c r="AH91" s="19">
        <v>78.443605319323595</v>
      </c>
      <c r="AI91" s="19">
        <v>8.8819569857166307</v>
      </c>
      <c r="AJ91" s="19">
        <v>2.3148908225250371</v>
      </c>
      <c r="AK91" s="19">
        <v>11.196847808241667</v>
      </c>
      <c r="AL91" s="20" t="s">
        <v>146</v>
      </c>
      <c r="AM91" s="21">
        <v>1</v>
      </c>
      <c r="AN91" s="21">
        <v>0.5</v>
      </c>
      <c r="AO91" s="21">
        <v>1</v>
      </c>
      <c r="AP91" s="21">
        <v>2.7083333333333335</v>
      </c>
      <c r="AQ91" s="21">
        <v>76.291666666666671</v>
      </c>
      <c r="AR91" s="21">
        <v>5.125</v>
      </c>
      <c r="AS91" s="21">
        <v>13.425833333333333</v>
      </c>
      <c r="AT91" s="21">
        <v>76.420833333333334</v>
      </c>
      <c r="AU91" s="22">
        <v>13421</v>
      </c>
      <c r="AV91" s="23">
        <v>609</v>
      </c>
      <c r="AW91" s="24">
        <v>9.9983582334592022E-2</v>
      </c>
      <c r="AX91" s="23">
        <v>1219</v>
      </c>
      <c r="AY91" s="23">
        <v>0.20013134132326382</v>
      </c>
      <c r="AZ91" s="25">
        <v>1</v>
      </c>
      <c r="BA91" s="26">
        <v>1.6417665407978985E-4</v>
      </c>
      <c r="BB91" s="26">
        <v>15</v>
      </c>
      <c r="BC91" s="26">
        <v>3.3670033670033669E-3</v>
      </c>
    </row>
    <row r="92" spans="1:55" ht="15.5" x14ac:dyDescent="0.35">
      <c r="A92">
        <v>91</v>
      </c>
      <c r="B92" s="15" t="s">
        <v>155</v>
      </c>
      <c r="C92">
        <v>8</v>
      </c>
      <c r="D92" s="16" t="s">
        <v>145</v>
      </c>
      <c r="E92" s="17">
        <v>0</v>
      </c>
      <c r="F92">
        <v>0</v>
      </c>
      <c r="G92">
        <v>0</v>
      </c>
      <c r="H92">
        <v>0</v>
      </c>
      <c r="I92" s="17">
        <v>0</v>
      </c>
      <c r="J92">
        <v>0</v>
      </c>
      <c r="K92">
        <v>0</v>
      </c>
      <c r="L92">
        <v>0</v>
      </c>
      <c r="M92" s="17">
        <v>0</v>
      </c>
      <c r="N92">
        <v>0</v>
      </c>
      <c r="O92">
        <v>0</v>
      </c>
      <c r="P92">
        <v>0</v>
      </c>
      <c r="Q92" s="17">
        <v>0</v>
      </c>
      <c r="R92">
        <v>0</v>
      </c>
      <c r="S92">
        <v>0</v>
      </c>
      <c r="T92">
        <v>0</v>
      </c>
      <c r="U92" s="17">
        <v>0</v>
      </c>
      <c r="V92">
        <v>0</v>
      </c>
      <c r="W92">
        <v>0</v>
      </c>
      <c r="X92">
        <v>0</v>
      </c>
      <c r="AA92">
        <f t="shared" si="3"/>
        <v>0</v>
      </c>
      <c r="AB92">
        <f t="shared" si="4"/>
        <v>0</v>
      </c>
      <c r="AC92" s="18">
        <v>332</v>
      </c>
      <c r="AD92" s="19">
        <v>20.100000000000001</v>
      </c>
      <c r="AE92" s="19">
        <f t="shared" si="5"/>
        <v>2.01E-2</v>
      </c>
      <c r="AF92" s="19">
        <v>16.52</v>
      </c>
      <c r="AG92" s="19">
        <v>9.0361445783132535</v>
      </c>
      <c r="AH92" s="19">
        <v>73.795180722891573</v>
      </c>
      <c r="AI92" s="19">
        <v>10.240963855421686</v>
      </c>
      <c r="AJ92" s="19">
        <v>6.927710843373494</v>
      </c>
      <c r="AK92" s="19">
        <v>17.168674698795179</v>
      </c>
      <c r="AL92" s="20" t="s">
        <v>146</v>
      </c>
      <c r="AM92" s="21">
        <v>1</v>
      </c>
      <c r="AN92" s="21">
        <v>0.5</v>
      </c>
      <c r="AO92" s="21">
        <v>1</v>
      </c>
      <c r="AP92" s="21">
        <v>2.7083333333333335</v>
      </c>
      <c r="AQ92" s="21">
        <v>76.291666666666671</v>
      </c>
      <c r="AR92" s="21">
        <v>5.125</v>
      </c>
      <c r="AS92" s="21">
        <v>13.425833333333333</v>
      </c>
      <c r="AT92" s="21">
        <v>76.420833333333334</v>
      </c>
      <c r="AU92" s="22">
        <v>23069</v>
      </c>
      <c r="AV92" s="23">
        <v>79</v>
      </c>
      <c r="AW92" s="24">
        <v>0.23795180722891565</v>
      </c>
      <c r="AX92" s="23">
        <v>129</v>
      </c>
      <c r="AY92" s="23">
        <v>0.38855421686746988</v>
      </c>
      <c r="AZ92" s="25">
        <v>0</v>
      </c>
      <c r="BA92" s="26">
        <v>0</v>
      </c>
      <c r="BB92" s="26">
        <v>1</v>
      </c>
      <c r="BC92" s="26">
        <v>2.244668911335578E-4</v>
      </c>
    </row>
    <row r="93" spans="1:55" ht="15.5" x14ac:dyDescent="0.35">
      <c r="A93">
        <v>92</v>
      </c>
      <c r="B93" s="15" t="s">
        <v>156</v>
      </c>
      <c r="C93">
        <v>8</v>
      </c>
      <c r="D93" s="16" t="s">
        <v>145</v>
      </c>
      <c r="E93" s="17">
        <v>13</v>
      </c>
      <c r="F93">
        <v>16</v>
      </c>
      <c r="G93">
        <v>10.673234811165846</v>
      </c>
      <c r="H93">
        <v>13.136288998357964</v>
      </c>
      <c r="I93" s="17">
        <v>6</v>
      </c>
      <c r="J93">
        <v>16</v>
      </c>
      <c r="K93">
        <v>4.9261083743842367</v>
      </c>
      <c r="L93">
        <v>13.136288998357964</v>
      </c>
      <c r="M93" s="17">
        <v>0</v>
      </c>
      <c r="N93">
        <v>17</v>
      </c>
      <c r="O93">
        <v>0</v>
      </c>
      <c r="P93">
        <v>13.957307060755337</v>
      </c>
      <c r="Q93" s="17">
        <v>0</v>
      </c>
      <c r="R93">
        <v>17</v>
      </c>
      <c r="S93">
        <v>0</v>
      </c>
      <c r="T93">
        <v>13.957307060755337</v>
      </c>
      <c r="U93" s="17">
        <v>0</v>
      </c>
      <c r="V93">
        <v>17</v>
      </c>
      <c r="W93">
        <v>0</v>
      </c>
      <c r="X93">
        <v>13.957307060755337</v>
      </c>
      <c r="Z93">
        <v>17</v>
      </c>
      <c r="AA93">
        <f t="shared" si="3"/>
        <v>0</v>
      </c>
      <c r="AB93">
        <f t="shared" si="4"/>
        <v>13.957307060755337</v>
      </c>
      <c r="AC93" s="18">
        <v>1218</v>
      </c>
      <c r="AD93" s="19">
        <v>57.02</v>
      </c>
      <c r="AE93" s="19">
        <f t="shared" si="5"/>
        <v>5.7020000000000001E-2</v>
      </c>
      <c r="AF93" s="19">
        <v>21.36</v>
      </c>
      <c r="AG93" s="19">
        <v>9.277504105090312</v>
      </c>
      <c r="AH93" s="19">
        <v>65.270935960591132</v>
      </c>
      <c r="AI93" s="19">
        <v>14.039408866995075</v>
      </c>
      <c r="AJ93" s="19">
        <v>11.412151067323482</v>
      </c>
      <c r="AK93" s="19">
        <v>25.451559934318556</v>
      </c>
      <c r="AL93" s="20" t="s">
        <v>146</v>
      </c>
      <c r="AM93" s="21">
        <v>1</v>
      </c>
      <c r="AN93" s="21">
        <v>0.5</v>
      </c>
      <c r="AO93" s="21">
        <v>1</v>
      </c>
      <c r="AP93" s="21">
        <v>2.7083333333333335</v>
      </c>
      <c r="AQ93" s="21">
        <v>76.291666666666671</v>
      </c>
      <c r="AR93" s="21">
        <v>5.125</v>
      </c>
      <c r="AS93" s="21">
        <v>13.425833333333333</v>
      </c>
      <c r="AT93" s="21">
        <v>76.420833333333334</v>
      </c>
      <c r="AU93" s="22">
        <v>23437</v>
      </c>
      <c r="AV93" s="23">
        <v>163</v>
      </c>
      <c r="AW93" s="24">
        <v>0.13382594417077176</v>
      </c>
      <c r="AX93" s="23">
        <v>221</v>
      </c>
      <c r="AY93" s="23">
        <v>0.18144499178981938</v>
      </c>
      <c r="AZ93" s="25">
        <v>1</v>
      </c>
      <c r="BA93" s="26">
        <v>8.2101806239737272E-4</v>
      </c>
      <c r="BB93" s="26">
        <v>19</v>
      </c>
      <c r="BC93" s="26">
        <v>4.2648709315375984E-3</v>
      </c>
    </row>
    <row r="94" spans="1:55" ht="15.5" x14ac:dyDescent="0.35">
      <c r="A94">
        <v>93</v>
      </c>
      <c r="B94" s="15" t="s">
        <v>157</v>
      </c>
      <c r="C94">
        <v>8</v>
      </c>
      <c r="D94" s="16" t="s">
        <v>145</v>
      </c>
      <c r="E94" s="17">
        <v>0</v>
      </c>
      <c r="F94">
        <v>6</v>
      </c>
      <c r="G94">
        <v>0</v>
      </c>
      <c r="H94">
        <v>2.1299254526091587</v>
      </c>
      <c r="I94" s="17">
        <v>0</v>
      </c>
      <c r="J94">
        <v>7</v>
      </c>
      <c r="K94">
        <v>0</v>
      </c>
      <c r="L94">
        <v>2.4849130280440184</v>
      </c>
      <c r="M94" s="17">
        <v>0</v>
      </c>
      <c r="N94">
        <v>7</v>
      </c>
      <c r="O94">
        <v>0</v>
      </c>
      <c r="P94">
        <v>2.4849130280440184</v>
      </c>
      <c r="Q94" s="17">
        <v>0</v>
      </c>
      <c r="R94">
        <v>8</v>
      </c>
      <c r="S94">
        <v>0</v>
      </c>
      <c r="T94">
        <v>2.8399006034788781</v>
      </c>
      <c r="U94" s="17">
        <v>0</v>
      </c>
      <c r="V94">
        <v>9</v>
      </c>
      <c r="W94">
        <v>0</v>
      </c>
      <c r="X94">
        <v>3.1948881789137382</v>
      </c>
      <c r="Z94">
        <v>10</v>
      </c>
      <c r="AA94">
        <f t="shared" si="3"/>
        <v>0</v>
      </c>
      <c r="AB94">
        <f t="shared" si="4"/>
        <v>3.5498757543485979</v>
      </c>
      <c r="AC94" s="18">
        <v>2817</v>
      </c>
      <c r="AD94" s="19">
        <v>57.41</v>
      </c>
      <c r="AE94" s="19">
        <f t="shared" si="5"/>
        <v>5.7409999999999996E-2</v>
      </c>
      <c r="AF94" s="19">
        <v>49.07</v>
      </c>
      <c r="AG94" s="19">
        <v>10.046148384806532</v>
      </c>
      <c r="AH94" s="19">
        <v>73.482428115015978</v>
      </c>
      <c r="AI94" s="19">
        <v>11.288604898828542</v>
      </c>
      <c r="AJ94" s="19">
        <v>5.182818601348953</v>
      </c>
      <c r="AK94" s="19">
        <v>16.471423500177494</v>
      </c>
      <c r="AL94" s="20" t="s">
        <v>146</v>
      </c>
      <c r="AM94" s="21">
        <v>1</v>
      </c>
      <c r="AN94" s="21">
        <v>0.5</v>
      </c>
      <c r="AO94" s="21">
        <v>1</v>
      </c>
      <c r="AP94" s="21">
        <v>2.7083333333333335</v>
      </c>
      <c r="AQ94" s="21">
        <v>76.291666666666671</v>
      </c>
      <c r="AR94" s="21">
        <v>5.125</v>
      </c>
      <c r="AS94" s="21">
        <v>13.425833333333333</v>
      </c>
      <c r="AT94" s="21">
        <v>76.420833333333334</v>
      </c>
      <c r="AU94" s="22">
        <v>16339</v>
      </c>
      <c r="AV94" s="23">
        <v>282</v>
      </c>
      <c r="AW94" s="24">
        <v>0.10010649627263046</v>
      </c>
      <c r="AX94" s="23">
        <v>495</v>
      </c>
      <c r="AY94" s="23">
        <v>0.1757188498402556</v>
      </c>
      <c r="AZ94" s="25">
        <v>0</v>
      </c>
      <c r="BA94" s="26">
        <v>0</v>
      </c>
      <c r="BB94" s="26">
        <v>17</v>
      </c>
      <c r="BC94" s="26">
        <v>3.8159371492704824E-3</v>
      </c>
    </row>
    <row r="95" spans="1:55" ht="15.5" x14ac:dyDescent="0.35">
      <c r="A95">
        <v>94</v>
      </c>
      <c r="B95" s="15" t="s">
        <v>158</v>
      </c>
      <c r="C95">
        <v>8</v>
      </c>
      <c r="D95" s="16" t="s">
        <v>145</v>
      </c>
      <c r="E95" s="17">
        <v>0</v>
      </c>
      <c r="F95">
        <v>0</v>
      </c>
      <c r="G95">
        <v>0</v>
      </c>
      <c r="H95">
        <v>0</v>
      </c>
      <c r="I95" s="17">
        <v>0</v>
      </c>
      <c r="J95">
        <v>0</v>
      </c>
      <c r="K95">
        <v>0</v>
      </c>
      <c r="L95">
        <v>0</v>
      </c>
      <c r="M95" s="17">
        <v>0</v>
      </c>
      <c r="N95">
        <v>0</v>
      </c>
      <c r="O95">
        <v>0</v>
      </c>
      <c r="P95">
        <v>0</v>
      </c>
      <c r="Q95" s="17">
        <v>0</v>
      </c>
      <c r="R95">
        <v>0</v>
      </c>
      <c r="S95">
        <v>0</v>
      </c>
      <c r="T95">
        <v>0</v>
      </c>
      <c r="U95" s="17">
        <v>0</v>
      </c>
      <c r="V95">
        <v>0</v>
      </c>
      <c r="W95">
        <v>0</v>
      </c>
      <c r="X95">
        <v>0</v>
      </c>
      <c r="AA95">
        <f t="shared" si="3"/>
        <v>0</v>
      </c>
      <c r="AB95">
        <f t="shared" si="4"/>
        <v>0</v>
      </c>
      <c r="AC95" s="18">
        <v>816</v>
      </c>
      <c r="AD95" s="19">
        <v>19.579999999999998</v>
      </c>
      <c r="AE95" s="19">
        <f t="shared" si="5"/>
        <v>1.9579999999999997E-2</v>
      </c>
      <c r="AF95" s="19">
        <v>41.68</v>
      </c>
      <c r="AG95" s="19">
        <v>10.294117647058824</v>
      </c>
      <c r="AH95" s="19">
        <v>70.588235294117652</v>
      </c>
      <c r="AI95" s="19">
        <v>10.906862745098039</v>
      </c>
      <c r="AJ95" s="19">
        <v>8.2107843137254903</v>
      </c>
      <c r="AK95" s="19">
        <v>19.117647058823529</v>
      </c>
      <c r="AL95" s="20" t="s">
        <v>146</v>
      </c>
      <c r="AM95" s="21">
        <v>1</v>
      </c>
      <c r="AN95" s="21">
        <v>0.5</v>
      </c>
      <c r="AO95" s="21">
        <v>1</v>
      </c>
      <c r="AP95" s="21">
        <v>2.7083333333333335</v>
      </c>
      <c r="AQ95" s="21">
        <v>76.291666666666671</v>
      </c>
      <c r="AR95" s="21">
        <v>5.125</v>
      </c>
      <c r="AS95" s="21">
        <v>13.425833333333333</v>
      </c>
      <c r="AT95" s="21">
        <v>76.420833333333334</v>
      </c>
      <c r="AU95" s="22">
        <v>14364</v>
      </c>
      <c r="AV95" s="23">
        <v>73</v>
      </c>
      <c r="AW95" s="24">
        <v>8.9460784313725492E-2</v>
      </c>
      <c r="AX95" s="23">
        <v>137</v>
      </c>
      <c r="AY95" s="23">
        <v>0.16789215686274508</v>
      </c>
      <c r="AZ95" s="25">
        <v>0</v>
      </c>
      <c r="BA95" s="26">
        <v>0</v>
      </c>
      <c r="BB95" s="26">
        <v>7</v>
      </c>
      <c r="BC95" s="26">
        <v>1.5712682379349046E-3</v>
      </c>
    </row>
    <row r="96" spans="1:55" ht="15.5" x14ac:dyDescent="0.35">
      <c r="A96">
        <v>95</v>
      </c>
      <c r="B96" s="15" t="s">
        <v>159</v>
      </c>
      <c r="C96">
        <v>8</v>
      </c>
      <c r="D96" s="16" t="s">
        <v>145</v>
      </c>
      <c r="E96" s="17">
        <v>0</v>
      </c>
      <c r="F96">
        <v>0</v>
      </c>
      <c r="G96">
        <v>0</v>
      </c>
      <c r="H96">
        <v>0</v>
      </c>
      <c r="I96" s="17">
        <v>0</v>
      </c>
      <c r="J96">
        <v>0</v>
      </c>
      <c r="K96">
        <v>0</v>
      </c>
      <c r="L96">
        <v>0</v>
      </c>
      <c r="M96" s="17">
        <v>0</v>
      </c>
      <c r="N96">
        <v>0</v>
      </c>
      <c r="O96">
        <v>0</v>
      </c>
      <c r="P96">
        <v>0</v>
      </c>
      <c r="Q96" s="17">
        <v>0</v>
      </c>
      <c r="R96">
        <v>0</v>
      </c>
      <c r="S96">
        <v>0</v>
      </c>
      <c r="T96">
        <v>0</v>
      </c>
      <c r="U96" s="17">
        <v>0</v>
      </c>
      <c r="V96">
        <v>0</v>
      </c>
      <c r="W96">
        <v>0</v>
      </c>
      <c r="X96">
        <v>0</v>
      </c>
      <c r="AA96">
        <f t="shared" si="3"/>
        <v>0</v>
      </c>
      <c r="AB96">
        <f t="shared" si="4"/>
        <v>0</v>
      </c>
      <c r="AC96" s="18">
        <v>1099</v>
      </c>
      <c r="AD96" s="19">
        <v>35.549999999999997</v>
      </c>
      <c r="AE96" s="19">
        <f t="shared" si="5"/>
        <v>3.5549999999999998E-2</v>
      </c>
      <c r="AF96" s="19">
        <v>30.91</v>
      </c>
      <c r="AG96" s="19">
        <v>13.375796178343949</v>
      </c>
      <c r="AH96" s="19">
        <v>78.161965423111923</v>
      </c>
      <c r="AI96" s="19">
        <v>6.005459508644222</v>
      </c>
      <c r="AJ96" s="19">
        <v>2.4567788898999092</v>
      </c>
      <c r="AK96" s="19">
        <v>8.4622383985441303</v>
      </c>
      <c r="AL96" s="20" t="s">
        <v>146</v>
      </c>
      <c r="AM96" s="21">
        <v>1</v>
      </c>
      <c r="AN96" s="21">
        <v>0.5</v>
      </c>
      <c r="AO96" s="21">
        <v>1</v>
      </c>
      <c r="AP96" s="21">
        <v>2.7083333333333335</v>
      </c>
      <c r="AQ96" s="21">
        <v>76.291666666666671</v>
      </c>
      <c r="AR96" s="21">
        <v>5.125</v>
      </c>
      <c r="AS96" s="21">
        <v>13.425833333333333</v>
      </c>
      <c r="AT96" s="21">
        <v>76.420833333333334</v>
      </c>
      <c r="AU96" s="22">
        <v>9142</v>
      </c>
      <c r="AV96" s="23">
        <v>63</v>
      </c>
      <c r="AW96" s="24">
        <v>5.7324840764331211E-2</v>
      </c>
      <c r="AX96" s="23">
        <v>150</v>
      </c>
      <c r="AY96" s="23">
        <v>0.13648771610555049</v>
      </c>
      <c r="AZ96" s="25">
        <v>0</v>
      </c>
      <c r="BA96" s="26">
        <v>0</v>
      </c>
      <c r="BB96" s="26">
        <v>3</v>
      </c>
      <c r="BC96" s="26">
        <v>6.7340067340067344E-4</v>
      </c>
    </row>
    <row r="97" spans="1:55" ht="15.5" x14ac:dyDescent="0.35">
      <c r="A97">
        <v>96</v>
      </c>
      <c r="B97" s="15" t="s">
        <v>160</v>
      </c>
      <c r="C97">
        <v>8</v>
      </c>
      <c r="D97" s="16" t="s">
        <v>145</v>
      </c>
      <c r="E97" s="17">
        <v>0</v>
      </c>
      <c r="F97">
        <v>7</v>
      </c>
      <c r="G97">
        <v>0</v>
      </c>
      <c r="H97">
        <v>8.1775700934579447</v>
      </c>
      <c r="I97" s="17">
        <v>0</v>
      </c>
      <c r="J97">
        <v>7</v>
      </c>
      <c r="K97">
        <v>0</v>
      </c>
      <c r="L97">
        <v>8.1775700934579447</v>
      </c>
      <c r="M97" s="17">
        <v>0</v>
      </c>
      <c r="N97">
        <v>7</v>
      </c>
      <c r="O97">
        <v>0</v>
      </c>
      <c r="P97">
        <v>8.1775700934579447</v>
      </c>
      <c r="Q97" s="17">
        <v>0</v>
      </c>
      <c r="R97">
        <v>7</v>
      </c>
      <c r="S97">
        <v>0</v>
      </c>
      <c r="T97">
        <v>8.1775700934579447</v>
      </c>
      <c r="U97" s="17">
        <v>0</v>
      </c>
      <c r="V97">
        <v>7</v>
      </c>
      <c r="W97">
        <v>0</v>
      </c>
      <c r="X97">
        <v>8.1775700934579447</v>
      </c>
      <c r="Z97">
        <v>7</v>
      </c>
      <c r="AA97">
        <f t="shared" si="3"/>
        <v>0</v>
      </c>
      <c r="AB97">
        <f t="shared" si="4"/>
        <v>8.1775700934579447</v>
      </c>
      <c r="AC97" s="18">
        <v>856</v>
      </c>
      <c r="AD97" s="19">
        <v>30.33</v>
      </c>
      <c r="AE97" s="19">
        <f t="shared" si="5"/>
        <v>3.0329999999999999E-2</v>
      </c>
      <c r="AF97" s="19">
        <v>28.22</v>
      </c>
      <c r="AG97" s="19">
        <v>9.8130841121495322</v>
      </c>
      <c r="AH97" s="19">
        <v>71.728971962616825</v>
      </c>
      <c r="AI97" s="19">
        <v>11.799065420560748</v>
      </c>
      <c r="AJ97" s="19">
        <v>6.6588785046728969</v>
      </c>
      <c r="AK97" s="19">
        <v>18.457943925233643</v>
      </c>
      <c r="AL97" s="20" t="s">
        <v>146</v>
      </c>
      <c r="AM97" s="21">
        <v>1</v>
      </c>
      <c r="AN97" s="21">
        <v>0.5</v>
      </c>
      <c r="AO97" s="21">
        <v>1</v>
      </c>
      <c r="AP97" s="21">
        <v>2.7083333333333335</v>
      </c>
      <c r="AQ97" s="21">
        <v>76.291666666666671</v>
      </c>
      <c r="AR97" s="21">
        <v>5.125</v>
      </c>
      <c r="AS97" s="21">
        <v>13.425833333333333</v>
      </c>
      <c r="AT97" s="21">
        <v>76.420833333333334</v>
      </c>
      <c r="AU97" s="22">
        <v>7334</v>
      </c>
      <c r="AV97" s="23">
        <v>35</v>
      </c>
      <c r="AW97" s="24">
        <v>4.0887850467289717E-2</v>
      </c>
      <c r="AX97" s="23">
        <v>77</v>
      </c>
      <c r="AY97" s="23">
        <v>8.9953271028037379E-2</v>
      </c>
      <c r="AZ97" s="25">
        <v>1</v>
      </c>
      <c r="BA97" s="26">
        <v>1.1682242990654205E-3</v>
      </c>
      <c r="BB97" s="26">
        <v>5</v>
      </c>
      <c r="BC97" s="26">
        <v>1.1223344556677891E-3</v>
      </c>
    </row>
    <row r="98" spans="1:55" ht="15.5" x14ac:dyDescent="0.35">
      <c r="A98">
        <v>97</v>
      </c>
      <c r="B98" s="15" t="s">
        <v>161</v>
      </c>
      <c r="C98">
        <v>8</v>
      </c>
      <c r="D98" s="16" t="s">
        <v>145</v>
      </c>
      <c r="E98" s="17">
        <v>26</v>
      </c>
      <c r="F98">
        <v>28</v>
      </c>
      <c r="G98">
        <v>9.9616858237547898</v>
      </c>
      <c r="H98">
        <v>10.727969348659004</v>
      </c>
      <c r="I98" s="17">
        <v>0</v>
      </c>
      <c r="J98">
        <v>29</v>
      </c>
      <c r="K98">
        <v>0</v>
      </c>
      <c r="L98">
        <v>11.111111111111111</v>
      </c>
      <c r="M98" s="17">
        <v>0</v>
      </c>
      <c r="N98">
        <v>31</v>
      </c>
      <c r="O98">
        <v>0</v>
      </c>
      <c r="P98">
        <v>11.877394636015326</v>
      </c>
      <c r="Q98" s="17">
        <v>0</v>
      </c>
      <c r="R98">
        <v>32</v>
      </c>
      <c r="S98">
        <v>0</v>
      </c>
      <c r="T98">
        <v>12.260536398467433</v>
      </c>
      <c r="U98" s="17">
        <v>0</v>
      </c>
      <c r="V98">
        <v>33</v>
      </c>
      <c r="W98">
        <v>0</v>
      </c>
      <c r="X98">
        <v>12.64367816091954</v>
      </c>
      <c r="Z98">
        <v>33</v>
      </c>
      <c r="AA98">
        <f t="shared" si="3"/>
        <v>0</v>
      </c>
      <c r="AB98">
        <f t="shared" si="4"/>
        <v>12.64367816091954</v>
      </c>
      <c r="AC98" s="18">
        <v>2610</v>
      </c>
      <c r="AD98" s="19">
        <v>98.19</v>
      </c>
      <c r="AE98" s="19">
        <f t="shared" si="5"/>
        <v>9.819E-2</v>
      </c>
      <c r="AF98" s="19">
        <v>26.58</v>
      </c>
      <c r="AG98" s="19">
        <v>10.383141762452107</v>
      </c>
      <c r="AH98" s="19">
        <v>72.41379310344827</v>
      </c>
      <c r="AI98" s="19">
        <v>10.076628352490422</v>
      </c>
      <c r="AJ98" s="19">
        <v>7.1264367816091951</v>
      </c>
      <c r="AK98" s="19">
        <v>17.203065134099617</v>
      </c>
      <c r="AL98" s="20" t="s">
        <v>146</v>
      </c>
      <c r="AM98" s="21">
        <v>1</v>
      </c>
      <c r="AN98" s="21">
        <v>0.5</v>
      </c>
      <c r="AO98" s="21">
        <v>1</v>
      </c>
      <c r="AP98" s="21">
        <v>2.7083333333333335</v>
      </c>
      <c r="AQ98" s="21">
        <v>76.291666666666671</v>
      </c>
      <c r="AR98" s="21">
        <v>5.125</v>
      </c>
      <c r="AS98" s="21">
        <v>13.425833333333333</v>
      </c>
      <c r="AT98" s="21">
        <v>76.420833333333334</v>
      </c>
      <c r="AU98" s="22">
        <v>14960</v>
      </c>
      <c r="AV98" s="23">
        <v>416</v>
      </c>
      <c r="AW98" s="24">
        <v>0.15938697318007664</v>
      </c>
      <c r="AX98" s="23">
        <v>557</v>
      </c>
      <c r="AY98" s="23">
        <v>0.21340996168582377</v>
      </c>
      <c r="AZ98" s="25">
        <v>1</v>
      </c>
      <c r="BA98" s="26">
        <v>3.8314176245210729E-4</v>
      </c>
      <c r="BB98" s="26">
        <v>40</v>
      </c>
      <c r="BC98" s="26">
        <v>8.9786756453423128E-3</v>
      </c>
    </row>
    <row r="99" spans="1:55" ht="15.5" x14ac:dyDescent="0.35">
      <c r="A99">
        <v>98</v>
      </c>
      <c r="B99" s="15" t="s">
        <v>162</v>
      </c>
      <c r="C99">
        <v>8</v>
      </c>
      <c r="D99" s="16" t="s">
        <v>145</v>
      </c>
      <c r="E99" s="17">
        <v>0</v>
      </c>
      <c r="F99">
        <v>0</v>
      </c>
      <c r="G99">
        <v>0</v>
      </c>
      <c r="H99">
        <v>0</v>
      </c>
      <c r="I99" s="17">
        <v>0</v>
      </c>
      <c r="J99">
        <v>0</v>
      </c>
      <c r="K99">
        <v>0</v>
      </c>
      <c r="L99">
        <v>0</v>
      </c>
      <c r="M99" s="17">
        <v>0</v>
      </c>
      <c r="N99">
        <v>0</v>
      </c>
      <c r="O99">
        <v>0</v>
      </c>
      <c r="P99">
        <v>0</v>
      </c>
      <c r="Q99" s="17">
        <v>0</v>
      </c>
      <c r="R99">
        <v>0</v>
      </c>
      <c r="S99">
        <v>0</v>
      </c>
      <c r="T99">
        <v>0</v>
      </c>
      <c r="U99" s="17">
        <v>0</v>
      </c>
      <c r="V99">
        <v>0</v>
      </c>
      <c r="W99">
        <v>0</v>
      </c>
      <c r="X99">
        <v>0</v>
      </c>
      <c r="Z99">
        <v>6</v>
      </c>
      <c r="AA99">
        <f t="shared" si="3"/>
        <v>0</v>
      </c>
      <c r="AB99">
        <f t="shared" si="4"/>
        <v>9.3312597200622083</v>
      </c>
      <c r="AC99" s="18">
        <v>643</v>
      </c>
      <c r="AD99" s="19">
        <v>10.08</v>
      </c>
      <c r="AE99" s="19">
        <f t="shared" si="5"/>
        <v>1.008E-2</v>
      </c>
      <c r="AF99" s="19">
        <v>63.8</v>
      </c>
      <c r="AG99" s="19">
        <v>7.9315707620528775</v>
      </c>
      <c r="AH99" s="19">
        <v>69.673405909797822</v>
      </c>
      <c r="AI99" s="19">
        <v>13.374805598755833</v>
      </c>
      <c r="AJ99" s="19">
        <v>9.0202177293934689</v>
      </c>
      <c r="AK99" s="19">
        <v>22.3950233281493</v>
      </c>
      <c r="AL99" s="20" t="s">
        <v>146</v>
      </c>
      <c r="AM99" s="21">
        <v>1</v>
      </c>
      <c r="AN99" s="21">
        <v>0.5</v>
      </c>
      <c r="AO99" s="21">
        <v>1</v>
      </c>
      <c r="AP99" s="21">
        <v>2.7083333333333335</v>
      </c>
      <c r="AQ99" s="21">
        <v>76.291666666666671</v>
      </c>
      <c r="AR99" s="21">
        <v>5.125</v>
      </c>
      <c r="AS99" s="21">
        <v>13.425833333333333</v>
      </c>
      <c r="AT99" s="21">
        <v>76.420833333333334</v>
      </c>
      <c r="AU99" s="22">
        <v>11904</v>
      </c>
      <c r="AV99" s="23">
        <v>17</v>
      </c>
      <c r="AW99" s="24">
        <v>2.6438569206842923E-2</v>
      </c>
      <c r="AX99" s="23">
        <v>57</v>
      </c>
      <c r="AY99" s="23">
        <v>8.8646967340590979E-2</v>
      </c>
      <c r="AZ99" s="25">
        <v>1</v>
      </c>
      <c r="BA99" s="26">
        <v>1.5552099533437014E-3</v>
      </c>
      <c r="BB99" s="26">
        <v>8</v>
      </c>
      <c r="BC99" s="26">
        <v>1.7957351290684624E-3</v>
      </c>
    </row>
    <row r="100" spans="1:55" ht="15.5" x14ac:dyDescent="0.35">
      <c r="A100">
        <v>99</v>
      </c>
      <c r="B100" s="15" t="s">
        <v>163</v>
      </c>
      <c r="C100">
        <v>8</v>
      </c>
      <c r="D100" s="16" t="s">
        <v>145</v>
      </c>
      <c r="E100" s="17">
        <v>0</v>
      </c>
      <c r="F100">
        <v>0</v>
      </c>
      <c r="G100">
        <v>0</v>
      </c>
      <c r="H100">
        <v>0</v>
      </c>
      <c r="I100" s="17">
        <v>0</v>
      </c>
      <c r="J100">
        <v>0</v>
      </c>
      <c r="K100">
        <v>0</v>
      </c>
      <c r="L100">
        <v>0</v>
      </c>
      <c r="M100" s="17">
        <v>0</v>
      </c>
      <c r="N100">
        <v>0</v>
      </c>
      <c r="O100">
        <v>0</v>
      </c>
      <c r="P100">
        <v>0</v>
      </c>
      <c r="Q100" s="17">
        <v>0</v>
      </c>
      <c r="R100">
        <v>0</v>
      </c>
      <c r="S100">
        <v>0</v>
      </c>
      <c r="T100">
        <v>0</v>
      </c>
      <c r="U100" s="17">
        <v>0</v>
      </c>
      <c r="V100">
        <v>0</v>
      </c>
      <c r="W100">
        <v>0</v>
      </c>
      <c r="X100">
        <v>0</v>
      </c>
      <c r="AA100">
        <f t="shared" si="3"/>
        <v>0</v>
      </c>
      <c r="AB100">
        <f t="shared" si="4"/>
        <v>0</v>
      </c>
      <c r="AC100" s="18">
        <v>867</v>
      </c>
      <c r="AD100" s="19">
        <v>20.52</v>
      </c>
      <c r="AE100" s="19">
        <f t="shared" si="5"/>
        <v>2.052E-2</v>
      </c>
      <c r="AF100" s="19">
        <v>42.26</v>
      </c>
      <c r="AG100" s="19">
        <v>9.9192618223760096</v>
      </c>
      <c r="AH100" s="19">
        <v>68.858131487889267</v>
      </c>
      <c r="AI100" s="19">
        <v>13.379469434832757</v>
      </c>
      <c r="AJ100" s="19">
        <v>7.8431372549019605</v>
      </c>
      <c r="AK100" s="19">
        <v>21.222606689734718</v>
      </c>
      <c r="AL100" s="20" t="s">
        <v>146</v>
      </c>
      <c r="AM100" s="21">
        <v>1</v>
      </c>
      <c r="AN100" s="21">
        <v>0.5</v>
      </c>
      <c r="AO100" s="21">
        <v>1</v>
      </c>
      <c r="AP100" s="21">
        <v>2.7083333333333335</v>
      </c>
      <c r="AQ100" s="21">
        <v>76.291666666666671</v>
      </c>
      <c r="AR100" s="21">
        <v>5.125</v>
      </c>
      <c r="AS100" s="21">
        <v>13.425833333333333</v>
      </c>
      <c r="AT100" s="21">
        <v>76.420833333333334</v>
      </c>
      <c r="AU100" s="22">
        <v>13185</v>
      </c>
      <c r="AV100" s="23">
        <v>42</v>
      </c>
      <c r="AW100" s="24">
        <v>4.8442906574394463E-2</v>
      </c>
      <c r="AX100" s="23">
        <v>84</v>
      </c>
      <c r="AY100" s="23">
        <v>9.6885813148788927E-2</v>
      </c>
      <c r="AZ100" s="25">
        <v>1</v>
      </c>
      <c r="BA100" s="26">
        <v>1.1534025374855825E-3</v>
      </c>
      <c r="BB100" s="26">
        <v>7</v>
      </c>
      <c r="BC100" s="26">
        <v>1.5712682379349046E-3</v>
      </c>
    </row>
    <row r="101" spans="1:55" ht="15.5" x14ac:dyDescent="0.35">
      <c r="A101">
        <v>100</v>
      </c>
      <c r="B101" s="15" t="s">
        <v>164</v>
      </c>
      <c r="C101">
        <v>8</v>
      </c>
      <c r="D101" s="16" t="s">
        <v>145</v>
      </c>
      <c r="E101" s="17">
        <v>8</v>
      </c>
      <c r="F101">
        <v>10</v>
      </c>
      <c r="G101">
        <v>2.9038112522686026</v>
      </c>
      <c r="H101">
        <v>3.629764065335753</v>
      </c>
      <c r="I101" s="17">
        <v>7</v>
      </c>
      <c r="J101">
        <v>14</v>
      </c>
      <c r="K101">
        <v>2.5408348457350272</v>
      </c>
      <c r="L101">
        <v>5.0816696914700543</v>
      </c>
      <c r="M101" s="17">
        <v>0</v>
      </c>
      <c r="N101">
        <v>17</v>
      </c>
      <c r="O101">
        <v>0</v>
      </c>
      <c r="P101">
        <v>6.1705989110707806</v>
      </c>
      <c r="Q101" s="17">
        <v>0</v>
      </c>
      <c r="R101">
        <v>17</v>
      </c>
      <c r="S101">
        <v>0</v>
      </c>
      <c r="T101">
        <v>6.1705989110707806</v>
      </c>
      <c r="U101" s="17">
        <v>0</v>
      </c>
      <c r="V101">
        <v>17</v>
      </c>
      <c r="W101">
        <v>0</v>
      </c>
      <c r="X101">
        <v>6.1705989110707806</v>
      </c>
      <c r="Z101">
        <v>18</v>
      </c>
      <c r="AA101">
        <f t="shared" si="3"/>
        <v>0</v>
      </c>
      <c r="AB101">
        <f t="shared" si="4"/>
        <v>6.5335753176043561</v>
      </c>
      <c r="AC101" s="18">
        <v>2755</v>
      </c>
      <c r="AD101" s="19">
        <v>64.72</v>
      </c>
      <c r="AE101" s="19">
        <f t="shared" si="5"/>
        <v>6.472E-2</v>
      </c>
      <c r="AF101" s="19">
        <v>42.57</v>
      </c>
      <c r="AG101" s="19">
        <v>9.5825771324863886</v>
      </c>
      <c r="AH101" s="19">
        <v>76.370235934664251</v>
      </c>
      <c r="AI101" s="19">
        <v>9.3284936479128859</v>
      </c>
      <c r="AJ101" s="19">
        <v>4.7186932849364789</v>
      </c>
      <c r="AK101" s="19">
        <v>14.047186932849364</v>
      </c>
      <c r="AL101" s="20" t="s">
        <v>146</v>
      </c>
      <c r="AM101" s="21">
        <v>1</v>
      </c>
      <c r="AN101" s="21">
        <v>0.5</v>
      </c>
      <c r="AO101" s="21">
        <v>1</v>
      </c>
      <c r="AP101" s="21">
        <v>2.7083333333333335</v>
      </c>
      <c r="AQ101" s="21">
        <v>76.291666666666671</v>
      </c>
      <c r="AR101" s="21">
        <v>5.125</v>
      </c>
      <c r="AS101" s="21">
        <v>13.425833333333333</v>
      </c>
      <c r="AT101" s="21">
        <v>76.420833333333334</v>
      </c>
      <c r="AU101" s="22">
        <v>22639</v>
      </c>
      <c r="AV101" s="23">
        <v>508</v>
      </c>
      <c r="AW101" s="24">
        <v>0.18439201451905626</v>
      </c>
      <c r="AX101" s="23">
        <v>689</v>
      </c>
      <c r="AY101" s="23">
        <v>0.2500907441016334</v>
      </c>
      <c r="AZ101" s="25">
        <v>1</v>
      </c>
      <c r="BA101" s="26">
        <v>3.6297640653357529E-4</v>
      </c>
      <c r="BB101" s="26">
        <v>8</v>
      </c>
      <c r="BC101" s="26">
        <v>1.7957351290684624E-3</v>
      </c>
    </row>
    <row r="102" spans="1:55" ht="15.5" x14ac:dyDescent="0.35">
      <c r="A102">
        <v>101</v>
      </c>
      <c r="B102" s="15" t="s">
        <v>165</v>
      </c>
      <c r="C102">
        <v>8</v>
      </c>
      <c r="D102" s="16" t="s">
        <v>145</v>
      </c>
      <c r="E102" s="17">
        <v>0</v>
      </c>
      <c r="F102">
        <v>6</v>
      </c>
      <c r="G102">
        <v>0</v>
      </c>
      <c r="H102">
        <v>14.051522248243559</v>
      </c>
      <c r="I102" s="17">
        <v>0</v>
      </c>
      <c r="J102">
        <v>6</v>
      </c>
      <c r="K102">
        <v>0</v>
      </c>
      <c r="L102">
        <v>14.051522248243559</v>
      </c>
      <c r="M102" s="17">
        <v>0</v>
      </c>
      <c r="N102">
        <v>6</v>
      </c>
      <c r="O102">
        <v>0</v>
      </c>
      <c r="P102">
        <v>14.051522248243559</v>
      </c>
      <c r="Q102" s="17">
        <v>0</v>
      </c>
      <c r="R102">
        <v>8</v>
      </c>
      <c r="S102">
        <v>0</v>
      </c>
      <c r="T102">
        <v>18.735362997658079</v>
      </c>
      <c r="U102" s="17">
        <v>0</v>
      </c>
      <c r="V102">
        <v>8</v>
      </c>
      <c r="W102">
        <v>0</v>
      </c>
      <c r="X102">
        <v>18.735362997658079</v>
      </c>
      <c r="Z102">
        <v>8</v>
      </c>
      <c r="AA102">
        <f t="shared" si="3"/>
        <v>0</v>
      </c>
      <c r="AB102">
        <f t="shared" si="4"/>
        <v>18.735362997658079</v>
      </c>
      <c r="AC102" s="18">
        <v>427</v>
      </c>
      <c r="AD102" s="19">
        <v>31.08</v>
      </c>
      <c r="AE102" s="19">
        <f t="shared" si="5"/>
        <v>3.108E-2</v>
      </c>
      <c r="AF102" s="19">
        <v>13.74</v>
      </c>
      <c r="AG102" s="19">
        <v>7.7283372365339575</v>
      </c>
      <c r="AH102" s="19">
        <v>73.067915690866514</v>
      </c>
      <c r="AI102" s="19">
        <v>13.583138173302109</v>
      </c>
      <c r="AJ102" s="19">
        <v>5.6206088992974239</v>
      </c>
      <c r="AK102" s="19">
        <v>19.203747072599533</v>
      </c>
      <c r="AL102" s="20" t="s">
        <v>146</v>
      </c>
      <c r="AM102" s="21">
        <v>1</v>
      </c>
      <c r="AN102" s="21">
        <v>0.5</v>
      </c>
      <c r="AO102" s="21">
        <v>1</v>
      </c>
      <c r="AP102" s="21">
        <v>2.7083333333333335</v>
      </c>
      <c r="AQ102" s="21">
        <v>76.291666666666671</v>
      </c>
      <c r="AR102" s="21">
        <v>5.125</v>
      </c>
      <c r="AS102" s="21">
        <v>13.425833333333333</v>
      </c>
      <c r="AT102" s="21">
        <v>76.420833333333334</v>
      </c>
      <c r="AU102" s="22">
        <v>12102</v>
      </c>
      <c r="AV102" s="23">
        <v>26</v>
      </c>
      <c r="AW102" s="24">
        <v>6.0889929742388757E-2</v>
      </c>
      <c r="AX102" s="23">
        <v>57</v>
      </c>
      <c r="AY102" s="23">
        <v>0.13348946135831383</v>
      </c>
      <c r="AZ102" s="25">
        <v>0</v>
      </c>
      <c r="BA102" s="26">
        <v>0</v>
      </c>
      <c r="BB102" s="26">
        <v>2</v>
      </c>
      <c r="BC102" s="26">
        <v>4.4893378226711561E-4</v>
      </c>
    </row>
    <row r="103" spans="1:55" ht="15.5" x14ac:dyDescent="0.35">
      <c r="A103">
        <v>102</v>
      </c>
      <c r="B103" s="15" t="s">
        <v>166</v>
      </c>
      <c r="C103">
        <v>8</v>
      </c>
      <c r="D103" s="16" t="s">
        <v>145</v>
      </c>
      <c r="E103" s="17">
        <v>0</v>
      </c>
      <c r="F103">
        <v>0</v>
      </c>
      <c r="G103">
        <v>0</v>
      </c>
      <c r="H103">
        <v>0</v>
      </c>
      <c r="I103" s="17">
        <v>0</v>
      </c>
      <c r="J103">
        <v>0</v>
      </c>
      <c r="K103">
        <v>0</v>
      </c>
      <c r="L103">
        <v>0</v>
      </c>
      <c r="M103" s="17">
        <v>0</v>
      </c>
      <c r="N103">
        <v>0</v>
      </c>
      <c r="O103">
        <v>0</v>
      </c>
      <c r="P103">
        <v>0</v>
      </c>
      <c r="Q103" s="17">
        <v>0</v>
      </c>
      <c r="R103">
        <v>0</v>
      </c>
      <c r="S103">
        <v>0</v>
      </c>
      <c r="T103">
        <v>0</v>
      </c>
      <c r="U103" s="17">
        <v>0</v>
      </c>
      <c r="V103">
        <v>0</v>
      </c>
      <c r="W103">
        <v>0</v>
      </c>
      <c r="X103">
        <v>0</v>
      </c>
      <c r="AA103">
        <f t="shared" si="3"/>
        <v>0</v>
      </c>
      <c r="AB103">
        <f t="shared" si="4"/>
        <v>0</v>
      </c>
      <c r="AC103" s="18">
        <v>694</v>
      </c>
      <c r="AD103" s="19">
        <v>23.46</v>
      </c>
      <c r="AE103" s="19">
        <f t="shared" si="5"/>
        <v>2.3460000000000002E-2</v>
      </c>
      <c r="AF103" s="19">
        <v>29.58</v>
      </c>
      <c r="AG103" s="19">
        <v>7.3487031700288181</v>
      </c>
      <c r="AH103" s="19">
        <v>69.740634005763695</v>
      </c>
      <c r="AI103" s="19">
        <v>15.417867435158501</v>
      </c>
      <c r="AJ103" s="19">
        <v>7.4927953890489913</v>
      </c>
      <c r="AK103" s="19">
        <v>22.910662824207492</v>
      </c>
      <c r="AL103" s="20" t="s">
        <v>146</v>
      </c>
      <c r="AM103" s="21">
        <v>1</v>
      </c>
      <c r="AN103" s="21">
        <v>0.5</v>
      </c>
      <c r="AO103" s="21">
        <v>1</v>
      </c>
      <c r="AP103" s="21">
        <v>2.7083333333333335</v>
      </c>
      <c r="AQ103" s="21">
        <v>76.291666666666671</v>
      </c>
      <c r="AR103" s="21">
        <v>5.125</v>
      </c>
      <c r="AS103" s="21">
        <v>13.425833333333333</v>
      </c>
      <c r="AT103" s="21">
        <v>76.420833333333334</v>
      </c>
      <c r="AU103" s="22">
        <v>25778</v>
      </c>
      <c r="AV103" s="23">
        <v>51</v>
      </c>
      <c r="AW103" s="24">
        <v>7.3487031700288183E-2</v>
      </c>
      <c r="AX103" s="23">
        <v>105</v>
      </c>
      <c r="AY103" s="23">
        <v>0.15129682997118155</v>
      </c>
      <c r="AZ103" s="25">
        <v>0</v>
      </c>
      <c r="BA103" s="26">
        <v>0</v>
      </c>
      <c r="BB103" s="26">
        <v>6</v>
      </c>
      <c r="BC103" s="26">
        <v>1.3468013468013469E-3</v>
      </c>
    </row>
    <row r="104" spans="1:55" ht="15.5" x14ac:dyDescent="0.35">
      <c r="A104">
        <v>103</v>
      </c>
      <c r="B104" s="15" t="s">
        <v>167</v>
      </c>
      <c r="C104">
        <v>8</v>
      </c>
      <c r="D104" s="16" t="s">
        <v>145</v>
      </c>
      <c r="E104" s="17">
        <v>0</v>
      </c>
      <c r="F104">
        <v>0</v>
      </c>
      <c r="G104">
        <v>0</v>
      </c>
      <c r="H104">
        <v>0</v>
      </c>
      <c r="I104" s="17">
        <v>0</v>
      </c>
      <c r="J104">
        <v>0</v>
      </c>
      <c r="K104">
        <v>0</v>
      </c>
      <c r="L104">
        <v>0</v>
      </c>
      <c r="M104" s="17">
        <v>0</v>
      </c>
      <c r="N104">
        <v>0</v>
      </c>
      <c r="O104">
        <v>0</v>
      </c>
      <c r="P104">
        <v>0</v>
      </c>
      <c r="Q104" s="17">
        <v>0</v>
      </c>
      <c r="R104">
        <v>0</v>
      </c>
      <c r="S104">
        <v>0</v>
      </c>
      <c r="T104">
        <v>0</v>
      </c>
      <c r="U104" s="17">
        <v>0</v>
      </c>
      <c r="V104">
        <v>0</v>
      </c>
      <c r="W104">
        <v>0</v>
      </c>
      <c r="X104">
        <v>0</v>
      </c>
      <c r="AA104">
        <f t="shared" si="3"/>
        <v>0</v>
      </c>
      <c r="AB104">
        <f t="shared" si="4"/>
        <v>0</v>
      </c>
      <c r="AC104" s="18">
        <v>1997</v>
      </c>
      <c r="AD104" s="19">
        <v>71.89</v>
      </c>
      <c r="AE104" s="19">
        <f t="shared" si="5"/>
        <v>7.1889999999999996E-2</v>
      </c>
      <c r="AF104" s="19">
        <v>27.78</v>
      </c>
      <c r="AG104" s="19">
        <v>10.56584877315974</v>
      </c>
      <c r="AH104" s="19">
        <v>76.614922383575362</v>
      </c>
      <c r="AI104" s="19">
        <v>8.6629944917376065</v>
      </c>
      <c r="AJ104" s="19">
        <v>4.1562343515272913</v>
      </c>
      <c r="AK104" s="19">
        <v>12.819228843264899</v>
      </c>
      <c r="AL104" s="20" t="s">
        <v>146</v>
      </c>
      <c r="AM104" s="21">
        <v>1</v>
      </c>
      <c r="AN104" s="21">
        <v>0.5</v>
      </c>
      <c r="AO104" s="21">
        <v>1</v>
      </c>
      <c r="AP104" s="21">
        <v>2.7083333333333335</v>
      </c>
      <c r="AQ104" s="21">
        <v>76.291666666666671</v>
      </c>
      <c r="AR104" s="21">
        <v>5.125</v>
      </c>
      <c r="AS104" s="21">
        <v>13.425833333333333</v>
      </c>
      <c r="AT104" s="21">
        <v>76.420833333333334</v>
      </c>
      <c r="AU104" s="22">
        <v>10480</v>
      </c>
      <c r="AV104" s="23">
        <v>148</v>
      </c>
      <c r="AW104" s="24">
        <v>7.411116675012519E-2</v>
      </c>
      <c r="AX104" s="23">
        <v>434</v>
      </c>
      <c r="AY104" s="23">
        <v>0.21732598898347522</v>
      </c>
      <c r="AZ104" s="25">
        <v>1</v>
      </c>
      <c r="BA104" s="26">
        <v>5.00751126690035E-4</v>
      </c>
      <c r="BB104" s="26">
        <v>7</v>
      </c>
      <c r="BC104" s="26">
        <v>1.5712682379349046E-3</v>
      </c>
    </row>
    <row r="105" spans="1:55" ht="15.5" x14ac:dyDescent="0.35">
      <c r="A105">
        <v>104</v>
      </c>
      <c r="B105" s="15" t="s">
        <v>168</v>
      </c>
      <c r="C105">
        <v>8</v>
      </c>
      <c r="D105" s="16" t="s">
        <v>145</v>
      </c>
      <c r="E105" s="17">
        <v>18</v>
      </c>
      <c r="F105">
        <v>31</v>
      </c>
      <c r="G105">
        <v>2.4844720496894408</v>
      </c>
      <c r="H105">
        <v>4.278812974465148</v>
      </c>
      <c r="I105" s="17">
        <v>8</v>
      </c>
      <c r="J105">
        <v>33</v>
      </c>
      <c r="K105">
        <v>1.1042097998619738</v>
      </c>
      <c r="L105">
        <v>4.5548654244306421</v>
      </c>
      <c r="M105" s="17">
        <v>0</v>
      </c>
      <c r="N105">
        <v>33</v>
      </c>
      <c r="O105">
        <v>0</v>
      </c>
      <c r="P105">
        <v>4.5548654244306421</v>
      </c>
      <c r="Q105" s="17">
        <v>0</v>
      </c>
      <c r="R105">
        <v>34</v>
      </c>
      <c r="S105">
        <v>0</v>
      </c>
      <c r="T105">
        <v>4.6928916494133883</v>
      </c>
      <c r="U105" s="17">
        <v>0</v>
      </c>
      <c r="V105">
        <v>34</v>
      </c>
      <c r="W105">
        <v>0</v>
      </c>
      <c r="X105">
        <v>4.6928916494133883</v>
      </c>
      <c r="Z105">
        <v>36</v>
      </c>
      <c r="AA105">
        <f t="shared" si="3"/>
        <v>0</v>
      </c>
      <c r="AB105">
        <f t="shared" si="4"/>
        <v>4.9689440993788816</v>
      </c>
      <c r="AC105" s="18">
        <v>7245</v>
      </c>
      <c r="AD105" s="19">
        <v>60.88</v>
      </c>
      <c r="AE105" s="19">
        <f t="shared" si="5"/>
        <v>6.0880000000000004E-2</v>
      </c>
      <c r="AF105" s="19">
        <v>119</v>
      </c>
      <c r="AG105" s="19">
        <v>10.862663906142167</v>
      </c>
      <c r="AH105" s="19">
        <v>73.899240855762599</v>
      </c>
      <c r="AI105" s="19">
        <v>9.7308488612836435</v>
      </c>
      <c r="AJ105" s="19">
        <v>5.5072463768115938</v>
      </c>
      <c r="AK105" s="19">
        <v>15.238095238095237</v>
      </c>
      <c r="AL105" s="20" t="s">
        <v>146</v>
      </c>
      <c r="AM105" s="21">
        <v>1</v>
      </c>
      <c r="AN105" s="21">
        <v>0.5</v>
      </c>
      <c r="AO105" s="21">
        <v>1</v>
      </c>
      <c r="AP105" s="21">
        <v>2.7083333333333335</v>
      </c>
      <c r="AQ105" s="21">
        <v>76.291666666666671</v>
      </c>
      <c r="AR105" s="21">
        <v>5.125</v>
      </c>
      <c r="AS105" s="21">
        <v>13.425833333333333</v>
      </c>
      <c r="AT105" s="21">
        <v>76.420833333333334</v>
      </c>
      <c r="AU105" s="22">
        <v>22809</v>
      </c>
      <c r="AV105" s="23">
        <v>1720</v>
      </c>
      <c r="AW105" s="24">
        <v>0.23740510697032435</v>
      </c>
      <c r="AX105" s="23">
        <v>2206</v>
      </c>
      <c r="AY105" s="23">
        <v>0.30448585231193925</v>
      </c>
      <c r="AZ105" s="25">
        <v>5</v>
      </c>
      <c r="BA105" s="26">
        <v>6.9013112491373362E-4</v>
      </c>
      <c r="BB105" s="26">
        <v>38</v>
      </c>
      <c r="BC105" s="26">
        <v>8.5297418630751968E-3</v>
      </c>
    </row>
    <row r="106" spans="1:55" ht="15.5" x14ac:dyDescent="0.35">
      <c r="A106">
        <v>105</v>
      </c>
      <c r="B106" s="15" t="s">
        <v>169</v>
      </c>
      <c r="C106">
        <v>1</v>
      </c>
      <c r="D106" s="16" t="s">
        <v>170</v>
      </c>
      <c r="E106" s="17">
        <v>689</v>
      </c>
      <c r="F106">
        <v>1203</v>
      </c>
      <c r="G106">
        <v>3.6596960699432191</v>
      </c>
      <c r="H106">
        <v>6.3898612077528192</v>
      </c>
      <c r="I106" s="17">
        <v>390</v>
      </c>
      <c r="J106">
        <v>1396</v>
      </c>
      <c r="K106">
        <v>2.0715260773263502</v>
      </c>
      <c r="L106">
        <v>7.4150010357630389</v>
      </c>
      <c r="M106" s="17">
        <v>272</v>
      </c>
      <c r="N106">
        <v>1558</v>
      </c>
      <c r="O106">
        <v>1.4447566488019674</v>
      </c>
      <c r="P106">
        <v>8.2754810986524454</v>
      </c>
      <c r="Q106" s="17">
        <v>163</v>
      </c>
      <c r="R106">
        <v>1642</v>
      </c>
      <c r="S106">
        <v>0.86579166821588494</v>
      </c>
      <c r="T106">
        <v>8.7216559460765826</v>
      </c>
      <c r="U106" s="17">
        <v>76</v>
      </c>
      <c r="V106">
        <v>1675</v>
      </c>
      <c r="W106">
        <v>0.40368200481231442</v>
      </c>
      <c r="X106">
        <v>8.8969389218503512</v>
      </c>
      <c r="Y106">
        <v>32</v>
      </c>
      <c r="Z106">
        <v>1709</v>
      </c>
      <c r="AA106">
        <f t="shared" si="3"/>
        <v>0.16997137044729027</v>
      </c>
      <c r="AB106">
        <f t="shared" si="4"/>
        <v>9.0775335029505975</v>
      </c>
      <c r="AC106" s="18">
        <v>188267</v>
      </c>
      <c r="AD106" s="19">
        <v>6866.0967621937434</v>
      </c>
      <c r="AE106" s="19">
        <f t="shared" si="5"/>
        <v>6.8660967621937434</v>
      </c>
      <c r="AF106" s="19">
        <v>27.419799999999999</v>
      </c>
      <c r="AG106" s="19">
        <v>17.783254633047747</v>
      </c>
      <c r="AH106" s="19">
        <v>63.607004945104563</v>
      </c>
      <c r="AI106" s="19">
        <v>12.866301582327228</v>
      </c>
      <c r="AJ106" s="19">
        <v>5.7434388395204685</v>
      </c>
      <c r="AK106" s="19">
        <v>18.609740421847697</v>
      </c>
      <c r="AL106" s="20" t="s">
        <v>171</v>
      </c>
      <c r="AM106" s="21">
        <v>6</v>
      </c>
      <c r="AN106" s="21">
        <v>55</v>
      </c>
      <c r="AO106" s="21">
        <v>2</v>
      </c>
      <c r="AP106" s="21">
        <v>4</v>
      </c>
      <c r="AQ106" s="21">
        <v>55</v>
      </c>
      <c r="AR106" s="21">
        <v>4</v>
      </c>
      <c r="AS106" s="21">
        <v>9.6898888888888894</v>
      </c>
      <c r="AT106" s="21">
        <v>65.956666666666635</v>
      </c>
      <c r="AU106" s="22">
        <v>38713.499999999993</v>
      </c>
      <c r="AV106" s="23">
        <v>81248</v>
      </c>
      <c r="AW106" s="24">
        <v>0.43155730956567001</v>
      </c>
      <c r="AX106" s="23">
        <v>89188</v>
      </c>
      <c r="AY106" s="23">
        <v>0.47373145585790394</v>
      </c>
      <c r="AZ106" s="25">
        <v>2625</v>
      </c>
      <c r="BA106" s="26">
        <v>8.2469860800300093E-4</v>
      </c>
      <c r="BB106" s="26">
        <v>21007</v>
      </c>
      <c r="BC106" s="26">
        <v>6.5997880603120155E-3</v>
      </c>
    </row>
    <row r="107" spans="1:55" ht="15.5" x14ac:dyDescent="0.35">
      <c r="A107">
        <v>106</v>
      </c>
      <c r="B107" s="15" t="s">
        <v>172</v>
      </c>
      <c r="C107">
        <v>1</v>
      </c>
      <c r="D107" s="16" t="s">
        <v>170</v>
      </c>
      <c r="E107" s="17">
        <v>440</v>
      </c>
      <c r="F107">
        <v>771</v>
      </c>
      <c r="G107">
        <v>3.6843824053992948</v>
      </c>
      <c r="H107">
        <v>6.4560428058246737</v>
      </c>
      <c r="I107" s="17">
        <v>304</v>
      </c>
      <c r="J107">
        <v>927</v>
      </c>
      <c r="K107">
        <v>2.5455732982758765</v>
      </c>
      <c r="L107">
        <v>7.7623238404662418</v>
      </c>
      <c r="M107" s="17">
        <v>258</v>
      </c>
      <c r="N107">
        <v>1096</v>
      </c>
      <c r="O107">
        <v>2.1603878649841319</v>
      </c>
      <c r="P107">
        <v>9.1774616279946066</v>
      </c>
      <c r="Q107" s="17">
        <v>213</v>
      </c>
      <c r="R107">
        <v>1235</v>
      </c>
      <c r="S107">
        <v>1.7835760280682951</v>
      </c>
      <c r="T107">
        <v>10.341391524245749</v>
      </c>
      <c r="U107" s="17">
        <v>115</v>
      </c>
      <c r="V107">
        <v>1290</v>
      </c>
      <c r="W107">
        <v>0.96296358322936115</v>
      </c>
      <c r="X107">
        <v>10.80193932492066</v>
      </c>
      <c r="Y107">
        <v>71</v>
      </c>
      <c r="Z107">
        <v>1348</v>
      </c>
      <c r="AA107">
        <f t="shared" si="3"/>
        <v>0.59452534268943169</v>
      </c>
      <c r="AB107">
        <f t="shared" si="4"/>
        <v>11.287607914723294</v>
      </c>
      <c r="AC107" s="18">
        <v>119423</v>
      </c>
      <c r="AD107" s="19">
        <v>2566.5200263909519</v>
      </c>
      <c r="AE107" s="19">
        <f t="shared" si="5"/>
        <v>2.5665200263909518</v>
      </c>
      <c r="AF107" s="19">
        <v>46.531099999999995</v>
      </c>
      <c r="AG107" s="19">
        <v>14.518141396548403</v>
      </c>
      <c r="AH107" s="19">
        <v>63.579042562990374</v>
      </c>
      <c r="AI107" s="19">
        <v>14.262746707083226</v>
      </c>
      <c r="AJ107" s="19">
        <v>7.6400693333779923</v>
      </c>
      <c r="AK107" s="19">
        <v>21.902816040461218</v>
      </c>
      <c r="AL107" s="20" t="s">
        <v>171</v>
      </c>
      <c r="AM107" s="21">
        <v>5</v>
      </c>
      <c r="AN107" s="21">
        <v>47.2</v>
      </c>
      <c r="AO107" s="21">
        <v>1</v>
      </c>
      <c r="AP107" s="21">
        <v>11</v>
      </c>
      <c r="AQ107" s="21">
        <v>47</v>
      </c>
      <c r="AR107" s="21">
        <v>4</v>
      </c>
      <c r="AS107" s="21">
        <v>9.6898888888888894</v>
      </c>
      <c r="AT107" s="21">
        <v>65.956666666666635</v>
      </c>
      <c r="AU107" s="22">
        <v>65866.666666666657</v>
      </c>
      <c r="AV107" s="23">
        <v>94711</v>
      </c>
      <c r="AW107" s="24">
        <v>0.79307168635857417</v>
      </c>
      <c r="AX107" s="23">
        <v>102250</v>
      </c>
      <c r="AY107" s="23">
        <v>0.85620022943654073</v>
      </c>
      <c r="AZ107" s="25">
        <v>2625</v>
      </c>
      <c r="BA107" s="26">
        <v>8.2469860800300093E-4</v>
      </c>
      <c r="BB107" s="26">
        <v>21007</v>
      </c>
      <c r="BC107" s="26">
        <v>6.5997880603120155E-3</v>
      </c>
    </row>
    <row r="108" spans="1:55" ht="15.5" x14ac:dyDescent="0.35">
      <c r="A108">
        <v>107</v>
      </c>
      <c r="B108" s="15" t="s">
        <v>173</v>
      </c>
      <c r="C108">
        <v>1</v>
      </c>
      <c r="D108" s="16" t="s">
        <v>170</v>
      </c>
      <c r="E108" s="17">
        <v>535</v>
      </c>
      <c r="F108">
        <v>954</v>
      </c>
      <c r="G108">
        <v>3.8350979562870515</v>
      </c>
      <c r="H108">
        <v>6.8386606547623314</v>
      </c>
      <c r="I108" s="17">
        <v>286</v>
      </c>
      <c r="J108">
        <v>1110</v>
      </c>
      <c r="K108">
        <v>2.0501645149497136</v>
      </c>
      <c r="L108">
        <v>7.9569322083712661</v>
      </c>
      <c r="M108" s="17">
        <v>206</v>
      </c>
      <c r="N108">
        <v>1239</v>
      </c>
      <c r="O108">
        <v>1.4766919233553881</v>
      </c>
      <c r="P108">
        <v>8.8816567623171156</v>
      </c>
      <c r="Q108" s="17">
        <v>151</v>
      </c>
      <c r="R108">
        <v>1317</v>
      </c>
      <c r="S108">
        <v>1.0824295166342894</v>
      </c>
      <c r="T108">
        <v>9.440792539121583</v>
      </c>
      <c r="U108" s="17">
        <v>81</v>
      </c>
      <c r="V108">
        <v>1355</v>
      </c>
      <c r="W108">
        <v>0.58064099898925459</v>
      </c>
      <c r="X108">
        <v>9.7131920201288882</v>
      </c>
      <c r="Y108">
        <v>38</v>
      </c>
      <c r="Z108">
        <v>1365</v>
      </c>
      <c r="AA108">
        <f t="shared" si="3"/>
        <v>0.2723994810073046</v>
      </c>
      <c r="AB108">
        <f t="shared" si="4"/>
        <v>9.7848760940781787</v>
      </c>
      <c r="AC108" s="18">
        <v>139501</v>
      </c>
      <c r="AD108" s="19">
        <v>17936.022217365033</v>
      </c>
      <c r="AE108" s="19">
        <f t="shared" si="5"/>
        <v>17.936022217365032</v>
      </c>
      <c r="AF108" s="19">
        <v>7.7776999999999994</v>
      </c>
      <c r="AG108" s="19">
        <v>15.627844961684861</v>
      </c>
      <c r="AH108" s="19">
        <v>67.291990738417653</v>
      </c>
      <c r="AI108" s="19">
        <v>10.150464871219558</v>
      </c>
      <c r="AJ108" s="19">
        <v>6.9296994286779308</v>
      </c>
      <c r="AK108" s="19">
        <v>17.08016429989749</v>
      </c>
      <c r="AL108" s="20" t="s">
        <v>171</v>
      </c>
      <c r="AM108" s="21">
        <v>5</v>
      </c>
      <c r="AN108" s="21">
        <v>58</v>
      </c>
      <c r="AO108" s="21">
        <v>11</v>
      </c>
      <c r="AP108" s="21">
        <v>11</v>
      </c>
      <c r="AQ108" s="21">
        <v>58</v>
      </c>
      <c r="AR108" s="21">
        <v>4</v>
      </c>
      <c r="AS108" s="21">
        <v>9.6898888888888894</v>
      </c>
      <c r="AT108" s="21">
        <v>65.956666666666635</v>
      </c>
      <c r="AU108" s="22">
        <v>23427</v>
      </c>
      <c r="AV108" s="23">
        <v>27862</v>
      </c>
      <c r="AW108" s="24">
        <v>0.19972616683751371</v>
      </c>
      <c r="AX108" s="23">
        <v>32735</v>
      </c>
      <c r="AY108" s="23">
        <v>0.23465781607300307</v>
      </c>
      <c r="AZ108" s="25">
        <v>2625</v>
      </c>
      <c r="BA108" s="26">
        <v>8.2469860800300093E-4</v>
      </c>
      <c r="BB108" s="26">
        <v>21007</v>
      </c>
      <c r="BC108" s="26">
        <v>6.5997880603120155E-3</v>
      </c>
    </row>
    <row r="109" spans="1:55" ht="15.5" x14ac:dyDescent="0.35">
      <c r="A109">
        <v>108</v>
      </c>
      <c r="B109" s="15" t="s">
        <v>174</v>
      </c>
      <c r="C109">
        <v>1</v>
      </c>
      <c r="D109" s="16" t="s">
        <v>170</v>
      </c>
      <c r="E109" s="17">
        <v>1157</v>
      </c>
      <c r="F109">
        <v>1962</v>
      </c>
      <c r="G109">
        <v>4.7028505696668175</v>
      </c>
      <c r="H109">
        <v>7.9749289694782153</v>
      </c>
      <c r="I109" s="17">
        <v>760</v>
      </c>
      <c r="J109">
        <v>2253</v>
      </c>
      <c r="K109">
        <v>3.0891671849151088</v>
      </c>
      <c r="L109">
        <v>9.1577548258075527</v>
      </c>
      <c r="M109" s="17">
        <v>459</v>
      </c>
      <c r="N109">
        <v>2575</v>
      </c>
      <c r="O109">
        <v>1.8656943919421514</v>
      </c>
      <c r="P109">
        <v>10.466586185732112</v>
      </c>
      <c r="Q109" s="17">
        <v>284</v>
      </c>
      <c r="R109">
        <v>2737</v>
      </c>
      <c r="S109">
        <v>1.1543730006788038</v>
      </c>
      <c r="T109">
        <v>11.125066559358753</v>
      </c>
      <c r="U109" s="17">
        <v>150</v>
      </c>
      <c r="V109">
        <v>2848</v>
      </c>
      <c r="W109">
        <v>0.60970404965429781</v>
      </c>
      <c r="X109">
        <v>11.576247556102935</v>
      </c>
      <c r="Y109">
        <v>93</v>
      </c>
      <c r="Z109">
        <v>2934</v>
      </c>
      <c r="AA109">
        <f t="shared" si="3"/>
        <v>0.37801651078566462</v>
      </c>
      <c r="AB109">
        <f t="shared" si="4"/>
        <v>11.925811211238065</v>
      </c>
      <c r="AC109" s="18">
        <v>246021</v>
      </c>
      <c r="AD109" s="19">
        <v>1034.4040323177417</v>
      </c>
      <c r="AE109" s="19">
        <f t="shared" si="5"/>
        <v>1.0344040323177417</v>
      </c>
      <c r="AF109" s="19">
        <v>237.83840000000001</v>
      </c>
      <c r="AG109" s="19">
        <v>17.966352465846409</v>
      </c>
      <c r="AH109" s="19">
        <v>61.233797114880439</v>
      </c>
      <c r="AI109" s="19">
        <v>14.582494990265058</v>
      </c>
      <c r="AJ109" s="19">
        <v>6.2173554290080935</v>
      </c>
      <c r="AK109" s="19">
        <v>20.799850419273152</v>
      </c>
      <c r="AL109" s="20" t="s">
        <v>171</v>
      </c>
      <c r="AM109" s="21">
        <v>6</v>
      </c>
      <c r="AN109" s="21">
        <v>57.424999999999997</v>
      </c>
      <c r="AO109" s="21">
        <v>2.5</v>
      </c>
      <c r="AP109" s="21">
        <v>12</v>
      </c>
      <c r="AQ109" s="21">
        <v>57.25</v>
      </c>
      <c r="AR109" s="21">
        <v>4</v>
      </c>
      <c r="AS109" s="21">
        <v>9.6898888888888894</v>
      </c>
      <c r="AT109" s="21">
        <v>65.956666666666635</v>
      </c>
      <c r="AU109" s="22">
        <v>49325.333333333336</v>
      </c>
      <c r="AV109" s="23">
        <v>102935</v>
      </c>
      <c r="AW109" s="24">
        <v>0.41839924234110099</v>
      </c>
      <c r="AX109" s="23">
        <v>112268</v>
      </c>
      <c r="AY109" s="23">
        <v>0.45633502831059136</v>
      </c>
      <c r="AZ109" s="25">
        <v>2625</v>
      </c>
      <c r="BA109" s="26">
        <v>8.2469860800300093E-4</v>
      </c>
      <c r="BB109" s="26">
        <v>21007</v>
      </c>
      <c r="BC109" s="26">
        <v>6.5997880603120155E-3</v>
      </c>
    </row>
    <row r="110" spans="1:55" ht="15.5" x14ac:dyDescent="0.35">
      <c r="A110">
        <v>109</v>
      </c>
      <c r="B110" s="15" t="s">
        <v>175</v>
      </c>
      <c r="C110">
        <v>1</v>
      </c>
      <c r="D110" s="16" t="s">
        <v>170</v>
      </c>
      <c r="E110" s="17">
        <v>816</v>
      </c>
      <c r="F110">
        <v>1454</v>
      </c>
      <c r="G110">
        <v>3.7730614509640725</v>
      </c>
      <c r="H110">
        <v>6.7230776344384333</v>
      </c>
      <c r="I110" s="17">
        <v>514</v>
      </c>
      <c r="J110">
        <v>1689</v>
      </c>
      <c r="K110">
        <v>2.3766588061219771</v>
      </c>
      <c r="L110">
        <v>7.8096823415175471</v>
      </c>
      <c r="M110" s="17">
        <v>377</v>
      </c>
      <c r="N110">
        <v>1949</v>
      </c>
      <c r="O110">
        <v>1.7431913811439403</v>
      </c>
      <c r="P110">
        <v>9.0118832940306106</v>
      </c>
      <c r="Q110" s="17">
        <v>261</v>
      </c>
      <c r="R110">
        <v>2067</v>
      </c>
      <c r="S110">
        <v>1.2068248023304202</v>
      </c>
      <c r="T110">
        <v>9.5574975724788462</v>
      </c>
      <c r="U110" s="17">
        <v>137</v>
      </c>
      <c r="V110">
        <v>2134</v>
      </c>
      <c r="W110">
        <v>0.63346742497803676</v>
      </c>
      <c r="X110">
        <v>9.8672955102418278</v>
      </c>
      <c r="Y110">
        <v>56</v>
      </c>
      <c r="Z110">
        <v>2165</v>
      </c>
      <c r="AA110">
        <f t="shared" si="3"/>
        <v>0.25893558977204423</v>
      </c>
      <c r="AB110">
        <f t="shared" si="4"/>
        <v>10.010634854579923</v>
      </c>
      <c r="AC110" s="18">
        <v>216270</v>
      </c>
      <c r="AD110" s="19">
        <v>18928.380755664861</v>
      </c>
      <c r="AE110" s="19">
        <f t="shared" si="5"/>
        <v>18.928380755664861</v>
      </c>
      <c r="AF110" s="19">
        <v>11.425699999999999</v>
      </c>
      <c r="AG110" s="19">
        <v>12.757664031072272</v>
      </c>
      <c r="AH110" s="19">
        <v>64.409303185832528</v>
      </c>
      <c r="AI110" s="19">
        <v>14.001479631941555</v>
      </c>
      <c r="AJ110" s="19">
        <v>8.8315531511536509</v>
      </c>
      <c r="AK110" s="19">
        <v>22.833032783095206</v>
      </c>
      <c r="AL110" s="20" t="s">
        <v>171</v>
      </c>
      <c r="AM110" s="21">
        <v>6</v>
      </c>
      <c r="AN110" s="21">
        <v>51.3</v>
      </c>
      <c r="AO110" s="21">
        <v>3</v>
      </c>
      <c r="AP110" s="21">
        <v>13</v>
      </c>
      <c r="AQ110" s="21">
        <v>51</v>
      </c>
      <c r="AR110" s="21">
        <v>4</v>
      </c>
      <c r="AS110" s="21">
        <v>9.6898888888888894</v>
      </c>
      <c r="AT110" s="21">
        <v>65.956666666666635</v>
      </c>
      <c r="AU110" s="22">
        <v>49234.5</v>
      </c>
      <c r="AV110" s="23">
        <v>96042</v>
      </c>
      <c r="AW110" s="24">
        <v>0.44408378415869054</v>
      </c>
      <c r="AX110" s="23">
        <v>107071</v>
      </c>
      <c r="AY110" s="23">
        <v>0.49508022379433114</v>
      </c>
      <c r="AZ110" s="25">
        <v>2625</v>
      </c>
      <c r="BA110" s="26">
        <v>8.2469860800300093E-4</v>
      </c>
      <c r="BB110" s="26">
        <v>21007</v>
      </c>
      <c r="BC110" s="26">
        <v>6.5997880603120155E-3</v>
      </c>
    </row>
    <row r="111" spans="1:55" ht="15.5" x14ac:dyDescent="0.35">
      <c r="A111">
        <v>110</v>
      </c>
      <c r="B111" s="15" t="s">
        <v>176</v>
      </c>
      <c r="C111">
        <v>1</v>
      </c>
      <c r="D111" s="16" t="s">
        <v>170</v>
      </c>
      <c r="E111" s="17">
        <v>168</v>
      </c>
      <c r="F111">
        <v>303</v>
      </c>
      <c r="G111">
        <v>3.4305317324185247</v>
      </c>
      <c r="H111">
        <v>6.1872090173976968</v>
      </c>
      <c r="I111" s="17">
        <v>102</v>
      </c>
      <c r="J111">
        <v>349</v>
      </c>
      <c r="K111">
        <v>2.0828228375398186</v>
      </c>
      <c r="L111">
        <v>7.1265212774646738</v>
      </c>
      <c r="M111" s="17">
        <v>60</v>
      </c>
      <c r="N111">
        <v>386</v>
      </c>
      <c r="O111">
        <v>1.2251899044351875</v>
      </c>
      <c r="P111">
        <v>7.8820550518663728</v>
      </c>
      <c r="Q111" s="17">
        <v>40</v>
      </c>
      <c r="R111">
        <v>410</v>
      </c>
      <c r="S111">
        <v>0.81679326962345833</v>
      </c>
      <c r="T111">
        <v>8.3721310136404483</v>
      </c>
      <c r="U111" s="17">
        <v>15</v>
      </c>
      <c r="V111">
        <v>417</v>
      </c>
      <c r="W111">
        <v>0.30629747610879687</v>
      </c>
      <c r="X111">
        <v>8.5150698358245531</v>
      </c>
      <c r="Y111">
        <v>8</v>
      </c>
      <c r="Z111">
        <v>419</v>
      </c>
      <c r="AA111">
        <f t="shared" si="3"/>
        <v>0.16335865392469165</v>
      </c>
      <c r="AB111">
        <f t="shared" si="4"/>
        <v>8.5559094993057254</v>
      </c>
      <c r="AC111" s="18">
        <v>48972</v>
      </c>
      <c r="AD111" s="19">
        <v>1168.1471657427464</v>
      </c>
      <c r="AE111" s="19">
        <f t="shared" si="5"/>
        <v>1.1681471657427465</v>
      </c>
      <c r="AF111" s="19">
        <v>41.922799999999995</v>
      </c>
      <c r="AG111" s="19">
        <v>18.328840970350406</v>
      </c>
      <c r="AH111" s="19">
        <v>63.905905415339383</v>
      </c>
      <c r="AI111" s="19">
        <v>13.356611941517603</v>
      </c>
      <c r="AJ111" s="19">
        <v>4.4086416727926157</v>
      </c>
      <c r="AK111" s="19">
        <v>17.765253614310218</v>
      </c>
      <c r="AL111" s="20" t="s">
        <v>171</v>
      </c>
      <c r="AM111" s="21">
        <v>5</v>
      </c>
      <c r="AN111" s="21">
        <v>48.199999999999996</v>
      </c>
      <c r="AO111" s="21">
        <v>1.3333333333333333</v>
      </c>
      <c r="AP111" s="21">
        <v>13.666666666666666</v>
      </c>
      <c r="AQ111" s="21">
        <v>48</v>
      </c>
      <c r="AR111" s="21">
        <v>4</v>
      </c>
      <c r="AS111" s="21">
        <v>9.6898888888888894</v>
      </c>
      <c r="AT111" s="21">
        <v>65.956666666666635</v>
      </c>
      <c r="AU111" s="22">
        <v>45206</v>
      </c>
      <c r="AV111" s="23">
        <v>49679</v>
      </c>
      <c r="AW111" s="24">
        <v>1.0144368210405945</v>
      </c>
      <c r="AX111" s="23">
        <v>51887</v>
      </c>
      <c r="AY111" s="23">
        <v>1.0595238095238095</v>
      </c>
      <c r="AZ111" s="25">
        <v>2625</v>
      </c>
      <c r="BA111" s="26">
        <v>8.2469860800300093E-4</v>
      </c>
      <c r="BB111" s="26">
        <v>21007</v>
      </c>
      <c r="BC111" s="26">
        <v>6.5997880603120155E-3</v>
      </c>
    </row>
    <row r="112" spans="1:55" ht="15.5" x14ac:dyDescent="0.35">
      <c r="A112">
        <v>111</v>
      </c>
      <c r="B112" s="15" t="s">
        <v>177</v>
      </c>
      <c r="C112">
        <v>1</v>
      </c>
      <c r="D112" s="16" t="s">
        <v>170</v>
      </c>
      <c r="E112" s="17">
        <v>832</v>
      </c>
      <c r="F112">
        <v>1450</v>
      </c>
      <c r="G112">
        <v>5.2679232858671492</v>
      </c>
      <c r="H112">
        <v>9.1808759188790461</v>
      </c>
      <c r="I112" s="17">
        <v>574</v>
      </c>
      <c r="J112">
        <v>1655</v>
      </c>
      <c r="K112">
        <v>3.6343605361631535</v>
      </c>
      <c r="L112">
        <v>10.478861824651602</v>
      </c>
      <c r="M112" s="17">
        <v>335</v>
      </c>
      <c r="N112">
        <v>1869</v>
      </c>
      <c r="O112">
        <v>2.121098919189297</v>
      </c>
      <c r="P112">
        <v>11.833832477506855</v>
      </c>
      <c r="Q112" s="17">
        <v>238</v>
      </c>
      <c r="R112">
        <v>2008</v>
      </c>
      <c r="S112">
        <v>1.5069299784091126</v>
      </c>
      <c r="T112">
        <v>12.713930238006293</v>
      </c>
      <c r="U112" s="17">
        <v>105</v>
      </c>
      <c r="V112">
        <v>2063</v>
      </c>
      <c r="W112">
        <v>0.66482204929813782</v>
      </c>
      <c r="X112">
        <v>13.062170359067222</v>
      </c>
      <c r="Y112">
        <v>51</v>
      </c>
      <c r="Z112">
        <v>2087</v>
      </c>
      <c r="AA112">
        <f t="shared" si="3"/>
        <v>0.32291356680195266</v>
      </c>
      <c r="AB112">
        <f t="shared" si="4"/>
        <v>13.214129684621083</v>
      </c>
      <c r="AC112" s="18">
        <v>157937</v>
      </c>
      <c r="AD112" s="19">
        <v>29385.268014958972</v>
      </c>
      <c r="AE112" s="19">
        <f t="shared" si="5"/>
        <v>29.385268014958971</v>
      </c>
      <c r="AF112" s="19">
        <v>5.3747000000000007</v>
      </c>
      <c r="AG112" s="19">
        <v>11.719862983341459</v>
      </c>
      <c r="AH112" s="19">
        <v>68.952177133920486</v>
      </c>
      <c r="AI112" s="19">
        <v>11.904113665575517</v>
      </c>
      <c r="AJ112" s="19">
        <v>7.4238462171625397</v>
      </c>
      <c r="AK112" s="19">
        <v>19.327959882738057</v>
      </c>
      <c r="AL112" s="20" t="s">
        <v>171</v>
      </c>
      <c r="AM112" s="21">
        <v>6</v>
      </c>
      <c r="AN112" s="21">
        <v>51.3</v>
      </c>
      <c r="AO112" s="21">
        <v>3</v>
      </c>
      <c r="AP112" s="21">
        <v>14</v>
      </c>
      <c r="AQ112" s="21">
        <v>52</v>
      </c>
      <c r="AR112" s="21">
        <v>4</v>
      </c>
      <c r="AS112" s="21">
        <v>9.6898888888888894</v>
      </c>
      <c r="AT112" s="21">
        <v>65.956666666666635</v>
      </c>
      <c r="AU112" s="22">
        <v>31513</v>
      </c>
      <c r="AV112" s="23">
        <v>149860</v>
      </c>
      <c r="AW112" s="24">
        <v>0.94885935531256138</v>
      </c>
      <c r="AX112" s="23">
        <v>159845</v>
      </c>
      <c r="AY112" s="23">
        <v>1.0120807663815319</v>
      </c>
      <c r="AZ112" s="25">
        <v>2625</v>
      </c>
      <c r="BA112" s="26">
        <v>8.2469860800300093E-4</v>
      </c>
      <c r="BB112" s="26">
        <v>21007</v>
      </c>
      <c r="BC112" s="26">
        <v>6.5997880603120155E-3</v>
      </c>
    </row>
    <row r="113" spans="1:55" ht="15.5" x14ac:dyDescent="0.35">
      <c r="A113">
        <v>112</v>
      </c>
      <c r="B113" s="15" t="s">
        <v>178</v>
      </c>
      <c r="C113">
        <v>4</v>
      </c>
      <c r="D113" s="16" t="s">
        <v>179</v>
      </c>
      <c r="E113" s="17">
        <v>723</v>
      </c>
      <c r="F113">
        <v>1091</v>
      </c>
      <c r="G113">
        <v>4.2999625314468215</v>
      </c>
      <c r="H113">
        <v>6.4886018282275</v>
      </c>
      <c r="I113" s="17">
        <v>478</v>
      </c>
      <c r="J113">
        <v>1310</v>
      </c>
      <c r="K113">
        <v>2.8428521300575111</v>
      </c>
      <c r="L113">
        <v>7.7910801053877403</v>
      </c>
      <c r="M113" s="17">
        <v>305</v>
      </c>
      <c r="N113">
        <v>1534</v>
      </c>
      <c r="O113">
        <v>1.8139537649948556</v>
      </c>
      <c r="P113">
        <v>9.1232953295151091</v>
      </c>
      <c r="Q113" s="17">
        <v>195</v>
      </c>
      <c r="R113">
        <v>1670</v>
      </c>
      <c r="S113">
        <v>1.1597409317180223</v>
      </c>
      <c r="T113">
        <v>9.9321402870210118</v>
      </c>
      <c r="U113" s="17">
        <v>115</v>
      </c>
      <c r="V113">
        <v>1765</v>
      </c>
      <c r="W113">
        <v>0.68394978024396191</v>
      </c>
      <c r="X113">
        <v>10.497142279396458</v>
      </c>
      <c r="Y113">
        <v>63</v>
      </c>
      <c r="Z113">
        <v>1814</v>
      </c>
      <c r="AA113">
        <f t="shared" si="3"/>
        <v>0.37468553178582259</v>
      </c>
      <c r="AB113">
        <f t="shared" si="4"/>
        <v>10.788564359674321</v>
      </c>
      <c r="AC113" s="18">
        <v>168141</v>
      </c>
      <c r="AD113" s="19">
        <v>5008.67</v>
      </c>
      <c r="AE113" s="19">
        <f t="shared" si="5"/>
        <v>5.0086700000000004</v>
      </c>
      <c r="AF113" s="19">
        <v>33.57</v>
      </c>
      <c r="AG113" s="19">
        <v>10.130783092761432</v>
      </c>
      <c r="AH113" s="19">
        <v>68.33193569682588</v>
      </c>
      <c r="AI113" s="19">
        <v>16.854901540968591</v>
      </c>
      <c r="AJ113" s="19">
        <v>4.6823796694440976</v>
      </c>
      <c r="AK113" s="19">
        <v>21.537281210412687</v>
      </c>
      <c r="AL113" s="20" t="s">
        <v>180</v>
      </c>
      <c r="AM113" s="21">
        <v>1</v>
      </c>
      <c r="AN113" s="21">
        <v>0.35714285714285721</v>
      </c>
      <c r="AO113" s="21">
        <v>1.05</v>
      </c>
      <c r="AP113" s="21">
        <v>14.6</v>
      </c>
      <c r="AQ113" s="21">
        <v>54.260869565217391</v>
      </c>
      <c r="AR113" s="21">
        <v>6.708333333333333</v>
      </c>
      <c r="AS113" s="21">
        <v>13.616944444444448</v>
      </c>
      <c r="AT113" s="21">
        <v>66.055555555555557</v>
      </c>
      <c r="AU113" s="22">
        <v>22802</v>
      </c>
      <c r="AV113" s="23">
        <v>39946</v>
      </c>
      <c r="AW113" s="24">
        <v>0.23757441670978524</v>
      </c>
      <c r="AX113" s="23">
        <v>48891</v>
      </c>
      <c r="AY113" s="23">
        <v>0.29077381483397863</v>
      </c>
      <c r="AZ113" s="25">
        <v>106</v>
      </c>
      <c r="BA113" s="26">
        <v>6.304232757031301E-4</v>
      </c>
      <c r="BB113" s="26">
        <v>613</v>
      </c>
      <c r="BC113" s="26">
        <v>0.13759820426487093</v>
      </c>
    </row>
    <row r="114" spans="1:55" ht="15.5" x14ac:dyDescent="0.35">
      <c r="A114">
        <v>113</v>
      </c>
      <c r="B114" s="15" t="s">
        <v>181</v>
      </c>
      <c r="C114">
        <v>4</v>
      </c>
      <c r="D114" s="16" t="s">
        <v>179</v>
      </c>
      <c r="E114" s="17">
        <v>187</v>
      </c>
      <c r="F114">
        <v>329</v>
      </c>
      <c r="G114">
        <v>3.2123408860563791</v>
      </c>
      <c r="H114">
        <v>5.6516585642382289</v>
      </c>
      <c r="I114" s="17">
        <v>104</v>
      </c>
      <c r="J114">
        <v>369</v>
      </c>
      <c r="K114">
        <v>1.78654252486558</v>
      </c>
      <c r="L114">
        <v>6.3387903045711438</v>
      </c>
      <c r="M114" s="17">
        <v>59</v>
      </c>
      <c r="N114">
        <v>406</v>
      </c>
      <c r="O114">
        <v>1.0135193169910501</v>
      </c>
      <c r="P114">
        <v>6.9743871643790909</v>
      </c>
      <c r="Q114" s="17">
        <v>41</v>
      </c>
      <c r="R114">
        <v>432</v>
      </c>
      <c r="S114">
        <v>0.70431003384123825</v>
      </c>
      <c r="T114">
        <v>7.4210227955954853</v>
      </c>
      <c r="U114" s="17">
        <v>13</v>
      </c>
      <c r="V114">
        <v>439</v>
      </c>
      <c r="W114">
        <v>0.2233178156081975</v>
      </c>
      <c r="X114">
        <v>7.5412708501537455</v>
      </c>
      <c r="Y114">
        <v>6</v>
      </c>
      <c r="Z114">
        <v>444</v>
      </c>
      <c r="AA114">
        <f t="shared" si="3"/>
        <v>0.1030697610499373</v>
      </c>
      <c r="AB114">
        <f t="shared" si="4"/>
        <v>7.62716231769536</v>
      </c>
      <c r="AC114" s="18">
        <v>58213</v>
      </c>
      <c r="AD114" s="19">
        <v>307.99</v>
      </c>
      <c r="AE114" s="19">
        <f t="shared" si="5"/>
        <v>0.30798999999999999</v>
      </c>
      <c r="AF114" s="19">
        <v>189.01</v>
      </c>
      <c r="AG114" s="19">
        <v>11.263807053407314</v>
      </c>
      <c r="AH114" s="19">
        <v>72.856578427499016</v>
      </c>
      <c r="AI114" s="19">
        <v>10.947726452854173</v>
      </c>
      <c r="AJ114" s="19">
        <v>4.9318880662394999</v>
      </c>
      <c r="AK114" s="19">
        <v>15.879614519093673</v>
      </c>
      <c r="AL114" s="20" t="s">
        <v>180</v>
      </c>
      <c r="AM114" s="21">
        <v>1</v>
      </c>
      <c r="AN114" s="21">
        <v>0.35714285714285721</v>
      </c>
      <c r="AO114" s="21">
        <v>1.05</v>
      </c>
      <c r="AP114" s="21">
        <v>14.6</v>
      </c>
      <c r="AQ114" s="21">
        <v>54.260869565217391</v>
      </c>
      <c r="AR114" s="21">
        <v>6.708333333333333</v>
      </c>
      <c r="AS114" s="21">
        <v>13.616944444444448</v>
      </c>
      <c r="AT114" s="21">
        <v>66.055555555555557</v>
      </c>
      <c r="AU114" s="22">
        <v>22667</v>
      </c>
      <c r="AV114" s="23">
        <v>11478</v>
      </c>
      <c r="AW114" s="24">
        <v>0.19717245288853005</v>
      </c>
      <c r="AX114" s="23">
        <v>14650</v>
      </c>
      <c r="AY114" s="23">
        <v>0.25166199989693022</v>
      </c>
      <c r="AZ114" s="25">
        <v>34</v>
      </c>
      <c r="BA114" s="26">
        <v>5.8406197928297804E-4</v>
      </c>
      <c r="BB114" s="26">
        <v>304</v>
      </c>
      <c r="BC114" s="26">
        <v>6.8237934904601574E-2</v>
      </c>
    </row>
    <row r="115" spans="1:55" ht="15.5" x14ac:dyDescent="0.35">
      <c r="A115">
        <v>114</v>
      </c>
      <c r="B115" s="15" t="s">
        <v>182</v>
      </c>
      <c r="C115">
        <v>9</v>
      </c>
      <c r="D115" s="16" t="s">
        <v>119</v>
      </c>
      <c r="E115" s="17">
        <v>74</v>
      </c>
      <c r="F115">
        <v>105</v>
      </c>
      <c r="G115">
        <v>2.5405108486679482</v>
      </c>
      <c r="H115">
        <v>3.6047789068937104</v>
      </c>
      <c r="I115" s="17">
        <v>53</v>
      </c>
      <c r="J115">
        <v>133</v>
      </c>
      <c r="K115">
        <v>1.8195550672892062</v>
      </c>
      <c r="L115">
        <v>4.5660532820653668</v>
      </c>
      <c r="M115" s="17">
        <v>30</v>
      </c>
      <c r="N115">
        <v>143</v>
      </c>
      <c r="O115">
        <v>1.0299368305410601</v>
      </c>
      <c r="P115">
        <v>4.9093655589123868</v>
      </c>
      <c r="Q115" s="17">
        <v>17</v>
      </c>
      <c r="R115">
        <v>156</v>
      </c>
      <c r="S115">
        <v>0.58363087063993413</v>
      </c>
      <c r="T115">
        <v>5.3556715188135131</v>
      </c>
      <c r="U115" s="17">
        <v>16</v>
      </c>
      <c r="V115">
        <v>169</v>
      </c>
      <c r="W115">
        <v>0.54929964295523204</v>
      </c>
      <c r="X115">
        <v>5.8019774787146385</v>
      </c>
      <c r="Y115">
        <v>19</v>
      </c>
      <c r="Z115">
        <v>177</v>
      </c>
      <c r="AA115">
        <f t="shared" si="3"/>
        <v>0.65229332600933809</v>
      </c>
      <c r="AB115">
        <f t="shared" si="4"/>
        <v>6.0766273001922553</v>
      </c>
      <c r="AC115" s="18">
        <v>29128</v>
      </c>
      <c r="AD115" s="19">
        <v>1401.73</v>
      </c>
      <c r="AE115" s="19">
        <f t="shared" si="5"/>
        <v>1.4017299999999999</v>
      </c>
      <c r="AF115" s="19">
        <v>20.78</v>
      </c>
      <c r="AG115" s="19">
        <v>17.189645701730292</v>
      </c>
      <c r="AH115" s="19">
        <v>78.045179895633069</v>
      </c>
      <c r="AI115" s="19">
        <v>3.9789892886569622</v>
      </c>
      <c r="AJ115" s="19">
        <v>0.78618511397967594</v>
      </c>
      <c r="AK115" s="19">
        <v>4.7651744026366378</v>
      </c>
      <c r="AL115" s="20" t="s">
        <v>180</v>
      </c>
      <c r="AM115" s="21">
        <v>1</v>
      </c>
      <c r="AN115" s="21">
        <v>0.35714285714285721</v>
      </c>
      <c r="AO115" s="21">
        <v>1.05</v>
      </c>
      <c r="AP115" s="21">
        <v>14.6</v>
      </c>
      <c r="AQ115" s="21">
        <v>54.260869565217391</v>
      </c>
      <c r="AR115" s="21">
        <v>6.708333333333333</v>
      </c>
      <c r="AS115" s="21">
        <v>13.616944444444448</v>
      </c>
      <c r="AT115" s="21">
        <v>66.055555555555557</v>
      </c>
      <c r="AU115" s="22">
        <v>20260</v>
      </c>
      <c r="AV115" s="23">
        <v>5986</v>
      </c>
      <c r="AW115" s="24">
        <v>0.20550672892062621</v>
      </c>
      <c r="AX115" s="23">
        <v>8627</v>
      </c>
      <c r="AY115" s="23">
        <v>0.29617550123592418</v>
      </c>
      <c r="AZ115" s="25">
        <v>7</v>
      </c>
      <c r="BA115" s="26">
        <v>2.4031859379291403E-4</v>
      </c>
      <c r="BB115" s="26">
        <v>23</v>
      </c>
      <c r="BC115" s="26">
        <v>5.1627384960718295E-3</v>
      </c>
    </row>
    <row r="116" spans="1:55" ht="15.5" x14ac:dyDescent="0.35">
      <c r="A116">
        <v>115</v>
      </c>
      <c r="B116" s="15" t="s">
        <v>183</v>
      </c>
      <c r="C116">
        <v>9</v>
      </c>
      <c r="D116" s="16" t="s">
        <v>119</v>
      </c>
      <c r="E116" s="17">
        <v>0</v>
      </c>
      <c r="F116">
        <v>8</v>
      </c>
      <c r="G116">
        <v>0</v>
      </c>
      <c r="H116">
        <v>4.9689440993788816</v>
      </c>
      <c r="I116" s="17">
        <v>0</v>
      </c>
      <c r="J116">
        <v>8</v>
      </c>
      <c r="K116">
        <v>0</v>
      </c>
      <c r="L116">
        <v>4.9689440993788816</v>
      </c>
      <c r="M116" s="17">
        <v>0</v>
      </c>
      <c r="N116">
        <v>8</v>
      </c>
      <c r="O116">
        <v>0</v>
      </c>
      <c r="P116">
        <v>4.9689440993788816</v>
      </c>
      <c r="Q116" s="17">
        <v>0</v>
      </c>
      <c r="R116">
        <v>8</v>
      </c>
      <c r="S116">
        <v>0</v>
      </c>
      <c r="T116">
        <v>4.9689440993788816</v>
      </c>
      <c r="U116" s="17">
        <v>0</v>
      </c>
      <c r="V116">
        <v>8</v>
      </c>
      <c r="W116">
        <v>0</v>
      </c>
      <c r="X116">
        <v>4.9689440993788816</v>
      </c>
      <c r="Z116">
        <v>8</v>
      </c>
      <c r="AA116">
        <f t="shared" si="3"/>
        <v>0</v>
      </c>
      <c r="AB116">
        <f t="shared" si="4"/>
        <v>4.9689440993788816</v>
      </c>
      <c r="AC116" s="18">
        <v>1610</v>
      </c>
      <c r="AD116" s="19">
        <v>75.37</v>
      </c>
      <c r="AE116" s="19">
        <f t="shared" si="5"/>
        <v>7.5370000000000006E-2</v>
      </c>
      <c r="AF116" s="19">
        <v>21.36</v>
      </c>
      <c r="AG116" s="19">
        <v>10.434782608695652</v>
      </c>
      <c r="AH116" s="19">
        <v>76.149068322981364</v>
      </c>
      <c r="AI116" s="19">
        <v>10.434782608695652</v>
      </c>
      <c r="AJ116" s="19">
        <v>2.981366459627329</v>
      </c>
      <c r="AK116" s="19">
        <v>13.416149068322982</v>
      </c>
      <c r="AL116" s="20" t="s">
        <v>180</v>
      </c>
      <c r="AM116" s="21">
        <v>1</v>
      </c>
      <c r="AN116" s="21">
        <v>0.35714285714285721</v>
      </c>
      <c r="AO116" s="21">
        <v>1.05</v>
      </c>
      <c r="AP116" s="21">
        <v>14.6</v>
      </c>
      <c r="AQ116" s="21">
        <v>54.260869565217391</v>
      </c>
      <c r="AR116" s="21">
        <v>6.708333333333333</v>
      </c>
      <c r="AS116" s="21">
        <v>13.616944444444448</v>
      </c>
      <c r="AT116" s="21">
        <v>66.055555555555557</v>
      </c>
      <c r="AU116" s="22">
        <v>11919</v>
      </c>
      <c r="AV116" s="23">
        <v>71</v>
      </c>
      <c r="AW116" s="24">
        <v>4.4099378881987575E-2</v>
      </c>
      <c r="AX116" s="23">
        <v>226</v>
      </c>
      <c r="AY116" s="23">
        <v>0.14037267080745341</v>
      </c>
      <c r="AZ116" s="25">
        <v>1</v>
      </c>
      <c r="BA116" s="26">
        <v>6.2111801242236027E-4</v>
      </c>
      <c r="BB116" s="26">
        <v>2</v>
      </c>
      <c r="BC116" s="26">
        <v>4.4893378226711561E-4</v>
      </c>
    </row>
    <row r="117" spans="1:55" ht="15.5" x14ac:dyDescent="0.35">
      <c r="A117">
        <v>116</v>
      </c>
      <c r="B117" s="15" t="s">
        <v>184</v>
      </c>
      <c r="C117">
        <v>9</v>
      </c>
      <c r="D117" s="16" t="s">
        <v>119</v>
      </c>
      <c r="E117" s="17">
        <v>0</v>
      </c>
      <c r="F117">
        <v>9</v>
      </c>
      <c r="G117">
        <v>0</v>
      </c>
      <c r="H117">
        <v>2.4657534246575343</v>
      </c>
      <c r="I117" s="17">
        <v>0</v>
      </c>
      <c r="J117">
        <v>9</v>
      </c>
      <c r="K117">
        <v>0</v>
      </c>
      <c r="L117">
        <v>2.4657534246575343</v>
      </c>
      <c r="M117" s="17">
        <v>0</v>
      </c>
      <c r="N117">
        <v>9</v>
      </c>
      <c r="O117">
        <v>0</v>
      </c>
      <c r="P117">
        <v>2.4657534246575343</v>
      </c>
      <c r="Q117" s="17">
        <v>0</v>
      </c>
      <c r="R117">
        <v>10</v>
      </c>
      <c r="S117">
        <v>0</v>
      </c>
      <c r="T117">
        <v>2.7397260273972601</v>
      </c>
      <c r="U117" s="17">
        <v>0</v>
      </c>
      <c r="V117">
        <v>10</v>
      </c>
      <c r="W117">
        <v>0</v>
      </c>
      <c r="X117">
        <v>2.7397260273972601</v>
      </c>
      <c r="Z117">
        <v>11</v>
      </c>
      <c r="AA117">
        <f t="shared" si="3"/>
        <v>0</v>
      </c>
      <c r="AB117">
        <f t="shared" si="4"/>
        <v>3.0136986301369864</v>
      </c>
      <c r="AC117" s="18">
        <v>3650</v>
      </c>
      <c r="AD117" s="19">
        <v>684.8</v>
      </c>
      <c r="AE117" s="19">
        <f t="shared" si="5"/>
        <v>0.68479999999999996</v>
      </c>
      <c r="AF117" s="19">
        <v>5.33</v>
      </c>
      <c r="AG117" s="19">
        <v>13.753424657534246</v>
      </c>
      <c r="AH117" s="19">
        <v>78.410958904109592</v>
      </c>
      <c r="AI117" s="19">
        <v>6.3013698630136989</v>
      </c>
      <c r="AJ117" s="19">
        <v>1.5342465753424657</v>
      </c>
      <c r="AK117" s="19">
        <v>7.8356164383561646</v>
      </c>
      <c r="AL117" s="20" t="s">
        <v>180</v>
      </c>
      <c r="AM117" s="21">
        <v>1</v>
      </c>
      <c r="AN117" s="21">
        <v>0.35714285714285721</v>
      </c>
      <c r="AO117" s="21">
        <v>1.05</v>
      </c>
      <c r="AP117" s="21">
        <v>14.6</v>
      </c>
      <c r="AQ117" s="21">
        <v>54.260869565217391</v>
      </c>
      <c r="AR117" s="21">
        <v>6.708333333333333</v>
      </c>
      <c r="AS117" s="21">
        <v>13.616944444444448</v>
      </c>
      <c r="AT117" s="21">
        <v>66.055555555555557</v>
      </c>
      <c r="AU117" s="22">
        <v>15697</v>
      </c>
      <c r="AV117" s="23">
        <v>683</v>
      </c>
      <c r="AW117" s="24">
        <v>0.18712328767123287</v>
      </c>
      <c r="AX117" s="23">
        <v>904</v>
      </c>
      <c r="AY117" s="23">
        <v>0.24767123287671233</v>
      </c>
      <c r="AZ117" s="25">
        <v>0</v>
      </c>
      <c r="BA117" s="26">
        <v>0</v>
      </c>
      <c r="BB117" s="26">
        <v>5</v>
      </c>
      <c r="BC117" s="26">
        <v>1.1223344556677891E-3</v>
      </c>
    </row>
    <row r="118" spans="1:55" ht="15.5" x14ac:dyDescent="0.35">
      <c r="A118">
        <v>117</v>
      </c>
      <c r="B118" s="15" t="s">
        <v>185</v>
      </c>
      <c r="C118">
        <v>8</v>
      </c>
      <c r="D118" s="16" t="s">
        <v>145</v>
      </c>
      <c r="E118" s="17">
        <v>10</v>
      </c>
      <c r="F118">
        <v>16</v>
      </c>
      <c r="G118">
        <v>1.9083969465648856</v>
      </c>
      <c r="H118">
        <v>3.053435114503817</v>
      </c>
      <c r="I118" s="17">
        <v>10</v>
      </c>
      <c r="J118">
        <v>23</v>
      </c>
      <c r="K118">
        <v>1.9083969465648856</v>
      </c>
      <c r="L118">
        <v>4.3893129770992365</v>
      </c>
      <c r="M118" s="17">
        <v>0</v>
      </c>
      <c r="N118">
        <v>24</v>
      </c>
      <c r="O118">
        <v>0</v>
      </c>
      <c r="P118">
        <v>4.5801526717557248</v>
      </c>
      <c r="Q118" s="17">
        <v>0</v>
      </c>
      <c r="R118">
        <v>24</v>
      </c>
      <c r="S118">
        <v>0</v>
      </c>
      <c r="T118">
        <v>4.5801526717557248</v>
      </c>
      <c r="U118" s="17">
        <v>0</v>
      </c>
      <c r="V118">
        <v>25</v>
      </c>
      <c r="W118">
        <v>0</v>
      </c>
      <c r="X118">
        <v>4.770992366412214</v>
      </c>
      <c r="Z118">
        <v>26</v>
      </c>
      <c r="AA118">
        <f t="shared" si="3"/>
        <v>0</v>
      </c>
      <c r="AB118">
        <f t="shared" si="4"/>
        <v>4.9618320610687023</v>
      </c>
      <c r="AC118" s="18">
        <v>5240</v>
      </c>
      <c r="AD118" s="19">
        <v>45.25</v>
      </c>
      <c r="AE118" s="19">
        <f t="shared" si="5"/>
        <v>4.5249999999999999E-2</v>
      </c>
      <c r="AF118" s="19">
        <v>115.79</v>
      </c>
      <c r="AG118" s="19">
        <v>9.3893129770992374</v>
      </c>
      <c r="AH118" s="19">
        <v>72.251908396946561</v>
      </c>
      <c r="AI118" s="19">
        <v>12.251908396946565</v>
      </c>
      <c r="AJ118" s="19">
        <v>6.106870229007634</v>
      </c>
      <c r="AK118" s="19">
        <v>18.358778625954198</v>
      </c>
      <c r="AL118" s="20" t="s">
        <v>180</v>
      </c>
      <c r="AM118" s="21">
        <v>1</v>
      </c>
      <c r="AN118" s="21">
        <v>0.35714285714285721</v>
      </c>
      <c r="AO118" s="21">
        <v>1.05</v>
      </c>
      <c r="AP118" s="21">
        <v>14.6</v>
      </c>
      <c r="AQ118" s="21">
        <v>54.260869565217391</v>
      </c>
      <c r="AR118" s="21">
        <v>6.708333333333333</v>
      </c>
      <c r="AS118" s="21">
        <v>13.616944444444448</v>
      </c>
      <c r="AT118" s="21">
        <v>66.055555555555557</v>
      </c>
      <c r="AU118" s="22">
        <v>13787</v>
      </c>
      <c r="AV118" s="23">
        <v>870</v>
      </c>
      <c r="AW118" s="24">
        <v>0.16603053435114504</v>
      </c>
      <c r="AX118" s="23">
        <v>1377</v>
      </c>
      <c r="AY118" s="23">
        <v>0.26278625954198476</v>
      </c>
      <c r="AZ118" s="25">
        <v>3</v>
      </c>
      <c r="BA118" s="26">
        <v>5.7251908396946567E-4</v>
      </c>
      <c r="BB118" s="26">
        <v>35</v>
      </c>
      <c r="BC118" s="26">
        <v>7.8563411896745237E-3</v>
      </c>
    </row>
    <row r="119" spans="1:55" ht="15.5" x14ac:dyDescent="0.35">
      <c r="A119">
        <v>118</v>
      </c>
      <c r="B119" s="15" t="s">
        <v>186</v>
      </c>
      <c r="C119">
        <v>4</v>
      </c>
      <c r="D119" s="16" t="s">
        <v>179</v>
      </c>
      <c r="E119" s="17">
        <v>53</v>
      </c>
      <c r="F119">
        <v>138</v>
      </c>
      <c r="G119">
        <v>2.2328011121877238</v>
      </c>
      <c r="H119">
        <v>5.8137085562623749</v>
      </c>
      <c r="I119" s="17">
        <v>17</v>
      </c>
      <c r="J119">
        <v>146</v>
      </c>
      <c r="K119">
        <v>0.71618148881493027</v>
      </c>
      <c r="L119">
        <v>6.150735139234107</v>
      </c>
      <c r="M119" s="17">
        <v>22</v>
      </c>
      <c r="N119">
        <v>168</v>
      </c>
      <c r="O119">
        <v>0.92682310317226269</v>
      </c>
      <c r="P119">
        <v>7.0775582424063694</v>
      </c>
      <c r="Q119" s="17">
        <v>34</v>
      </c>
      <c r="R119">
        <v>195</v>
      </c>
      <c r="S119">
        <v>1.4323629776298605</v>
      </c>
      <c r="T119">
        <v>8.2150229599359648</v>
      </c>
      <c r="U119" s="17">
        <v>17</v>
      </c>
      <c r="V119">
        <v>225</v>
      </c>
      <c r="W119">
        <v>0.71618148881493027</v>
      </c>
      <c r="X119">
        <v>9.4788726460799602</v>
      </c>
      <c r="Y119">
        <v>14</v>
      </c>
      <c r="Z119">
        <v>236</v>
      </c>
      <c r="AA119">
        <f t="shared" si="3"/>
        <v>0.58979652020053086</v>
      </c>
      <c r="AB119">
        <f t="shared" si="4"/>
        <v>9.9422841976660905</v>
      </c>
      <c r="AC119" s="18">
        <v>23737</v>
      </c>
      <c r="AD119" s="19">
        <v>480.41</v>
      </c>
      <c r="AE119" s="19">
        <f t="shared" si="5"/>
        <v>0.48041</v>
      </c>
      <c r="AF119" s="19">
        <v>49.41</v>
      </c>
      <c r="AG119" s="19">
        <v>11.227198045245819</v>
      </c>
      <c r="AH119" s="19">
        <v>75.312802797320643</v>
      </c>
      <c r="AI119" s="19">
        <v>8.7247756666807099</v>
      </c>
      <c r="AJ119" s="19">
        <v>4.7352234907528334</v>
      </c>
      <c r="AK119" s="19">
        <v>13.459999157433543</v>
      </c>
      <c r="AL119" s="20" t="s">
        <v>180</v>
      </c>
      <c r="AM119" s="21">
        <v>1</v>
      </c>
      <c r="AN119" s="21">
        <v>0.35714285714285721</v>
      </c>
      <c r="AO119" s="21">
        <v>1.05</v>
      </c>
      <c r="AP119" s="21">
        <v>14.6</v>
      </c>
      <c r="AQ119" s="21">
        <v>54.260869565217391</v>
      </c>
      <c r="AR119" s="21">
        <v>6.708333333333333</v>
      </c>
      <c r="AS119" s="21">
        <v>13.616944444444448</v>
      </c>
      <c r="AT119" s="21">
        <v>66.055555555555557</v>
      </c>
      <c r="AU119" s="22">
        <v>13600</v>
      </c>
      <c r="AV119" s="23">
        <v>5724</v>
      </c>
      <c r="AW119" s="24">
        <v>0.24114252011627418</v>
      </c>
      <c r="AX119" s="23">
        <v>6945</v>
      </c>
      <c r="AY119" s="23">
        <v>0.29258120234233476</v>
      </c>
      <c r="AZ119" s="25">
        <v>22</v>
      </c>
      <c r="BA119" s="26">
        <v>9.2682310317226274E-4</v>
      </c>
      <c r="BB119" s="26">
        <v>251</v>
      </c>
      <c r="BC119" s="26">
        <v>5.6341189674523007E-2</v>
      </c>
    </row>
    <row r="120" spans="1:55" ht="15.5" x14ac:dyDescent="0.35">
      <c r="A120">
        <v>119</v>
      </c>
      <c r="B120" s="15" t="s">
        <v>187</v>
      </c>
      <c r="C120">
        <v>8</v>
      </c>
      <c r="D120" s="16" t="s">
        <v>145</v>
      </c>
      <c r="E120" s="17">
        <v>9</v>
      </c>
      <c r="F120">
        <v>18</v>
      </c>
      <c r="G120">
        <v>1.1523687580025608</v>
      </c>
      <c r="H120">
        <v>2.3047375160051216</v>
      </c>
      <c r="I120" s="17">
        <v>6</v>
      </c>
      <c r="J120">
        <v>21</v>
      </c>
      <c r="K120">
        <v>0.76824583866837393</v>
      </c>
      <c r="L120">
        <v>2.6888604353393086</v>
      </c>
      <c r="M120" s="17">
        <v>6</v>
      </c>
      <c r="N120">
        <v>25</v>
      </c>
      <c r="O120">
        <v>0.76824583866837393</v>
      </c>
      <c r="P120">
        <v>3.2010243277848911</v>
      </c>
      <c r="Q120" s="17">
        <v>0</v>
      </c>
      <c r="R120">
        <v>24</v>
      </c>
      <c r="S120">
        <v>0</v>
      </c>
      <c r="T120">
        <v>3.0729833546734957</v>
      </c>
      <c r="U120" s="17">
        <v>0</v>
      </c>
      <c r="V120">
        <v>25</v>
      </c>
      <c r="W120">
        <v>0</v>
      </c>
      <c r="X120">
        <v>3.2010243277848911</v>
      </c>
      <c r="Z120">
        <v>25</v>
      </c>
      <c r="AA120">
        <f t="shared" si="3"/>
        <v>0</v>
      </c>
      <c r="AB120">
        <f t="shared" si="4"/>
        <v>3.2010243277848911</v>
      </c>
      <c r="AC120" s="18">
        <v>7810</v>
      </c>
      <c r="AD120" s="19">
        <v>61.82</v>
      </c>
      <c r="AE120" s="19">
        <f t="shared" si="5"/>
        <v>6.182E-2</v>
      </c>
      <c r="AF120" s="19">
        <v>126.33</v>
      </c>
      <c r="AG120" s="19">
        <v>10.332906530089629</v>
      </c>
      <c r="AH120" s="19">
        <v>72.291933418693986</v>
      </c>
      <c r="AI120" s="19">
        <v>11.421254801536492</v>
      </c>
      <c r="AJ120" s="19">
        <v>5.9539052496798979</v>
      </c>
      <c r="AK120" s="19">
        <v>17.37516005121639</v>
      </c>
      <c r="AL120" s="20" t="s">
        <v>180</v>
      </c>
      <c r="AM120" s="21">
        <v>1</v>
      </c>
      <c r="AN120" s="21">
        <v>0.35714285714285721</v>
      </c>
      <c r="AO120" s="21">
        <v>1.05</v>
      </c>
      <c r="AP120" s="21">
        <v>14.6</v>
      </c>
      <c r="AQ120" s="21">
        <v>54.260869565217391</v>
      </c>
      <c r="AR120" s="21">
        <v>6.708333333333333</v>
      </c>
      <c r="AS120" s="21">
        <v>13.616944444444448</v>
      </c>
      <c r="AT120" s="21">
        <v>66.055555555555557</v>
      </c>
      <c r="AU120" s="22">
        <v>16558</v>
      </c>
      <c r="AV120" s="23">
        <v>674</v>
      </c>
      <c r="AW120" s="24">
        <v>8.6299615877080668E-2</v>
      </c>
      <c r="AX120" s="23">
        <v>1314</v>
      </c>
      <c r="AY120" s="23">
        <v>0.16824583866837389</v>
      </c>
      <c r="AZ120" s="25">
        <v>20</v>
      </c>
      <c r="BA120" s="26">
        <v>2.5608194622279128E-3</v>
      </c>
      <c r="BB120" s="26">
        <v>12</v>
      </c>
      <c r="BC120" s="26">
        <v>2.6936026936026937E-3</v>
      </c>
    </row>
    <row r="121" spans="1:55" ht="15.5" x14ac:dyDescent="0.35">
      <c r="A121">
        <v>120</v>
      </c>
      <c r="B121" s="15" t="s">
        <v>188</v>
      </c>
      <c r="C121">
        <v>9</v>
      </c>
      <c r="D121" s="16" t="s">
        <v>119</v>
      </c>
      <c r="E121" s="17">
        <v>6</v>
      </c>
      <c r="F121">
        <v>13</v>
      </c>
      <c r="G121">
        <v>0.98167539267015702</v>
      </c>
      <c r="H121">
        <v>2.1269633507853403</v>
      </c>
      <c r="I121" s="17">
        <v>7</v>
      </c>
      <c r="J121">
        <v>20</v>
      </c>
      <c r="K121">
        <v>1.1452879581151831</v>
      </c>
      <c r="L121">
        <v>3.2722513089005236</v>
      </c>
      <c r="M121" s="17">
        <v>6</v>
      </c>
      <c r="N121">
        <v>21</v>
      </c>
      <c r="O121">
        <v>0.98167539267015702</v>
      </c>
      <c r="P121">
        <v>3.4358638743455496</v>
      </c>
      <c r="Q121" s="17">
        <v>0</v>
      </c>
      <c r="R121">
        <v>23</v>
      </c>
      <c r="S121">
        <v>0</v>
      </c>
      <c r="T121">
        <v>3.7630890052356021</v>
      </c>
      <c r="U121" s="17">
        <v>0</v>
      </c>
      <c r="V121">
        <v>28</v>
      </c>
      <c r="W121">
        <v>0</v>
      </c>
      <c r="X121">
        <v>4.5811518324607325</v>
      </c>
      <c r="Z121">
        <v>28</v>
      </c>
      <c r="AA121">
        <f t="shared" si="3"/>
        <v>0</v>
      </c>
      <c r="AB121">
        <f t="shared" si="4"/>
        <v>4.5811518324607325</v>
      </c>
      <c r="AC121" s="18">
        <v>6112</v>
      </c>
      <c r="AD121" s="19">
        <v>474.17</v>
      </c>
      <c r="AE121" s="19">
        <f t="shared" si="5"/>
        <v>0.47417000000000004</v>
      </c>
      <c r="AF121" s="19">
        <v>12.89</v>
      </c>
      <c r="AG121" s="19">
        <v>14.905104712041885</v>
      </c>
      <c r="AH121" s="19">
        <v>74.394633507853399</v>
      </c>
      <c r="AI121" s="19">
        <v>5.9391361256544499</v>
      </c>
      <c r="AJ121" s="19">
        <v>4.7611256544502618</v>
      </c>
      <c r="AK121" s="19">
        <v>10.700261780104711</v>
      </c>
      <c r="AL121" s="20" t="s">
        <v>180</v>
      </c>
      <c r="AM121" s="21">
        <v>1</v>
      </c>
      <c r="AN121" s="21">
        <v>0.35714285714285721</v>
      </c>
      <c r="AO121" s="21">
        <v>1.05</v>
      </c>
      <c r="AP121" s="21">
        <v>14.6</v>
      </c>
      <c r="AQ121" s="21">
        <v>54.260869565217391</v>
      </c>
      <c r="AR121" s="21">
        <v>6.708333333333333</v>
      </c>
      <c r="AS121" s="21">
        <v>13.616944444444448</v>
      </c>
      <c r="AT121" s="21">
        <v>66.055555555555557</v>
      </c>
      <c r="AU121" s="22">
        <v>7518</v>
      </c>
      <c r="AV121" s="23">
        <v>976</v>
      </c>
      <c r="AW121" s="24">
        <v>0.15968586387434555</v>
      </c>
      <c r="AX121" s="23">
        <v>1550</v>
      </c>
      <c r="AY121" s="23">
        <v>0.25359947643979058</v>
      </c>
      <c r="AZ121" s="25">
        <v>3</v>
      </c>
      <c r="BA121" s="26">
        <v>4.9083769633507851E-4</v>
      </c>
      <c r="BB121" s="26">
        <v>26</v>
      </c>
      <c r="BC121" s="26">
        <v>5.8361391694725026E-3</v>
      </c>
    </row>
    <row r="122" spans="1:55" ht="15.5" x14ac:dyDescent="0.35">
      <c r="A122">
        <v>121</v>
      </c>
      <c r="B122" s="15" t="s">
        <v>189</v>
      </c>
      <c r="C122">
        <v>9</v>
      </c>
      <c r="D122" s="16" t="s">
        <v>119</v>
      </c>
      <c r="E122" s="17">
        <v>13</v>
      </c>
      <c r="F122">
        <v>26</v>
      </c>
      <c r="G122">
        <v>1.4209203191605639</v>
      </c>
      <c r="H122">
        <v>2.8418406383211279</v>
      </c>
      <c r="I122" s="17">
        <v>11</v>
      </c>
      <c r="J122">
        <v>36</v>
      </c>
      <c r="K122">
        <v>1.2023171931358618</v>
      </c>
      <c r="L122">
        <v>3.9348562684446389</v>
      </c>
      <c r="M122" s="17">
        <v>27</v>
      </c>
      <c r="N122">
        <v>59</v>
      </c>
      <c r="O122">
        <v>2.9511422013334792</v>
      </c>
      <c r="P122">
        <v>6.4487922177287134</v>
      </c>
      <c r="Q122" s="17">
        <v>25</v>
      </c>
      <c r="R122">
        <v>64</v>
      </c>
      <c r="S122">
        <v>2.732539075308777</v>
      </c>
      <c r="T122">
        <v>6.9953000327904693</v>
      </c>
      <c r="U122" s="17">
        <v>8</v>
      </c>
      <c r="V122">
        <v>73</v>
      </c>
      <c r="W122">
        <v>0.87441250409880866</v>
      </c>
      <c r="X122">
        <v>7.9790140999016286</v>
      </c>
      <c r="Z122">
        <v>78</v>
      </c>
      <c r="AA122">
        <f t="shared" si="3"/>
        <v>0</v>
      </c>
      <c r="AB122">
        <f t="shared" si="4"/>
        <v>8.5255219149633845</v>
      </c>
      <c r="AC122" s="18">
        <v>9149</v>
      </c>
      <c r="AD122" s="19">
        <v>415.86</v>
      </c>
      <c r="AE122" s="19">
        <f t="shared" si="5"/>
        <v>0.41586000000000001</v>
      </c>
      <c r="AF122" s="19">
        <v>22</v>
      </c>
      <c r="AG122" s="19">
        <v>12.121543338069735</v>
      </c>
      <c r="AH122" s="19">
        <v>70.444857361460265</v>
      </c>
      <c r="AI122" s="19">
        <v>10.044813640835065</v>
      </c>
      <c r="AJ122" s="19">
        <v>7.3887856596349328</v>
      </c>
      <c r="AK122" s="19">
        <v>17.433599300469997</v>
      </c>
      <c r="AL122" s="20" t="s">
        <v>180</v>
      </c>
      <c r="AM122" s="21">
        <v>1</v>
      </c>
      <c r="AN122" s="21">
        <v>0.35714285714285721</v>
      </c>
      <c r="AO122" s="21">
        <v>1.05</v>
      </c>
      <c r="AP122" s="21">
        <v>14.6</v>
      </c>
      <c r="AQ122" s="21">
        <v>54.260869565217391</v>
      </c>
      <c r="AR122" s="21">
        <v>6.708333333333333</v>
      </c>
      <c r="AS122" s="21">
        <v>13.616944444444448</v>
      </c>
      <c r="AT122" s="21">
        <v>66.055555555555557</v>
      </c>
      <c r="AU122" s="22">
        <v>12812</v>
      </c>
      <c r="AV122" s="23">
        <v>1031</v>
      </c>
      <c r="AW122" s="24">
        <v>0.11268991146573396</v>
      </c>
      <c r="AX122" s="23">
        <v>1751</v>
      </c>
      <c r="AY122" s="23">
        <v>0.19138703683462674</v>
      </c>
      <c r="AZ122" s="25">
        <v>6</v>
      </c>
      <c r="BA122" s="26">
        <v>6.5580937807410645E-4</v>
      </c>
      <c r="BB122" s="26">
        <v>72</v>
      </c>
      <c r="BC122" s="26">
        <v>1.6161616161616162E-2</v>
      </c>
    </row>
    <row r="123" spans="1:55" ht="15.5" x14ac:dyDescent="0.35">
      <c r="A123">
        <v>122</v>
      </c>
      <c r="B123" s="15" t="s">
        <v>190</v>
      </c>
      <c r="C123">
        <v>4</v>
      </c>
      <c r="D123" s="16" t="s">
        <v>179</v>
      </c>
      <c r="E123" s="17">
        <v>516</v>
      </c>
      <c r="F123">
        <v>1067</v>
      </c>
      <c r="G123">
        <v>2.6506531599792469</v>
      </c>
      <c r="H123">
        <v>5.481098685460962</v>
      </c>
      <c r="I123" s="17">
        <v>306</v>
      </c>
      <c r="J123">
        <v>1239</v>
      </c>
      <c r="K123">
        <v>1.571898966964437</v>
      </c>
      <c r="L123">
        <v>6.3646497387873779</v>
      </c>
      <c r="M123" s="17">
        <v>210</v>
      </c>
      <c r="N123">
        <v>1361</v>
      </c>
      <c r="O123">
        <v>1.0787541930148097</v>
      </c>
      <c r="P123">
        <v>6.9913545556816956</v>
      </c>
      <c r="Q123" s="17">
        <v>146</v>
      </c>
      <c r="R123">
        <v>1445</v>
      </c>
      <c r="S123">
        <v>0.74999101038172489</v>
      </c>
      <c r="T123">
        <v>7.4228562328876198</v>
      </c>
      <c r="U123" s="17">
        <v>97</v>
      </c>
      <c r="V123">
        <v>1500</v>
      </c>
      <c r="W123">
        <v>0.49828169867826927</v>
      </c>
      <c r="X123">
        <v>7.7053870929629271</v>
      </c>
      <c r="Y123">
        <v>45</v>
      </c>
      <c r="Z123">
        <v>1528</v>
      </c>
      <c r="AA123">
        <f t="shared" si="3"/>
        <v>0.2311616127888878</v>
      </c>
      <c r="AB123">
        <f t="shared" si="4"/>
        <v>7.8492209853649015</v>
      </c>
      <c r="AC123" s="18">
        <v>194669</v>
      </c>
      <c r="AD123" s="19">
        <v>4968.58</v>
      </c>
      <c r="AE123" s="19">
        <f t="shared" si="5"/>
        <v>4.9685800000000002</v>
      </c>
      <c r="AF123" s="19">
        <v>39.18</v>
      </c>
      <c r="AG123" s="19">
        <v>10.549188622739111</v>
      </c>
      <c r="AH123" s="19">
        <v>79.138948676985038</v>
      </c>
      <c r="AI123" s="19">
        <v>8.0690813637507777</v>
      </c>
      <c r="AJ123" s="19">
        <v>2.2427813365250757</v>
      </c>
      <c r="AK123" s="19">
        <v>10.311862700275853</v>
      </c>
      <c r="AL123" s="20" t="s">
        <v>180</v>
      </c>
      <c r="AM123" s="21">
        <v>1</v>
      </c>
      <c r="AN123" s="21">
        <v>0.35714285714285721</v>
      </c>
      <c r="AO123" s="21">
        <v>1.05</v>
      </c>
      <c r="AP123" s="21">
        <v>14.6</v>
      </c>
      <c r="AQ123" s="21">
        <v>54.260869565217391</v>
      </c>
      <c r="AR123" s="21">
        <v>6.708333333333333</v>
      </c>
      <c r="AS123" s="21">
        <v>13.616944444444448</v>
      </c>
      <c r="AT123" s="21">
        <v>66.055555555555557</v>
      </c>
      <c r="AU123" s="22">
        <v>20482</v>
      </c>
      <c r="AV123" s="23">
        <v>35591</v>
      </c>
      <c r="AW123" s="24">
        <v>0.18282828801709569</v>
      </c>
      <c r="AX123" s="23">
        <v>45557</v>
      </c>
      <c r="AY123" s="23">
        <v>0.23402287986274137</v>
      </c>
      <c r="AZ123" s="25">
        <v>85</v>
      </c>
      <c r="BA123" s="26">
        <v>4.3663860193456587E-4</v>
      </c>
      <c r="BB123" s="26">
        <v>512</v>
      </c>
      <c r="BC123" s="26">
        <v>0.1149270482603816</v>
      </c>
    </row>
    <row r="124" spans="1:55" ht="15.5" x14ac:dyDescent="0.35">
      <c r="A124">
        <v>123</v>
      </c>
      <c r="B124" s="15" t="s">
        <v>191</v>
      </c>
      <c r="C124">
        <v>4</v>
      </c>
      <c r="D124" s="16" t="s">
        <v>179</v>
      </c>
      <c r="E124" s="17">
        <v>383</v>
      </c>
      <c r="F124">
        <v>754</v>
      </c>
      <c r="G124">
        <v>2.1482096383379701</v>
      </c>
      <c r="H124">
        <v>4.2291124472763171</v>
      </c>
      <c r="I124" s="17">
        <v>306</v>
      </c>
      <c r="J124">
        <v>921</v>
      </c>
      <c r="K124">
        <v>1.7163241496903885</v>
      </c>
      <c r="L124">
        <v>5.1657991564210715</v>
      </c>
      <c r="M124" s="17">
        <v>228</v>
      </c>
      <c r="N124">
        <v>1066</v>
      </c>
      <c r="O124">
        <v>1.2788297585928385</v>
      </c>
      <c r="P124">
        <v>5.9790900116665169</v>
      </c>
      <c r="Q124" s="17">
        <v>170</v>
      </c>
      <c r="R124">
        <v>1188</v>
      </c>
      <c r="S124">
        <v>0.95351341649466037</v>
      </c>
      <c r="T124">
        <v>6.6633761105626848</v>
      </c>
      <c r="U124" s="17">
        <v>86</v>
      </c>
      <c r="V124">
        <v>1252</v>
      </c>
      <c r="W124">
        <v>0.48236561069729877</v>
      </c>
      <c r="X124">
        <v>7.0223458673606745</v>
      </c>
      <c r="Y124">
        <v>45</v>
      </c>
      <c r="Z124">
        <v>1282</v>
      </c>
      <c r="AA124">
        <f t="shared" si="3"/>
        <v>0.25240061024858657</v>
      </c>
      <c r="AB124">
        <f t="shared" si="4"/>
        <v>7.1906129408597321</v>
      </c>
      <c r="AC124" s="18">
        <v>178288</v>
      </c>
      <c r="AD124" s="19">
        <v>2268.58</v>
      </c>
      <c r="AE124" s="19">
        <f t="shared" si="5"/>
        <v>2.26858</v>
      </c>
      <c r="AF124" s="19">
        <v>78.59</v>
      </c>
      <c r="AG124" s="19">
        <v>10.34281611774208</v>
      </c>
      <c r="AH124" s="19">
        <v>70.828659247958356</v>
      </c>
      <c r="AI124" s="19">
        <v>14.746926321457417</v>
      </c>
      <c r="AJ124" s="19">
        <v>4.0815983128421429</v>
      </c>
      <c r="AK124" s="19">
        <v>18.828524634299562</v>
      </c>
      <c r="AL124" s="20" t="s">
        <v>180</v>
      </c>
      <c r="AM124" s="21">
        <v>1</v>
      </c>
      <c r="AN124" s="21">
        <v>0.35714285714285721</v>
      </c>
      <c r="AO124" s="21">
        <v>1.05</v>
      </c>
      <c r="AP124" s="21">
        <v>14.6</v>
      </c>
      <c r="AQ124" s="21">
        <v>54.260869565217391</v>
      </c>
      <c r="AR124" s="21">
        <v>6.708333333333333</v>
      </c>
      <c r="AS124" s="21">
        <v>13.616944444444448</v>
      </c>
      <c r="AT124" s="21">
        <v>66.055555555555557</v>
      </c>
      <c r="AU124" s="22">
        <v>28237</v>
      </c>
      <c r="AV124" s="23">
        <v>61139</v>
      </c>
      <c r="AW124" s="24">
        <v>0.34292268688862965</v>
      </c>
      <c r="AX124" s="23">
        <v>70725</v>
      </c>
      <c r="AY124" s="23">
        <v>0.39668962577402855</v>
      </c>
      <c r="AZ124" s="25">
        <v>84</v>
      </c>
      <c r="BA124" s="26">
        <v>4.7114780579736156E-4</v>
      </c>
      <c r="BB124" s="26">
        <v>671</v>
      </c>
      <c r="BC124" s="26">
        <v>0.1506172839506173</v>
      </c>
    </row>
    <row r="125" spans="1:55" ht="15.5" x14ac:dyDescent="0.35">
      <c r="A125">
        <v>124</v>
      </c>
      <c r="B125" s="15" t="s">
        <v>192</v>
      </c>
      <c r="C125">
        <v>9</v>
      </c>
      <c r="D125" s="16" t="s">
        <v>119</v>
      </c>
      <c r="E125" s="17">
        <v>33</v>
      </c>
      <c r="F125">
        <v>53</v>
      </c>
      <c r="G125">
        <v>3.2803180914512922</v>
      </c>
      <c r="H125">
        <v>5.2683896620278334</v>
      </c>
      <c r="I125" s="17">
        <v>27</v>
      </c>
      <c r="J125">
        <v>68</v>
      </c>
      <c r="K125">
        <v>2.6838966202783299</v>
      </c>
      <c r="L125">
        <v>6.7594433399602387</v>
      </c>
      <c r="M125" s="17">
        <v>18</v>
      </c>
      <c r="N125">
        <v>77</v>
      </c>
      <c r="O125">
        <v>1.7892644135188867</v>
      </c>
      <c r="P125">
        <v>7.6540755467196817</v>
      </c>
      <c r="Q125" s="17">
        <v>6</v>
      </c>
      <c r="R125">
        <v>79</v>
      </c>
      <c r="S125">
        <v>0.59642147117296218</v>
      </c>
      <c r="T125">
        <v>7.8528827037773361</v>
      </c>
      <c r="U125" s="17">
        <v>0</v>
      </c>
      <c r="V125">
        <v>80</v>
      </c>
      <c r="W125">
        <v>0</v>
      </c>
      <c r="X125">
        <v>7.9522862823061633</v>
      </c>
      <c r="Z125">
        <v>84</v>
      </c>
      <c r="AA125">
        <f t="shared" si="3"/>
        <v>0</v>
      </c>
      <c r="AB125">
        <f t="shared" si="4"/>
        <v>8.3499005964214703</v>
      </c>
      <c r="AC125" s="18">
        <v>10060</v>
      </c>
      <c r="AD125" s="19">
        <v>588.65</v>
      </c>
      <c r="AE125" s="19">
        <f t="shared" si="5"/>
        <v>0.58865000000000001</v>
      </c>
      <c r="AF125" s="19">
        <v>17.09</v>
      </c>
      <c r="AG125" s="19">
        <v>11.898608349900597</v>
      </c>
      <c r="AH125" s="19">
        <v>75.218687872763425</v>
      </c>
      <c r="AI125" s="19">
        <v>8.5785288270377738</v>
      </c>
      <c r="AJ125" s="19">
        <v>4.3041749502982105</v>
      </c>
      <c r="AK125" s="19">
        <v>12.882703777335983</v>
      </c>
      <c r="AL125" s="20" t="s">
        <v>180</v>
      </c>
      <c r="AM125" s="21">
        <v>1</v>
      </c>
      <c r="AN125" s="21">
        <v>0.35714285714285721</v>
      </c>
      <c r="AO125" s="21">
        <v>1.05</v>
      </c>
      <c r="AP125" s="21">
        <v>14.6</v>
      </c>
      <c r="AQ125" s="21">
        <v>54.260869565217391</v>
      </c>
      <c r="AR125" s="21">
        <v>6.708333333333333</v>
      </c>
      <c r="AS125" s="21">
        <v>13.616944444444448</v>
      </c>
      <c r="AT125" s="21">
        <v>66.055555555555557</v>
      </c>
      <c r="AU125" s="22">
        <v>35298</v>
      </c>
      <c r="AV125" s="23">
        <v>4938</v>
      </c>
      <c r="AW125" s="24">
        <v>0.4908548707753479</v>
      </c>
      <c r="AX125" s="23">
        <v>6102</v>
      </c>
      <c r="AY125" s="23">
        <v>0.60656063618290257</v>
      </c>
      <c r="AZ125" s="25">
        <v>6</v>
      </c>
      <c r="BA125" s="26">
        <v>5.9642147117296227E-4</v>
      </c>
      <c r="BB125" s="26">
        <v>78</v>
      </c>
      <c r="BC125" s="26">
        <v>1.7508417508417508E-2</v>
      </c>
    </row>
    <row r="126" spans="1:55" ht="15.5" x14ac:dyDescent="0.35">
      <c r="A126">
        <v>125</v>
      </c>
      <c r="B126" s="15" t="s">
        <v>193</v>
      </c>
      <c r="C126">
        <v>4</v>
      </c>
      <c r="D126" s="16" t="s">
        <v>179</v>
      </c>
      <c r="E126" s="17">
        <v>38</v>
      </c>
      <c r="F126">
        <v>73</v>
      </c>
      <c r="G126">
        <v>1.938083337583516</v>
      </c>
      <c r="H126">
        <v>3.7231600958841229</v>
      </c>
      <c r="I126" s="17">
        <v>27</v>
      </c>
      <c r="J126">
        <v>88</v>
      </c>
      <c r="K126">
        <v>1.3770592135461825</v>
      </c>
      <c r="L126">
        <v>4.4881929922986687</v>
      </c>
      <c r="M126" s="17">
        <v>16</v>
      </c>
      <c r="N126">
        <v>97</v>
      </c>
      <c r="O126">
        <v>0.81603508950884884</v>
      </c>
      <c r="P126">
        <v>4.9472127301473963</v>
      </c>
      <c r="Q126" s="17">
        <v>15</v>
      </c>
      <c r="R126">
        <v>105</v>
      </c>
      <c r="S126">
        <v>0.76503289641454586</v>
      </c>
      <c r="T126">
        <v>5.355230274901821</v>
      </c>
      <c r="U126" s="17">
        <v>10</v>
      </c>
      <c r="V126">
        <v>110</v>
      </c>
      <c r="W126">
        <v>0.5100219309430305</v>
      </c>
      <c r="X126">
        <v>5.6102412403733357</v>
      </c>
      <c r="Y126">
        <v>9</v>
      </c>
      <c r="Z126">
        <v>117</v>
      </c>
      <c r="AA126">
        <f t="shared" si="3"/>
        <v>0.45901973784872752</v>
      </c>
      <c r="AB126">
        <f t="shared" si="4"/>
        <v>5.9672565920334577</v>
      </c>
      <c r="AC126" s="18">
        <v>19607</v>
      </c>
      <c r="AD126" s="19">
        <v>997.3</v>
      </c>
      <c r="AE126" s="19">
        <f t="shared" si="5"/>
        <v>0.99729999999999996</v>
      </c>
      <c r="AF126" s="19">
        <v>19.66</v>
      </c>
      <c r="AG126" s="19">
        <v>13.495180292752588</v>
      </c>
      <c r="AH126" s="19">
        <v>79.196205436833779</v>
      </c>
      <c r="AI126" s="19">
        <v>5.5286377314224513</v>
      </c>
      <c r="AJ126" s="19">
        <v>1.7799765389911766</v>
      </c>
      <c r="AK126" s="19">
        <v>7.3086142704136279</v>
      </c>
      <c r="AL126" s="20" t="s">
        <v>180</v>
      </c>
      <c r="AM126" s="21">
        <v>1</v>
      </c>
      <c r="AN126" s="21">
        <v>0.35714285714285721</v>
      </c>
      <c r="AO126" s="21">
        <v>1.05</v>
      </c>
      <c r="AP126" s="21">
        <v>14.6</v>
      </c>
      <c r="AQ126" s="21">
        <v>54.260869565217391</v>
      </c>
      <c r="AR126" s="21">
        <v>6.708333333333333</v>
      </c>
      <c r="AS126" s="21">
        <v>13.616944444444448</v>
      </c>
      <c r="AT126" s="21">
        <v>66.055555555555557</v>
      </c>
      <c r="AU126" s="22">
        <v>40539</v>
      </c>
      <c r="AV126" s="23">
        <v>9812</v>
      </c>
      <c r="AW126" s="24">
        <v>0.50043351864130159</v>
      </c>
      <c r="AX126" s="23">
        <v>11039</v>
      </c>
      <c r="AY126" s="23">
        <v>0.56301320956801137</v>
      </c>
      <c r="AZ126" s="25">
        <v>4</v>
      </c>
      <c r="BA126" s="26">
        <v>2.0400877237721223E-4</v>
      </c>
      <c r="BB126" s="26">
        <v>55</v>
      </c>
      <c r="BC126" s="26">
        <v>1.2345679012345678E-2</v>
      </c>
    </row>
    <row r="127" spans="1:55" ht="15.5" x14ac:dyDescent="0.35">
      <c r="A127">
        <v>126</v>
      </c>
      <c r="B127" s="15" t="s">
        <v>194</v>
      </c>
      <c r="C127">
        <v>4</v>
      </c>
      <c r="D127" s="16" t="s">
        <v>179</v>
      </c>
      <c r="E127" s="17">
        <v>1289</v>
      </c>
      <c r="F127">
        <v>2160</v>
      </c>
      <c r="G127">
        <v>6.8666098444491794</v>
      </c>
      <c r="H127">
        <v>11.50649904112508</v>
      </c>
      <c r="I127" s="17">
        <v>834</v>
      </c>
      <c r="J127">
        <v>2492</v>
      </c>
      <c r="K127">
        <v>4.4427871297677388</v>
      </c>
      <c r="L127">
        <v>13.27509056040912</v>
      </c>
      <c r="M127" s="17">
        <v>421</v>
      </c>
      <c r="N127">
        <v>2697</v>
      </c>
      <c r="O127">
        <v>2.2427018964415084</v>
      </c>
      <c r="P127">
        <v>14.367142552738121</v>
      </c>
      <c r="Q127" s="17">
        <v>209</v>
      </c>
      <c r="R127">
        <v>2811</v>
      </c>
      <c r="S127">
        <v>1.1133603238866396</v>
      </c>
      <c r="T127">
        <v>14.974430002130832</v>
      </c>
      <c r="U127" s="17">
        <v>128</v>
      </c>
      <c r="V127">
        <v>2894</v>
      </c>
      <c r="W127">
        <v>0.68186660984444913</v>
      </c>
      <c r="X127">
        <v>15.416577881951843</v>
      </c>
      <c r="Y127">
        <v>81</v>
      </c>
      <c r="Z127">
        <v>2962</v>
      </c>
      <c r="AA127">
        <f t="shared" si="3"/>
        <v>0.4314937140421905</v>
      </c>
      <c r="AB127">
        <f t="shared" si="4"/>
        <v>15.778819518431707</v>
      </c>
      <c r="AC127" s="18">
        <v>187720</v>
      </c>
      <c r="AD127" s="19">
        <v>4342.3500000000004</v>
      </c>
      <c r="AE127" s="19">
        <f t="shared" si="5"/>
        <v>4.3423500000000006</v>
      </c>
      <c r="AF127" s="19">
        <v>43.23</v>
      </c>
      <c r="AG127" s="19">
        <v>9.6473471127210733</v>
      </c>
      <c r="AH127" s="19">
        <v>69.265395269550396</v>
      </c>
      <c r="AI127" s="19">
        <v>16.574152993820583</v>
      </c>
      <c r="AJ127" s="19">
        <v>4.5131046239079478</v>
      </c>
      <c r="AK127" s="19">
        <v>21.087257617728532</v>
      </c>
      <c r="AL127" s="20" t="s">
        <v>180</v>
      </c>
      <c r="AM127" s="21">
        <v>1</v>
      </c>
      <c r="AN127" s="21">
        <v>0.35714285714285721</v>
      </c>
      <c r="AO127" s="21">
        <v>1.05</v>
      </c>
      <c r="AP127" s="21">
        <v>14.6</v>
      </c>
      <c r="AQ127" s="21">
        <v>54.260869565217391</v>
      </c>
      <c r="AR127" s="21">
        <v>6.708333333333333</v>
      </c>
      <c r="AS127" s="21">
        <v>13.616944444444448</v>
      </c>
      <c r="AT127" s="21">
        <v>66.055555555555557</v>
      </c>
      <c r="AU127" s="22">
        <v>24199</v>
      </c>
      <c r="AV127" s="23">
        <v>46959</v>
      </c>
      <c r="AW127" s="24">
        <v>0.25015448540379287</v>
      </c>
      <c r="AX127" s="23">
        <v>56282</v>
      </c>
      <c r="AY127" s="23">
        <v>0.29981887918176009</v>
      </c>
      <c r="AZ127" s="25">
        <v>115</v>
      </c>
      <c r="BA127" s="26">
        <v>6.1261453228212228E-4</v>
      </c>
      <c r="BB127" s="26">
        <v>826</v>
      </c>
      <c r="BC127" s="26">
        <v>0.18540965207631874</v>
      </c>
    </row>
    <row r="128" spans="1:55" ht="15.5" x14ac:dyDescent="0.35">
      <c r="A128">
        <v>127</v>
      </c>
      <c r="B128" s="15" t="s">
        <v>195</v>
      </c>
      <c r="C128">
        <v>9</v>
      </c>
      <c r="D128" s="16" t="s">
        <v>119</v>
      </c>
      <c r="E128" s="17">
        <v>6</v>
      </c>
      <c r="F128">
        <v>16</v>
      </c>
      <c r="G128">
        <v>1.2320328542094456</v>
      </c>
      <c r="H128">
        <v>3.2854209445585214</v>
      </c>
      <c r="I128" s="17">
        <v>0</v>
      </c>
      <c r="J128">
        <v>19</v>
      </c>
      <c r="K128">
        <v>0</v>
      </c>
      <c r="L128">
        <v>3.9014373716632442</v>
      </c>
      <c r="M128" s="17">
        <v>0</v>
      </c>
      <c r="N128">
        <v>21</v>
      </c>
      <c r="O128">
        <v>0</v>
      </c>
      <c r="P128">
        <v>4.3121149897330593</v>
      </c>
      <c r="Q128" s="17">
        <v>0</v>
      </c>
      <c r="R128">
        <v>24</v>
      </c>
      <c r="S128">
        <v>0</v>
      </c>
      <c r="T128">
        <v>4.9281314168377826</v>
      </c>
      <c r="U128" s="17">
        <v>0</v>
      </c>
      <c r="V128">
        <v>25</v>
      </c>
      <c r="W128">
        <v>0</v>
      </c>
      <c r="X128">
        <v>5.1334702258726903</v>
      </c>
      <c r="Z128">
        <v>25</v>
      </c>
      <c r="AA128">
        <f t="shared" si="3"/>
        <v>0</v>
      </c>
      <c r="AB128">
        <f t="shared" si="4"/>
        <v>5.1334702258726903</v>
      </c>
      <c r="AC128" s="18">
        <v>4870</v>
      </c>
      <c r="AD128" s="19">
        <v>156.24</v>
      </c>
      <c r="AE128" s="19">
        <f t="shared" si="5"/>
        <v>0.15624000000000002</v>
      </c>
      <c r="AF128" s="19">
        <v>31.17</v>
      </c>
      <c r="AG128" s="19">
        <v>11.026694045174539</v>
      </c>
      <c r="AH128" s="19">
        <v>77.782340862422998</v>
      </c>
      <c r="AI128" s="19">
        <v>8.1724845995893229</v>
      </c>
      <c r="AJ128" s="19">
        <v>3.0184804928131417</v>
      </c>
      <c r="AK128" s="19">
        <v>11.190965092402465</v>
      </c>
      <c r="AL128" s="20" t="s">
        <v>180</v>
      </c>
      <c r="AM128" s="21">
        <v>1</v>
      </c>
      <c r="AN128" s="21">
        <v>0.35714285714285721</v>
      </c>
      <c r="AO128" s="21">
        <v>1.05</v>
      </c>
      <c r="AP128" s="21">
        <v>14.6</v>
      </c>
      <c r="AQ128" s="21">
        <v>54.260869565217391</v>
      </c>
      <c r="AR128" s="21">
        <v>6.708333333333333</v>
      </c>
      <c r="AS128" s="21">
        <v>13.616944444444448</v>
      </c>
      <c r="AT128" s="21">
        <v>66.055555555555557</v>
      </c>
      <c r="AU128" s="22">
        <v>31300</v>
      </c>
      <c r="AV128" s="23">
        <v>1972</v>
      </c>
      <c r="AW128" s="24">
        <v>0.40492813141683776</v>
      </c>
      <c r="AX128" s="23">
        <v>2490</v>
      </c>
      <c r="AY128" s="23">
        <v>0.51129363449691989</v>
      </c>
      <c r="AZ128" s="25">
        <v>0</v>
      </c>
      <c r="BA128" s="26">
        <v>0</v>
      </c>
      <c r="BB128" s="26">
        <v>16</v>
      </c>
      <c r="BC128" s="26">
        <v>3.5914702581369248E-3</v>
      </c>
    </row>
    <row r="129" spans="1:55" ht="15.5" x14ac:dyDescent="0.35">
      <c r="A129">
        <v>128</v>
      </c>
      <c r="B129" s="15" t="s">
        <v>196</v>
      </c>
      <c r="C129">
        <v>4</v>
      </c>
      <c r="D129" s="16" t="s">
        <v>179</v>
      </c>
      <c r="E129" s="17">
        <v>806</v>
      </c>
      <c r="F129">
        <v>1262</v>
      </c>
      <c r="G129">
        <v>3.9014661961672692</v>
      </c>
      <c r="H129">
        <v>6.1087473195571889</v>
      </c>
      <c r="I129" s="17">
        <v>564</v>
      </c>
      <c r="J129">
        <v>1552</v>
      </c>
      <c r="K129">
        <v>2.7300582315612156</v>
      </c>
      <c r="L129">
        <v>7.5125006655727073</v>
      </c>
      <c r="M129" s="17">
        <v>420</v>
      </c>
      <c r="N129">
        <v>1768</v>
      </c>
      <c r="O129">
        <v>2.0330220873328204</v>
      </c>
      <c r="P129">
        <v>8.5580548819153002</v>
      </c>
      <c r="Q129" s="17">
        <v>264</v>
      </c>
      <c r="R129">
        <v>1893</v>
      </c>
      <c r="S129">
        <v>1.2778995977520584</v>
      </c>
      <c r="T129">
        <v>9.1631209793357833</v>
      </c>
      <c r="U129" s="17">
        <v>178</v>
      </c>
      <c r="V129">
        <v>2022</v>
      </c>
      <c r="W129">
        <v>0.86161412272676663</v>
      </c>
      <c r="X129">
        <v>9.7875491918737207</v>
      </c>
      <c r="Y129">
        <v>156</v>
      </c>
      <c r="Z129">
        <v>2079</v>
      </c>
      <c r="AA129">
        <f t="shared" si="3"/>
        <v>0.75512248958076178</v>
      </c>
      <c r="AB129">
        <f t="shared" si="4"/>
        <v>10.063459332297461</v>
      </c>
      <c r="AC129" s="18">
        <v>206589</v>
      </c>
      <c r="AD129" s="19">
        <v>4601.09</v>
      </c>
      <c r="AE129" s="19">
        <f t="shared" si="5"/>
        <v>4.6010900000000001</v>
      </c>
      <c r="AF129" s="19">
        <v>44.9</v>
      </c>
      <c r="AG129" s="19">
        <v>9.5159955273514072</v>
      </c>
      <c r="AH129" s="19">
        <v>72.571143671734703</v>
      </c>
      <c r="AI129" s="19">
        <v>14.477537526199361</v>
      </c>
      <c r="AJ129" s="19">
        <v>3.4353232747145297</v>
      </c>
      <c r="AK129" s="19">
        <v>17.91286080091389</v>
      </c>
      <c r="AL129" s="20" t="s">
        <v>180</v>
      </c>
      <c r="AM129" s="21">
        <v>1</v>
      </c>
      <c r="AN129" s="21">
        <v>0.35714285714285721</v>
      </c>
      <c r="AO129" s="21">
        <v>1.05</v>
      </c>
      <c r="AP129" s="21">
        <v>14.6</v>
      </c>
      <c r="AQ129" s="21">
        <v>54.260869565217391</v>
      </c>
      <c r="AR129" s="21">
        <v>6.708333333333333</v>
      </c>
      <c r="AS129" s="21">
        <v>13.616944444444448</v>
      </c>
      <c r="AT129" s="21">
        <v>66.055555555555557</v>
      </c>
      <c r="AU129" s="22">
        <v>15644</v>
      </c>
      <c r="AV129" s="23">
        <v>33036</v>
      </c>
      <c r="AW129" s="24">
        <v>0.15991170875506441</v>
      </c>
      <c r="AX129" s="23">
        <v>43151</v>
      </c>
      <c r="AY129" s="23">
        <v>0.20887365735832983</v>
      </c>
      <c r="AZ129" s="25">
        <v>111</v>
      </c>
      <c r="BA129" s="26">
        <v>5.3729869450938822E-4</v>
      </c>
      <c r="BB129" s="26">
        <v>654</v>
      </c>
      <c r="BC129" s="26">
        <v>0.14680134680134679</v>
      </c>
    </row>
    <row r="130" spans="1:55" ht="15.5" x14ac:dyDescent="0.35">
      <c r="A130">
        <v>129</v>
      </c>
      <c r="B130" s="15" t="s">
        <v>197</v>
      </c>
      <c r="C130">
        <v>9</v>
      </c>
      <c r="D130" s="16" t="s">
        <v>119</v>
      </c>
      <c r="E130" s="17">
        <v>57</v>
      </c>
      <c r="F130">
        <v>107</v>
      </c>
      <c r="G130">
        <v>2.0674646354733408</v>
      </c>
      <c r="H130">
        <v>3.881030105186797</v>
      </c>
      <c r="I130" s="17">
        <v>30</v>
      </c>
      <c r="J130">
        <v>121</v>
      </c>
      <c r="K130">
        <v>1.088139281828074</v>
      </c>
      <c r="L130">
        <v>4.3888284367065653</v>
      </c>
      <c r="M130" s="17">
        <v>23</v>
      </c>
      <c r="N130">
        <v>139</v>
      </c>
      <c r="O130">
        <v>0.83424011606819004</v>
      </c>
      <c r="P130">
        <v>5.0417120058034097</v>
      </c>
      <c r="Q130" s="17">
        <v>24</v>
      </c>
      <c r="R130">
        <v>153</v>
      </c>
      <c r="S130">
        <v>0.87051142546245919</v>
      </c>
      <c r="T130">
        <v>5.5495103373231771</v>
      </c>
      <c r="U130" s="17">
        <v>12</v>
      </c>
      <c r="V130">
        <v>164</v>
      </c>
      <c r="W130">
        <v>0.43525571273122959</v>
      </c>
      <c r="X130">
        <v>5.9484947406601378</v>
      </c>
      <c r="Y130">
        <v>10</v>
      </c>
      <c r="Z130">
        <v>172</v>
      </c>
      <c r="AA130">
        <f t="shared" ref="AA130:AA193" si="6">Y130*1000/AC130</f>
        <v>0.36271309394269136</v>
      </c>
      <c r="AB130">
        <f t="shared" ref="AB130:AB193" si="7">Z130*1000/AC130</f>
        <v>6.238665215814291</v>
      </c>
      <c r="AC130" s="18">
        <v>27570</v>
      </c>
      <c r="AD130" s="19">
        <v>273.39999999999998</v>
      </c>
      <c r="AE130" s="19">
        <f t="shared" ref="AE130:AE193" si="8">AD130/1000</f>
        <v>0.27339999999999998</v>
      </c>
      <c r="AF130" s="19">
        <v>100.84</v>
      </c>
      <c r="AG130" s="19">
        <v>13.67791077257889</v>
      </c>
      <c r="AH130" s="19">
        <v>75.14327167210736</v>
      </c>
      <c r="AI130" s="19">
        <v>7.3122959738846571</v>
      </c>
      <c r="AJ130" s="19">
        <v>3.8665215814290894</v>
      </c>
      <c r="AK130" s="19">
        <v>11.178817555313746</v>
      </c>
      <c r="AL130" s="20" t="s">
        <v>180</v>
      </c>
      <c r="AM130" s="21">
        <v>1</v>
      </c>
      <c r="AN130" s="21">
        <v>0.35714285714285721</v>
      </c>
      <c r="AO130" s="21">
        <v>1.05</v>
      </c>
      <c r="AP130" s="21">
        <v>14.6</v>
      </c>
      <c r="AQ130" s="21">
        <v>54.260869565217391</v>
      </c>
      <c r="AR130" s="21">
        <v>6.708333333333333</v>
      </c>
      <c r="AS130" s="21">
        <v>13.616944444444448</v>
      </c>
      <c r="AT130" s="21">
        <v>66.055555555555557</v>
      </c>
      <c r="AU130" s="22">
        <v>18994</v>
      </c>
      <c r="AV130" s="23">
        <v>9808</v>
      </c>
      <c r="AW130" s="24">
        <v>0.35574900253899167</v>
      </c>
      <c r="AX130" s="23">
        <v>11733</v>
      </c>
      <c r="AY130" s="23">
        <v>0.42557127312295973</v>
      </c>
      <c r="AZ130" s="25">
        <v>12</v>
      </c>
      <c r="BA130" s="26">
        <v>4.3525571273122962E-4</v>
      </c>
      <c r="BB130" s="26">
        <v>129</v>
      </c>
      <c r="BC130" s="26">
        <v>2.8956228956228958E-2</v>
      </c>
    </row>
    <row r="131" spans="1:55" ht="15.5" x14ac:dyDescent="0.35">
      <c r="A131">
        <v>130</v>
      </c>
      <c r="B131" s="15" t="s">
        <v>198</v>
      </c>
      <c r="C131">
        <v>4</v>
      </c>
      <c r="D131" s="16" t="s">
        <v>179</v>
      </c>
      <c r="E131" s="17">
        <v>289</v>
      </c>
      <c r="F131">
        <v>547</v>
      </c>
      <c r="G131">
        <v>2.2955090628921826</v>
      </c>
      <c r="H131">
        <v>4.3447870498339922</v>
      </c>
      <c r="I131" s="17">
        <v>197</v>
      </c>
      <c r="J131">
        <v>598</v>
      </c>
      <c r="K131">
        <v>1.5647587729749479</v>
      </c>
      <c r="L131">
        <v>4.7498768844620249</v>
      </c>
      <c r="M131" s="17">
        <v>84</v>
      </c>
      <c r="N131">
        <v>655</v>
      </c>
      <c r="O131">
        <v>0.66720678644617071</v>
      </c>
      <c r="P131">
        <v>5.2026243466933551</v>
      </c>
      <c r="Q131" s="17">
        <v>75</v>
      </c>
      <c r="R131">
        <v>710</v>
      </c>
      <c r="S131">
        <v>0.59572034504122384</v>
      </c>
      <c r="T131">
        <v>5.6394859330569194</v>
      </c>
      <c r="U131" s="17">
        <v>38</v>
      </c>
      <c r="V131">
        <v>742</v>
      </c>
      <c r="W131">
        <v>0.30183164148755343</v>
      </c>
      <c r="X131">
        <v>5.8936599469411748</v>
      </c>
      <c r="Y131">
        <v>16</v>
      </c>
      <c r="Z131">
        <v>748</v>
      </c>
      <c r="AA131">
        <f t="shared" si="6"/>
        <v>0.12708700694212777</v>
      </c>
      <c r="AB131">
        <f t="shared" si="7"/>
        <v>5.9413175745444722</v>
      </c>
      <c r="AC131" s="18">
        <v>125898</v>
      </c>
      <c r="AD131" s="19">
        <v>5031.8900000000003</v>
      </c>
      <c r="AE131" s="19">
        <f t="shared" si="8"/>
        <v>5.0318900000000006</v>
      </c>
      <c r="AF131" s="19">
        <v>25.02</v>
      </c>
      <c r="AG131" s="19">
        <v>12.747621090088803</v>
      </c>
      <c r="AH131" s="19">
        <v>76.950388409664967</v>
      </c>
      <c r="AI131" s="19">
        <v>8.3099016664283791</v>
      </c>
      <c r="AJ131" s="19">
        <v>1.9920888338178526</v>
      </c>
      <c r="AK131" s="19">
        <v>10.301990500246232</v>
      </c>
      <c r="AL131" s="20" t="s">
        <v>180</v>
      </c>
      <c r="AM131" s="21">
        <v>1</v>
      </c>
      <c r="AN131" s="21">
        <v>0.35714285714285721</v>
      </c>
      <c r="AO131" s="21">
        <v>1.05</v>
      </c>
      <c r="AP131" s="21">
        <v>14.6</v>
      </c>
      <c r="AQ131" s="21">
        <v>54.260869565217391</v>
      </c>
      <c r="AR131" s="21">
        <v>6.708333333333333</v>
      </c>
      <c r="AS131" s="21">
        <v>13.616944444444448</v>
      </c>
      <c r="AT131" s="21">
        <v>66.055555555555557</v>
      </c>
      <c r="AU131" s="22">
        <v>11543</v>
      </c>
      <c r="AV131" s="23">
        <v>11716</v>
      </c>
      <c r="AW131" s="24">
        <v>9.3059460833373048E-2</v>
      </c>
      <c r="AX131" s="23">
        <v>17560</v>
      </c>
      <c r="AY131" s="23">
        <v>0.13947799011898521</v>
      </c>
      <c r="AZ131" s="25">
        <v>45</v>
      </c>
      <c r="BA131" s="26">
        <v>3.574322070247343E-4</v>
      </c>
      <c r="BB131" s="26">
        <v>375</v>
      </c>
      <c r="BC131" s="26">
        <v>8.4175084175084181E-2</v>
      </c>
    </row>
    <row r="132" spans="1:55" ht="15.5" x14ac:dyDescent="0.35">
      <c r="A132">
        <v>131</v>
      </c>
      <c r="B132" s="15" t="s">
        <v>199</v>
      </c>
      <c r="C132">
        <v>4</v>
      </c>
      <c r="D132" s="16" t="s">
        <v>179</v>
      </c>
      <c r="E132" s="17">
        <v>66</v>
      </c>
      <c r="F132">
        <v>153</v>
      </c>
      <c r="G132">
        <v>1.3084334483168787</v>
      </c>
      <c r="H132">
        <v>3.0331866301891282</v>
      </c>
      <c r="I132" s="17">
        <v>36</v>
      </c>
      <c r="J132">
        <v>177</v>
      </c>
      <c r="K132">
        <v>0.7136909718092066</v>
      </c>
      <c r="L132">
        <v>3.5089806113952657</v>
      </c>
      <c r="M132" s="17">
        <v>40</v>
      </c>
      <c r="N132">
        <v>202</v>
      </c>
      <c r="O132">
        <v>0.7929899686768962</v>
      </c>
      <c r="P132">
        <v>4.0045993418183263</v>
      </c>
      <c r="Q132" s="17">
        <v>41</v>
      </c>
      <c r="R132">
        <v>240</v>
      </c>
      <c r="S132">
        <v>0.81281471789381865</v>
      </c>
      <c r="T132">
        <v>4.7579398120613776</v>
      </c>
      <c r="U132" s="17">
        <v>38</v>
      </c>
      <c r="V132">
        <v>263</v>
      </c>
      <c r="W132">
        <v>0.7533404702430514</v>
      </c>
      <c r="X132">
        <v>5.2139090440505926</v>
      </c>
      <c r="Y132">
        <v>23</v>
      </c>
      <c r="Z132">
        <v>274</v>
      </c>
      <c r="AA132">
        <f t="shared" si="6"/>
        <v>0.45596923198921535</v>
      </c>
      <c r="AB132">
        <f t="shared" si="7"/>
        <v>5.4319812854367395</v>
      </c>
      <c r="AC132" s="18">
        <v>50442</v>
      </c>
      <c r="AD132" s="19">
        <v>813.84</v>
      </c>
      <c r="AE132" s="19">
        <f t="shared" si="8"/>
        <v>0.81384000000000001</v>
      </c>
      <c r="AF132" s="19">
        <v>61.98</v>
      </c>
      <c r="AG132" s="19">
        <v>12.164466119503588</v>
      </c>
      <c r="AH132" s="19">
        <v>76.234090638753415</v>
      </c>
      <c r="AI132" s="19">
        <v>8.4968875143729434</v>
      </c>
      <c r="AJ132" s="19">
        <v>3.1045557273700486</v>
      </c>
      <c r="AK132" s="19">
        <v>11.601443241742992</v>
      </c>
      <c r="AL132" s="20" t="s">
        <v>180</v>
      </c>
      <c r="AM132" s="21">
        <v>1</v>
      </c>
      <c r="AN132" s="21">
        <v>0.35714285714285721</v>
      </c>
      <c r="AO132" s="21">
        <v>1.05</v>
      </c>
      <c r="AP132" s="21">
        <v>14.6</v>
      </c>
      <c r="AQ132" s="21">
        <v>54.260869565217391</v>
      </c>
      <c r="AR132" s="21">
        <v>6.708333333333333</v>
      </c>
      <c r="AS132" s="21">
        <v>13.616944444444448</v>
      </c>
      <c r="AT132" s="21">
        <v>66.055555555555557</v>
      </c>
      <c r="AU132" s="22">
        <v>29300</v>
      </c>
      <c r="AV132" s="23">
        <v>16983</v>
      </c>
      <c r="AW132" s="24">
        <v>0.33668371595099322</v>
      </c>
      <c r="AX132" s="23">
        <v>19944</v>
      </c>
      <c r="AY132" s="23">
        <v>0.39538479838230045</v>
      </c>
      <c r="AZ132" s="25">
        <v>13</v>
      </c>
      <c r="BA132" s="26">
        <v>2.5772173981999127E-4</v>
      </c>
      <c r="BB132" s="26">
        <v>150</v>
      </c>
      <c r="BC132" s="26">
        <v>3.3670033670033669E-2</v>
      </c>
    </row>
    <row r="133" spans="1:55" ht="15.5" x14ac:dyDescent="0.35">
      <c r="A133">
        <v>132</v>
      </c>
      <c r="B133" s="15" t="s">
        <v>200</v>
      </c>
      <c r="C133">
        <v>4</v>
      </c>
      <c r="D133" s="16" t="s">
        <v>179</v>
      </c>
      <c r="E133" s="17">
        <v>29</v>
      </c>
      <c r="F133">
        <v>56</v>
      </c>
      <c r="G133">
        <v>1.5405864853378666</v>
      </c>
      <c r="H133">
        <v>2.9749256268593287</v>
      </c>
      <c r="I133" s="17">
        <v>14</v>
      </c>
      <c r="J133">
        <v>63</v>
      </c>
      <c r="K133">
        <v>0.74373140671483218</v>
      </c>
      <c r="L133">
        <v>3.3467913302167447</v>
      </c>
      <c r="M133" s="17">
        <v>14</v>
      </c>
      <c r="N133">
        <v>73</v>
      </c>
      <c r="O133">
        <v>0.74373140671483218</v>
      </c>
      <c r="P133">
        <v>3.8780280492987673</v>
      </c>
      <c r="Q133" s="17">
        <v>15</v>
      </c>
      <c r="R133">
        <v>82</v>
      </c>
      <c r="S133">
        <v>0.7968550786230344</v>
      </c>
      <c r="T133">
        <v>4.3561410964725882</v>
      </c>
      <c r="U133" s="17">
        <v>13</v>
      </c>
      <c r="V133">
        <v>90</v>
      </c>
      <c r="W133">
        <v>0.69060773480662985</v>
      </c>
      <c r="X133">
        <v>4.7811304717382068</v>
      </c>
      <c r="Z133">
        <v>90</v>
      </c>
      <c r="AA133">
        <f t="shared" si="6"/>
        <v>0</v>
      </c>
      <c r="AB133">
        <f t="shared" si="7"/>
        <v>4.7811304717382068</v>
      </c>
      <c r="AC133" s="18">
        <v>18824</v>
      </c>
      <c r="AD133" s="19">
        <v>179.11</v>
      </c>
      <c r="AE133" s="19">
        <f t="shared" si="8"/>
        <v>0.17911000000000002</v>
      </c>
      <c r="AF133" s="19">
        <v>105.1</v>
      </c>
      <c r="AG133" s="19">
        <v>12.877178070548236</v>
      </c>
      <c r="AH133" s="19">
        <v>77.90586485337866</v>
      </c>
      <c r="AI133" s="19">
        <v>6.7307692307692308</v>
      </c>
      <c r="AJ133" s="19">
        <v>2.4861878453038675</v>
      </c>
      <c r="AK133" s="19">
        <v>9.2169570760730988</v>
      </c>
      <c r="AL133" s="20" t="s">
        <v>180</v>
      </c>
      <c r="AM133" s="21">
        <v>1</v>
      </c>
      <c r="AN133" s="21">
        <v>0.35714285714285721</v>
      </c>
      <c r="AO133" s="21">
        <v>1.05</v>
      </c>
      <c r="AP133" s="21">
        <v>14.6</v>
      </c>
      <c r="AQ133" s="21">
        <v>54.260869565217391</v>
      </c>
      <c r="AR133" s="21">
        <v>6.708333333333333</v>
      </c>
      <c r="AS133" s="21">
        <v>13.616944444444448</v>
      </c>
      <c r="AT133" s="21">
        <v>66.055555555555557</v>
      </c>
      <c r="AU133" s="22">
        <v>16220</v>
      </c>
      <c r="AV133" s="23">
        <v>3639</v>
      </c>
      <c r="AW133" s="24">
        <v>0.19331704207394815</v>
      </c>
      <c r="AX133" s="23">
        <v>4875</v>
      </c>
      <c r="AY133" s="23">
        <v>0.25897790055248621</v>
      </c>
      <c r="AZ133" s="25">
        <v>4</v>
      </c>
      <c r="BA133" s="26">
        <v>2.1249468763280918E-4</v>
      </c>
      <c r="BB133" s="26">
        <v>69</v>
      </c>
      <c r="BC133" s="26">
        <v>1.5488215488215488E-2</v>
      </c>
    </row>
    <row r="134" spans="1:55" ht="15.5" x14ac:dyDescent="0.35">
      <c r="A134">
        <v>133</v>
      </c>
      <c r="B134" s="15" t="s">
        <v>201</v>
      </c>
      <c r="C134">
        <v>9</v>
      </c>
      <c r="D134" s="16" t="s">
        <v>119</v>
      </c>
      <c r="E134" s="17">
        <v>10</v>
      </c>
      <c r="F134">
        <v>20</v>
      </c>
      <c r="G134">
        <v>2.5207965717166623</v>
      </c>
      <c r="H134">
        <v>5.0415931434333245</v>
      </c>
      <c r="I134" s="17">
        <v>9</v>
      </c>
      <c r="J134">
        <v>26</v>
      </c>
      <c r="K134">
        <v>2.2687169145449961</v>
      </c>
      <c r="L134">
        <v>6.5540710864633223</v>
      </c>
      <c r="M134" s="17">
        <v>8</v>
      </c>
      <c r="N134">
        <v>27</v>
      </c>
      <c r="O134">
        <v>2.01663725737333</v>
      </c>
      <c r="P134">
        <v>6.8061507436349888</v>
      </c>
      <c r="Q134" s="17">
        <v>0</v>
      </c>
      <c r="R134">
        <v>29</v>
      </c>
      <c r="S134">
        <v>0</v>
      </c>
      <c r="T134">
        <v>7.3103100579783211</v>
      </c>
      <c r="U134" s="17">
        <v>7</v>
      </c>
      <c r="V134">
        <v>33</v>
      </c>
      <c r="W134">
        <v>1.7645576002016636</v>
      </c>
      <c r="X134">
        <v>8.3186286866649866</v>
      </c>
      <c r="Z134">
        <v>33</v>
      </c>
      <c r="AA134">
        <f t="shared" si="6"/>
        <v>0</v>
      </c>
      <c r="AB134">
        <f t="shared" si="7"/>
        <v>8.3186286866649866</v>
      </c>
      <c r="AC134" s="18">
        <v>3967</v>
      </c>
      <c r="AD134" s="19">
        <v>298.5</v>
      </c>
      <c r="AE134" s="19">
        <f t="shared" si="8"/>
        <v>0.29849999999999999</v>
      </c>
      <c r="AF134" s="19">
        <v>13.29</v>
      </c>
      <c r="AG134" s="19">
        <v>12.200655407108647</v>
      </c>
      <c r="AH134" s="19">
        <v>76.455760020166366</v>
      </c>
      <c r="AI134" s="19">
        <v>7.8144693723216534</v>
      </c>
      <c r="AJ134" s="19">
        <v>3.5291152004033273</v>
      </c>
      <c r="AK134" s="19">
        <v>11.34358457272498</v>
      </c>
      <c r="AL134" s="20" t="s">
        <v>180</v>
      </c>
      <c r="AM134" s="21">
        <v>1</v>
      </c>
      <c r="AN134" s="21">
        <v>0.35714285714285721</v>
      </c>
      <c r="AO134" s="21">
        <v>1.05</v>
      </c>
      <c r="AP134" s="21">
        <v>14.6</v>
      </c>
      <c r="AQ134" s="21">
        <v>54.260869565217391</v>
      </c>
      <c r="AR134" s="21">
        <v>6.708333333333333</v>
      </c>
      <c r="AS134" s="21">
        <v>13.616944444444448</v>
      </c>
      <c r="AT134" s="21">
        <v>66.055555555555557</v>
      </c>
      <c r="AU134" s="22">
        <v>18698</v>
      </c>
      <c r="AV134" s="23">
        <v>985</v>
      </c>
      <c r="AW134" s="24">
        <v>0.24829846231409125</v>
      </c>
      <c r="AX134" s="23">
        <v>1448</v>
      </c>
      <c r="AY134" s="23">
        <v>0.36501134358457271</v>
      </c>
      <c r="AZ134" s="25">
        <v>1</v>
      </c>
      <c r="BA134" s="26">
        <v>2.5207965717166626E-4</v>
      </c>
      <c r="BB134" s="26">
        <v>29</v>
      </c>
      <c r="BC134" s="26">
        <v>6.5095398428731766E-3</v>
      </c>
    </row>
    <row r="135" spans="1:55" ht="15.5" x14ac:dyDescent="0.35">
      <c r="A135">
        <v>134</v>
      </c>
      <c r="B135" s="15" t="s">
        <v>202</v>
      </c>
      <c r="C135">
        <v>8</v>
      </c>
      <c r="D135" s="16" t="s">
        <v>145</v>
      </c>
      <c r="E135" s="17">
        <v>0</v>
      </c>
      <c r="F135">
        <v>0</v>
      </c>
      <c r="G135">
        <v>0</v>
      </c>
      <c r="H135">
        <v>0</v>
      </c>
      <c r="I135" s="17">
        <v>0</v>
      </c>
      <c r="J135">
        <v>0</v>
      </c>
      <c r="K135">
        <v>0</v>
      </c>
      <c r="L135">
        <v>0</v>
      </c>
      <c r="M135" s="17">
        <v>0</v>
      </c>
      <c r="N135">
        <v>7</v>
      </c>
      <c r="O135">
        <v>0</v>
      </c>
      <c r="P135">
        <v>5.4945054945054945</v>
      </c>
      <c r="Q135" s="17">
        <v>0</v>
      </c>
      <c r="R135">
        <v>7</v>
      </c>
      <c r="S135">
        <v>0</v>
      </c>
      <c r="T135">
        <v>5.4945054945054945</v>
      </c>
      <c r="U135" s="17">
        <v>0</v>
      </c>
      <c r="V135">
        <v>9</v>
      </c>
      <c r="W135">
        <v>0</v>
      </c>
      <c r="X135">
        <v>7.0643642072213497</v>
      </c>
      <c r="Z135">
        <v>9</v>
      </c>
      <c r="AA135">
        <f t="shared" si="6"/>
        <v>0</v>
      </c>
      <c r="AB135">
        <f t="shared" si="7"/>
        <v>7.0643642072213497</v>
      </c>
      <c r="AC135" s="18">
        <v>1274</v>
      </c>
      <c r="AD135" s="19">
        <v>126.01</v>
      </c>
      <c r="AE135" s="19">
        <f t="shared" si="8"/>
        <v>0.12601000000000001</v>
      </c>
      <c r="AF135" s="19">
        <v>10.11</v>
      </c>
      <c r="AG135" s="19">
        <v>10.204081632653061</v>
      </c>
      <c r="AH135" s="19">
        <v>71.664050235478811</v>
      </c>
      <c r="AI135" s="19">
        <v>13.108320251177394</v>
      </c>
      <c r="AJ135" s="19">
        <v>5.0235478806907379</v>
      </c>
      <c r="AK135" s="19">
        <v>18.131868131868131</v>
      </c>
      <c r="AL135" s="20" t="s">
        <v>180</v>
      </c>
      <c r="AM135" s="21">
        <v>1</v>
      </c>
      <c r="AN135" s="21">
        <v>0.35714285714285721</v>
      </c>
      <c r="AO135" s="21">
        <v>1.05</v>
      </c>
      <c r="AP135" s="21">
        <v>14.6</v>
      </c>
      <c r="AQ135" s="21">
        <v>54.260869565217391</v>
      </c>
      <c r="AR135" s="21">
        <v>6.708333333333333</v>
      </c>
      <c r="AS135" s="21">
        <v>13.616944444444448</v>
      </c>
      <c r="AT135" s="21">
        <v>66.055555555555557</v>
      </c>
      <c r="AU135" s="22">
        <v>11960</v>
      </c>
      <c r="AV135" s="23">
        <v>116</v>
      </c>
      <c r="AW135" s="24">
        <v>9.1051805337519623E-2</v>
      </c>
      <c r="AX135" s="23">
        <v>207</v>
      </c>
      <c r="AY135" s="23">
        <v>0.16248037676609106</v>
      </c>
      <c r="AZ135" s="25">
        <v>1</v>
      </c>
      <c r="BA135" s="26">
        <v>7.8492935635792783E-4</v>
      </c>
      <c r="BB135" s="26">
        <v>2</v>
      </c>
      <c r="BC135" s="26">
        <v>4.4893378226711561E-4</v>
      </c>
    </row>
    <row r="136" spans="1:55" ht="15.5" x14ac:dyDescent="0.35">
      <c r="A136">
        <v>135</v>
      </c>
      <c r="B136" s="15" t="s">
        <v>203</v>
      </c>
      <c r="C136">
        <v>9</v>
      </c>
      <c r="D136" s="16" t="s">
        <v>119</v>
      </c>
      <c r="E136" s="17">
        <v>7</v>
      </c>
      <c r="F136">
        <v>18</v>
      </c>
      <c r="G136">
        <v>0.83155143739605608</v>
      </c>
      <c r="H136">
        <v>2.1382751247327154</v>
      </c>
      <c r="I136" s="17">
        <v>14</v>
      </c>
      <c r="J136">
        <v>27</v>
      </c>
      <c r="K136">
        <v>1.6631028747921122</v>
      </c>
      <c r="L136">
        <v>3.2074126870990733</v>
      </c>
      <c r="M136" s="17">
        <v>11</v>
      </c>
      <c r="N136">
        <v>32</v>
      </c>
      <c r="O136">
        <v>1.3067236873366594</v>
      </c>
      <c r="P136">
        <v>3.8013779995248278</v>
      </c>
      <c r="Q136" s="17">
        <v>0</v>
      </c>
      <c r="R136">
        <v>36</v>
      </c>
      <c r="S136">
        <v>0</v>
      </c>
      <c r="T136">
        <v>4.2765502494654308</v>
      </c>
      <c r="U136" s="17">
        <v>0</v>
      </c>
      <c r="V136">
        <v>38</v>
      </c>
      <c r="W136">
        <v>0</v>
      </c>
      <c r="X136">
        <v>4.5141363744357328</v>
      </c>
      <c r="Z136">
        <v>37</v>
      </c>
      <c r="AA136">
        <f t="shared" si="6"/>
        <v>0</v>
      </c>
      <c r="AB136">
        <f t="shared" si="7"/>
        <v>4.3953433119505823</v>
      </c>
      <c r="AC136" s="18">
        <v>8418</v>
      </c>
      <c r="AD136" s="19">
        <v>938.46</v>
      </c>
      <c r="AE136" s="19">
        <f t="shared" si="8"/>
        <v>0.93846000000000007</v>
      </c>
      <c r="AF136" s="19">
        <v>8.9700000000000006</v>
      </c>
      <c r="AG136" s="19">
        <v>13.257305773342837</v>
      </c>
      <c r="AH136" s="19">
        <v>77.132335471608457</v>
      </c>
      <c r="AI136" s="19">
        <v>7.282014730339748</v>
      </c>
      <c r="AJ136" s="19">
        <v>2.3283440247089571</v>
      </c>
      <c r="AK136" s="19">
        <v>9.6103587550487042</v>
      </c>
      <c r="AL136" s="20" t="s">
        <v>180</v>
      </c>
      <c r="AM136" s="21">
        <v>1</v>
      </c>
      <c r="AN136" s="21">
        <v>0.35714285714285721</v>
      </c>
      <c r="AO136" s="21">
        <v>1.05</v>
      </c>
      <c r="AP136" s="21">
        <v>14.6</v>
      </c>
      <c r="AQ136" s="21">
        <v>54.260869565217391</v>
      </c>
      <c r="AR136" s="21">
        <v>6.708333333333333</v>
      </c>
      <c r="AS136" s="21">
        <v>13.616944444444448</v>
      </c>
      <c r="AT136" s="21">
        <v>66.055555555555557</v>
      </c>
      <c r="AU136" s="22">
        <v>17908</v>
      </c>
      <c r="AV136" s="23">
        <v>4571</v>
      </c>
      <c r="AW136" s="24">
        <v>0.54300308861962465</v>
      </c>
      <c r="AX136" s="23">
        <v>5388</v>
      </c>
      <c r="AY136" s="23">
        <v>0.64005702066999293</v>
      </c>
      <c r="AZ136" s="25">
        <v>2</v>
      </c>
      <c r="BA136" s="26">
        <v>2.3758612497030174E-4</v>
      </c>
      <c r="BB136" s="26">
        <v>21</v>
      </c>
      <c r="BC136" s="26">
        <v>4.7138047138047135E-3</v>
      </c>
    </row>
    <row r="137" spans="1:55" ht="15.5" x14ac:dyDescent="0.35">
      <c r="A137">
        <v>136</v>
      </c>
      <c r="B137" s="15" t="s">
        <v>204</v>
      </c>
      <c r="C137">
        <v>9</v>
      </c>
      <c r="D137" s="16" t="s">
        <v>119</v>
      </c>
      <c r="E137" s="17">
        <v>8</v>
      </c>
      <c r="F137">
        <v>15</v>
      </c>
      <c r="G137">
        <v>1.8774935461159352</v>
      </c>
      <c r="H137">
        <v>3.5203003989673785</v>
      </c>
      <c r="I137" s="17">
        <v>0</v>
      </c>
      <c r="J137">
        <v>14</v>
      </c>
      <c r="K137">
        <v>0</v>
      </c>
      <c r="L137">
        <v>3.2856137057028865</v>
      </c>
      <c r="M137" s="17">
        <v>0</v>
      </c>
      <c r="N137">
        <v>17</v>
      </c>
      <c r="O137">
        <v>0</v>
      </c>
      <c r="P137">
        <v>3.9896737854963624</v>
      </c>
      <c r="Q137" s="17">
        <v>0</v>
      </c>
      <c r="R137">
        <v>19</v>
      </c>
      <c r="S137">
        <v>0</v>
      </c>
      <c r="T137">
        <v>4.459047172025346</v>
      </c>
      <c r="U137" s="17">
        <v>0</v>
      </c>
      <c r="V137">
        <v>20</v>
      </c>
      <c r="W137">
        <v>0</v>
      </c>
      <c r="X137">
        <v>4.6937338652898379</v>
      </c>
      <c r="Z137">
        <v>20</v>
      </c>
      <c r="AA137">
        <f t="shared" si="6"/>
        <v>0</v>
      </c>
      <c r="AB137">
        <f t="shared" si="7"/>
        <v>4.6937338652898379</v>
      </c>
      <c r="AC137" s="18">
        <v>4261</v>
      </c>
      <c r="AD137" s="19">
        <v>81.69</v>
      </c>
      <c r="AE137" s="19">
        <f t="shared" si="8"/>
        <v>8.1689999999999999E-2</v>
      </c>
      <c r="AF137" s="19">
        <v>52.16</v>
      </c>
      <c r="AG137" s="19">
        <v>13.306735508096692</v>
      </c>
      <c r="AH137" s="19">
        <v>74.559962450129078</v>
      </c>
      <c r="AI137" s="19">
        <v>8.2375029335836665</v>
      </c>
      <c r="AJ137" s="19">
        <v>3.8957991081905656</v>
      </c>
      <c r="AK137" s="19">
        <v>12.133302041774233</v>
      </c>
      <c r="AL137" s="20" t="s">
        <v>180</v>
      </c>
      <c r="AM137" s="21">
        <v>1</v>
      </c>
      <c r="AN137" s="21">
        <v>0.35714285714285721</v>
      </c>
      <c r="AO137" s="21">
        <v>1.05</v>
      </c>
      <c r="AP137" s="21">
        <v>14.6</v>
      </c>
      <c r="AQ137" s="21">
        <v>54.260869565217391</v>
      </c>
      <c r="AR137" s="21">
        <v>6.708333333333333</v>
      </c>
      <c r="AS137" s="21">
        <v>13.616944444444448</v>
      </c>
      <c r="AT137" s="21">
        <v>66.055555555555557</v>
      </c>
      <c r="AU137" s="22">
        <v>25258</v>
      </c>
      <c r="AV137" s="23">
        <v>679</v>
      </c>
      <c r="AW137" s="24">
        <v>0.15935226472659</v>
      </c>
      <c r="AX137" s="23">
        <v>1038</v>
      </c>
      <c r="AY137" s="23">
        <v>0.24360478760854259</v>
      </c>
      <c r="AZ137" s="25">
        <v>2</v>
      </c>
      <c r="BA137" s="26">
        <v>4.6937338652898382E-4</v>
      </c>
      <c r="BB137" s="26">
        <v>16</v>
      </c>
      <c r="BC137" s="26">
        <v>3.5914702581369248E-3</v>
      </c>
    </row>
    <row r="138" spans="1:55" ht="15.5" x14ac:dyDescent="0.35">
      <c r="A138">
        <v>137</v>
      </c>
      <c r="B138" s="15" t="s">
        <v>205</v>
      </c>
      <c r="C138">
        <v>4</v>
      </c>
      <c r="D138" s="16" t="s">
        <v>179</v>
      </c>
      <c r="E138" s="17">
        <v>129</v>
      </c>
      <c r="F138">
        <v>523</v>
      </c>
      <c r="G138">
        <v>1.7438088028549801</v>
      </c>
      <c r="H138">
        <v>7.0698604952957718</v>
      </c>
      <c r="I138" s="17">
        <v>61</v>
      </c>
      <c r="J138">
        <v>568</v>
      </c>
      <c r="K138">
        <v>0.8245917594895642</v>
      </c>
      <c r="L138">
        <v>7.678165891640532</v>
      </c>
      <c r="M138" s="17">
        <v>68</v>
      </c>
      <c r="N138">
        <v>621</v>
      </c>
      <c r="O138">
        <v>0.91921704336541576</v>
      </c>
      <c r="P138">
        <v>8.3946144695576947</v>
      </c>
      <c r="Q138" s="17">
        <v>55</v>
      </c>
      <c r="R138">
        <v>713</v>
      </c>
      <c r="S138">
        <v>0.74348437331026274</v>
      </c>
      <c r="T138">
        <v>9.6382610576403156</v>
      </c>
      <c r="U138" s="17">
        <v>34</v>
      </c>
      <c r="V138">
        <v>757</v>
      </c>
      <c r="W138">
        <v>0.45960852168270788</v>
      </c>
      <c r="X138">
        <v>10.233048556288526</v>
      </c>
      <c r="Y138">
        <v>20</v>
      </c>
      <c r="Z138">
        <v>771</v>
      </c>
      <c r="AA138">
        <f t="shared" si="6"/>
        <v>0.27035795393100465</v>
      </c>
      <c r="AB138">
        <f t="shared" si="7"/>
        <v>10.422299124040229</v>
      </c>
      <c r="AC138" s="18">
        <v>73976</v>
      </c>
      <c r="AD138" s="19">
        <v>1152.99</v>
      </c>
      <c r="AE138" s="19">
        <f t="shared" si="8"/>
        <v>1.15299</v>
      </c>
      <c r="AF138" s="19">
        <v>64.16</v>
      </c>
      <c r="AG138" s="19">
        <v>13.709851843841246</v>
      </c>
      <c r="AH138" s="19">
        <v>77.618416783821786</v>
      </c>
      <c r="AI138" s="19">
        <v>6.320968962906889</v>
      </c>
      <c r="AJ138" s="19">
        <v>2.3507624094300854</v>
      </c>
      <c r="AK138" s="19">
        <v>8.6717313723369749</v>
      </c>
      <c r="AL138" s="20" t="s">
        <v>180</v>
      </c>
      <c r="AM138" s="21">
        <v>1</v>
      </c>
      <c r="AN138" s="21">
        <v>0.35714285714285721</v>
      </c>
      <c r="AO138" s="21">
        <v>1.05</v>
      </c>
      <c r="AP138" s="21">
        <v>14.6</v>
      </c>
      <c r="AQ138" s="21">
        <v>54.260869565217391</v>
      </c>
      <c r="AR138" s="21">
        <v>6.708333333333333</v>
      </c>
      <c r="AS138" s="21">
        <v>13.616944444444448</v>
      </c>
      <c r="AT138" s="21">
        <v>66.055555555555557</v>
      </c>
      <c r="AU138" s="22">
        <v>21541</v>
      </c>
      <c r="AV138" s="23">
        <v>21513</v>
      </c>
      <c r="AW138" s="24">
        <v>0.29081053314588517</v>
      </c>
      <c r="AX138" s="23">
        <v>25729</v>
      </c>
      <c r="AY138" s="23">
        <v>0.34780198983454091</v>
      </c>
      <c r="AZ138" s="25">
        <v>19</v>
      </c>
      <c r="BA138" s="26">
        <v>2.5684005623445442E-4</v>
      </c>
      <c r="BB138" s="26">
        <v>227</v>
      </c>
      <c r="BC138" s="26">
        <v>5.0953984287317622E-2</v>
      </c>
    </row>
    <row r="139" spans="1:55" ht="15.5" x14ac:dyDescent="0.35">
      <c r="A139">
        <v>138</v>
      </c>
      <c r="B139" s="15" t="s">
        <v>206</v>
      </c>
      <c r="C139">
        <v>8</v>
      </c>
      <c r="D139" s="16" t="s">
        <v>145</v>
      </c>
      <c r="E139" s="17">
        <v>0</v>
      </c>
      <c r="F139">
        <v>8</v>
      </c>
      <c r="G139">
        <v>0</v>
      </c>
      <c r="H139">
        <v>2.3880597014925371</v>
      </c>
      <c r="I139" s="17">
        <v>0</v>
      </c>
      <c r="J139">
        <v>8</v>
      </c>
      <c r="K139">
        <v>0</v>
      </c>
      <c r="L139">
        <v>2.3880597014925371</v>
      </c>
      <c r="M139" s="17">
        <v>0</v>
      </c>
      <c r="N139">
        <v>8</v>
      </c>
      <c r="O139">
        <v>0</v>
      </c>
      <c r="P139">
        <v>2.3880597014925371</v>
      </c>
      <c r="Q139" s="17">
        <v>0</v>
      </c>
      <c r="R139">
        <v>8</v>
      </c>
      <c r="S139">
        <v>0</v>
      </c>
      <c r="T139">
        <v>2.3880597014925371</v>
      </c>
      <c r="U139" s="17">
        <v>0</v>
      </c>
      <c r="V139">
        <v>9</v>
      </c>
      <c r="W139">
        <v>0</v>
      </c>
      <c r="X139">
        <v>2.6865671641791047</v>
      </c>
      <c r="Z139">
        <v>9</v>
      </c>
      <c r="AA139">
        <f t="shared" si="6"/>
        <v>0</v>
      </c>
      <c r="AB139">
        <f t="shared" si="7"/>
        <v>2.6865671641791047</v>
      </c>
      <c r="AC139" s="18">
        <v>3350</v>
      </c>
      <c r="AD139" s="19">
        <v>100.69</v>
      </c>
      <c r="AE139" s="19">
        <f t="shared" si="8"/>
        <v>0.10069</v>
      </c>
      <c r="AF139" s="19">
        <v>33.270000000000003</v>
      </c>
      <c r="AG139" s="19">
        <v>10</v>
      </c>
      <c r="AH139" s="19">
        <v>72.149253731343279</v>
      </c>
      <c r="AI139" s="19">
        <v>11.970149253731343</v>
      </c>
      <c r="AJ139" s="19">
        <v>5.8805970149253728</v>
      </c>
      <c r="AK139" s="19">
        <v>17.850746268656714</v>
      </c>
      <c r="AL139" s="20" t="s">
        <v>180</v>
      </c>
      <c r="AM139" s="21">
        <v>1</v>
      </c>
      <c r="AN139" s="21">
        <v>0.35714285714285721</v>
      </c>
      <c r="AO139" s="21">
        <v>1.05</v>
      </c>
      <c r="AP139" s="21">
        <v>14.6</v>
      </c>
      <c r="AQ139" s="21">
        <v>54.260869565217391</v>
      </c>
      <c r="AR139" s="21">
        <v>6.708333333333333</v>
      </c>
      <c r="AS139" s="21">
        <v>13.616944444444448</v>
      </c>
      <c r="AT139" s="21">
        <v>66.055555555555557</v>
      </c>
      <c r="AU139" s="22">
        <v>12469</v>
      </c>
      <c r="AV139" s="23">
        <v>267</v>
      </c>
      <c r="AW139" s="24">
        <v>7.9701492537313429E-2</v>
      </c>
      <c r="AX139" s="23">
        <v>574</v>
      </c>
      <c r="AY139" s="23">
        <v>0.17134328358208956</v>
      </c>
      <c r="AZ139" s="25">
        <v>3</v>
      </c>
      <c r="BA139" s="26">
        <v>8.955223880597015E-4</v>
      </c>
      <c r="BB139" s="26">
        <v>35</v>
      </c>
      <c r="BC139" s="26">
        <v>7.8563411896745237E-3</v>
      </c>
    </row>
    <row r="140" spans="1:55" ht="15.5" x14ac:dyDescent="0.35">
      <c r="A140">
        <v>139</v>
      </c>
      <c r="B140" s="15" t="s">
        <v>207</v>
      </c>
      <c r="C140">
        <v>5</v>
      </c>
      <c r="D140" s="16" t="s">
        <v>122</v>
      </c>
      <c r="E140" s="17">
        <v>68</v>
      </c>
      <c r="F140">
        <v>130</v>
      </c>
      <c r="G140">
        <v>2.4723676556137288</v>
      </c>
      <c r="H140">
        <v>4.7265852239674233</v>
      </c>
      <c r="I140" s="17">
        <v>32</v>
      </c>
      <c r="J140">
        <v>151</v>
      </c>
      <c r="K140">
        <v>1.1634671320535195</v>
      </c>
      <c r="L140">
        <v>5.490110529377545</v>
      </c>
      <c r="M140" s="17">
        <v>32</v>
      </c>
      <c r="N140">
        <v>173</v>
      </c>
      <c r="O140">
        <v>1.1634671320535195</v>
      </c>
      <c r="P140">
        <v>6.2899941826643397</v>
      </c>
      <c r="Q140" s="17">
        <v>20</v>
      </c>
      <c r="R140">
        <v>185</v>
      </c>
      <c r="S140">
        <v>0.72716695753344973</v>
      </c>
      <c r="T140">
        <v>6.7262943571844094</v>
      </c>
      <c r="U140" s="17">
        <v>14</v>
      </c>
      <c r="V140">
        <v>197</v>
      </c>
      <c r="W140">
        <v>0.5090168702734148</v>
      </c>
      <c r="X140">
        <v>7.162594531704479</v>
      </c>
      <c r="Y140">
        <v>12</v>
      </c>
      <c r="Z140">
        <v>207</v>
      </c>
      <c r="AA140">
        <f t="shared" si="6"/>
        <v>0.43630017452006981</v>
      </c>
      <c r="AB140">
        <f t="shared" si="7"/>
        <v>7.5261780104712042</v>
      </c>
      <c r="AC140" s="18">
        <v>27504</v>
      </c>
      <c r="AD140" s="19">
        <v>403.28</v>
      </c>
      <c r="AE140" s="19">
        <f t="shared" si="8"/>
        <v>0.40327999999999997</v>
      </c>
      <c r="AF140" s="19">
        <v>68.2</v>
      </c>
      <c r="AG140" s="19">
        <v>10.056719022687609</v>
      </c>
      <c r="AH140" s="19">
        <v>72.236765561372891</v>
      </c>
      <c r="AI140" s="19">
        <v>13.376236183827807</v>
      </c>
      <c r="AJ140" s="19">
        <v>4.3302792321116925</v>
      </c>
      <c r="AK140" s="19">
        <v>17.706515415939499</v>
      </c>
      <c r="AL140" s="20" t="s">
        <v>180</v>
      </c>
      <c r="AM140" s="21">
        <v>1</v>
      </c>
      <c r="AN140" s="21">
        <v>0.35714285714285721</v>
      </c>
      <c r="AO140" s="21">
        <v>1.05</v>
      </c>
      <c r="AP140" s="21">
        <v>14.6</v>
      </c>
      <c r="AQ140" s="21">
        <v>54.260869565217391</v>
      </c>
      <c r="AR140" s="21">
        <v>6.708333333333333</v>
      </c>
      <c r="AS140" s="21">
        <v>13.616944444444448</v>
      </c>
      <c r="AT140" s="21">
        <v>66.055555555555557</v>
      </c>
      <c r="AU140" s="22">
        <v>24266</v>
      </c>
      <c r="AV140" s="23">
        <v>7595</v>
      </c>
      <c r="AW140" s="24">
        <v>0.27614165212332753</v>
      </c>
      <c r="AX140" s="23">
        <v>11106</v>
      </c>
      <c r="AY140" s="23">
        <v>0.40379581151832461</v>
      </c>
      <c r="AZ140" s="25">
        <v>16</v>
      </c>
      <c r="BA140" s="26">
        <v>5.8173356602675972E-4</v>
      </c>
      <c r="BB140" s="26">
        <v>101</v>
      </c>
      <c r="BC140" s="26">
        <v>2.2671156004489337E-2</v>
      </c>
    </row>
    <row r="141" spans="1:55" ht="15.5" x14ac:dyDescent="0.35">
      <c r="A141">
        <v>140</v>
      </c>
      <c r="B141" s="15" t="s">
        <v>208</v>
      </c>
      <c r="C141">
        <v>1</v>
      </c>
      <c r="D141" s="16" t="s">
        <v>170</v>
      </c>
      <c r="E141" s="17">
        <v>556</v>
      </c>
      <c r="F141">
        <v>1076</v>
      </c>
      <c r="G141">
        <v>3.8043627008238223</v>
      </c>
      <c r="H141">
        <v>7.3623997591482606</v>
      </c>
      <c r="I141" s="17">
        <v>313</v>
      </c>
      <c r="J141">
        <v>1208</v>
      </c>
      <c r="K141">
        <v>2.1416646139529791</v>
      </c>
      <c r="L141">
        <v>8.2655937816460021</v>
      </c>
      <c r="M141" s="17">
        <v>212</v>
      </c>
      <c r="N141">
        <v>1384</v>
      </c>
      <c r="O141">
        <v>1.4505843391630402</v>
      </c>
      <c r="P141">
        <v>9.469852478309658</v>
      </c>
      <c r="Q141" s="17">
        <v>205</v>
      </c>
      <c r="R141">
        <v>1515</v>
      </c>
      <c r="S141">
        <v>1.4026876864548266</v>
      </c>
      <c r="T141">
        <v>10.366204121849085</v>
      </c>
      <c r="U141" s="17">
        <v>89</v>
      </c>
      <c r="V141">
        <v>1570</v>
      </c>
      <c r="W141">
        <v>0.60897172729014426</v>
      </c>
      <c r="X141">
        <v>10.742534964556476</v>
      </c>
      <c r="Y141">
        <v>57</v>
      </c>
      <c r="Z141">
        <v>1609</v>
      </c>
      <c r="AA141">
        <f t="shared" si="6"/>
        <v>0.39001560062402496</v>
      </c>
      <c r="AB141">
        <f t="shared" si="7"/>
        <v>11.009387743930811</v>
      </c>
      <c r="AC141" s="18">
        <v>146148</v>
      </c>
      <c r="AD141" s="19">
        <v>27102.588828721902</v>
      </c>
      <c r="AE141" s="19">
        <f t="shared" si="8"/>
        <v>27.102588828721903</v>
      </c>
      <c r="AF141" s="19">
        <v>5.3924000000000003</v>
      </c>
      <c r="AG141" s="19">
        <v>11.348769740263295</v>
      </c>
      <c r="AH141" s="19">
        <v>64.762432602567259</v>
      </c>
      <c r="AI141" s="19">
        <v>14.976599063962558</v>
      </c>
      <c r="AJ141" s="19">
        <v>8.9121985932068863</v>
      </c>
      <c r="AK141" s="19">
        <v>23.888797657169444</v>
      </c>
      <c r="AL141" s="20" t="s">
        <v>171</v>
      </c>
      <c r="AM141" s="21">
        <v>1</v>
      </c>
      <c r="AN141" s="21">
        <v>48</v>
      </c>
      <c r="AO141" s="21">
        <v>1</v>
      </c>
      <c r="AP141" s="21">
        <v>15</v>
      </c>
      <c r="AQ141" s="21">
        <v>48</v>
      </c>
      <c r="AR141" s="21">
        <v>4</v>
      </c>
      <c r="AS141" s="21">
        <v>9.6898888888888894</v>
      </c>
      <c r="AT141" s="21">
        <v>65.956666666666635</v>
      </c>
      <c r="AU141" s="22">
        <v>91154</v>
      </c>
      <c r="AV141" s="23">
        <v>171118</v>
      </c>
      <c r="AW141" s="24">
        <v>1.1708542025891562</v>
      </c>
      <c r="AX141" s="23">
        <v>185058</v>
      </c>
      <c r="AY141" s="23">
        <v>1.2662369652680845</v>
      </c>
      <c r="AZ141" s="25">
        <v>2625</v>
      </c>
      <c r="BA141" s="26">
        <v>8.2469860800300093E-4</v>
      </c>
      <c r="BB141" s="26">
        <v>21007</v>
      </c>
      <c r="BC141" s="26">
        <v>6.5997880603120155E-3</v>
      </c>
    </row>
    <row r="142" spans="1:55" ht="15.5" x14ac:dyDescent="0.35">
      <c r="A142">
        <v>141</v>
      </c>
      <c r="B142" s="15" t="s">
        <v>209</v>
      </c>
      <c r="C142">
        <v>11</v>
      </c>
      <c r="D142" s="16" t="s">
        <v>59</v>
      </c>
      <c r="E142" s="17">
        <v>39</v>
      </c>
      <c r="F142">
        <v>69</v>
      </c>
      <c r="G142">
        <v>2.7387640449438204</v>
      </c>
      <c r="H142">
        <v>4.845505617977528</v>
      </c>
      <c r="I142" s="17">
        <v>20</v>
      </c>
      <c r="J142">
        <v>76</v>
      </c>
      <c r="K142">
        <v>1.404494382022472</v>
      </c>
      <c r="L142">
        <v>5.3370786516853936</v>
      </c>
      <c r="M142" s="17">
        <v>24</v>
      </c>
      <c r="N142">
        <v>102</v>
      </c>
      <c r="O142">
        <v>1.6853932584269662</v>
      </c>
      <c r="P142">
        <v>7.1629213483146064</v>
      </c>
      <c r="Q142" s="17">
        <v>16</v>
      </c>
      <c r="R142">
        <v>105</v>
      </c>
      <c r="S142">
        <v>1.1235955056179776</v>
      </c>
      <c r="T142">
        <v>7.3735955056179776</v>
      </c>
      <c r="U142" s="17">
        <v>36</v>
      </c>
      <c r="V142">
        <v>140</v>
      </c>
      <c r="W142">
        <v>2.5280898876404496</v>
      </c>
      <c r="X142">
        <v>9.8314606741573041</v>
      </c>
      <c r="Z142">
        <v>140</v>
      </c>
      <c r="AA142">
        <f t="shared" si="6"/>
        <v>0</v>
      </c>
      <c r="AB142">
        <f t="shared" si="7"/>
        <v>9.8314606741573041</v>
      </c>
      <c r="AC142" s="18">
        <v>14240</v>
      </c>
      <c r="AD142" s="19">
        <v>1124.8</v>
      </c>
      <c r="AE142" s="19">
        <f t="shared" si="8"/>
        <v>1.1248</v>
      </c>
      <c r="AF142" s="19">
        <v>12.66</v>
      </c>
      <c r="AG142" s="19">
        <v>12.148876404494382</v>
      </c>
      <c r="AH142" s="19">
        <v>75.358146067415731</v>
      </c>
      <c r="AI142" s="19">
        <v>9.1713483146067407</v>
      </c>
      <c r="AJ142" s="19">
        <v>3.321629213483146</v>
      </c>
      <c r="AK142" s="19">
        <v>12.492977528089886</v>
      </c>
      <c r="AL142" s="20" t="s">
        <v>210</v>
      </c>
      <c r="AM142" s="21">
        <v>1.0416666666666667</v>
      </c>
      <c r="AN142" s="21">
        <v>0.71249999999999991</v>
      </c>
      <c r="AO142" s="21">
        <v>2.125</v>
      </c>
      <c r="AP142" s="21">
        <v>15.833333333333334</v>
      </c>
      <c r="AQ142" s="21">
        <v>58.291666666666664</v>
      </c>
      <c r="AR142" s="21">
        <v>7.791666666666667</v>
      </c>
      <c r="AS142" s="21">
        <v>11.30311507936508</v>
      </c>
      <c r="AT142" s="21">
        <v>75.396031746031738</v>
      </c>
      <c r="AU142" s="22">
        <v>14191</v>
      </c>
      <c r="AV142" s="23">
        <v>1653</v>
      </c>
      <c r="AW142" s="24">
        <v>0.1160814606741573</v>
      </c>
      <c r="AX142" s="23">
        <v>2921</v>
      </c>
      <c r="AY142" s="23">
        <v>0.20512640449438202</v>
      </c>
      <c r="AZ142" s="25">
        <v>6</v>
      </c>
      <c r="BA142" s="26">
        <v>4.2134831460674158E-4</v>
      </c>
      <c r="BB142" s="26">
        <v>42</v>
      </c>
      <c r="BC142" s="26">
        <v>9.427609427609427E-3</v>
      </c>
    </row>
    <row r="143" spans="1:55" ht="15.5" x14ac:dyDescent="0.35">
      <c r="A143">
        <v>142</v>
      </c>
      <c r="B143" s="15" t="s">
        <v>211</v>
      </c>
      <c r="C143">
        <v>5</v>
      </c>
      <c r="D143" s="16" t="s">
        <v>122</v>
      </c>
      <c r="E143" s="17">
        <v>62</v>
      </c>
      <c r="F143">
        <v>168</v>
      </c>
      <c r="G143">
        <v>1.2047490430017682</v>
      </c>
      <c r="H143">
        <v>3.2644812778112429</v>
      </c>
      <c r="I143" s="17">
        <v>70</v>
      </c>
      <c r="J143">
        <v>217</v>
      </c>
      <c r="K143">
        <v>1.3602005324213513</v>
      </c>
      <c r="L143">
        <v>4.2166216505061893</v>
      </c>
      <c r="M143" s="17">
        <v>70</v>
      </c>
      <c r="N143">
        <v>263</v>
      </c>
      <c r="O143">
        <v>1.3602005324213513</v>
      </c>
      <c r="P143">
        <v>5.1104677146687916</v>
      </c>
      <c r="Q143" s="17">
        <v>61</v>
      </c>
      <c r="R143">
        <v>293</v>
      </c>
      <c r="S143">
        <v>1.1853176068243203</v>
      </c>
      <c r="T143">
        <v>5.6934107999922272</v>
      </c>
      <c r="U143" s="17">
        <v>24</v>
      </c>
      <c r="V143">
        <v>308</v>
      </c>
      <c r="W143">
        <v>0.46635446825874899</v>
      </c>
      <c r="X143">
        <v>5.9848823426539459</v>
      </c>
      <c r="Y143">
        <v>31</v>
      </c>
      <c r="Z143">
        <v>333</v>
      </c>
      <c r="AA143">
        <f t="shared" si="6"/>
        <v>0.60237452150088411</v>
      </c>
      <c r="AB143">
        <f t="shared" si="7"/>
        <v>6.470668247090142</v>
      </c>
      <c r="AC143" s="18">
        <v>51463</v>
      </c>
      <c r="AD143" s="19">
        <v>1086.18</v>
      </c>
      <c r="AE143" s="19">
        <f t="shared" si="8"/>
        <v>1.0861800000000001</v>
      </c>
      <c r="AF143" s="19">
        <v>47.38</v>
      </c>
      <c r="AG143" s="19">
        <v>15.337232574859607</v>
      </c>
      <c r="AH143" s="19">
        <v>73.882206633892309</v>
      </c>
      <c r="AI143" s="19">
        <v>8.0990225987602749</v>
      </c>
      <c r="AJ143" s="19">
        <v>2.6815381924878068</v>
      </c>
      <c r="AK143" s="19">
        <v>10.780560791248082</v>
      </c>
      <c r="AL143" s="20" t="s">
        <v>210</v>
      </c>
      <c r="AM143" s="21">
        <v>1.0416666666666667</v>
      </c>
      <c r="AN143" s="21">
        <v>0.71249999999999991</v>
      </c>
      <c r="AO143" s="21">
        <v>2.125</v>
      </c>
      <c r="AP143" s="21">
        <v>15.833333333333334</v>
      </c>
      <c r="AQ143" s="21">
        <v>58.291666666666664</v>
      </c>
      <c r="AR143" s="21">
        <v>7.791666666666667</v>
      </c>
      <c r="AS143" s="21">
        <v>11.30311507936508</v>
      </c>
      <c r="AT143" s="21">
        <v>75.396031746031738</v>
      </c>
      <c r="AU143" s="22">
        <v>26048</v>
      </c>
      <c r="AV143" s="23">
        <v>25231</v>
      </c>
      <c r="AW143" s="24">
        <v>0.49027456619318732</v>
      </c>
      <c r="AX143" s="23">
        <v>31845</v>
      </c>
      <c r="AY143" s="23">
        <v>0.61879408507082756</v>
      </c>
      <c r="AZ143" s="25">
        <v>23</v>
      </c>
      <c r="BA143" s="26">
        <v>4.4692303208130111E-4</v>
      </c>
      <c r="BB143" s="26">
        <v>120</v>
      </c>
      <c r="BC143" s="26">
        <v>2.6936026936026935E-2</v>
      </c>
    </row>
    <row r="144" spans="1:55" ht="15.5" x14ac:dyDescent="0.35">
      <c r="A144">
        <v>143</v>
      </c>
      <c r="B144" s="15" t="s">
        <v>212</v>
      </c>
      <c r="C144">
        <v>11</v>
      </c>
      <c r="D144" s="16" t="s">
        <v>59</v>
      </c>
      <c r="E144" s="17">
        <v>22</v>
      </c>
      <c r="F144">
        <v>47</v>
      </c>
      <c r="G144">
        <v>3.2102728731942216</v>
      </c>
      <c r="H144">
        <v>6.8583102290967464</v>
      </c>
      <c r="I144" s="17">
        <v>35</v>
      </c>
      <c r="J144">
        <v>78</v>
      </c>
      <c r="K144">
        <v>5.1072522982635347</v>
      </c>
      <c r="L144">
        <v>11.381876550415877</v>
      </c>
      <c r="M144" s="17">
        <v>27</v>
      </c>
      <c r="N144">
        <v>91</v>
      </c>
      <c r="O144">
        <v>3.9398803443747266</v>
      </c>
      <c r="P144">
        <v>13.27885597548519</v>
      </c>
      <c r="Q144" s="17">
        <v>15</v>
      </c>
      <c r="R144">
        <v>96</v>
      </c>
      <c r="S144">
        <v>2.1888224135415149</v>
      </c>
      <c r="T144">
        <v>14.008463446665694</v>
      </c>
      <c r="U144" s="17">
        <v>10</v>
      </c>
      <c r="V144">
        <v>104</v>
      </c>
      <c r="W144">
        <v>1.4592149423610097</v>
      </c>
      <c r="X144">
        <v>15.175835400554501</v>
      </c>
      <c r="Z144">
        <v>108</v>
      </c>
      <c r="AA144">
        <f t="shared" si="6"/>
        <v>0</v>
      </c>
      <c r="AB144">
        <f t="shared" si="7"/>
        <v>15.759521377498906</v>
      </c>
      <c r="AC144" s="18">
        <v>6853</v>
      </c>
      <c r="AD144" s="19">
        <v>167.88</v>
      </c>
      <c r="AE144" s="19">
        <f t="shared" si="8"/>
        <v>0.16788</v>
      </c>
      <c r="AF144" s="19">
        <v>40.82</v>
      </c>
      <c r="AG144" s="19">
        <v>9.6600029184298855</v>
      </c>
      <c r="AH144" s="19">
        <v>73.748723186925432</v>
      </c>
      <c r="AI144" s="19">
        <v>10.623084780388151</v>
      </c>
      <c r="AJ144" s="19">
        <v>5.9681891142565302</v>
      </c>
      <c r="AK144" s="19">
        <v>16.591273894644679</v>
      </c>
      <c r="AL144" s="20" t="s">
        <v>210</v>
      </c>
      <c r="AM144" s="21">
        <v>1.0416666666666667</v>
      </c>
      <c r="AN144" s="21">
        <v>0.71249999999999991</v>
      </c>
      <c r="AO144" s="21">
        <v>2.125</v>
      </c>
      <c r="AP144" s="21">
        <v>15.833333333333334</v>
      </c>
      <c r="AQ144" s="21">
        <v>58.291666666666664</v>
      </c>
      <c r="AR144" s="21">
        <v>7.791666666666667</v>
      </c>
      <c r="AS144" s="21">
        <v>11.30311507936508</v>
      </c>
      <c r="AT144" s="21">
        <v>75.396031746031738</v>
      </c>
      <c r="AU144" s="22">
        <v>20178</v>
      </c>
      <c r="AV144" s="23">
        <v>1214</v>
      </c>
      <c r="AW144" s="24">
        <v>0.17714869400262659</v>
      </c>
      <c r="AX144" s="23">
        <v>1787</v>
      </c>
      <c r="AY144" s="23">
        <v>0.26076171019991246</v>
      </c>
      <c r="AZ144" s="25">
        <v>9</v>
      </c>
      <c r="BA144" s="26">
        <v>1.3132934481249088E-3</v>
      </c>
      <c r="BB144" s="26">
        <v>40</v>
      </c>
      <c r="BC144" s="26">
        <v>8.9786756453423128E-3</v>
      </c>
    </row>
    <row r="145" spans="1:55" ht="15.5" x14ac:dyDescent="0.35">
      <c r="A145">
        <v>144</v>
      </c>
      <c r="B145" s="15" t="s">
        <v>213</v>
      </c>
      <c r="C145">
        <v>11</v>
      </c>
      <c r="D145" s="16" t="s">
        <v>59</v>
      </c>
      <c r="E145" s="17">
        <v>8</v>
      </c>
      <c r="F145">
        <v>11</v>
      </c>
      <c r="G145">
        <v>1.2001200120012001</v>
      </c>
      <c r="H145">
        <v>1.6501650165016502</v>
      </c>
      <c r="I145" s="17">
        <v>10</v>
      </c>
      <c r="J145">
        <v>17</v>
      </c>
      <c r="K145">
        <v>1.5001500150015001</v>
      </c>
      <c r="L145">
        <v>2.5502550255025502</v>
      </c>
      <c r="M145" s="17">
        <v>12</v>
      </c>
      <c r="N145">
        <v>25</v>
      </c>
      <c r="O145">
        <v>1.8001800180018002</v>
      </c>
      <c r="P145">
        <v>3.7503750375037503</v>
      </c>
      <c r="Q145" s="17">
        <v>10</v>
      </c>
      <c r="R145">
        <v>29</v>
      </c>
      <c r="S145">
        <v>1.5001500150015001</v>
      </c>
      <c r="T145">
        <v>4.3504350435043504</v>
      </c>
      <c r="U145" s="17">
        <v>0</v>
      </c>
      <c r="V145">
        <v>31</v>
      </c>
      <c r="W145">
        <v>0</v>
      </c>
      <c r="X145">
        <v>4.6504650465046504</v>
      </c>
      <c r="Z145">
        <v>32</v>
      </c>
      <c r="AA145">
        <f t="shared" si="6"/>
        <v>0</v>
      </c>
      <c r="AB145">
        <f t="shared" si="7"/>
        <v>4.8004800480048004</v>
      </c>
      <c r="AC145" s="18">
        <v>6666</v>
      </c>
      <c r="AD145" s="19">
        <v>300.41000000000003</v>
      </c>
      <c r="AE145" s="19">
        <f t="shared" si="8"/>
        <v>0.30041000000000001</v>
      </c>
      <c r="AF145" s="19">
        <v>22.19</v>
      </c>
      <c r="AG145" s="19">
        <v>12.121212121212121</v>
      </c>
      <c r="AH145" s="19">
        <v>73.957395739573954</v>
      </c>
      <c r="AI145" s="19">
        <v>10.096009600960096</v>
      </c>
      <c r="AJ145" s="19">
        <v>3.8253825382538253</v>
      </c>
      <c r="AK145" s="19">
        <v>13.921392139213921</v>
      </c>
      <c r="AL145" s="20" t="s">
        <v>210</v>
      </c>
      <c r="AM145" s="21">
        <v>1.0416666666666667</v>
      </c>
      <c r="AN145" s="21">
        <v>0.71249999999999991</v>
      </c>
      <c r="AO145" s="21">
        <v>2.125</v>
      </c>
      <c r="AP145" s="21">
        <v>15.833333333333334</v>
      </c>
      <c r="AQ145" s="21">
        <v>58.291666666666664</v>
      </c>
      <c r="AR145" s="21">
        <v>7.791666666666667</v>
      </c>
      <c r="AS145" s="21">
        <v>11.30311507936508</v>
      </c>
      <c r="AT145" s="21">
        <v>75.396031746031738</v>
      </c>
      <c r="AU145" s="22">
        <v>22587</v>
      </c>
      <c r="AV145" s="23">
        <v>624</v>
      </c>
      <c r="AW145" s="24">
        <v>9.3609360936093608E-2</v>
      </c>
      <c r="AX145" s="23">
        <v>1281</v>
      </c>
      <c r="AY145" s="23">
        <v>0.19216921692169217</v>
      </c>
      <c r="AZ145" s="25">
        <v>0</v>
      </c>
      <c r="BA145" s="26">
        <v>0</v>
      </c>
      <c r="BB145" s="26">
        <v>30</v>
      </c>
      <c r="BC145" s="26">
        <v>6.7340067340067337E-3</v>
      </c>
    </row>
    <row r="146" spans="1:55" ht="15.5" x14ac:dyDescent="0.35">
      <c r="A146">
        <v>145</v>
      </c>
      <c r="B146" s="15" t="s">
        <v>214</v>
      </c>
      <c r="C146">
        <v>5</v>
      </c>
      <c r="D146" s="16" t="s">
        <v>122</v>
      </c>
      <c r="E146" s="17">
        <v>131</v>
      </c>
      <c r="F146">
        <v>221</v>
      </c>
      <c r="G146">
        <v>2.1077358733427727</v>
      </c>
      <c r="H146">
        <v>3.5557986870897156</v>
      </c>
      <c r="I146" s="17">
        <v>127</v>
      </c>
      <c r="J146">
        <v>301</v>
      </c>
      <c r="K146">
        <v>2.0433775260651306</v>
      </c>
      <c r="L146">
        <v>4.8429656326425539</v>
      </c>
      <c r="M146" s="17">
        <v>139</v>
      </c>
      <c r="N146">
        <v>399</v>
      </c>
      <c r="O146">
        <v>2.2364525678980565</v>
      </c>
      <c r="P146">
        <v>6.4197451409447801</v>
      </c>
      <c r="Q146" s="17">
        <v>116</v>
      </c>
      <c r="R146">
        <v>452</v>
      </c>
      <c r="S146">
        <v>1.8663920710516153</v>
      </c>
      <c r="T146">
        <v>7.2724932423735362</v>
      </c>
      <c r="U146" s="17">
        <v>54</v>
      </c>
      <c r="V146">
        <v>473</v>
      </c>
      <c r="W146">
        <v>0.86883768824816576</v>
      </c>
      <c r="X146">
        <v>7.6103745655811554</v>
      </c>
      <c r="Y146">
        <v>27</v>
      </c>
      <c r="Z146">
        <v>487</v>
      </c>
      <c r="AA146">
        <f t="shared" si="6"/>
        <v>0.43441884412408288</v>
      </c>
      <c r="AB146">
        <f t="shared" si="7"/>
        <v>7.8356287810529022</v>
      </c>
      <c r="AC146" s="18">
        <v>62152</v>
      </c>
      <c r="AD146" s="19">
        <v>2467.33</v>
      </c>
      <c r="AE146" s="19">
        <f t="shared" si="8"/>
        <v>2.46733</v>
      </c>
      <c r="AF146" s="19">
        <v>25.19</v>
      </c>
      <c r="AG146" s="19">
        <v>10.757497747457846</v>
      </c>
      <c r="AH146" s="19">
        <v>76.39496717724289</v>
      </c>
      <c r="AI146" s="19">
        <v>9.1614107349723266</v>
      </c>
      <c r="AJ146" s="19">
        <v>3.6861243403269404</v>
      </c>
      <c r="AK146" s="19">
        <v>12.847535075299266</v>
      </c>
      <c r="AL146" s="20" t="s">
        <v>210</v>
      </c>
      <c r="AM146" s="21">
        <v>1.0416666666666667</v>
      </c>
      <c r="AN146" s="21">
        <v>0.71249999999999991</v>
      </c>
      <c r="AO146" s="21">
        <v>2.125</v>
      </c>
      <c r="AP146" s="21">
        <v>15.833333333333334</v>
      </c>
      <c r="AQ146" s="21">
        <v>58.291666666666664</v>
      </c>
      <c r="AR146" s="21">
        <v>7.791666666666667</v>
      </c>
      <c r="AS146" s="21">
        <v>11.30311507936508</v>
      </c>
      <c r="AT146" s="21">
        <v>75.396031746031738</v>
      </c>
      <c r="AU146" s="22">
        <v>16848</v>
      </c>
      <c r="AV146" s="23">
        <v>10106</v>
      </c>
      <c r="AW146" s="24">
        <v>0.16260136439696229</v>
      </c>
      <c r="AX146" s="23">
        <v>13853</v>
      </c>
      <c r="AY146" s="23">
        <v>0.22288904620929334</v>
      </c>
      <c r="AZ146" s="25">
        <v>34</v>
      </c>
      <c r="BA146" s="26">
        <v>5.4704595185995622E-4</v>
      </c>
      <c r="BB146" s="26">
        <v>234</v>
      </c>
      <c r="BC146" s="26">
        <v>5.2525252525252523E-2</v>
      </c>
    </row>
    <row r="147" spans="1:55" ht="15.5" x14ac:dyDescent="0.35">
      <c r="A147">
        <v>146</v>
      </c>
      <c r="B147" s="15" t="s">
        <v>215</v>
      </c>
      <c r="C147">
        <v>2</v>
      </c>
      <c r="D147" s="16" t="s">
        <v>216</v>
      </c>
      <c r="E147" s="17">
        <v>150</v>
      </c>
      <c r="F147">
        <v>214</v>
      </c>
      <c r="G147">
        <v>3.0855309170197884</v>
      </c>
      <c r="H147">
        <v>4.402024108281565</v>
      </c>
      <c r="I147" s="17">
        <v>138</v>
      </c>
      <c r="J147">
        <v>269</v>
      </c>
      <c r="K147">
        <v>2.8386884436582056</v>
      </c>
      <c r="L147">
        <v>5.5333854445221542</v>
      </c>
      <c r="M147" s="17">
        <v>78</v>
      </c>
      <c r="N147">
        <v>317</v>
      </c>
      <c r="O147">
        <v>1.6044760768502901</v>
      </c>
      <c r="P147">
        <v>6.5207553379684864</v>
      </c>
      <c r="Q147" s="17">
        <v>49</v>
      </c>
      <c r="R147">
        <v>347</v>
      </c>
      <c r="S147">
        <v>1.0079400995597976</v>
      </c>
      <c r="T147">
        <v>7.1378615213724439</v>
      </c>
      <c r="U147" s="17">
        <v>37</v>
      </c>
      <c r="V147">
        <v>369</v>
      </c>
      <c r="W147">
        <v>0.76109762619821453</v>
      </c>
      <c r="X147">
        <v>7.5904060558686801</v>
      </c>
      <c r="Y147">
        <v>62</v>
      </c>
      <c r="Z147">
        <v>417</v>
      </c>
      <c r="AA147">
        <f t="shared" si="6"/>
        <v>1.275352779034846</v>
      </c>
      <c r="AB147">
        <f t="shared" si="7"/>
        <v>8.5777759493150114</v>
      </c>
      <c r="AC147" s="18">
        <v>48614</v>
      </c>
      <c r="AD147" s="19">
        <v>265.82</v>
      </c>
      <c r="AE147" s="19">
        <f t="shared" si="8"/>
        <v>0.26582</v>
      </c>
      <c r="AF147" s="19">
        <v>182.88</v>
      </c>
      <c r="AG147" s="19">
        <v>11.525486485374584</v>
      </c>
      <c r="AH147" s="19">
        <v>75.733327847945034</v>
      </c>
      <c r="AI147" s="19">
        <v>8.501666186695191</v>
      </c>
      <c r="AJ147" s="19">
        <v>4.2395194799851899</v>
      </c>
      <c r="AK147" s="19">
        <v>12.74118566668038</v>
      </c>
      <c r="AL147" s="20" t="s">
        <v>210</v>
      </c>
      <c r="AM147" s="21">
        <v>1.0416666666666667</v>
      </c>
      <c r="AN147" s="21">
        <v>0.71249999999999991</v>
      </c>
      <c r="AO147" s="21">
        <v>2.125</v>
      </c>
      <c r="AP147" s="21">
        <v>15.833333333333334</v>
      </c>
      <c r="AQ147" s="21">
        <v>58.291666666666664</v>
      </c>
      <c r="AR147" s="21">
        <v>7.791666666666667</v>
      </c>
      <c r="AS147" s="21">
        <v>11.30311507936508</v>
      </c>
      <c r="AT147" s="21">
        <v>75.396031746031738</v>
      </c>
      <c r="AU147" s="22">
        <v>18734</v>
      </c>
      <c r="AV147" s="23">
        <v>8921</v>
      </c>
      <c r="AW147" s="24">
        <v>0.18350680873822356</v>
      </c>
      <c r="AX147" s="23">
        <v>12172</v>
      </c>
      <c r="AY147" s="23">
        <v>0.25038054881309912</v>
      </c>
      <c r="AZ147" s="25">
        <v>4</v>
      </c>
      <c r="BA147" s="26">
        <v>8.2280824453861021E-5</v>
      </c>
      <c r="BB147" s="26">
        <v>48</v>
      </c>
      <c r="BC147" s="26">
        <v>1.0774410774410775E-2</v>
      </c>
    </row>
    <row r="148" spans="1:55" ht="15.5" x14ac:dyDescent="0.35">
      <c r="A148">
        <v>147</v>
      </c>
      <c r="B148" s="15" t="s">
        <v>217</v>
      </c>
      <c r="C148">
        <v>11</v>
      </c>
      <c r="D148" s="16" t="s">
        <v>59</v>
      </c>
      <c r="E148" s="17">
        <v>8</v>
      </c>
      <c r="F148">
        <v>19</v>
      </c>
      <c r="G148">
        <v>0.88740987243483083</v>
      </c>
      <c r="H148">
        <v>2.1075984470327231</v>
      </c>
      <c r="I148" s="17">
        <v>14</v>
      </c>
      <c r="J148">
        <v>27</v>
      </c>
      <c r="K148">
        <v>1.5529672767609539</v>
      </c>
      <c r="L148">
        <v>2.9950083194675541</v>
      </c>
      <c r="M148" s="17">
        <v>17</v>
      </c>
      <c r="N148">
        <v>36</v>
      </c>
      <c r="O148">
        <v>1.8857459789240156</v>
      </c>
      <c r="P148">
        <v>3.9933444259567388</v>
      </c>
      <c r="Q148" s="17">
        <v>12</v>
      </c>
      <c r="R148">
        <v>41</v>
      </c>
      <c r="S148">
        <v>1.3311148086522462</v>
      </c>
      <c r="T148">
        <v>4.5479755962285084</v>
      </c>
      <c r="U148" s="17">
        <v>0</v>
      </c>
      <c r="V148">
        <v>43</v>
      </c>
      <c r="W148">
        <v>0</v>
      </c>
      <c r="X148">
        <v>4.769828064337216</v>
      </c>
      <c r="Y148">
        <v>6</v>
      </c>
      <c r="Z148">
        <v>47</v>
      </c>
      <c r="AA148">
        <f t="shared" si="6"/>
        <v>0.66555740432612309</v>
      </c>
      <c r="AB148">
        <f t="shared" si="7"/>
        <v>5.213533000554631</v>
      </c>
      <c r="AC148" s="18">
        <v>9015</v>
      </c>
      <c r="AD148" s="19">
        <v>286.27999999999997</v>
      </c>
      <c r="AE148" s="19">
        <f t="shared" si="8"/>
        <v>0.28627999999999998</v>
      </c>
      <c r="AF148" s="19">
        <v>31.49</v>
      </c>
      <c r="AG148" s="19">
        <v>12.323904603438713</v>
      </c>
      <c r="AH148" s="19">
        <v>76.827509706045475</v>
      </c>
      <c r="AI148" s="19">
        <v>7.9866888519134775</v>
      </c>
      <c r="AJ148" s="19">
        <v>2.8618968386023296</v>
      </c>
      <c r="AK148" s="19">
        <v>10.848585690515808</v>
      </c>
      <c r="AL148" s="20" t="s">
        <v>210</v>
      </c>
      <c r="AM148" s="21">
        <v>1.0416666666666667</v>
      </c>
      <c r="AN148" s="21">
        <v>0.71249999999999991</v>
      </c>
      <c r="AO148" s="21">
        <v>2.125</v>
      </c>
      <c r="AP148" s="21">
        <v>15.833333333333334</v>
      </c>
      <c r="AQ148" s="21">
        <v>58.291666666666664</v>
      </c>
      <c r="AR148" s="21">
        <v>7.791666666666667</v>
      </c>
      <c r="AS148" s="21">
        <v>11.30311507936508</v>
      </c>
      <c r="AT148" s="21">
        <v>75.396031746031738</v>
      </c>
      <c r="AU148" s="22">
        <v>15150</v>
      </c>
      <c r="AV148" s="23">
        <v>1051</v>
      </c>
      <c r="AW148" s="24">
        <v>0.1165834719911259</v>
      </c>
      <c r="AX148" s="23">
        <v>1708</v>
      </c>
      <c r="AY148" s="23">
        <v>0.18946200776483638</v>
      </c>
      <c r="AZ148" s="25">
        <v>1</v>
      </c>
      <c r="BA148" s="26">
        <v>1.1092623405435385E-4</v>
      </c>
      <c r="BB148" s="26">
        <v>23</v>
      </c>
      <c r="BC148" s="26">
        <v>5.1627384960718295E-3</v>
      </c>
    </row>
    <row r="149" spans="1:55" ht="15.5" x14ac:dyDescent="0.35">
      <c r="A149">
        <v>148</v>
      </c>
      <c r="B149" s="15" t="s">
        <v>218</v>
      </c>
      <c r="C149">
        <v>11</v>
      </c>
      <c r="D149" s="16" t="s">
        <v>59</v>
      </c>
      <c r="E149" s="17">
        <v>18</v>
      </c>
      <c r="F149">
        <v>42</v>
      </c>
      <c r="G149">
        <v>1.1566636679090092</v>
      </c>
      <c r="H149">
        <v>2.6988818917876878</v>
      </c>
      <c r="I149" s="17">
        <v>18</v>
      </c>
      <c r="J149">
        <v>51</v>
      </c>
      <c r="K149">
        <v>1.1566636679090092</v>
      </c>
      <c r="L149">
        <v>3.2772137257421927</v>
      </c>
      <c r="M149" s="17">
        <v>36</v>
      </c>
      <c r="N149">
        <v>78</v>
      </c>
      <c r="O149">
        <v>2.3133273358180184</v>
      </c>
      <c r="P149">
        <v>5.0122092276057062</v>
      </c>
      <c r="Q149" s="17">
        <v>41</v>
      </c>
      <c r="R149">
        <v>96</v>
      </c>
      <c r="S149">
        <v>2.6346227991260762</v>
      </c>
      <c r="T149">
        <v>6.1688728955147152</v>
      </c>
      <c r="U149" s="17">
        <v>18</v>
      </c>
      <c r="V149">
        <v>104</v>
      </c>
      <c r="W149">
        <v>1.1566636679090092</v>
      </c>
      <c r="X149">
        <v>6.6829456368076086</v>
      </c>
      <c r="Y149">
        <v>33</v>
      </c>
      <c r="Z149">
        <v>130</v>
      </c>
      <c r="AA149">
        <f t="shared" si="6"/>
        <v>2.1205500578331833</v>
      </c>
      <c r="AB149">
        <f t="shared" si="7"/>
        <v>8.35368204600951</v>
      </c>
      <c r="AC149" s="18">
        <v>15562</v>
      </c>
      <c r="AD149" s="19">
        <v>226.16</v>
      </c>
      <c r="AE149" s="19">
        <f t="shared" si="8"/>
        <v>0.22616</v>
      </c>
      <c r="AF149" s="19">
        <v>68.81</v>
      </c>
      <c r="AG149" s="19">
        <v>10.185066186865441</v>
      </c>
      <c r="AH149" s="19">
        <v>73.248939724971081</v>
      </c>
      <c r="AI149" s="19">
        <v>11.540933042025447</v>
      </c>
      <c r="AJ149" s="19">
        <v>5.0250610461380285</v>
      </c>
      <c r="AK149" s="19">
        <v>16.565994088163475</v>
      </c>
      <c r="AL149" s="20" t="s">
        <v>210</v>
      </c>
      <c r="AM149" s="21">
        <v>1.0416666666666667</v>
      </c>
      <c r="AN149" s="21">
        <v>0.71249999999999991</v>
      </c>
      <c r="AO149" s="21">
        <v>2.125</v>
      </c>
      <c r="AP149" s="21">
        <v>15.833333333333334</v>
      </c>
      <c r="AQ149" s="21">
        <v>58.291666666666664</v>
      </c>
      <c r="AR149" s="21">
        <v>7.791666666666667</v>
      </c>
      <c r="AS149" s="21">
        <v>11.30311507936508</v>
      </c>
      <c r="AT149" s="21">
        <v>75.396031746031738</v>
      </c>
      <c r="AU149" s="22">
        <v>15858</v>
      </c>
      <c r="AV149" s="23">
        <v>1227</v>
      </c>
      <c r="AW149" s="24">
        <v>7.8845906695797455E-2</v>
      </c>
      <c r="AX149" s="23">
        <v>2592</v>
      </c>
      <c r="AY149" s="23">
        <v>0.1665595681788973</v>
      </c>
      <c r="AZ149" s="25">
        <v>9</v>
      </c>
      <c r="BA149" s="26">
        <v>5.7833183395450459E-4</v>
      </c>
      <c r="BB149" s="26">
        <v>70</v>
      </c>
      <c r="BC149" s="26">
        <v>1.5712682379349047E-2</v>
      </c>
    </row>
    <row r="150" spans="1:55" ht="15.5" x14ac:dyDescent="0.35">
      <c r="A150">
        <v>149</v>
      </c>
      <c r="B150" s="15" t="s">
        <v>219</v>
      </c>
      <c r="C150">
        <v>5</v>
      </c>
      <c r="D150" s="16" t="s">
        <v>122</v>
      </c>
      <c r="E150" s="17">
        <v>57</v>
      </c>
      <c r="F150">
        <v>115</v>
      </c>
      <c r="G150">
        <v>1.7323648299547154</v>
      </c>
      <c r="H150">
        <v>3.4951220253472326</v>
      </c>
      <c r="I150" s="17">
        <v>54</v>
      </c>
      <c r="J150">
        <v>147</v>
      </c>
      <c r="K150">
        <v>1.6411877336413092</v>
      </c>
      <c r="L150">
        <v>4.4676777193568977</v>
      </c>
      <c r="M150" s="17">
        <v>71</v>
      </c>
      <c r="N150">
        <v>193</v>
      </c>
      <c r="O150">
        <v>2.1578579460839435</v>
      </c>
      <c r="P150">
        <v>5.8657265294957908</v>
      </c>
      <c r="Q150" s="17">
        <v>68</v>
      </c>
      <c r="R150">
        <v>228</v>
      </c>
      <c r="S150">
        <v>2.0666808497705378</v>
      </c>
      <c r="T150">
        <v>6.9294593198188617</v>
      </c>
      <c r="U150" s="17">
        <v>41</v>
      </c>
      <c r="V150">
        <v>249</v>
      </c>
      <c r="W150">
        <v>1.2460869829498831</v>
      </c>
      <c r="X150">
        <v>7.5676989940127042</v>
      </c>
      <c r="Y150">
        <v>23</v>
      </c>
      <c r="Z150">
        <v>266</v>
      </c>
      <c r="AA150">
        <f t="shared" si="6"/>
        <v>0.69902440506944652</v>
      </c>
      <c r="AB150">
        <f t="shared" si="7"/>
        <v>8.0843692064553387</v>
      </c>
      <c r="AC150" s="18">
        <v>32903</v>
      </c>
      <c r="AD150" s="19">
        <v>504.65</v>
      </c>
      <c r="AE150" s="19">
        <f t="shared" si="8"/>
        <v>0.50464999999999993</v>
      </c>
      <c r="AF150" s="19">
        <v>65.2</v>
      </c>
      <c r="AG150" s="19">
        <v>11.40017627571954</v>
      </c>
      <c r="AH150" s="19">
        <v>76.552290064735743</v>
      </c>
      <c r="AI150" s="19">
        <v>8.923198492538674</v>
      </c>
      <c r="AJ150" s="19">
        <v>3.124335167006048</v>
      </c>
      <c r="AK150" s="19">
        <v>12.047533659544722</v>
      </c>
      <c r="AL150" s="20" t="s">
        <v>210</v>
      </c>
      <c r="AM150" s="21">
        <v>1.0416666666666667</v>
      </c>
      <c r="AN150" s="21">
        <v>0.71249999999999991</v>
      </c>
      <c r="AO150" s="21">
        <v>2.125</v>
      </c>
      <c r="AP150" s="21">
        <v>15.833333333333334</v>
      </c>
      <c r="AQ150" s="21">
        <v>58.291666666666664</v>
      </c>
      <c r="AR150" s="21">
        <v>7.791666666666667</v>
      </c>
      <c r="AS150" s="21">
        <v>11.30311507936508</v>
      </c>
      <c r="AT150" s="21">
        <v>75.396031746031738</v>
      </c>
      <c r="AU150" s="22">
        <v>12374</v>
      </c>
      <c r="AV150" s="23">
        <v>2790</v>
      </c>
      <c r="AW150" s="24">
        <v>8.4794699571467652E-2</v>
      </c>
      <c r="AX150" s="23">
        <v>5802</v>
      </c>
      <c r="AY150" s="23">
        <v>0.17633650427012734</v>
      </c>
      <c r="AZ150" s="25">
        <v>9</v>
      </c>
      <c r="BA150" s="26">
        <v>2.7353128894021819E-4</v>
      </c>
      <c r="BB150" s="26">
        <v>91</v>
      </c>
      <c r="BC150" s="26">
        <v>2.0426487093153759E-2</v>
      </c>
    </row>
    <row r="151" spans="1:55" ht="15.5" x14ac:dyDescent="0.35">
      <c r="A151">
        <v>150</v>
      </c>
      <c r="B151" s="15" t="s">
        <v>220</v>
      </c>
      <c r="C151">
        <v>11</v>
      </c>
      <c r="D151" s="16" t="s">
        <v>59</v>
      </c>
      <c r="E151" s="17">
        <v>44</v>
      </c>
      <c r="F151">
        <v>70</v>
      </c>
      <c r="G151">
        <v>2.816901408450704</v>
      </c>
      <c r="H151">
        <v>4.4814340588988477</v>
      </c>
      <c r="I151" s="17">
        <v>45</v>
      </c>
      <c r="J151">
        <v>96</v>
      </c>
      <c r="K151">
        <v>2.8809218950064022</v>
      </c>
      <c r="L151">
        <v>6.1459667093469914</v>
      </c>
      <c r="M151" s="17">
        <v>57</v>
      </c>
      <c r="N151">
        <v>142</v>
      </c>
      <c r="O151">
        <v>3.6491677336747759</v>
      </c>
      <c r="P151">
        <v>9.0909090909090917</v>
      </c>
      <c r="Q151" s="17">
        <v>66</v>
      </c>
      <c r="R151">
        <v>177</v>
      </c>
      <c r="S151">
        <v>4.225352112676056</v>
      </c>
      <c r="T151">
        <v>11.331626120358514</v>
      </c>
      <c r="U151" s="17">
        <v>30</v>
      </c>
      <c r="V151">
        <v>197</v>
      </c>
      <c r="W151">
        <v>1.9206145966709347</v>
      </c>
      <c r="X151">
        <v>12.612035851472472</v>
      </c>
      <c r="Y151">
        <v>14</v>
      </c>
      <c r="Z151">
        <v>205</v>
      </c>
      <c r="AA151">
        <f t="shared" si="6"/>
        <v>0.89628681177976954</v>
      </c>
      <c r="AB151">
        <f t="shared" si="7"/>
        <v>13.124199743918053</v>
      </c>
      <c r="AC151" s="18">
        <v>15620</v>
      </c>
      <c r="AD151" s="19">
        <v>273.17</v>
      </c>
      <c r="AE151" s="19">
        <f t="shared" si="8"/>
        <v>0.27317000000000002</v>
      </c>
      <c r="AF151" s="19">
        <v>57.18</v>
      </c>
      <c r="AG151" s="19">
        <v>11.005121638924455</v>
      </c>
      <c r="AH151" s="19">
        <v>72.554417413572338</v>
      </c>
      <c r="AI151" s="19">
        <v>10.710627400768246</v>
      </c>
      <c r="AJ151" s="19">
        <v>5.7298335467349553</v>
      </c>
      <c r="AK151" s="19">
        <v>16.440460947503201</v>
      </c>
      <c r="AL151" s="20" t="s">
        <v>210</v>
      </c>
      <c r="AM151" s="21">
        <v>1.0416666666666667</v>
      </c>
      <c r="AN151" s="21">
        <v>0.71249999999999991</v>
      </c>
      <c r="AO151" s="21">
        <v>2.125</v>
      </c>
      <c r="AP151" s="21">
        <v>15.833333333333334</v>
      </c>
      <c r="AQ151" s="21">
        <v>58.291666666666664</v>
      </c>
      <c r="AR151" s="21">
        <v>7.791666666666667</v>
      </c>
      <c r="AS151" s="21">
        <v>11.30311507936508</v>
      </c>
      <c r="AT151" s="21">
        <v>75.396031746031738</v>
      </c>
      <c r="AU151" s="22">
        <v>15894</v>
      </c>
      <c r="AV151" s="23">
        <v>2561</v>
      </c>
      <c r="AW151" s="24">
        <v>0.16395646606914213</v>
      </c>
      <c r="AX151" s="23">
        <v>3740</v>
      </c>
      <c r="AY151" s="23">
        <v>0.23943661971830985</v>
      </c>
      <c r="AZ151" s="25">
        <v>12</v>
      </c>
      <c r="BA151" s="26">
        <v>7.6824583866837387E-4</v>
      </c>
      <c r="BB151" s="26">
        <v>73</v>
      </c>
      <c r="BC151" s="26">
        <v>1.638608305274972E-2</v>
      </c>
    </row>
    <row r="152" spans="1:55" ht="15.5" x14ac:dyDescent="0.35">
      <c r="A152">
        <v>151</v>
      </c>
      <c r="B152" s="15" t="s">
        <v>221</v>
      </c>
      <c r="C152">
        <v>5</v>
      </c>
      <c r="D152" s="16" t="s">
        <v>122</v>
      </c>
      <c r="E152" s="17">
        <v>11</v>
      </c>
      <c r="F152">
        <v>19</v>
      </c>
      <c r="G152">
        <v>1.3695219123505975</v>
      </c>
      <c r="H152">
        <v>2.3655378486055776</v>
      </c>
      <c r="I152" s="17">
        <v>8</v>
      </c>
      <c r="J152">
        <v>20</v>
      </c>
      <c r="K152">
        <v>0.99601593625498008</v>
      </c>
      <c r="L152">
        <v>2.4900398406374502</v>
      </c>
      <c r="M152" s="17">
        <v>7</v>
      </c>
      <c r="N152">
        <v>25</v>
      </c>
      <c r="O152">
        <v>0.87151394422310757</v>
      </c>
      <c r="P152">
        <v>3.1125498007968129</v>
      </c>
      <c r="Q152" s="17">
        <v>8</v>
      </c>
      <c r="R152">
        <v>32</v>
      </c>
      <c r="S152">
        <v>0.99601593625498008</v>
      </c>
      <c r="T152">
        <v>3.9840637450199203</v>
      </c>
      <c r="U152" s="17">
        <v>11</v>
      </c>
      <c r="V152">
        <v>36</v>
      </c>
      <c r="W152">
        <v>1.3695219123505975</v>
      </c>
      <c r="X152">
        <v>4.4820717131474099</v>
      </c>
      <c r="Y152">
        <v>6</v>
      </c>
      <c r="Z152">
        <v>37</v>
      </c>
      <c r="AA152">
        <f t="shared" si="6"/>
        <v>0.74701195219123506</v>
      </c>
      <c r="AB152">
        <f t="shared" si="7"/>
        <v>4.606573705179283</v>
      </c>
      <c r="AC152" s="18">
        <v>8032</v>
      </c>
      <c r="AD152" s="19">
        <v>177.58</v>
      </c>
      <c r="AE152" s="19">
        <f t="shared" si="8"/>
        <v>0.17758000000000002</v>
      </c>
      <c r="AF152" s="19">
        <v>45.23</v>
      </c>
      <c r="AG152" s="19">
        <v>10.694721115537849</v>
      </c>
      <c r="AH152" s="19">
        <v>75.560258964143429</v>
      </c>
      <c r="AI152" s="19">
        <v>9.5244023904382473</v>
      </c>
      <c r="AJ152" s="19">
        <v>4.220617529880478</v>
      </c>
      <c r="AK152" s="19">
        <v>13.745019920318725</v>
      </c>
      <c r="AL152" s="20" t="s">
        <v>210</v>
      </c>
      <c r="AM152" s="21">
        <v>1.0416666666666667</v>
      </c>
      <c r="AN152" s="21">
        <v>0.71249999999999991</v>
      </c>
      <c r="AO152" s="21">
        <v>2.125</v>
      </c>
      <c r="AP152" s="21">
        <v>15.833333333333334</v>
      </c>
      <c r="AQ152" s="21">
        <v>58.291666666666664</v>
      </c>
      <c r="AR152" s="21">
        <v>7.791666666666667</v>
      </c>
      <c r="AS152" s="21">
        <v>11.30311507936508</v>
      </c>
      <c r="AT152" s="21">
        <v>75.396031746031738</v>
      </c>
      <c r="AU152" s="22">
        <v>15805</v>
      </c>
      <c r="AV152" s="23">
        <v>1621</v>
      </c>
      <c r="AW152" s="24">
        <v>0.20181772908366533</v>
      </c>
      <c r="AX152" s="23">
        <v>2416</v>
      </c>
      <c r="AY152" s="23">
        <v>0.30079681274900399</v>
      </c>
      <c r="AZ152" s="25">
        <v>3</v>
      </c>
      <c r="BA152" s="26">
        <v>3.7350597609561752E-4</v>
      </c>
      <c r="BB152" s="26">
        <v>29</v>
      </c>
      <c r="BC152" s="26">
        <v>6.5095398428731766E-3</v>
      </c>
    </row>
    <row r="153" spans="1:55" ht="15.5" x14ac:dyDescent="0.35">
      <c r="A153">
        <v>152</v>
      </c>
      <c r="B153" s="15" t="s">
        <v>222</v>
      </c>
      <c r="C153">
        <v>5</v>
      </c>
      <c r="D153" s="16" t="s">
        <v>122</v>
      </c>
      <c r="E153" s="17">
        <v>270</v>
      </c>
      <c r="F153">
        <v>459</v>
      </c>
      <c r="G153">
        <v>2.8399827497344092</v>
      </c>
      <c r="H153">
        <v>4.8279706745484949</v>
      </c>
      <c r="I153" s="17">
        <v>207</v>
      </c>
      <c r="J153">
        <v>523</v>
      </c>
      <c r="K153">
        <v>2.1773201081297135</v>
      </c>
      <c r="L153">
        <v>5.5011517707818367</v>
      </c>
      <c r="M153" s="17">
        <v>133</v>
      </c>
      <c r="N153">
        <v>627</v>
      </c>
      <c r="O153">
        <v>1.3989544656099127</v>
      </c>
      <c r="P153">
        <v>6.5950710521610167</v>
      </c>
      <c r="Q153" s="17">
        <v>134</v>
      </c>
      <c r="R153">
        <v>704</v>
      </c>
      <c r="S153">
        <v>1.4094729202385585</v>
      </c>
      <c r="T153">
        <v>7.404992058566755</v>
      </c>
      <c r="U153" s="17">
        <v>84</v>
      </c>
      <c r="V153">
        <v>742</v>
      </c>
      <c r="W153">
        <v>0.88355018880626057</v>
      </c>
      <c r="X153">
        <v>7.804693334455302</v>
      </c>
      <c r="Y153">
        <v>28</v>
      </c>
      <c r="Z153">
        <v>769</v>
      </c>
      <c r="AA153">
        <f t="shared" si="6"/>
        <v>0.29451672960208686</v>
      </c>
      <c r="AB153">
        <f t="shared" si="7"/>
        <v>8.0886916094287429</v>
      </c>
      <c r="AC153" s="18">
        <v>95071</v>
      </c>
      <c r="AD153" s="19">
        <v>1631.28</v>
      </c>
      <c r="AE153" s="19">
        <f t="shared" si="8"/>
        <v>1.6312800000000001</v>
      </c>
      <c r="AF153" s="19">
        <v>58.28</v>
      </c>
      <c r="AG153" s="19">
        <v>13.463621924666828</v>
      </c>
      <c r="AH153" s="19">
        <v>74.318141178698028</v>
      </c>
      <c r="AI153" s="19">
        <v>9.0311451441554205</v>
      </c>
      <c r="AJ153" s="19">
        <v>3.1870917524797258</v>
      </c>
      <c r="AK153" s="19">
        <v>12.218236896635146</v>
      </c>
      <c r="AL153" s="20" t="s">
        <v>210</v>
      </c>
      <c r="AM153" s="21">
        <v>1.0416666666666667</v>
      </c>
      <c r="AN153" s="21">
        <v>0.71249999999999991</v>
      </c>
      <c r="AO153" s="21">
        <v>2.125</v>
      </c>
      <c r="AP153" s="21">
        <v>15.833333333333334</v>
      </c>
      <c r="AQ153" s="21">
        <v>58.291666666666664</v>
      </c>
      <c r="AR153" s="21">
        <v>7.791666666666667</v>
      </c>
      <c r="AS153" s="21">
        <v>11.30311507936508</v>
      </c>
      <c r="AT153" s="21">
        <v>75.396031746031738</v>
      </c>
      <c r="AU153" s="22">
        <v>42721</v>
      </c>
      <c r="AV153" s="23">
        <v>48986</v>
      </c>
      <c r="AW153" s="24">
        <v>0.51525701843885097</v>
      </c>
      <c r="AX153" s="23">
        <v>59344</v>
      </c>
      <c r="AY153" s="23">
        <v>0.62420717148236582</v>
      </c>
      <c r="AZ153" s="25">
        <v>37</v>
      </c>
      <c r="BA153" s="26">
        <v>3.8918282125990049E-4</v>
      </c>
      <c r="BB153" s="26">
        <v>327</v>
      </c>
      <c r="BC153" s="26">
        <v>7.3400673400673397E-2</v>
      </c>
    </row>
    <row r="154" spans="1:55" ht="15.5" x14ac:dyDescent="0.35">
      <c r="A154">
        <v>153</v>
      </c>
      <c r="B154" s="15" t="s">
        <v>223</v>
      </c>
      <c r="C154">
        <v>11</v>
      </c>
      <c r="D154" s="16" t="s">
        <v>59</v>
      </c>
      <c r="E154" s="17">
        <v>15</v>
      </c>
      <c r="F154">
        <v>32</v>
      </c>
      <c r="G154">
        <v>3.4522439585730726</v>
      </c>
      <c r="H154">
        <v>7.3647871116225545</v>
      </c>
      <c r="I154" s="17">
        <v>15</v>
      </c>
      <c r="J154">
        <v>37</v>
      </c>
      <c r="K154">
        <v>3.4522439585730726</v>
      </c>
      <c r="L154">
        <v>8.5155350978135793</v>
      </c>
      <c r="M154" s="17">
        <v>8</v>
      </c>
      <c r="N154">
        <v>43</v>
      </c>
      <c r="O154">
        <v>1.8411967779056386</v>
      </c>
      <c r="P154">
        <v>9.896432681242807</v>
      </c>
      <c r="Q154" s="17">
        <v>8</v>
      </c>
      <c r="R154">
        <v>49</v>
      </c>
      <c r="S154">
        <v>1.8411967779056386</v>
      </c>
      <c r="T154">
        <v>11.277330264672036</v>
      </c>
      <c r="U154" s="17">
        <v>0</v>
      </c>
      <c r="V154">
        <v>51</v>
      </c>
      <c r="W154">
        <v>0</v>
      </c>
      <c r="X154">
        <v>11.737629459148447</v>
      </c>
      <c r="Z154">
        <v>51</v>
      </c>
      <c r="AA154">
        <f t="shared" si="6"/>
        <v>0</v>
      </c>
      <c r="AB154">
        <f t="shared" si="7"/>
        <v>11.737629459148447</v>
      </c>
      <c r="AC154" s="18">
        <v>4345</v>
      </c>
      <c r="AD154" s="19">
        <v>226.77</v>
      </c>
      <c r="AE154" s="19">
        <f t="shared" si="8"/>
        <v>0.22677</v>
      </c>
      <c r="AF154" s="19">
        <v>19.16</v>
      </c>
      <c r="AG154" s="19">
        <v>9.8734177215189867</v>
      </c>
      <c r="AH154" s="19">
        <v>72.819332566168015</v>
      </c>
      <c r="AI154" s="19">
        <v>11.944764096662832</v>
      </c>
      <c r="AJ154" s="19">
        <v>5.362485615650173</v>
      </c>
      <c r="AK154" s="19">
        <v>17.307249712313006</v>
      </c>
      <c r="AL154" s="20" t="s">
        <v>210</v>
      </c>
      <c r="AM154" s="21">
        <v>1.0416666666666667</v>
      </c>
      <c r="AN154" s="21">
        <v>0.71249999999999991</v>
      </c>
      <c r="AO154" s="21">
        <v>2.125</v>
      </c>
      <c r="AP154" s="21">
        <v>15.833333333333334</v>
      </c>
      <c r="AQ154" s="21">
        <v>58.291666666666664</v>
      </c>
      <c r="AR154" s="21">
        <v>7.791666666666667</v>
      </c>
      <c r="AS154" s="21">
        <v>11.30311507936508</v>
      </c>
      <c r="AT154" s="21">
        <v>75.396031746031738</v>
      </c>
      <c r="AU154" s="22">
        <v>13204</v>
      </c>
      <c r="AV154" s="23">
        <v>369</v>
      </c>
      <c r="AW154" s="24">
        <v>8.4925201380897583E-2</v>
      </c>
      <c r="AX154" s="23">
        <v>747</v>
      </c>
      <c r="AY154" s="23">
        <v>0.171921749136939</v>
      </c>
      <c r="AZ154" s="25">
        <v>0</v>
      </c>
      <c r="BA154" s="26">
        <v>0</v>
      </c>
      <c r="BB154" s="26">
        <v>21</v>
      </c>
      <c r="BC154" s="26">
        <v>4.7138047138047135E-3</v>
      </c>
    </row>
    <row r="155" spans="1:55" ht="15.5" x14ac:dyDescent="0.35">
      <c r="A155">
        <v>154</v>
      </c>
      <c r="B155" s="15" t="s">
        <v>224</v>
      </c>
      <c r="C155">
        <v>5</v>
      </c>
      <c r="D155" s="16" t="s">
        <v>122</v>
      </c>
      <c r="E155" s="17">
        <v>136</v>
      </c>
      <c r="F155">
        <v>321</v>
      </c>
      <c r="G155">
        <v>1.9074601326806828</v>
      </c>
      <c r="H155">
        <v>4.5021669308124936</v>
      </c>
      <c r="I155" s="17">
        <v>94</v>
      </c>
      <c r="J155">
        <v>367</v>
      </c>
      <c r="K155">
        <v>1.3183915622940012</v>
      </c>
      <c r="L155">
        <v>5.1473372698074309</v>
      </c>
      <c r="M155" s="17">
        <v>103</v>
      </c>
      <c r="N155">
        <v>457</v>
      </c>
      <c r="O155">
        <v>1.4446205416625759</v>
      </c>
      <c r="P155">
        <v>6.4096270634931765</v>
      </c>
      <c r="Q155" s="17">
        <v>113</v>
      </c>
      <c r="R155">
        <v>517</v>
      </c>
      <c r="S155">
        <v>1.5848749631832144</v>
      </c>
      <c r="T155">
        <v>7.2511535926170074</v>
      </c>
      <c r="U155" s="17">
        <v>54</v>
      </c>
      <c r="V155">
        <v>538</v>
      </c>
      <c r="W155">
        <v>0.75737387621144758</v>
      </c>
      <c r="X155">
        <v>7.545687877810348</v>
      </c>
      <c r="Y155">
        <v>14</v>
      </c>
      <c r="Z155">
        <v>550</v>
      </c>
      <c r="AA155">
        <f t="shared" si="6"/>
        <v>0.19635619012889383</v>
      </c>
      <c r="AB155">
        <f t="shared" si="7"/>
        <v>7.7139931836351137</v>
      </c>
      <c r="AC155" s="18">
        <v>71299</v>
      </c>
      <c r="AD155" s="19">
        <v>1853.37</v>
      </c>
      <c r="AE155" s="19">
        <f t="shared" si="8"/>
        <v>1.85337</v>
      </c>
      <c r="AF155" s="19">
        <v>38.47</v>
      </c>
      <c r="AG155" s="19">
        <v>12.197927039649924</v>
      </c>
      <c r="AH155" s="19">
        <v>72.817290565085059</v>
      </c>
      <c r="AI155" s="19">
        <v>11.61026101347845</v>
      </c>
      <c r="AJ155" s="19">
        <v>3.3745213817865607</v>
      </c>
      <c r="AK155" s="19">
        <v>14.984782395265011</v>
      </c>
      <c r="AL155" s="20" t="s">
        <v>210</v>
      </c>
      <c r="AM155" s="21">
        <v>1.0416666666666667</v>
      </c>
      <c r="AN155" s="21">
        <v>0.71249999999999991</v>
      </c>
      <c r="AO155" s="21">
        <v>2.125</v>
      </c>
      <c r="AP155" s="21">
        <v>15.833333333333334</v>
      </c>
      <c r="AQ155" s="21">
        <v>58.291666666666664</v>
      </c>
      <c r="AR155" s="21">
        <v>7.791666666666667</v>
      </c>
      <c r="AS155" s="21">
        <v>11.30311507936508</v>
      </c>
      <c r="AT155" s="21">
        <v>75.396031746031738</v>
      </c>
      <c r="AU155" s="22">
        <v>30782</v>
      </c>
      <c r="AV155" s="23">
        <v>23424</v>
      </c>
      <c r="AW155" s="24">
        <v>0.32853195696994347</v>
      </c>
      <c r="AX155" s="23">
        <v>31281</v>
      </c>
      <c r="AY155" s="23">
        <v>0.43872985595870911</v>
      </c>
      <c r="AZ155" s="25">
        <v>29</v>
      </c>
      <c r="BA155" s="26">
        <v>4.0673782240985149E-4</v>
      </c>
      <c r="BB155" s="26">
        <v>255</v>
      </c>
      <c r="BC155" s="26">
        <v>5.7239057239057242E-2</v>
      </c>
    </row>
    <row r="156" spans="1:55" ht="15.5" x14ac:dyDescent="0.35">
      <c r="A156">
        <v>155</v>
      </c>
      <c r="B156" s="15" t="s">
        <v>225</v>
      </c>
      <c r="C156">
        <v>11</v>
      </c>
      <c r="D156" s="16" t="s">
        <v>59</v>
      </c>
      <c r="E156" s="17">
        <v>33</v>
      </c>
      <c r="F156">
        <v>44</v>
      </c>
      <c r="G156">
        <v>2.640845070422535</v>
      </c>
      <c r="H156">
        <v>3.5211267605633805</v>
      </c>
      <c r="I156" s="17">
        <v>24</v>
      </c>
      <c r="J156">
        <v>54</v>
      </c>
      <c r="K156">
        <v>1.9206145966709347</v>
      </c>
      <c r="L156">
        <v>4.3213828425096033</v>
      </c>
      <c r="M156" s="17">
        <v>10</v>
      </c>
      <c r="N156">
        <v>62</v>
      </c>
      <c r="O156">
        <v>0.80025608194622277</v>
      </c>
      <c r="P156">
        <v>4.9615877080665811</v>
      </c>
      <c r="Q156" s="17">
        <v>6</v>
      </c>
      <c r="R156">
        <v>67</v>
      </c>
      <c r="S156">
        <v>0.48015364916773368</v>
      </c>
      <c r="T156">
        <v>5.3617157490396927</v>
      </c>
      <c r="U156" s="17">
        <v>0</v>
      </c>
      <c r="V156">
        <v>71</v>
      </c>
      <c r="W156">
        <v>0</v>
      </c>
      <c r="X156">
        <v>5.6818181818181817</v>
      </c>
      <c r="Z156">
        <v>74</v>
      </c>
      <c r="AA156">
        <f t="shared" si="6"/>
        <v>0</v>
      </c>
      <c r="AB156">
        <f t="shared" si="7"/>
        <v>5.9218950064020488</v>
      </c>
      <c r="AC156" s="18">
        <v>12496</v>
      </c>
      <c r="AD156" s="19">
        <v>286.87</v>
      </c>
      <c r="AE156" s="19">
        <f t="shared" si="8"/>
        <v>0.28687000000000001</v>
      </c>
      <c r="AF156" s="19">
        <v>43.56</v>
      </c>
      <c r="AG156" s="19">
        <v>12.932138284250961</v>
      </c>
      <c r="AH156" s="19">
        <v>74.847951344430214</v>
      </c>
      <c r="AI156" s="19">
        <v>8.714788732394366</v>
      </c>
      <c r="AJ156" s="19">
        <v>3.5051216389244559</v>
      </c>
      <c r="AK156" s="19">
        <v>12.219910371318822</v>
      </c>
      <c r="AL156" s="20" t="s">
        <v>210</v>
      </c>
      <c r="AM156" s="21">
        <v>1.0416666666666667</v>
      </c>
      <c r="AN156" s="21">
        <v>0.71249999999999991</v>
      </c>
      <c r="AO156" s="21">
        <v>2.125</v>
      </c>
      <c r="AP156" s="21">
        <v>15.833333333333334</v>
      </c>
      <c r="AQ156" s="21">
        <v>58.291666666666664</v>
      </c>
      <c r="AR156" s="21">
        <v>7.791666666666667</v>
      </c>
      <c r="AS156" s="21">
        <v>11.30311507936508</v>
      </c>
      <c r="AT156" s="21">
        <v>75.396031746031738</v>
      </c>
      <c r="AU156" s="22">
        <v>14278</v>
      </c>
      <c r="AV156" s="23">
        <v>1502</v>
      </c>
      <c r="AW156" s="24">
        <v>0.12019846350832267</v>
      </c>
      <c r="AX156" s="23">
        <v>2465</v>
      </c>
      <c r="AY156" s="23">
        <v>0.19726312419974393</v>
      </c>
      <c r="AZ156" s="25">
        <v>5</v>
      </c>
      <c r="BA156" s="26">
        <v>4.0012804097311138E-4</v>
      </c>
      <c r="BB156" s="26">
        <v>39</v>
      </c>
      <c r="BC156" s="26">
        <v>8.7542087542087539E-3</v>
      </c>
    </row>
    <row r="157" spans="1:55" ht="15.5" x14ac:dyDescent="0.35">
      <c r="A157">
        <v>156</v>
      </c>
      <c r="B157" s="15" t="s">
        <v>226</v>
      </c>
      <c r="C157">
        <v>5</v>
      </c>
      <c r="D157" s="16" t="s">
        <v>122</v>
      </c>
      <c r="E157" s="17">
        <v>159</v>
      </c>
      <c r="F157">
        <v>414</v>
      </c>
      <c r="G157">
        <v>1.8573681443840897</v>
      </c>
      <c r="H157">
        <v>4.8361661117925356</v>
      </c>
      <c r="I157" s="17">
        <v>121</v>
      </c>
      <c r="J157">
        <v>495</v>
      </c>
      <c r="K157">
        <v>1.4134688394369488</v>
      </c>
      <c r="L157">
        <v>5.7823725249693361</v>
      </c>
      <c r="M157" s="17">
        <v>156</v>
      </c>
      <c r="N157">
        <v>630</v>
      </c>
      <c r="O157">
        <v>1.8223234624145785</v>
      </c>
      <c r="P157">
        <v>7.3593832135973365</v>
      </c>
      <c r="Q157" s="17">
        <v>168</v>
      </c>
      <c r="R157">
        <v>715</v>
      </c>
      <c r="S157">
        <v>1.9625021902926232</v>
      </c>
      <c r="T157">
        <v>8.3523158694001527</v>
      </c>
      <c r="U157" s="17">
        <v>93</v>
      </c>
      <c r="V157">
        <v>752</v>
      </c>
      <c r="W157">
        <v>1.0863851410548448</v>
      </c>
      <c r="X157">
        <v>8.7845336136907886</v>
      </c>
      <c r="Y157">
        <v>32</v>
      </c>
      <c r="Z157">
        <v>770</v>
      </c>
      <c r="AA157">
        <f t="shared" si="6"/>
        <v>0.37380994100811871</v>
      </c>
      <c r="AB157">
        <f t="shared" si="7"/>
        <v>8.9948017055078555</v>
      </c>
      <c r="AC157" s="18">
        <v>85605</v>
      </c>
      <c r="AD157" s="19">
        <v>1986.19</v>
      </c>
      <c r="AE157" s="19">
        <f t="shared" si="8"/>
        <v>1.9861900000000001</v>
      </c>
      <c r="AF157" s="19">
        <v>43.1</v>
      </c>
      <c r="AG157" s="19">
        <v>11.87197009520472</v>
      </c>
      <c r="AH157" s="19">
        <v>71.81239413585655</v>
      </c>
      <c r="AI157" s="19">
        <v>12.296010747035805</v>
      </c>
      <c r="AJ157" s="19">
        <v>4.0196250219029261</v>
      </c>
      <c r="AK157" s="19">
        <v>16.31563576893873</v>
      </c>
      <c r="AL157" s="20" t="s">
        <v>210</v>
      </c>
      <c r="AM157" s="21">
        <v>1.0416666666666667</v>
      </c>
      <c r="AN157" s="21">
        <v>0.71249999999999991</v>
      </c>
      <c r="AO157" s="21">
        <v>2.125</v>
      </c>
      <c r="AP157" s="21">
        <v>15.833333333333334</v>
      </c>
      <c r="AQ157" s="21">
        <v>58.291666666666664</v>
      </c>
      <c r="AR157" s="21">
        <v>7.791666666666667</v>
      </c>
      <c r="AS157" s="21">
        <v>11.30311507936508</v>
      </c>
      <c r="AT157" s="21">
        <v>75.396031746031738</v>
      </c>
      <c r="AU157" s="22">
        <v>60351</v>
      </c>
      <c r="AV157" s="23">
        <v>68214</v>
      </c>
      <c r="AW157" s="24">
        <v>0.79684597862274398</v>
      </c>
      <c r="AX157" s="23">
        <v>81323</v>
      </c>
      <c r="AY157" s="23">
        <v>0.94997955726885108</v>
      </c>
      <c r="AZ157" s="25">
        <v>39</v>
      </c>
      <c r="BA157" s="26">
        <v>4.5558086560364467E-4</v>
      </c>
      <c r="BB157" s="26">
        <v>300</v>
      </c>
      <c r="BC157" s="26">
        <v>6.7340067340067339E-2</v>
      </c>
    </row>
    <row r="158" spans="1:55" ht="15.5" x14ac:dyDescent="0.35">
      <c r="A158">
        <v>157</v>
      </c>
      <c r="B158" s="15" t="s">
        <v>227</v>
      </c>
      <c r="C158">
        <v>2</v>
      </c>
      <c r="D158" s="16" t="s">
        <v>216</v>
      </c>
      <c r="E158" s="17">
        <v>19</v>
      </c>
      <c r="F158">
        <v>30</v>
      </c>
      <c r="G158">
        <v>1.4500496069602382</v>
      </c>
      <c r="H158">
        <v>2.2895520109898495</v>
      </c>
      <c r="I158" s="17">
        <v>24</v>
      </c>
      <c r="J158">
        <v>42</v>
      </c>
      <c r="K158">
        <v>1.8316416087918796</v>
      </c>
      <c r="L158">
        <v>3.2053728153857897</v>
      </c>
      <c r="M158" s="17">
        <v>22</v>
      </c>
      <c r="N158">
        <v>53</v>
      </c>
      <c r="O158">
        <v>1.679004808059223</v>
      </c>
      <c r="P158">
        <v>4.0448752194154007</v>
      </c>
      <c r="Q158" s="17">
        <v>12</v>
      </c>
      <c r="R158">
        <v>57</v>
      </c>
      <c r="S158">
        <v>0.91582080439593982</v>
      </c>
      <c r="T158">
        <v>4.3501488208807144</v>
      </c>
      <c r="U158" s="17">
        <v>0</v>
      </c>
      <c r="V158">
        <v>60</v>
      </c>
      <c r="W158">
        <v>0</v>
      </c>
      <c r="X158">
        <v>4.579104021979699</v>
      </c>
      <c r="Z158">
        <v>62</v>
      </c>
      <c r="AA158">
        <f t="shared" si="6"/>
        <v>0</v>
      </c>
      <c r="AB158">
        <f t="shared" si="7"/>
        <v>4.7317408227123563</v>
      </c>
      <c r="AC158" s="18">
        <v>13103</v>
      </c>
      <c r="AD158" s="19">
        <v>342.83</v>
      </c>
      <c r="AE158" s="19">
        <f t="shared" si="8"/>
        <v>0.34282999999999997</v>
      </c>
      <c r="AF158" s="19">
        <v>38.22</v>
      </c>
      <c r="AG158" s="19">
        <v>13.874685186598489</v>
      </c>
      <c r="AH158" s="19">
        <v>77.653972372739062</v>
      </c>
      <c r="AI158" s="19">
        <v>6.0520491490498358</v>
      </c>
      <c r="AJ158" s="19">
        <v>2.419293291612608</v>
      </c>
      <c r="AK158" s="19">
        <v>8.4713424406624434</v>
      </c>
      <c r="AL158" s="20" t="s">
        <v>210</v>
      </c>
      <c r="AM158" s="21">
        <v>1.0416666666666667</v>
      </c>
      <c r="AN158" s="21">
        <v>0.71249999999999991</v>
      </c>
      <c r="AO158" s="21">
        <v>2.125</v>
      </c>
      <c r="AP158" s="21">
        <v>15.833333333333334</v>
      </c>
      <c r="AQ158" s="21">
        <v>58.291666666666664</v>
      </c>
      <c r="AR158" s="21">
        <v>7.791666666666667</v>
      </c>
      <c r="AS158" s="21">
        <v>11.30311507936508</v>
      </c>
      <c r="AT158" s="21">
        <v>75.396031746031738</v>
      </c>
      <c r="AU158" s="22">
        <v>24200</v>
      </c>
      <c r="AV158" s="23">
        <v>2963</v>
      </c>
      <c r="AW158" s="24">
        <v>0.22613142028543082</v>
      </c>
      <c r="AX158" s="23">
        <v>4160</v>
      </c>
      <c r="AY158" s="23">
        <v>0.3174845455239258</v>
      </c>
      <c r="AZ158" s="25">
        <v>5</v>
      </c>
      <c r="BA158" s="26">
        <v>3.815920018316416E-4</v>
      </c>
      <c r="BB158" s="26">
        <v>27</v>
      </c>
      <c r="BC158" s="26">
        <v>6.0606060606060606E-3</v>
      </c>
    </row>
    <row r="159" spans="1:55" ht="15.5" x14ac:dyDescent="0.35">
      <c r="A159">
        <v>158</v>
      </c>
      <c r="B159" s="15" t="s">
        <v>228</v>
      </c>
      <c r="C159">
        <v>11</v>
      </c>
      <c r="D159" s="16" t="s">
        <v>59</v>
      </c>
      <c r="E159" s="17">
        <v>25</v>
      </c>
      <c r="F159">
        <v>53</v>
      </c>
      <c r="G159">
        <v>1.3870395028850422</v>
      </c>
      <c r="H159">
        <v>2.9405237461162894</v>
      </c>
      <c r="I159" s="17">
        <v>30</v>
      </c>
      <c r="J159">
        <v>77</v>
      </c>
      <c r="K159">
        <v>1.6644474034620507</v>
      </c>
      <c r="L159">
        <v>4.2720816688859298</v>
      </c>
      <c r="M159" s="17">
        <v>46</v>
      </c>
      <c r="N159">
        <v>107</v>
      </c>
      <c r="O159">
        <v>2.5521526853084775</v>
      </c>
      <c r="P159">
        <v>5.9365290723479802</v>
      </c>
      <c r="Q159" s="17">
        <v>38</v>
      </c>
      <c r="R159">
        <v>124</v>
      </c>
      <c r="S159">
        <v>2.1083000443852642</v>
      </c>
      <c r="T159">
        <v>6.8797159343098091</v>
      </c>
      <c r="U159" s="17">
        <v>21</v>
      </c>
      <c r="V159">
        <v>138</v>
      </c>
      <c r="W159">
        <v>1.1651131824234353</v>
      </c>
      <c r="X159">
        <v>7.6564580559254329</v>
      </c>
      <c r="Y159">
        <v>11</v>
      </c>
      <c r="Z159">
        <v>139</v>
      </c>
      <c r="AA159">
        <f t="shared" si="6"/>
        <v>0.61029738126941857</v>
      </c>
      <c r="AB159">
        <f t="shared" si="7"/>
        <v>7.7119396360408343</v>
      </c>
      <c r="AC159" s="18">
        <v>18024</v>
      </c>
      <c r="AD159" s="19">
        <v>319.69</v>
      </c>
      <c r="AE159" s="19">
        <f t="shared" si="8"/>
        <v>0.31968999999999997</v>
      </c>
      <c r="AF159" s="19">
        <v>56.38</v>
      </c>
      <c r="AG159" s="19">
        <v>10.696848646249444</v>
      </c>
      <c r="AH159" s="19">
        <v>73.108078118064796</v>
      </c>
      <c r="AI159" s="19">
        <v>10.768974700399468</v>
      </c>
      <c r="AJ159" s="19">
        <v>5.4260985352862852</v>
      </c>
      <c r="AK159" s="19">
        <v>16.195073235685754</v>
      </c>
      <c r="AL159" s="20" t="s">
        <v>210</v>
      </c>
      <c r="AM159" s="21">
        <v>1.0416666666666667</v>
      </c>
      <c r="AN159" s="21">
        <v>0.71249999999999991</v>
      </c>
      <c r="AO159" s="21">
        <v>2.125</v>
      </c>
      <c r="AP159" s="21">
        <v>15.833333333333334</v>
      </c>
      <c r="AQ159" s="21">
        <v>58.291666666666664</v>
      </c>
      <c r="AR159" s="21">
        <v>7.791666666666667</v>
      </c>
      <c r="AS159" s="21">
        <v>11.30311507936508</v>
      </c>
      <c r="AT159" s="21">
        <v>75.396031746031738</v>
      </c>
      <c r="AU159" s="22">
        <v>18669</v>
      </c>
      <c r="AV159" s="23">
        <v>3156</v>
      </c>
      <c r="AW159" s="24">
        <v>0.17509986684420772</v>
      </c>
      <c r="AX159" s="23">
        <v>4580</v>
      </c>
      <c r="AY159" s="23">
        <v>0.25410563692853971</v>
      </c>
      <c r="AZ159" s="25">
        <v>8</v>
      </c>
      <c r="BA159" s="26">
        <v>4.4385264092321349E-4</v>
      </c>
      <c r="BB159" s="26">
        <v>103</v>
      </c>
      <c r="BC159" s="26">
        <v>2.3120089786756455E-2</v>
      </c>
    </row>
    <row r="160" spans="1:55" ht="15.5" x14ac:dyDescent="0.35">
      <c r="A160">
        <v>159</v>
      </c>
      <c r="B160" s="15" t="s">
        <v>229</v>
      </c>
      <c r="C160">
        <v>5</v>
      </c>
      <c r="D160" s="16" t="s">
        <v>122</v>
      </c>
      <c r="E160" s="17">
        <v>61</v>
      </c>
      <c r="F160">
        <v>97</v>
      </c>
      <c r="G160">
        <v>2.6374956762365964</v>
      </c>
      <c r="H160">
        <v>4.1940505015565552</v>
      </c>
      <c r="I160" s="17">
        <v>41</v>
      </c>
      <c r="J160">
        <v>111</v>
      </c>
      <c r="K160">
        <v>1.7727429955032861</v>
      </c>
      <c r="L160">
        <v>4.7993773780698721</v>
      </c>
      <c r="M160" s="17">
        <v>51</v>
      </c>
      <c r="N160">
        <v>158</v>
      </c>
      <c r="O160">
        <v>2.205119335869941</v>
      </c>
      <c r="P160">
        <v>6.8315461777931512</v>
      </c>
      <c r="Q160" s="17">
        <v>115</v>
      </c>
      <c r="R160">
        <v>240</v>
      </c>
      <c r="S160">
        <v>4.9723279142165344</v>
      </c>
      <c r="T160">
        <v>10.377032168799722</v>
      </c>
      <c r="U160" s="17">
        <v>76</v>
      </c>
      <c r="V160">
        <v>257</v>
      </c>
      <c r="W160">
        <v>3.2860601867865791</v>
      </c>
      <c r="X160">
        <v>11.112071947423036</v>
      </c>
      <c r="Y160">
        <v>17</v>
      </c>
      <c r="Z160">
        <v>309</v>
      </c>
      <c r="AA160">
        <f t="shared" si="6"/>
        <v>0.73503977862331371</v>
      </c>
      <c r="AB160">
        <f t="shared" si="7"/>
        <v>13.360428917329644</v>
      </c>
      <c r="AC160" s="18">
        <v>23128</v>
      </c>
      <c r="AD160" s="19">
        <v>1067.28</v>
      </c>
      <c r="AE160" s="19">
        <f t="shared" si="8"/>
        <v>1.06728</v>
      </c>
      <c r="AF160" s="19">
        <v>21.67</v>
      </c>
      <c r="AG160" s="19">
        <v>12.819958491871326</v>
      </c>
      <c r="AH160" s="19">
        <v>74.762193012798335</v>
      </c>
      <c r="AI160" s="19">
        <v>8.9804565894154269</v>
      </c>
      <c r="AJ160" s="19">
        <v>3.4373919059149083</v>
      </c>
      <c r="AK160" s="19">
        <v>12.417848495330336</v>
      </c>
      <c r="AL160" s="20" t="s">
        <v>210</v>
      </c>
      <c r="AM160" s="21">
        <v>1.0416666666666667</v>
      </c>
      <c r="AN160" s="21">
        <v>0.71249999999999991</v>
      </c>
      <c r="AO160" s="21">
        <v>2.125</v>
      </c>
      <c r="AP160" s="21">
        <v>15.833333333333334</v>
      </c>
      <c r="AQ160" s="21">
        <v>58.291666666666664</v>
      </c>
      <c r="AR160" s="21">
        <v>7.791666666666667</v>
      </c>
      <c r="AS160" s="21">
        <v>11.30311507936508</v>
      </c>
      <c r="AT160" s="21">
        <v>75.396031746031738</v>
      </c>
      <c r="AU160" s="22">
        <v>19343</v>
      </c>
      <c r="AV160" s="23">
        <v>3863</v>
      </c>
      <c r="AW160" s="24">
        <v>0.16702698028363888</v>
      </c>
      <c r="AX160" s="23">
        <v>6715</v>
      </c>
      <c r="AY160" s="23">
        <v>0.29034071255620891</v>
      </c>
      <c r="AZ160" s="25">
        <v>9</v>
      </c>
      <c r="BA160" s="26">
        <v>3.8913870632998964E-4</v>
      </c>
      <c r="BB160" s="26">
        <v>99</v>
      </c>
      <c r="BC160" s="26">
        <v>2.2222222222222223E-2</v>
      </c>
    </row>
    <row r="161" spans="1:55" ht="15.5" x14ac:dyDescent="0.35">
      <c r="A161">
        <v>160</v>
      </c>
      <c r="B161" s="15" t="s">
        <v>230</v>
      </c>
      <c r="C161">
        <v>2</v>
      </c>
      <c r="D161" s="16" t="s">
        <v>216</v>
      </c>
      <c r="E161" s="17">
        <v>151</v>
      </c>
      <c r="F161">
        <v>222</v>
      </c>
      <c r="G161">
        <v>3.279329366285888</v>
      </c>
      <c r="H161">
        <v>4.8212656908309084</v>
      </c>
      <c r="I161" s="17">
        <v>121</v>
      </c>
      <c r="J161">
        <v>266</v>
      </c>
      <c r="K161">
        <v>2.6278069756330624</v>
      </c>
      <c r="L161">
        <v>5.7768318637883853</v>
      </c>
      <c r="M161" s="17">
        <v>52</v>
      </c>
      <c r="N161">
        <v>299</v>
      </c>
      <c r="O161">
        <v>1.129305477131564</v>
      </c>
      <c r="P161">
        <v>6.4935064935064934</v>
      </c>
      <c r="Q161" s="17">
        <v>44</v>
      </c>
      <c r="R161">
        <v>331</v>
      </c>
      <c r="S161">
        <v>0.95556617295747726</v>
      </c>
      <c r="T161">
        <v>7.188463710202841</v>
      </c>
      <c r="U161" s="17">
        <v>58</v>
      </c>
      <c r="V161">
        <v>379</v>
      </c>
      <c r="W161">
        <v>1.2596099552621292</v>
      </c>
      <c r="X161">
        <v>8.230899535247362</v>
      </c>
      <c r="Y161">
        <v>51</v>
      </c>
      <c r="Z161">
        <v>393</v>
      </c>
      <c r="AA161">
        <f t="shared" si="6"/>
        <v>1.1075880641098033</v>
      </c>
      <c r="AB161">
        <f t="shared" si="7"/>
        <v>8.5349433175520133</v>
      </c>
      <c r="AC161" s="18">
        <v>46046</v>
      </c>
      <c r="AD161" s="19">
        <v>1213.33</v>
      </c>
      <c r="AE161" s="19">
        <f t="shared" si="8"/>
        <v>1.21333</v>
      </c>
      <c r="AF161" s="19">
        <v>37.950000000000003</v>
      </c>
      <c r="AG161" s="19">
        <v>11.466794075489728</v>
      </c>
      <c r="AH161" s="19">
        <v>77.105503192459707</v>
      </c>
      <c r="AI161" s="19">
        <v>8.4784780436954357</v>
      </c>
      <c r="AJ161" s="19">
        <v>2.9492246883551232</v>
      </c>
      <c r="AK161" s="19">
        <v>11.427702732050559</v>
      </c>
      <c r="AL161" s="20" t="s">
        <v>210</v>
      </c>
      <c r="AM161" s="21">
        <v>1.0416666666666667</v>
      </c>
      <c r="AN161" s="21">
        <v>0.71249999999999991</v>
      </c>
      <c r="AO161" s="21">
        <v>2.125</v>
      </c>
      <c r="AP161" s="21">
        <v>15.833333333333334</v>
      </c>
      <c r="AQ161" s="21">
        <v>58.291666666666664</v>
      </c>
      <c r="AR161" s="21">
        <v>7.791666666666667</v>
      </c>
      <c r="AS161" s="21">
        <v>11.30311507936508</v>
      </c>
      <c r="AT161" s="21">
        <v>75.396031746031738</v>
      </c>
      <c r="AU161" s="22">
        <v>63883</v>
      </c>
      <c r="AV161" s="23">
        <v>34000</v>
      </c>
      <c r="AW161" s="24">
        <v>0.7383920427398688</v>
      </c>
      <c r="AX161" s="23">
        <v>37262</v>
      </c>
      <c r="AY161" s="23">
        <v>0.80923424401685273</v>
      </c>
      <c r="AZ161" s="25">
        <v>12</v>
      </c>
      <c r="BA161" s="26">
        <v>2.6060895626113019E-4</v>
      </c>
      <c r="BB161" s="26">
        <v>122</v>
      </c>
      <c r="BC161" s="26">
        <v>2.7384960718294053E-2</v>
      </c>
    </row>
    <row r="162" spans="1:55" ht="15.5" x14ac:dyDescent="0.35">
      <c r="A162">
        <v>161</v>
      </c>
      <c r="B162" s="15" t="s">
        <v>231</v>
      </c>
      <c r="C162">
        <v>5</v>
      </c>
      <c r="D162" s="16" t="s">
        <v>122</v>
      </c>
      <c r="E162" s="17">
        <v>30</v>
      </c>
      <c r="F162">
        <v>62</v>
      </c>
      <c r="G162">
        <v>1.4763779527559056</v>
      </c>
      <c r="H162">
        <v>3.0511811023622046</v>
      </c>
      <c r="I162" s="17">
        <v>22</v>
      </c>
      <c r="J162">
        <v>78</v>
      </c>
      <c r="K162">
        <v>1.0826771653543308</v>
      </c>
      <c r="L162">
        <v>3.8385826771653542</v>
      </c>
      <c r="M162" s="17">
        <v>38</v>
      </c>
      <c r="N162">
        <v>105</v>
      </c>
      <c r="O162">
        <v>1.8700787401574803</v>
      </c>
      <c r="P162">
        <v>5.1673228346456694</v>
      </c>
      <c r="Q162" s="17">
        <v>34</v>
      </c>
      <c r="R162">
        <v>125</v>
      </c>
      <c r="S162">
        <v>1.6732283464566928</v>
      </c>
      <c r="T162">
        <v>6.1515748031496065</v>
      </c>
      <c r="U162" s="17">
        <v>11</v>
      </c>
      <c r="V162">
        <v>135</v>
      </c>
      <c r="W162">
        <v>0.54133858267716539</v>
      </c>
      <c r="X162">
        <v>6.643700787401575</v>
      </c>
      <c r="Y162">
        <v>10</v>
      </c>
      <c r="Z162">
        <v>145</v>
      </c>
      <c r="AA162">
        <f t="shared" si="6"/>
        <v>0.49212598425196852</v>
      </c>
      <c r="AB162">
        <f t="shared" si="7"/>
        <v>7.1358267716535435</v>
      </c>
      <c r="AC162" s="18">
        <v>20320</v>
      </c>
      <c r="AD162" s="19">
        <v>584.58000000000004</v>
      </c>
      <c r="AE162" s="19">
        <f t="shared" si="8"/>
        <v>0.58457999999999999</v>
      </c>
      <c r="AF162" s="19">
        <v>34.76</v>
      </c>
      <c r="AG162" s="19">
        <v>12.391732283464567</v>
      </c>
      <c r="AH162" s="19">
        <v>77.150590551181097</v>
      </c>
      <c r="AI162" s="19">
        <v>7.5541338582677167</v>
      </c>
      <c r="AJ162" s="19">
        <v>2.9035433070866143</v>
      </c>
      <c r="AK162" s="19">
        <v>10.457677165354331</v>
      </c>
      <c r="AL162" s="20" t="s">
        <v>210</v>
      </c>
      <c r="AM162" s="21">
        <v>1.0416666666666667</v>
      </c>
      <c r="AN162" s="21">
        <v>0.71249999999999991</v>
      </c>
      <c r="AO162" s="21">
        <v>2.125</v>
      </c>
      <c r="AP162" s="21">
        <v>15.833333333333334</v>
      </c>
      <c r="AQ162" s="21">
        <v>58.291666666666664</v>
      </c>
      <c r="AR162" s="21">
        <v>7.791666666666667</v>
      </c>
      <c r="AS162" s="21">
        <v>11.30311507936508</v>
      </c>
      <c r="AT162" s="21">
        <v>75.396031746031738</v>
      </c>
      <c r="AU162" s="22">
        <v>15218</v>
      </c>
      <c r="AV162" s="23">
        <v>4543</v>
      </c>
      <c r="AW162" s="24">
        <v>0.22357283464566929</v>
      </c>
      <c r="AX162" s="23">
        <v>7016</v>
      </c>
      <c r="AY162" s="23">
        <v>0.34527559055118112</v>
      </c>
      <c r="AZ162" s="25">
        <v>0</v>
      </c>
      <c r="BA162" s="26">
        <v>0</v>
      </c>
      <c r="BB162" s="26">
        <v>75</v>
      </c>
      <c r="BC162" s="26">
        <v>1.6835016835016835E-2</v>
      </c>
    </row>
    <row r="163" spans="1:55" ht="15.5" x14ac:dyDescent="0.35">
      <c r="A163">
        <v>162</v>
      </c>
      <c r="B163" s="15" t="s">
        <v>232</v>
      </c>
      <c r="C163">
        <v>11</v>
      </c>
      <c r="D163" s="16" t="s">
        <v>59</v>
      </c>
      <c r="E163" s="17">
        <v>11</v>
      </c>
      <c r="F163">
        <v>55</v>
      </c>
      <c r="G163">
        <v>0.64610866372980913</v>
      </c>
      <c r="H163">
        <v>3.2305433186490453</v>
      </c>
      <c r="I163" s="17">
        <v>16</v>
      </c>
      <c r="J163">
        <v>65</v>
      </c>
      <c r="K163">
        <v>0.9397944199706314</v>
      </c>
      <c r="L163">
        <v>3.8179148311306901</v>
      </c>
      <c r="M163" s="17">
        <v>18</v>
      </c>
      <c r="N163">
        <v>74</v>
      </c>
      <c r="O163">
        <v>1.0572687224669604</v>
      </c>
      <c r="P163">
        <v>4.3465491923641704</v>
      </c>
      <c r="Q163" s="17">
        <v>10</v>
      </c>
      <c r="R163">
        <v>80</v>
      </c>
      <c r="S163">
        <v>0.58737151248164465</v>
      </c>
      <c r="T163">
        <v>4.6989720998531572</v>
      </c>
      <c r="U163" s="17">
        <v>0</v>
      </c>
      <c r="V163">
        <v>86</v>
      </c>
      <c r="W163">
        <v>0</v>
      </c>
      <c r="X163">
        <v>5.0513950073421441</v>
      </c>
      <c r="Y163">
        <v>7</v>
      </c>
      <c r="Z163">
        <v>103</v>
      </c>
      <c r="AA163">
        <f t="shared" si="6"/>
        <v>0.41116005873715122</v>
      </c>
      <c r="AB163">
        <f t="shared" si="7"/>
        <v>6.0499265785609397</v>
      </c>
      <c r="AC163" s="18">
        <v>17025</v>
      </c>
      <c r="AD163" s="19">
        <v>669.48</v>
      </c>
      <c r="AE163" s="19">
        <f t="shared" si="8"/>
        <v>0.66947999999999996</v>
      </c>
      <c r="AF163" s="19">
        <v>25.43</v>
      </c>
      <c r="AG163" s="19">
        <v>15.641703377386197</v>
      </c>
      <c r="AH163" s="19">
        <v>77.133627019089573</v>
      </c>
      <c r="AI163" s="19">
        <v>5.4096916299559474</v>
      </c>
      <c r="AJ163" s="19">
        <v>1.8149779735682818</v>
      </c>
      <c r="AK163" s="19">
        <v>7.2246696035242293</v>
      </c>
      <c r="AL163" s="20" t="s">
        <v>210</v>
      </c>
      <c r="AM163" s="21">
        <v>1.0416666666666667</v>
      </c>
      <c r="AN163" s="21">
        <v>0.71249999999999991</v>
      </c>
      <c r="AO163" s="21">
        <v>2.125</v>
      </c>
      <c r="AP163" s="21">
        <v>15.833333333333334</v>
      </c>
      <c r="AQ163" s="21">
        <v>58.291666666666664</v>
      </c>
      <c r="AR163" s="21">
        <v>7.791666666666667</v>
      </c>
      <c r="AS163" s="21">
        <v>11.30311507936508</v>
      </c>
      <c r="AT163" s="21">
        <v>75.396031746031738</v>
      </c>
      <c r="AU163" s="22">
        <v>19175</v>
      </c>
      <c r="AV163" s="23">
        <v>2228</v>
      </c>
      <c r="AW163" s="24">
        <v>0.13086637298091042</v>
      </c>
      <c r="AX163" s="23">
        <v>3707</v>
      </c>
      <c r="AY163" s="23">
        <v>0.21773861967694566</v>
      </c>
      <c r="AZ163" s="25">
        <v>3</v>
      </c>
      <c r="BA163" s="26">
        <v>1.7621145374449341E-4</v>
      </c>
      <c r="BB163" s="26">
        <v>46</v>
      </c>
      <c r="BC163" s="26">
        <v>1.0325476992143659E-2</v>
      </c>
    </row>
    <row r="164" spans="1:55" ht="15.5" x14ac:dyDescent="0.35">
      <c r="A164">
        <v>163</v>
      </c>
      <c r="B164" s="15" t="s">
        <v>233</v>
      </c>
      <c r="C164">
        <v>1</v>
      </c>
      <c r="D164" s="16" t="s">
        <v>170</v>
      </c>
      <c r="E164" s="17">
        <v>559</v>
      </c>
      <c r="F164">
        <v>988</v>
      </c>
      <c r="G164">
        <v>3.534261472124224</v>
      </c>
      <c r="H164">
        <v>6.246601671661419</v>
      </c>
      <c r="I164" s="17">
        <v>319</v>
      </c>
      <c r="J164">
        <v>1135</v>
      </c>
      <c r="K164">
        <v>2.0168683535020167</v>
      </c>
      <c r="L164">
        <v>7.176004956817521</v>
      </c>
      <c r="M164" s="17">
        <v>208</v>
      </c>
      <c r="N164">
        <v>1283</v>
      </c>
      <c r="O164">
        <v>1.3150740361392461</v>
      </c>
      <c r="P164">
        <v>8.1117307133012151</v>
      </c>
      <c r="Q164" s="17">
        <v>146</v>
      </c>
      <c r="R164">
        <v>1363</v>
      </c>
      <c r="S164">
        <v>0.92308081382850926</v>
      </c>
      <c r="T164">
        <v>8.6175284195086181</v>
      </c>
      <c r="U164" s="17">
        <v>79</v>
      </c>
      <c r="V164">
        <v>1399</v>
      </c>
      <c r="W164">
        <v>0.49947523487980983</v>
      </c>
      <c r="X164">
        <v>8.8451373873019481</v>
      </c>
      <c r="Y164">
        <v>49</v>
      </c>
      <c r="Z164">
        <v>1429</v>
      </c>
      <c r="AA164">
        <f t="shared" si="6"/>
        <v>0.30980109505203396</v>
      </c>
      <c r="AB164">
        <f t="shared" si="7"/>
        <v>9.0348115271297242</v>
      </c>
      <c r="AC164" s="18">
        <v>158166</v>
      </c>
      <c r="AD164" s="19">
        <v>7095.0637885557417</v>
      </c>
      <c r="AE164" s="19">
        <f t="shared" si="8"/>
        <v>7.0950637885557413</v>
      </c>
      <c r="AF164" s="19">
        <v>22.292399999999997</v>
      </c>
      <c r="AG164" s="19">
        <v>15.533679804762086</v>
      </c>
      <c r="AH164" s="19">
        <v>66.898069117256554</v>
      </c>
      <c r="AI164" s="19">
        <v>10.483289708281173</v>
      </c>
      <c r="AJ164" s="19">
        <v>7.0849613697001876</v>
      </c>
      <c r="AK164" s="19">
        <v>17.568251077981362</v>
      </c>
      <c r="AL164" s="20" t="s">
        <v>171</v>
      </c>
      <c r="AM164" s="21">
        <v>3</v>
      </c>
      <c r="AN164" s="21">
        <v>58</v>
      </c>
      <c r="AO164" s="21">
        <v>2.1111111111111112</v>
      </c>
      <c r="AP164" s="21">
        <v>16</v>
      </c>
      <c r="AQ164" s="21">
        <v>58</v>
      </c>
      <c r="AR164" s="21">
        <v>4</v>
      </c>
      <c r="AS164" s="21">
        <v>9.6898888888888894</v>
      </c>
      <c r="AT164" s="21">
        <v>65.956666666666635</v>
      </c>
      <c r="AU164" s="22">
        <v>32639.000000000004</v>
      </c>
      <c r="AV164" s="23">
        <v>104732</v>
      </c>
      <c r="AW164" s="24">
        <v>0.66216506708142076</v>
      </c>
      <c r="AX164" s="23">
        <v>111392</v>
      </c>
      <c r="AY164" s="23">
        <v>0.70427272612318703</v>
      </c>
      <c r="AZ164" s="25">
        <v>2625</v>
      </c>
      <c r="BA164" s="26">
        <v>8.2469860800300093E-4</v>
      </c>
      <c r="BB164" s="26">
        <v>21007</v>
      </c>
      <c r="BC164" s="26">
        <v>6.5997880603120155E-3</v>
      </c>
    </row>
    <row r="165" spans="1:55" ht="15.5" x14ac:dyDescent="0.35">
      <c r="A165">
        <v>164</v>
      </c>
      <c r="B165" s="15" t="s">
        <v>234</v>
      </c>
      <c r="C165">
        <v>1</v>
      </c>
      <c r="D165" s="16" t="s">
        <v>170</v>
      </c>
      <c r="E165" s="17">
        <v>305</v>
      </c>
      <c r="F165">
        <v>579</v>
      </c>
      <c r="G165">
        <v>4.2287108670936968</v>
      </c>
      <c r="H165">
        <v>8.0276183345811489</v>
      </c>
      <c r="I165" s="17">
        <v>204</v>
      </c>
      <c r="J165">
        <v>656</v>
      </c>
      <c r="K165">
        <v>2.8283836619249647</v>
      </c>
      <c r="L165">
        <v>9.0951945206998861</v>
      </c>
      <c r="M165" s="17">
        <v>102</v>
      </c>
      <c r="N165">
        <v>715</v>
      </c>
      <c r="O165">
        <v>1.4141918309624824</v>
      </c>
      <c r="P165">
        <v>9.9132074425311263</v>
      </c>
      <c r="Q165" s="17">
        <v>49</v>
      </c>
      <c r="R165">
        <v>737</v>
      </c>
      <c r="S165">
        <v>0.67936666389374156</v>
      </c>
      <c r="T165">
        <v>10.218229209993622</v>
      </c>
      <c r="U165" s="17">
        <v>36</v>
      </c>
      <c r="V165">
        <v>760</v>
      </c>
      <c r="W165">
        <v>0.49912652857499379</v>
      </c>
      <c r="X165">
        <v>10.537115603249868</v>
      </c>
      <c r="Y165">
        <v>40</v>
      </c>
      <c r="Z165">
        <v>785</v>
      </c>
      <c r="AA165">
        <f t="shared" si="6"/>
        <v>0.55458503174999307</v>
      </c>
      <c r="AB165">
        <f t="shared" si="7"/>
        <v>10.883731248093614</v>
      </c>
      <c r="AC165" s="18">
        <v>72126</v>
      </c>
      <c r="AD165" s="19">
        <v>2045.1587474870062</v>
      </c>
      <c r="AE165" s="19">
        <f t="shared" si="8"/>
        <v>2.0451587474870063</v>
      </c>
      <c r="AF165" s="19">
        <v>35.2667</v>
      </c>
      <c r="AG165" s="19">
        <v>18.683969719657266</v>
      </c>
      <c r="AH165" s="19">
        <v>66.863544352937907</v>
      </c>
      <c r="AI165" s="19">
        <v>9.5790699609017569</v>
      </c>
      <c r="AJ165" s="19">
        <v>4.8734159665030639</v>
      </c>
      <c r="AK165" s="19">
        <v>14.452485927404821</v>
      </c>
      <c r="AL165" s="20" t="s">
        <v>171</v>
      </c>
      <c r="AM165" s="21">
        <v>3</v>
      </c>
      <c r="AN165" s="21">
        <v>58</v>
      </c>
      <c r="AO165" s="21">
        <v>2.0370370370370368</v>
      </c>
      <c r="AP165" s="21">
        <v>16</v>
      </c>
      <c r="AQ165" s="21">
        <v>58</v>
      </c>
      <c r="AR165" s="21">
        <v>4</v>
      </c>
      <c r="AS165" s="21">
        <v>9.6898888888888894</v>
      </c>
      <c r="AT165" s="21">
        <v>65.956666666666635</v>
      </c>
      <c r="AU165" s="22">
        <v>28953</v>
      </c>
      <c r="AV165" s="23">
        <v>6764</v>
      </c>
      <c r="AW165" s="24">
        <v>9.3780328868923832E-2</v>
      </c>
      <c r="AX165" s="23">
        <v>8798</v>
      </c>
      <c r="AY165" s="23">
        <v>0.12198097773341098</v>
      </c>
      <c r="AZ165" s="25">
        <v>2625</v>
      </c>
      <c r="BA165" s="26">
        <v>8.2469860800300093E-4</v>
      </c>
      <c r="BB165" s="26">
        <v>21007</v>
      </c>
      <c r="BC165" s="26">
        <v>6.5997880603120155E-3</v>
      </c>
    </row>
    <row r="166" spans="1:55" ht="15.5" x14ac:dyDescent="0.35">
      <c r="A166">
        <v>165</v>
      </c>
      <c r="B166" s="15" t="s">
        <v>235</v>
      </c>
      <c r="C166">
        <v>1</v>
      </c>
      <c r="D166" s="16" t="s">
        <v>170</v>
      </c>
      <c r="E166" s="17">
        <v>476</v>
      </c>
      <c r="F166">
        <v>955</v>
      </c>
      <c r="G166">
        <v>4.3101887065811875</v>
      </c>
      <c r="H166">
        <v>8.6475424680357857</v>
      </c>
      <c r="I166" s="17">
        <v>225</v>
      </c>
      <c r="J166">
        <v>1045</v>
      </c>
      <c r="K166">
        <v>2.0373791155058134</v>
      </c>
      <c r="L166">
        <v>9.46249411423811</v>
      </c>
      <c r="M166" s="17">
        <v>115</v>
      </c>
      <c r="N166">
        <v>1104</v>
      </c>
      <c r="O166">
        <v>1.041327103480749</v>
      </c>
      <c r="P166">
        <v>9.9967401934151905</v>
      </c>
      <c r="Q166" s="17">
        <v>68</v>
      </c>
      <c r="R166">
        <v>1147</v>
      </c>
      <c r="S166">
        <v>0.61574124379731243</v>
      </c>
      <c r="T166">
        <v>10.386105979934079</v>
      </c>
      <c r="U166" s="17">
        <v>47</v>
      </c>
      <c r="V166">
        <v>1178</v>
      </c>
      <c r="W166">
        <v>0.42558585968343654</v>
      </c>
      <c r="X166">
        <v>10.666811546959325</v>
      </c>
      <c r="Y166">
        <v>31</v>
      </c>
      <c r="Z166">
        <v>1195</v>
      </c>
      <c r="AA166">
        <f t="shared" si="6"/>
        <v>0.28070556702524541</v>
      </c>
      <c r="AB166">
        <f t="shared" si="7"/>
        <v>10.820746857908652</v>
      </c>
      <c r="AC166" s="18">
        <v>110436</v>
      </c>
      <c r="AD166" s="19">
        <v>2145.7549662697793</v>
      </c>
      <c r="AE166" s="19">
        <f t="shared" si="8"/>
        <v>2.1457549662697795</v>
      </c>
      <c r="AF166" s="19">
        <v>51.467200000000005</v>
      </c>
      <c r="AG166" s="19">
        <v>19.300771487558404</v>
      </c>
      <c r="AH166" s="19">
        <v>68.218696801767535</v>
      </c>
      <c r="AI166" s="19">
        <v>8.8078162917889102</v>
      </c>
      <c r="AJ166" s="19">
        <v>3.6727154188851459</v>
      </c>
      <c r="AK166" s="19">
        <v>12.480531710674056</v>
      </c>
      <c r="AL166" s="20" t="s">
        <v>171</v>
      </c>
      <c r="AM166" s="21">
        <v>3</v>
      </c>
      <c r="AN166" s="21">
        <v>58</v>
      </c>
      <c r="AO166" s="21">
        <v>2</v>
      </c>
      <c r="AP166" s="21">
        <v>16</v>
      </c>
      <c r="AQ166" s="21">
        <v>58</v>
      </c>
      <c r="AR166" s="21">
        <v>4</v>
      </c>
      <c r="AS166" s="21">
        <v>9.6898888888888894</v>
      </c>
      <c r="AT166" s="21">
        <v>65.956666666666635</v>
      </c>
      <c r="AU166" s="22">
        <v>26083</v>
      </c>
      <c r="AV166" s="23">
        <v>30964</v>
      </c>
      <c r="AW166" s="24">
        <v>0.28037958636676447</v>
      </c>
      <c r="AX166" s="23">
        <v>34440</v>
      </c>
      <c r="AY166" s="23">
        <v>0.31185482994675651</v>
      </c>
      <c r="AZ166" s="25">
        <v>2625</v>
      </c>
      <c r="BA166" s="26">
        <v>8.2469860800300093E-4</v>
      </c>
      <c r="BB166" s="26">
        <v>21007</v>
      </c>
      <c r="BC166" s="26">
        <v>6.5997880603120155E-3</v>
      </c>
    </row>
    <row r="167" spans="1:55" ht="15.5" x14ac:dyDescent="0.35">
      <c r="A167">
        <v>166</v>
      </c>
      <c r="B167" s="15" t="s">
        <v>236</v>
      </c>
      <c r="C167">
        <v>1</v>
      </c>
      <c r="D167" s="16" t="s">
        <v>170</v>
      </c>
      <c r="E167" s="17">
        <v>575</v>
      </c>
      <c r="F167">
        <v>1058</v>
      </c>
      <c r="G167">
        <v>3.9420011654612139</v>
      </c>
      <c r="H167">
        <v>7.253282144448634</v>
      </c>
      <c r="I167" s="17">
        <v>345</v>
      </c>
      <c r="J167">
        <v>1190</v>
      </c>
      <c r="K167">
        <v>2.3652006992767283</v>
      </c>
      <c r="L167">
        <v>8.1582284989545126</v>
      </c>
      <c r="M167" s="17">
        <v>228</v>
      </c>
      <c r="N167">
        <v>1370</v>
      </c>
      <c r="O167">
        <v>1.5630891577828814</v>
      </c>
      <c r="P167">
        <v>9.3922462550988932</v>
      </c>
      <c r="Q167" s="17">
        <v>205</v>
      </c>
      <c r="R167">
        <v>1494</v>
      </c>
      <c r="S167">
        <v>1.4054091111644329</v>
      </c>
      <c r="T167">
        <v>10.242347375998355</v>
      </c>
      <c r="U167" s="17">
        <v>114</v>
      </c>
      <c r="V167">
        <v>1555</v>
      </c>
      <c r="W167">
        <v>0.78154457889144069</v>
      </c>
      <c r="X167">
        <v>10.660542282247283</v>
      </c>
      <c r="Y167">
        <v>47</v>
      </c>
      <c r="Z167">
        <v>1590</v>
      </c>
      <c r="AA167">
        <f t="shared" si="6"/>
        <v>0.32221574743769926</v>
      </c>
      <c r="AB167">
        <f t="shared" si="7"/>
        <v>10.900490179275357</v>
      </c>
      <c r="AC167" s="18">
        <v>145865</v>
      </c>
      <c r="AD167" s="19">
        <v>15897.22630919296</v>
      </c>
      <c r="AE167" s="19">
        <f t="shared" si="8"/>
        <v>15.897226309192959</v>
      </c>
      <c r="AF167" s="19">
        <v>9.1754999999999995</v>
      </c>
      <c r="AG167" s="19">
        <v>13.815514345456414</v>
      </c>
      <c r="AH167" s="19">
        <v>62.905426250299932</v>
      </c>
      <c r="AI167" s="19">
        <v>14.954238508209647</v>
      </c>
      <c r="AJ167" s="19">
        <v>8.3248208960340033</v>
      </c>
      <c r="AK167" s="19">
        <v>23.27905940424365</v>
      </c>
      <c r="AL167" s="20" t="s">
        <v>171</v>
      </c>
      <c r="AM167" s="21">
        <v>6</v>
      </c>
      <c r="AN167" s="21">
        <v>49.4</v>
      </c>
      <c r="AO167" s="21">
        <v>2</v>
      </c>
      <c r="AP167" s="21">
        <v>17</v>
      </c>
      <c r="AQ167" s="21">
        <v>52</v>
      </c>
      <c r="AR167" s="21">
        <v>4</v>
      </c>
      <c r="AS167" s="21">
        <v>9.6898888888888894</v>
      </c>
      <c r="AT167" s="21">
        <v>65.956666666666635</v>
      </c>
      <c r="AU167" s="22">
        <v>53084.500000000007</v>
      </c>
      <c r="AV167" s="23">
        <v>152575</v>
      </c>
      <c r="AW167" s="24">
        <v>1.0460014396873822</v>
      </c>
      <c r="AX167" s="23">
        <v>163918</v>
      </c>
      <c r="AY167" s="23">
        <v>1.1237651252870806</v>
      </c>
      <c r="AZ167" s="25">
        <v>2625</v>
      </c>
      <c r="BA167" s="26">
        <v>8.2469860800300093E-4</v>
      </c>
      <c r="BB167" s="26">
        <v>21007</v>
      </c>
      <c r="BC167" s="26">
        <v>6.5997880603120155E-3</v>
      </c>
    </row>
    <row r="168" spans="1:55" ht="15.5" x14ac:dyDescent="0.35">
      <c r="A168">
        <v>167</v>
      </c>
      <c r="B168" s="15" t="s">
        <v>237</v>
      </c>
      <c r="C168">
        <v>1</v>
      </c>
      <c r="D168" s="16" t="s">
        <v>170</v>
      </c>
      <c r="E168" s="17">
        <v>540</v>
      </c>
      <c r="F168">
        <v>930</v>
      </c>
      <c r="G168">
        <v>5.7077022270608504</v>
      </c>
      <c r="H168">
        <v>9.829931613271464</v>
      </c>
      <c r="I168" s="17">
        <v>320</v>
      </c>
      <c r="J168">
        <v>1075</v>
      </c>
      <c r="K168">
        <v>3.3823420604805041</v>
      </c>
      <c r="L168">
        <v>11.362555359426693</v>
      </c>
      <c r="M168" s="17">
        <v>202</v>
      </c>
      <c r="N168">
        <v>1192</v>
      </c>
      <c r="O168">
        <v>2.1351034256783183</v>
      </c>
      <c r="P168">
        <v>12.599224175289878</v>
      </c>
      <c r="Q168" s="17">
        <v>126</v>
      </c>
      <c r="R168">
        <v>1245</v>
      </c>
      <c r="S168">
        <v>1.3317971863141984</v>
      </c>
      <c r="T168">
        <v>13.15942457905696</v>
      </c>
      <c r="U168" s="17">
        <v>56</v>
      </c>
      <c r="V168">
        <v>1275</v>
      </c>
      <c r="W168">
        <v>0.59190986058408823</v>
      </c>
      <c r="X168">
        <v>13.476519147227007</v>
      </c>
      <c r="Y168">
        <v>34</v>
      </c>
      <c r="Z168">
        <v>1297</v>
      </c>
      <c r="AA168">
        <f t="shared" si="6"/>
        <v>0.35937384392605354</v>
      </c>
      <c r="AB168">
        <f t="shared" si="7"/>
        <v>13.709055163885044</v>
      </c>
      <c r="AC168" s="18">
        <v>94609</v>
      </c>
      <c r="AD168" s="19">
        <v>15501.540175645563</v>
      </c>
      <c r="AE168" s="19">
        <f t="shared" si="8"/>
        <v>15.501540175645562</v>
      </c>
      <c r="AF168" s="19">
        <v>6.1032000000000002</v>
      </c>
      <c r="AG168" s="19">
        <v>11.87519157796827</v>
      </c>
      <c r="AH168" s="19">
        <v>62.073375683074552</v>
      </c>
      <c r="AI168" s="19">
        <v>15.759600038051348</v>
      </c>
      <c r="AJ168" s="19">
        <v>10.291832700905834</v>
      </c>
      <c r="AK168" s="19">
        <v>26.051432738957182</v>
      </c>
      <c r="AL168" s="20" t="s">
        <v>171</v>
      </c>
      <c r="AM168" s="21">
        <v>6</v>
      </c>
      <c r="AN168" s="21">
        <v>0.3</v>
      </c>
      <c r="AO168" s="21">
        <v>2</v>
      </c>
      <c r="AP168" s="21">
        <v>17</v>
      </c>
      <c r="AQ168" s="21">
        <v>51</v>
      </c>
      <c r="AR168" s="21">
        <v>4</v>
      </c>
      <c r="AS168" s="21">
        <v>9.6898888888888894</v>
      </c>
      <c r="AT168" s="21">
        <v>65.956666666666635</v>
      </c>
      <c r="AU168" s="22">
        <v>22715</v>
      </c>
      <c r="AV168" s="23">
        <v>9409</v>
      </c>
      <c r="AW168" s="24">
        <v>9.945142639706582E-2</v>
      </c>
      <c r="AX168" s="23">
        <v>12555</v>
      </c>
      <c r="AY168" s="23">
        <v>0.13270407677916476</v>
      </c>
      <c r="AZ168" s="25">
        <v>2625</v>
      </c>
      <c r="BA168" s="26">
        <v>8.2469860800300093E-4</v>
      </c>
      <c r="BB168" s="26">
        <v>21007</v>
      </c>
      <c r="BC168" s="26">
        <v>6.5997880603120155E-3</v>
      </c>
    </row>
    <row r="169" spans="1:55" ht="15.5" x14ac:dyDescent="0.35">
      <c r="A169">
        <v>168</v>
      </c>
      <c r="B169" s="15" t="s">
        <v>238</v>
      </c>
      <c r="C169">
        <v>1</v>
      </c>
      <c r="D169" s="16" t="s">
        <v>170</v>
      </c>
      <c r="E169" s="17">
        <v>643</v>
      </c>
      <c r="F169">
        <v>1066</v>
      </c>
      <c r="G169">
        <v>4.1799388935838264</v>
      </c>
      <c r="H169">
        <v>6.9297276214002475</v>
      </c>
      <c r="I169" s="17">
        <v>317</v>
      </c>
      <c r="J169">
        <v>1219</v>
      </c>
      <c r="K169">
        <v>2.060716375219398</v>
      </c>
      <c r="L169">
        <v>7.9243320548657605</v>
      </c>
      <c r="M169" s="17">
        <v>254</v>
      </c>
      <c r="N169">
        <v>1394</v>
      </c>
      <c r="O169">
        <v>1.6511733732041864</v>
      </c>
      <c r="P169">
        <v>9.0619515049080146</v>
      </c>
      <c r="Q169" s="17">
        <v>178</v>
      </c>
      <c r="R169">
        <v>1479</v>
      </c>
      <c r="S169">
        <v>1.1571214977572646</v>
      </c>
      <c r="T169">
        <v>9.6145095234999669</v>
      </c>
      <c r="U169" s="17">
        <v>92</v>
      </c>
      <c r="V169">
        <v>1526</v>
      </c>
      <c r="W169">
        <v>0.59806279659364237</v>
      </c>
      <c r="X169">
        <v>9.9200416043684587</v>
      </c>
      <c r="Y169">
        <v>54</v>
      </c>
      <c r="Z169">
        <v>1556</v>
      </c>
      <c r="AA169">
        <f t="shared" si="6"/>
        <v>0.35103685887018138</v>
      </c>
      <c r="AB169">
        <f t="shared" si="7"/>
        <v>10.115062081518559</v>
      </c>
      <c r="AC169" s="18">
        <v>153830</v>
      </c>
      <c r="AD169" s="19">
        <v>23804.586673269165</v>
      </c>
      <c r="AE169" s="19">
        <f t="shared" si="8"/>
        <v>23.804586673269164</v>
      </c>
      <c r="AF169" s="19">
        <v>6.4622000000000002</v>
      </c>
      <c r="AG169" s="19">
        <v>12.611324189039848</v>
      </c>
      <c r="AH169" s="19">
        <v>68.116752258987191</v>
      </c>
      <c r="AI169" s="19">
        <v>12.796593642332446</v>
      </c>
      <c r="AJ169" s="19">
        <v>6.4753299096405099</v>
      </c>
      <c r="AK169" s="19">
        <v>19.271923551972957</v>
      </c>
      <c r="AL169" s="20" t="s">
        <v>171</v>
      </c>
      <c r="AM169" s="21">
        <v>4</v>
      </c>
      <c r="AN169" s="21">
        <v>54.2</v>
      </c>
      <c r="AO169" s="21">
        <v>3</v>
      </c>
      <c r="AP169" s="21">
        <v>19</v>
      </c>
      <c r="AQ169" s="21">
        <v>58</v>
      </c>
      <c r="AR169" s="21">
        <v>4</v>
      </c>
      <c r="AS169" s="21">
        <v>9.6898888888888894</v>
      </c>
      <c r="AT169" s="21">
        <v>65.956666666666635</v>
      </c>
      <c r="AU169" s="22">
        <v>36428</v>
      </c>
      <c r="AV169" s="23">
        <v>82769</v>
      </c>
      <c r="AW169" s="24">
        <v>0.53805499577455629</v>
      </c>
      <c r="AX169" s="23">
        <v>90672</v>
      </c>
      <c r="AY169" s="23">
        <v>0.58942989013846459</v>
      </c>
      <c r="AZ169" s="25">
        <v>2625</v>
      </c>
      <c r="BA169" s="26">
        <v>8.2469860800300093E-4</v>
      </c>
      <c r="BB169" s="26">
        <v>21007</v>
      </c>
      <c r="BC169" s="26">
        <v>6.5997880603120155E-3</v>
      </c>
    </row>
    <row r="170" spans="1:55" ht="15.5" x14ac:dyDescent="0.35">
      <c r="A170">
        <v>169</v>
      </c>
      <c r="B170" s="15" t="s">
        <v>239</v>
      </c>
      <c r="C170">
        <v>1</v>
      </c>
      <c r="D170" s="16" t="s">
        <v>170</v>
      </c>
      <c r="E170" s="17">
        <v>490</v>
      </c>
      <c r="F170">
        <v>963</v>
      </c>
      <c r="G170">
        <v>3.291174949456956</v>
      </c>
      <c r="H170">
        <v>6.468166278218467</v>
      </c>
      <c r="I170" s="17">
        <v>298</v>
      </c>
      <c r="J170">
        <v>1117</v>
      </c>
      <c r="K170">
        <v>2.001571703955455</v>
      </c>
      <c r="L170">
        <v>7.5025355480477955</v>
      </c>
      <c r="M170" s="17">
        <v>244</v>
      </c>
      <c r="N170">
        <v>1261</v>
      </c>
      <c r="O170">
        <v>1.6388707911581577</v>
      </c>
      <c r="P170">
        <v>8.4697379821739212</v>
      </c>
      <c r="Q170" s="17">
        <v>167</v>
      </c>
      <c r="R170">
        <v>1338</v>
      </c>
      <c r="S170">
        <v>1.1216861562434932</v>
      </c>
      <c r="T170">
        <v>8.9869226170885863</v>
      </c>
      <c r="U170" s="17">
        <v>85</v>
      </c>
      <c r="V170">
        <v>1371</v>
      </c>
      <c r="W170">
        <v>0.57091810347722705</v>
      </c>
      <c r="X170">
        <v>9.2085731749091568</v>
      </c>
      <c r="Y170">
        <v>49</v>
      </c>
      <c r="Z170">
        <v>1396</v>
      </c>
      <c r="AA170">
        <f t="shared" si="6"/>
        <v>0.32911749494569559</v>
      </c>
      <c r="AB170">
        <f t="shared" si="7"/>
        <v>9.376490264167165</v>
      </c>
      <c r="AC170" s="18">
        <v>148883</v>
      </c>
      <c r="AD170" s="19">
        <v>7374.9727555529134</v>
      </c>
      <c r="AE170" s="19">
        <f t="shared" si="8"/>
        <v>7.3749727555529132</v>
      </c>
      <c r="AF170" s="19">
        <v>20.1876</v>
      </c>
      <c r="AG170" s="19">
        <v>16.590208418691187</v>
      </c>
      <c r="AH170" s="19">
        <v>66.006864450608873</v>
      </c>
      <c r="AI170" s="19">
        <v>10.762813753081279</v>
      </c>
      <c r="AJ170" s="19">
        <v>6.6401133776186674</v>
      </c>
      <c r="AK170" s="19">
        <v>17.402927130699947</v>
      </c>
      <c r="AL170" s="20" t="s">
        <v>171</v>
      </c>
      <c r="AM170" s="21">
        <v>5</v>
      </c>
      <c r="AN170" s="21">
        <v>46</v>
      </c>
      <c r="AO170" s="21">
        <v>20</v>
      </c>
      <c r="AP170" s="21">
        <v>21</v>
      </c>
      <c r="AQ170" s="21">
        <v>46</v>
      </c>
      <c r="AR170" s="21">
        <v>4</v>
      </c>
      <c r="AS170" s="21">
        <v>9.6898888888888894</v>
      </c>
      <c r="AT170" s="21">
        <v>65.956666666666635</v>
      </c>
      <c r="AU170" s="22">
        <v>22823</v>
      </c>
      <c r="AV170" s="23">
        <v>40705</v>
      </c>
      <c r="AW170" s="24">
        <v>0.27340260472988859</v>
      </c>
      <c r="AX170" s="23">
        <v>45742</v>
      </c>
      <c r="AY170" s="23">
        <v>0.30723453987359201</v>
      </c>
      <c r="AZ170" s="25">
        <v>2625</v>
      </c>
      <c r="BA170" s="26">
        <v>8.2469860800300093E-4</v>
      </c>
      <c r="BB170" s="26">
        <v>21007</v>
      </c>
      <c r="BC170" s="26">
        <v>6.5997880603120155E-3</v>
      </c>
    </row>
    <row r="171" spans="1:55" ht="15.5" x14ac:dyDescent="0.35">
      <c r="A171">
        <v>170</v>
      </c>
      <c r="B171" s="15" t="s">
        <v>240</v>
      </c>
      <c r="C171">
        <v>1</v>
      </c>
      <c r="D171" s="16" t="s">
        <v>170</v>
      </c>
      <c r="E171" s="17">
        <v>408</v>
      </c>
      <c r="F171">
        <v>708</v>
      </c>
      <c r="G171">
        <v>3.0248886055115252</v>
      </c>
      <c r="H171">
        <v>5.2490714036817643</v>
      </c>
      <c r="I171" s="17">
        <v>267</v>
      </c>
      <c r="J171">
        <v>847</v>
      </c>
      <c r="K171">
        <v>1.9795226903715126</v>
      </c>
      <c r="L171">
        <v>6.2796094335006414</v>
      </c>
      <c r="M171" s="17">
        <v>232</v>
      </c>
      <c r="N171">
        <v>1011</v>
      </c>
      <c r="O171">
        <v>1.7200346972516514</v>
      </c>
      <c r="P171">
        <v>7.4954960298337054</v>
      </c>
      <c r="Q171" s="17">
        <v>176</v>
      </c>
      <c r="R171">
        <v>1089</v>
      </c>
      <c r="S171">
        <v>1.3048539082598736</v>
      </c>
      <c r="T171">
        <v>8.0737835573579666</v>
      </c>
      <c r="U171" s="17">
        <v>69</v>
      </c>
      <c r="V171">
        <v>1112</v>
      </c>
      <c r="W171">
        <v>0.51156204357915491</v>
      </c>
      <c r="X171">
        <v>8.2443042385510186</v>
      </c>
      <c r="Y171">
        <v>37</v>
      </c>
      <c r="Z171">
        <v>1139</v>
      </c>
      <c r="AA171">
        <f t="shared" si="6"/>
        <v>0.27431587844099614</v>
      </c>
      <c r="AB171">
        <f t="shared" si="7"/>
        <v>8.4444806903863405</v>
      </c>
      <c r="AC171" s="18">
        <v>134881</v>
      </c>
      <c r="AD171" s="19">
        <v>25798.745266057151</v>
      </c>
      <c r="AE171" s="19">
        <f t="shared" si="8"/>
        <v>25.79874526605715</v>
      </c>
      <c r="AF171" s="19">
        <v>5.2282000000000002</v>
      </c>
      <c r="AG171" s="19">
        <v>8.2821153461199124</v>
      </c>
      <c r="AH171" s="19">
        <v>75.67040576508181</v>
      </c>
      <c r="AI171" s="19">
        <v>10.524833000941571</v>
      </c>
      <c r="AJ171" s="19">
        <v>5.5226458878567026</v>
      </c>
      <c r="AK171" s="19">
        <v>16.047478888798274</v>
      </c>
      <c r="AL171" s="20" t="s">
        <v>171</v>
      </c>
      <c r="AM171" s="21">
        <v>4</v>
      </c>
      <c r="AN171" s="21">
        <v>54.2</v>
      </c>
      <c r="AO171" s="21">
        <v>2</v>
      </c>
      <c r="AP171" s="21">
        <v>22</v>
      </c>
      <c r="AQ171" s="21">
        <v>54</v>
      </c>
      <c r="AR171" s="21">
        <v>4</v>
      </c>
      <c r="AS171" s="21">
        <v>9.6898888888888894</v>
      </c>
      <c r="AT171" s="21">
        <v>65.956666666666635</v>
      </c>
      <c r="AU171" s="22">
        <v>42067</v>
      </c>
      <c r="AV171" s="23">
        <v>133126</v>
      </c>
      <c r="AW171" s="24">
        <v>0.98698853063070413</v>
      </c>
      <c r="AX171" s="23">
        <v>149351</v>
      </c>
      <c r="AY171" s="23">
        <v>1.1072797502984113</v>
      </c>
      <c r="AZ171" s="25">
        <v>2625</v>
      </c>
      <c r="BA171" s="26">
        <v>8.2469860800300093E-4</v>
      </c>
      <c r="BB171" s="26">
        <v>21007</v>
      </c>
      <c r="BC171" s="26">
        <v>6.5997880603120155E-3</v>
      </c>
    </row>
    <row r="172" spans="1:55" ht="15.5" x14ac:dyDescent="0.35">
      <c r="A172">
        <v>171</v>
      </c>
      <c r="B172" s="15" t="s">
        <v>241</v>
      </c>
      <c r="C172">
        <v>1</v>
      </c>
      <c r="D172" s="16" t="s">
        <v>170</v>
      </c>
      <c r="E172" s="17">
        <v>1088</v>
      </c>
      <c r="F172">
        <v>1685</v>
      </c>
      <c r="G172">
        <v>4.5684725009867568</v>
      </c>
      <c r="H172">
        <v>7.0752538273554091</v>
      </c>
      <c r="I172" s="17">
        <v>593</v>
      </c>
      <c r="J172">
        <v>2007</v>
      </c>
      <c r="K172">
        <v>2.4899854715856127</v>
      </c>
      <c r="L172">
        <v>8.4273201373900921</v>
      </c>
      <c r="M172" s="17">
        <v>455</v>
      </c>
      <c r="N172">
        <v>2372</v>
      </c>
      <c r="O172">
        <v>1.9105284815707484</v>
      </c>
      <c r="P172">
        <v>9.9599418863424507</v>
      </c>
      <c r="Q172" s="17">
        <v>342</v>
      </c>
      <c r="R172">
        <v>2565</v>
      </c>
      <c r="S172">
        <v>1.4360455839498811</v>
      </c>
      <c r="T172">
        <v>10.770341879624109</v>
      </c>
      <c r="U172" s="17">
        <v>167</v>
      </c>
      <c r="V172">
        <v>2633</v>
      </c>
      <c r="W172">
        <v>0.70122693719190099</v>
      </c>
      <c r="X172">
        <v>11.055871410935781</v>
      </c>
      <c r="Y172">
        <v>121</v>
      </c>
      <c r="Z172">
        <v>2714</v>
      </c>
      <c r="AA172">
        <f t="shared" si="6"/>
        <v>0.5080746071869463</v>
      </c>
      <c r="AB172">
        <f t="shared" si="7"/>
        <v>11.395987470292331</v>
      </c>
      <c r="AC172" s="18">
        <v>238154</v>
      </c>
      <c r="AD172" s="19">
        <v>9366.1118801912908</v>
      </c>
      <c r="AE172" s="19">
        <f t="shared" si="8"/>
        <v>9.3661118801912906</v>
      </c>
      <c r="AF172" s="19">
        <v>25.427199999999999</v>
      </c>
      <c r="AG172" s="19">
        <v>12.439429948688664</v>
      </c>
      <c r="AH172" s="19">
        <v>62.774507251610302</v>
      </c>
      <c r="AI172" s="19">
        <v>15.799860594405299</v>
      </c>
      <c r="AJ172" s="19">
        <v>8.9862022052957329</v>
      </c>
      <c r="AK172" s="19">
        <v>24.786062799701032</v>
      </c>
      <c r="AL172" s="20" t="s">
        <v>171</v>
      </c>
      <c r="AM172" s="21">
        <v>4</v>
      </c>
      <c r="AN172" s="21">
        <v>54.2</v>
      </c>
      <c r="AO172" s="21">
        <v>5.75</v>
      </c>
      <c r="AP172" s="21">
        <v>22</v>
      </c>
      <c r="AQ172" s="21">
        <v>54</v>
      </c>
      <c r="AR172" s="21">
        <v>4</v>
      </c>
      <c r="AS172" s="21">
        <v>9.6898888888888894</v>
      </c>
      <c r="AT172" s="21">
        <v>65.956666666666635</v>
      </c>
      <c r="AU172" s="22">
        <v>26465.5</v>
      </c>
      <c r="AV172" s="23">
        <v>22807</v>
      </c>
      <c r="AW172" s="24">
        <v>9.576576500919573E-2</v>
      </c>
      <c r="AX172" s="23">
        <v>32700</v>
      </c>
      <c r="AY172" s="23">
        <v>0.13730611285134828</v>
      </c>
      <c r="AZ172" s="25">
        <v>2625</v>
      </c>
      <c r="BA172" s="26">
        <v>8.2469860800300093E-4</v>
      </c>
      <c r="BB172" s="26">
        <v>21007</v>
      </c>
      <c r="BC172" s="26">
        <v>6.5997880603120155E-3</v>
      </c>
    </row>
    <row r="173" spans="1:55" ht="15.5" x14ac:dyDescent="0.35">
      <c r="A173">
        <v>172</v>
      </c>
      <c r="B173" s="15" t="s">
        <v>242</v>
      </c>
      <c r="C173">
        <v>1</v>
      </c>
      <c r="D173" s="16" t="s">
        <v>170</v>
      </c>
      <c r="E173" s="17">
        <v>1230</v>
      </c>
      <c r="F173">
        <v>2175</v>
      </c>
      <c r="G173">
        <v>5.2391702517357412</v>
      </c>
      <c r="H173">
        <v>9.264386420752226</v>
      </c>
      <c r="I173" s="17">
        <v>745</v>
      </c>
      <c r="J173">
        <v>2481</v>
      </c>
      <c r="K173">
        <v>3.1733185671082338</v>
      </c>
      <c r="L173">
        <v>10.56778975167185</v>
      </c>
      <c r="M173" s="17">
        <v>378</v>
      </c>
      <c r="N173">
        <v>2706</v>
      </c>
      <c r="O173">
        <v>1.6100864676065938</v>
      </c>
      <c r="P173">
        <v>11.526174553818631</v>
      </c>
      <c r="Q173" s="17">
        <v>241</v>
      </c>
      <c r="R173">
        <v>2853</v>
      </c>
      <c r="S173">
        <v>1.026536610299442</v>
      </c>
      <c r="T173">
        <v>12.152319291221195</v>
      </c>
      <c r="U173" s="17">
        <v>168</v>
      </c>
      <c r="V173">
        <v>2935</v>
      </c>
      <c r="W173">
        <v>0.71559398560293053</v>
      </c>
      <c r="X173">
        <v>12.501597308003578</v>
      </c>
      <c r="Y173">
        <v>105</v>
      </c>
      <c r="Z173">
        <v>2993</v>
      </c>
      <c r="AA173">
        <f t="shared" si="6"/>
        <v>0.44724624100183158</v>
      </c>
      <c r="AB173">
        <f t="shared" si="7"/>
        <v>12.748647612556971</v>
      </c>
      <c r="AC173" s="18">
        <v>234770</v>
      </c>
      <c r="AD173" s="19">
        <v>15684.165519821494</v>
      </c>
      <c r="AE173" s="19">
        <f t="shared" si="8"/>
        <v>15.684165519821494</v>
      </c>
      <c r="AF173" s="19">
        <v>14.968599999999999</v>
      </c>
      <c r="AG173" s="19">
        <v>13.935340972015165</v>
      </c>
      <c r="AH173" s="19">
        <v>68.200792264769774</v>
      </c>
      <c r="AI173" s="19">
        <v>10.840396984282489</v>
      </c>
      <c r="AJ173" s="19">
        <v>7.0234697789325731</v>
      </c>
      <c r="AK173" s="19">
        <v>17.863866763215061</v>
      </c>
      <c r="AL173" s="20" t="s">
        <v>171</v>
      </c>
      <c r="AM173" s="21">
        <v>3</v>
      </c>
      <c r="AN173" s="21">
        <v>58</v>
      </c>
      <c r="AO173" s="21">
        <v>3</v>
      </c>
      <c r="AP173" s="21">
        <v>22</v>
      </c>
      <c r="AQ173" s="21">
        <v>58</v>
      </c>
      <c r="AR173" s="21">
        <v>4</v>
      </c>
      <c r="AS173" s="21">
        <v>9.6898888888888894</v>
      </c>
      <c r="AT173" s="21">
        <v>65.956666666666635</v>
      </c>
      <c r="AU173" s="22">
        <v>21802.999999999996</v>
      </c>
      <c r="AV173" s="23">
        <v>26699</v>
      </c>
      <c r="AW173" s="24">
        <v>0.11372407036674191</v>
      </c>
      <c r="AX173" s="23">
        <v>34441</v>
      </c>
      <c r="AY173" s="23">
        <v>0.1467010265366103</v>
      </c>
      <c r="AZ173" s="25">
        <v>2625</v>
      </c>
      <c r="BA173" s="26">
        <v>8.2469860800300093E-4</v>
      </c>
      <c r="BB173" s="26">
        <v>21007</v>
      </c>
      <c r="BC173" s="26">
        <v>6.5997880603120155E-3</v>
      </c>
    </row>
    <row r="174" spans="1:55" ht="15.5" x14ac:dyDescent="0.35">
      <c r="A174">
        <v>173</v>
      </c>
      <c r="B174" s="15" t="s">
        <v>243</v>
      </c>
      <c r="C174">
        <v>1</v>
      </c>
      <c r="D174" s="16" t="s">
        <v>170</v>
      </c>
      <c r="E174" s="17">
        <v>496</v>
      </c>
      <c r="F174">
        <v>983</v>
      </c>
      <c r="G174">
        <v>4.154834602400757</v>
      </c>
      <c r="H174">
        <v>8.2342790608063403</v>
      </c>
      <c r="I174" s="17">
        <v>317</v>
      </c>
      <c r="J174">
        <v>1137</v>
      </c>
      <c r="K174">
        <v>2.6554084051633873</v>
      </c>
      <c r="L174">
        <v>9.5242881913904451</v>
      </c>
      <c r="M174" s="17">
        <v>172</v>
      </c>
      <c r="N174">
        <v>1246</v>
      </c>
      <c r="O174">
        <v>1.4407894185744561</v>
      </c>
      <c r="P174">
        <v>10.437346601998676</v>
      </c>
      <c r="Q174" s="17">
        <v>142</v>
      </c>
      <c r="R174">
        <v>1334</v>
      </c>
      <c r="S174">
        <v>1.1894889385905394</v>
      </c>
      <c r="T174">
        <v>11.174494676618165</v>
      </c>
      <c r="U174" s="17">
        <v>128</v>
      </c>
      <c r="V174">
        <v>1408</v>
      </c>
      <c r="W174">
        <v>1.0722153812647115</v>
      </c>
      <c r="X174">
        <v>11.794369193911827</v>
      </c>
      <c r="Y174">
        <v>77</v>
      </c>
      <c r="Z174">
        <v>1447</v>
      </c>
      <c r="AA174">
        <f t="shared" si="6"/>
        <v>0.64500456529205308</v>
      </c>
      <c r="AB174">
        <f t="shared" si="7"/>
        <v>12.121059817890918</v>
      </c>
      <c r="AC174" s="18">
        <v>119379</v>
      </c>
      <c r="AD174" s="19">
        <v>21839.486297610772</v>
      </c>
      <c r="AE174" s="19">
        <f t="shared" si="8"/>
        <v>21.839486297610772</v>
      </c>
      <c r="AF174" s="19">
        <v>5.4661999999999997</v>
      </c>
      <c r="AG174" s="19">
        <v>12.547432965596963</v>
      </c>
      <c r="AH174" s="19">
        <v>61.695943172584791</v>
      </c>
      <c r="AI174" s="19">
        <v>17.023094514110525</v>
      </c>
      <c r="AJ174" s="19">
        <v>8.7335293477077212</v>
      </c>
      <c r="AK174" s="19">
        <v>25.756623861818248</v>
      </c>
      <c r="AL174" s="20" t="s">
        <v>171</v>
      </c>
      <c r="AM174" s="21">
        <v>4</v>
      </c>
      <c r="AN174" s="21">
        <v>45.65</v>
      </c>
      <c r="AO174" s="21">
        <v>2.5</v>
      </c>
      <c r="AP174" s="21">
        <v>22.5</v>
      </c>
      <c r="AQ174" s="21">
        <v>45.5</v>
      </c>
      <c r="AR174" s="21">
        <v>4</v>
      </c>
      <c r="AS174" s="21">
        <v>9.6898888888888894</v>
      </c>
      <c r="AT174" s="21">
        <v>65.956666666666635</v>
      </c>
      <c r="AU174" s="22">
        <v>53154</v>
      </c>
      <c r="AV174" s="23">
        <v>91347</v>
      </c>
      <c r="AW174" s="24">
        <v>0.76518483150302818</v>
      </c>
      <c r="AX174" s="23">
        <v>98191</v>
      </c>
      <c r="AY174" s="23">
        <v>0.82251484767002569</v>
      </c>
      <c r="AZ174" s="25">
        <v>2625</v>
      </c>
      <c r="BA174" s="26">
        <v>8.2469860800300093E-4</v>
      </c>
      <c r="BB174" s="26">
        <v>21007</v>
      </c>
      <c r="BC174" s="26">
        <v>6.5997880603120155E-3</v>
      </c>
    </row>
    <row r="175" spans="1:55" ht="15.5" x14ac:dyDescent="0.35">
      <c r="A175">
        <v>174</v>
      </c>
      <c r="B175" s="15" t="s">
        <v>244</v>
      </c>
      <c r="C175">
        <v>3</v>
      </c>
      <c r="D175" s="16" t="s">
        <v>245</v>
      </c>
      <c r="E175" s="17">
        <v>0</v>
      </c>
      <c r="F175">
        <v>7</v>
      </c>
      <c r="G175">
        <v>0</v>
      </c>
      <c r="H175">
        <v>1.5712682379349046</v>
      </c>
      <c r="I175" s="17">
        <v>0</v>
      </c>
      <c r="J175">
        <v>9</v>
      </c>
      <c r="K175">
        <v>0</v>
      </c>
      <c r="L175">
        <v>2.0202020202020203</v>
      </c>
      <c r="M175" s="17">
        <v>0</v>
      </c>
      <c r="N175">
        <v>12</v>
      </c>
      <c r="O175">
        <v>0</v>
      </c>
      <c r="P175">
        <v>2.6936026936026938</v>
      </c>
      <c r="Q175" s="17">
        <v>0</v>
      </c>
      <c r="R175">
        <v>13</v>
      </c>
      <c r="S175">
        <v>0</v>
      </c>
      <c r="T175">
        <v>2.9180695847362514</v>
      </c>
      <c r="U175" s="17">
        <v>0</v>
      </c>
      <c r="V175">
        <v>14</v>
      </c>
      <c r="W175">
        <v>0</v>
      </c>
      <c r="X175">
        <v>3.1425364758698091</v>
      </c>
      <c r="Z175">
        <v>14</v>
      </c>
      <c r="AA175">
        <f t="shared" si="6"/>
        <v>0</v>
      </c>
      <c r="AB175">
        <f t="shared" si="7"/>
        <v>3.1425364758698091</v>
      </c>
      <c r="AC175" s="18">
        <v>4455</v>
      </c>
      <c r="AD175" s="19">
        <v>225</v>
      </c>
      <c r="AE175" s="19">
        <f t="shared" si="8"/>
        <v>0.22500000000000001</v>
      </c>
      <c r="AF175" s="19">
        <v>19.8</v>
      </c>
      <c r="AG175" s="19">
        <v>11.425364758698093</v>
      </c>
      <c r="AH175" s="19">
        <v>78.406285072951746</v>
      </c>
      <c r="AI175" s="19">
        <v>7.0482603815937148</v>
      </c>
      <c r="AJ175" s="19">
        <v>3.1200897867564534</v>
      </c>
      <c r="AK175" s="19">
        <v>10.168350168350168</v>
      </c>
      <c r="AL175" s="20" t="s">
        <v>246</v>
      </c>
      <c r="AM175" s="21">
        <v>2.1666666666666665</v>
      </c>
      <c r="AN175" s="21">
        <v>0.46086956521739136</v>
      </c>
      <c r="AO175" s="21">
        <v>3.2173913043478262</v>
      </c>
      <c r="AP175" s="21">
        <v>22.913043478260871</v>
      </c>
      <c r="AQ175" s="21">
        <v>49.565217391304351</v>
      </c>
      <c r="AR175" s="21">
        <v>6.3478260869565215</v>
      </c>
      <c r="AS175" s="21">
        <v>12.645138888888889</v>
      </c>
      <c r="AT175" s="21">
        <v>72.621135265700474</v>
      </c>
      <c r="AU175" s="22">
        <v>62255</v>
      </c>
      <c r="AV175" s="23">
        <v>4185</v>
      </c>
      <c r="AW175" s="24">
        <v>0.93939393939393945</v>
      </c>
      <c r="AX175" s="23">
        <v>4502</v>
      </c>
      <c r="AY175" s="23">
        <v>1.0105499438832772</v>
      </c>
      <c r="AZ175" s="25">
        <v>1</v>
      </c>
      <c r="BA175" s="26">
        <v>2.244668911335578E-4</v>
      </c>
      <c r="BB175" s="26">
        <v>7</v>
      </c>
      <c r="BC175" s="26">
        <v>1.5712682379349046E-3</v>
      </c>
    </row>
    <row r="176" spans="1:55" ht="15.5" x14ac:dyDescent="0.35">
      <c r="A176">
        <v>175</v>
      </c>
      <c r="B176" s="15" t="s">
        <v>247</v>
      </c>
      <c r="C176">
        <v>3</v>
      </c>
      <c r="D176" s="16" t="s">
        <v>245</v>
      </c>
      <c r="E176" s="17">
        <v>690</v>
      </c>
      <c r="F176">
        <v>1950</v>
      </c>
      <c r="G176">
        <v>3.5510267098965569</v>
      </c>
      <c r="H176">
        <v>10.035510267098966</v>
      </c>
      <c r="I176" s="17">
        <v>339</v>
      </c>
      <c r="J176">
        <v>2077</v>
      </c>
      <c r="K176">
        <v>1.7446348618187433</v>
      </c>
      <c r="L176">
        <v>10.689105038340795</v>
      </c>
      <c r="M176" s="17">
        <v>184</v>
      </c>
      <c r="N176">
        <v>2178</v>
      </c>
      <c r="O176">
        <v>0.94694045597241516</v>
      </c>
      <c r="P176">
        <v>11.208893006021306</v>
      </c>
      <c r="Q176" s="17">
        <v>104</v>
      </c>
      <c r="R176">
        <v>2239</v>
      </c>
      <c r="S176">
        <v>0.53522721424527819</v>
      </c>
      <c r="T176">
        <v>11.522824352838247</v>
      </c>
      <c r="U176" s="17">
        <v>53</v>
      </c>
      <c r="V176">
        <v>2295</v>
      </c>
      <c r="W176">
        <v>0.27276002264422827</v>
      </c>
      <c r="X176">
        <v>11.811023622047244</v>
      </c>
      <c r="Y176">
        <v>37</v>
      </c>
      <c r="Z176">
        <v>2331</v>
      </c>
      <c r="AA176">
        <f t="shared" si="6"/>
        <v>0.19041737429880087</v>
      </c>
      <c r="AB176">
        <f t="shared" si="7"/>
        <v>11.996294580824456</v>
      </c>
      <c r="AC176" s="18">
        <v>194310</v>
      </c>
      <c r="AD176" s="19">
        <v>2205.31</v>
      </c>
      <c r="AE176" s="19">
        <f t="shared" si="8"/>
        <v>2.2053099999999999</v>
      </c>
      <c r="AF176" s="19">
        <v>88.11</v>
      </c>
      <c r="AG176" s="19">
        <v>9.8378879110699398</v>
      </c>
      <c r="AH176" s="19">
        <v>73.582934486130412</v>
      </c>
      <c r="AI176" s="19">
        <v>12.414698162729659</v>
      </c>
      <c r="AJ176" s="19">
        <v>4.1644794400699912</v>
      </c>
      <c r="AK176" s="19">
        <v>16.57917760279965</v>
      </c>
      <c r="AL176" s="20" t="s">
        <v>246</v>
      </c>
      <c r="AM176" s="21">
        <v>2.1666666666666665</v>
      </c>
      <c r="AN176" s="21">
        <v>0.46086956521739136</v>
      </c>
      <c r="AO176" s="21">
        <v>3.2173913043478262</v>
      </c>
      <c r="AP176" s="21">
        <v>22.913043478260871</v>
      </c>
      <c r="AQ176" s="21">
        <v>49.565217391304351</v>
      </c>
      <c r="AR176" s="21">
        <v>6.3478260869565215</v>
      </c>
      <c r="AS176" s="21">
        <v>12.645138888888889</v>
      </c>
      <c r="AT176" s="21">
        <v>72.621135265700474</v>
      </c>
      <c r="AU176" s="22">
        <v>26805</v>
      </c>
      <c r="AV176" s="23">
        <v>48207</v>
      </c>
      <c r="AW176" s="24">
        <v>0.2480932530492512</v>
      </c>
      <c r="AX176" s="23">
        <v>57800</v>
      </c>
      <c r="AY176" s="23">
        <v>0.2974628171478565</v>
      </c>
      <c r="AZ176" s="25">
        <v>114</v>
      </c>
      <c r="BA176" s="26">
        <v>5.8669136946117029E-4</v>
      </c>
      <c r="BB176" s="26">
        <v>890</v>
      </c>
      <c r="BC176" s="26">
        <v>0.19977553310886645</v>
      </c>
    </row>
    <row r="177" spans="1:55" ht="15.5" x14ac:dyDescent="0.35">
      <c r="A177">
        <v>176</v>
      </c>
      <c r="B177" s="15" t="s">
        <v>248</v>
      </c>
      <c r="C177">
        <v>2</v>
      </c>
      <c r="D177" s="16" t="s">
        <v>216</v>
      </c>
      <c r="E177" s="17">
        <v>286</v>
      </c>
      <c r="F177">
        <v>425</v>
      </c>
      <c r="G177">
        <v>2.489901100431815</v>
      </c>
      <c r="H177">
        <v>3.7000278590332916</v>
      </c>
      <c r="I177" s="17">
        <v>214</v>
      </c>
      <c r="J177">
        <v>523</v>
      </c>
      <c r="K177">
        <v>1.8630728513720574</v>
      </c>
      <c r="L177">
        <v>4.5532107535868507</v>
      </c>
      <c r="M177" s="17">
        <v>158</v>
      </c>
      <c r="N177">
        <v>637</v>
      </c>
      <c r="O177">
        <v>1.3755397687700237</v>
      </c>
      <c r="P177">
        <v>5.5456888145981331</v>
      </c>
      <c r="Q177" s="17">
        <v>95</v>
      </c>
      <c r="R177">
        <v>690</v>
      </c>
      <c r="S177">
        <v>0.82706505084273574</v>
      </c>
      <c r="T177">
        <v>6.0071040534893436</v>
      </c>
      <c r="U177" s="17">
        <v>48</v>
      </c>
      <c r="V177">
        <v>718</v>
      </c>
      <c r="W177">
        <v>0.41788549937317176</v>
      </c>
      <c r="X177">
        <v>6.2508705947903609</v>
      </c>
      <c r="Y177">
        <v>45</v>
      </c>
      <c r="Z177">
        <v>761</v>
      </c>
      <c r="AA177">
        <f t="shared" si="6"/>
        <v>0.3917676556623485</v>
      </c>
      <c r="AB177">
        <f t="shared" si="7"/>
        <v>6.6252263546454939</v>
      </c>
      <c r="AC177" s="18">
        <v>114864</v>
      </c>
      <c r="AD177" s="19">
        <v>2538.9899999999998</v>
      </c>
      <c r="AE177" s="19">
        <f t="shared" si="8"/>
        <v>2.5389899999999996</v>
      </c>
      <c r="AF177" s="19">
        <v>45.24</v>
      </c>
      <c r="AG177" s="19">
        <v>11.165378186376932</v>
      </c>
      <c r="AH177" s="19">
        <v>73.368505362863914</v>
      </c>
      <c r="AI177" s="19">
        <v>12.098655801643684</v>
      </c>
      <c r="AJ177" s="19">
        <v>3.3674606491154755</v>
      </c>
      <c r="AK177" s="19">
        <v>15.466116450759159</v>
      </c>
      <c r="AL177" s="20" t="s">
        <v>246</v>
      </c>
      <c r="AM177" s="21">
        <v>2.1666666666666665</v>
      </c>
      <c r="AN177" s="21">
        <v>0.46086956521739136</v>
      </c>
      <c r="AO177" s="21">
        <v>3.2173913043478262</v>
      </c>
      <c r="AP177" s="21">
        <v>22.913043478260871</v>
      </c>
      <c r="AQ177" s="21">
        <v>49.565217391304351</v>
      </c>
      <c r="AR177" s="21">
        <v>6.3478260869565215</v>
      </c>
      <c r="AS177" s="21">
        <v>12.645138888888889</v>
      </c>
      <c r="AT177" s="21">
        <v>72.621135265700474</v>
      </c>
      <c r="AU177" s="22">
        <v>70879</v>
      </c>
      <c r="AV177" s="23">
        <v>106457</v>
      </c>
      <c r="AW177" s="24">
        <v>0.92680909597436967</v>
      </c>
      <c r="AX177" s="23">
        <v>116853</v>
      </c>
      <c r="AY177" s="23">
        <v>1.0173161303802758</v>
      </c>
      <c r="AZ177" s="25">
        <v>36</v>
      </c>
      <c r="BA177" s="26">
        <v>3.1341412452987879E-4</v>
      </c>
      <c r="BB177" s="26">
        <v>404</v>
      </c>
      <c r="BC177" s="26">
        <v>9.0684624017957349E-2</v>
      </c>
    </row>
    <row r="178" spans="1:55" ht="15.5" x14ac:dyDescent="0.35">
      <c r="A178">
        <v>177</v>
      </c>
      <c r="B178" s="15" t="s">
        <v>249</v>
      </c>
      <c r="C178">
        <v>2</v>
      </c>
      <c r="D178" s="16" t="s">
        <v>216</v>
      </c>
      <c r="E178" s="17">
        <v>55</v>
      </c>
      <c r="F178">
        <v>71</v>
      </c>
      <c r="G178">
        <v>2.6935697144816104</v>
      </c>
      <c r="H178">
        <v>3.4771536314217149</v>
      </c>
      <c r="I178" s="17">
        <v>45</v>
      </c>
      <c r="J178">
        <v>85</v>
      </c>
      <c r="K178">
        <v>2.2038297663940449</v>
      </c>
      <c r="L178">
        <v>4.1627895587443069</v>
      </c>
      <c r="M178" s="17">
        <v>18</v>
      </c>
      <c r="N178">
        <v>96</v>
      </c>
      <c r="O178">
        <v>0.88153190655761793</v>
      </c>
      <c r="P178">
        <v>4.7015035016406292</v>
      </c>
      <c r="Q178" s="17">
        <v>9</v>
      </c>
      <c r="R178">
        <v>101</v>
      </c>
      <c r="S178">
        <v>0.44076595327880896</v>
      </c>
      <c r="T178">
        <v>4.9463734756844113</v>
      </c>
      <c r="U178" s="17">
        <v>6</v>
      </c>
      <c r="V178">
        <v>106</v>
      </c>
      <c r="W178">
        <v>0.29384396885253933</v>
      </c>
      <c r="X178">
        <v>5.1912434497281943</v>
      </c>
      <c r="Z178">
        <v>109</v>
      </c>
      <c r="AA178">
        <f t="shared" si="6"/>
        <v>0</v>
      </c>
      <c r="AB178">
        <f t="shared" si="7"/>
        <v>5.3381654341544635</v>
      </c>
      <c r="AC178" s="18">
        <v>20419</v>
      </c>
      <c r="AD178" s="19">
        <v>537.20000000000005</v>
      </c>
      <c r="AE178" s="19">
        <f t="shared" si="8"/>
        <v>0.53720000000000001</v>
      </c>
      <c r="AF178" s="19">
        <v>38.01</v>
      </c>
      <c r="AG178" s="19">
        <v>12.013320926587982</v>
      </c>
      <c r="AH178" s="19">
        <v>76.849992653900784</v>
      </c>
      <c r="AI178" s="19">
        <v>8.0954013418874577</v>
      </c>
      <c r="AJ178" s="19">
        <v>3.0412850776237819</v>
      </c>
      <c r="AK178" s="19">
        <v>11.136686419511239</v>
      </c>
      <c r="AL178" s="20" t="s">
        <v>246</v>
      </c>
      <c r="AM178" s="21">
        <v>2.1666666666666665</v>
      </c>
      <c r="AN178" s="21">
        <v>0.46086956521739136</v>
      </c>
      <c r="AO178" s="21">
        <v>3.2173913043478262</v>
      </c>
      <c r="AP178" s="21">
        <v>22.913043478260871</v>
      </c>
      <c r="AQ178" s="21">
        <v>49.565217391304351</v>
      </c>
      <c r="AR178" s="21">
        <v>6.3478260869565215</v>
      </c>
      <c r="AS178" s="21">
        <v>12.645138888888889</v>
      </c>
      <c r="AT178" s="21">
        <v>72.621135265700474</v>
      </c>
      <c r="AU178" s="22">
        <v>29430</v>
      </c>
      <c r="AV178" s="23">
        <v>6513</v>
      </c>
      <c r="AW178" s="24">
        <v>0.31896762818943142</v>
      </c>
      <c r="AX178" s="23">
        <v>8367</v>
      </c>
      <c r="AY178" s="23">
        <v>0.40976541456486604</v>
      </c>
      <c r="AZ178" s="25">
        <v>4</v>
      </c>
      <c r="BA178" s="26">
        <v>1.958959792350262E-4</v>
      </c>
      <c r="BB178" s="26">
        <v>73</v>
      </c>
      <c r="BC178" s="26">
        <v>1.638608305274972E-2</v>
      </c>
    </row>
    <row r="179" spans="1:55" ht="15.5" x14ac:dyDescent="0.35">
      <c r="A179">
        <v>178</v>
      </c>
      <c r="B179" s="15" t="s">
        <v>250</v>
      </c>
      <c r="C179">
        <v>8</v>
      </c>
      <c r="D179" s="16" t="s">
        <v>145</v>
      </c>
      <c r="E179" s="17">
        <v>0</v>
      </c>
      <c r="F179">
        <v>6</v>
      </c>
      <c r="G179">
        <v>0</v>
      </c>
      <c r="H179">
        <v>4.8465266558966071</v>
      </c>
      <c r="I179" s="17">
        <v>0</v>
      </c>
      <c r="J179">
        <v>7</v>
      </c>
      <c r="K179">
        <v>0</v>
      </c>
      <c r="L179">
        <v>5.6542810985460417</v>
      </c>
      <c r="M179" s="17">
        <v>0</v>
      </c>
      <c r="N179">
        <v>7</v>
      </c>
      <c r="O179">
        <v>0</v>
      </c>
      <c r="P179">
        <v>5.6542810985460417</v>
      </c>
      <c r="Q179" s="17">
        <v>0</v>
      </c>
      <c r="R179">
        <v>7</v>
      </c>
      <c r="S179">
        <v>0</v>
      </c>
      <c r="T179">
        <v>5.6542810985460417</v>
      </c>
      <c r="U179" s="17">
        <v>0</v>
      </c>
      <c r="V179">
        <v>7</v>
      </c>
      <c r="W179">
        <v>0</v>
      </c>
      <c r="X179">
        <v>5.6542810985460417</v>
      </c>
      <c r="Z179">
        <v>7</v>
      </c>
      <c r="AA179">
        <f t="shared" si="6"/>
        <v>0</v>
      </c>
      <c r="AB179">
        <f t="shared" si="7"/>
        <v>5.6542810985460417</v>
      </c>
      <c r="AC179" s="18">
        <v>1238</v>
      </c>
      <c r="AD179" s="19">
        <v>57.34</v>
      </c>
      <c r="AE179" s="19">
        <f t="shared" si="8"/>
        <v>5.7340000000000002E-2</v>
      </c>
      <c r="AF179" s="19">
        <v>21.59</v>
      </c>
      <c r="AG179" s="19">
        <v>11.066235864297253</v>
      </c>
      <c r="AH179" s="19">
        <v>76.413570274636513</v>
      </c>
      <c r="AI179" s="19">
        <v>9.0468497576736677</v>
      </c>
      <c r="AJ179" s="19">
        <v>3.4733441033925687</v>
      </c>
      <c r="AK179" s="19">
        <v>12.520193861066236</v>
      </c>
      <c r="AL179" s="20" t="s">
        <v>246</v>
      </c>
      <c r="AM179" s="21">
        <v>2.1666666666666665</v>
      </c>
      <c r="AN179" s="21">
        <v>0.46086956521739136</v>
      </c>
      <c r="AO179" s="21">
        <v>3.2173913043478262</v>
      </c>
      <c r="AP179" s="21">
        <v>22.913043478260871</v>
      </c>
      <c r="AQ179" s="21">
        <v>49.565217391304351</v>
      </c>
      <c r="AR179" s="21">
        <v>6.3478260869565215</v>
      </c>
      <c r="AS179" s="21">
        <v>12.645138888888889</v>
      </c>
      <c r="AT179" s="21">
        <v>72.621135265700474</v>
      </c>
      <c r="AU179" s="22">
        <v>12193</v>
      </c>
      <c r="AV179" s="23">
        <v>71</v>
      </c>
      <c r="AW179" s="24">
        <v>5.7350565428109852E-2</v>
      </c>
      <c r="AX179" s="23">
        <v>157</v>
      </c>
      <c r="AY179" s="23">
        <v>0.12681744749596122</v>
      </c>
      <c r="AZ179" s="25">
        <v>0</v>
      </c>
      <c r="BA179" s="26">
        <v>0</v>
      </c>
      <c r="BB179" s="26">
        <v>2</v>
      </c>
      <c r="BC179" s="26">
        <v>4.4893378226711561E-4</v>
      </c>
    </row>
    <row r="180" spans="1:55" ht="15.5" x14ac:dyDescent="0.35">
      <c r="A180">
        <v>179</v>
      </c>
      <c r="B180" s="15" t="s">
        <v>251</v>
      </c>
      <c r="C180">
        <v>3</v>
      </c>
      <c r="D180" s="16" t="s">
        <v>245</v>
      </c>
      <c r="E180" s="17">
        <v>167</v>
      </c>
      <c r="F180">
        <v>254</v>
      </c>
      <c r="G180">
        <v>3.102878058750302</v>
      </c>
      <c r="H180">
        <v>4.7193474666022555</v>
      </c>
      <c r="I180" s="17">
        <v>106</v>
      </c>
      <c r="J180">
        <v>278</v>
      </c>
      <c r="K180">
        <v>1.9694914624403115</v>
      </c>
      <c r="L180">
        <v>5.1652700618717597</v>
      </c>
      <c r="M180" s="17">
        <v>38</v>
      </c>
      <c r="N180">
        <v>309</v>
      </c>
      <c r="O180">
        <v>0.70604410917671545</v>
      </c>
      <c r="P180">
        <v>5.7412534140948699</v>
      </c>
      <c r="Q180" s="17">
        <v>28</v>
      </c>
      <c r="R180">
        <v>323</v>
      </c>
      <c r="S180">
        <v>0.52024302781442189</v>
      </c>
      <c r="T180">
        <v>6.0013749280020807</v>
      </c>
      <c r="U180" s="17">
        <v>19</v>
      </c>
      <c r="V180">
        <v>335</v>
      </c>
      <c r="W180">
        <v>0.35302205458835773</v>
      </c>
      <c r="X180">
        <v>6.2243362256368329</v>
      </c>
      <c r="Y180">
        <v>12</v>
      </c>
      <c r="Z180">
        <v>343</v>
      </c>
      <c r="AA180">
        <f t="shared" si="6"/>
        <v>0.22296129763475223</v>
      </c>
      <c r="AB180">
        <f t="shared" si="7"/>
        <v>6.3729770907266676</v>
      </c>
      <c r="AC180" s="18">
        <v>53821</v>
      </c>
      <c r="AD180" s="19">
        <v>670.5</v>
      </c>
      <c r="AE180" s="19">
        <f t="shared" si="8"/>
        <v>0.67049999999999998</v>
      </c>
      <c r="AF180" s="19">
        <v>80.27</v>
      </c>
      <c r="AG180" s="19">
        <v>11.828096839523607</v>
      </c>
      <c r="AH180" s="19">
        <v>76.774864829713309</v>
      </c>
      <c r="AI180" s="19">
        <v>8.3406105423533567</v>
      </c>
      <c r="AJ180" s="19">
        <v>3.0564277884097284</v>
      </c>
      <c r="AK180" s="19">
        <v>11.397038330763085</v>
      </c>
      <c r="AL180" s="20" t="s">
        <v>246</v>
      </c>
      <c r="AM180" s="21">
        <v>2.1666666666666665</v>
      </c>
      <c r="AN180" s="21">
        <v>0.46086956521739136</v>
      </c>
      <c r="AO180" s="21">
        <v>3.2173913043478262</v>
      </c>
      <c r="AP180" s="21">
        <v>22.913043478260871</v>
      </c>
      <c r="AQ180" s="21">
        <v>49.565217391304351</v>
      </c>
      <c r="AR180" s="21">
        <v>6.3478260869565215</v>
      </c>
      <c r="AS180" s="21">
        <v>12.645138888888889</v>
      </c>
      <c r="AT180" s="21">
        <v>72.621135265700474</v>
      </c>
      <c r="AU180" s="22">
        <v>36056</v>
      </c>
      <c r="AV180" s="23">
        <v>20058</v>
      </c>
      <c r="AW180" s="24">
        <v>0.37267980899648834</v>
      </c>
      <c r="AX180" s="23">
        <v>23581</v>
      </c>
      <c r="AY180" s="23">
        <v>0.43813752996042438</v>
      </c>
      <c r="AZ180" s="25">
        <v>24</v>
      </c>
      <c r="BA180" s="26">
        <v>4.4592259526950444E-4</v>
      </c>
      <c r="BB180" s="26">
        <v>230</v>
      </c>
      <c r="BC180" s="26">
        <v>5.1627384960718295E-2</v>
      </c>
    </row>
    <row r="181" spans="1:55" ht="15.5" x14ac:dyDescent="0.35">
      <c r="A181">
        <v>180</v>
      </c>
      <c r="B181" s="15" t="s">
        <v>252</v>
      </c>
      <c r="C181">
        <v>7</v>
      </c>
      <c r="D181" s="16" t="s">
        <v>71</v>
      </c>
      <c r="E181" s="17">
        <v>12</v>
      </c>
      <c r="F181">
        <v>35</v>
      </c>
      <c r="G181">
        <v>1.6939582156973461</v>
      </c>
      <c r="H181">
        <v>4.9407114624505928</v>
      </c>
      <c r="I181" s="17">
        <v>0</v>
      </c>
      <c r="J181">
        <v>35</v>
      </c>
      <c r="K181">
        <v>0</v>
      </c>
      <c r="L181">
        <v>4.9407114624505928</v>
      </c>
      <c r="M181" s="17">
        <v>0</v>
      </c>
      <c r="N181">
        <v>40</v>
      </c>
      <c r="O181">
        <v>0</v>
      </c>
      <c r="P181">
        <v>5.6465273856578202</v>
      </c>
      <c r="Q181" s="17">
        <v>6</v>
      </c>
      <c r="R181">
        <v>42</v>
      </c>
      <c r="S181">
        <v>0.84697910784867303</v>
      </c>
      <c r="T181">
        <v>5.9288537549407119</v>
      </c>
      <c r="U181" s="17">
        <v>0</v>
      </c>
      <c r="V181">
        <v>42</v>
      </c>
      <c r="W181">
        <v>0</v>
      </c>
      <c r="X181">
        <v>5.9288537549407119</v>
      </c>
      <c r="Z181">
        <v>42</v>
      </c>
      <c r="AA181">
        <f t="shared" si="6"/>
        <v>0</v>
      </c>
      <c r="AB181">
        <f t="shared" si="7"/>
        <v>5.9288537549407119</v>
      </c>
      <c r="AC181" s="18">
        <v>7084</v>
      </c>
      <c r="AD181" s="19">
        <v>201.54</v>
      </c>
      <c r="AE181" s="19">
        <f t="shared" si="8"/>
        <v>0.20154</v>
      </c>
      <c r="AF181" s="19">
        <v>35.15</v>
      </c>
      <c r="AG181" s="19">
        <v>12.930547713156409</v>
      </c>
      <c r="AH181" s="19">
        <v>76.933935629587808</v>
      </c>
      <c r="AI181" s="19">
        <v>7.8063241106719365</v>
      </c>
      <c r="AJ181" s="19">
        <v>2.329192546583851</v>
      </c>
      <c r="AK181" s="19">
        <v>10.135516657255788</v>
      </c>
      <c r="AL181" s="20" t="s">
        <v>246</v>
      </c>
      <c r="AM181" s="21">
        <v>2.1666666666666665</v>
      </c>
      <c r="AN181" s="21">
        <v>0.46086956521739136</v>
      </c>
      <c r="AO181" s="21">
        <v>3.2173913043478262</v>
      </c>
      <c r="AP181" s="21">
        <v>22.913043478260871</v>
      </c>
      <c r="AQ181" s="21">
        <v>49.565217391304351</v>
      </c>
      <c r="AR181" s="21">
        <v>6.3478260869565215</v>
      </c>
      <c r="AS181" s="21">
        <v>12.645138888888889</v>
      </c>
      <c r="AT181" s="21">
        <v>72.621135265700474</v>
      </c>
      <c r="AU181" s="22">
        <v>23347</v>
      </c>
      <c r="AV181" s="23">
        <v>1563</v>
      </c>
      <c r="AW181" s="24">
        <v>0.22063805759457933</v>
      </c>
      <c r="AX181" s="23">
        <v>2098</v>
      </c>
      <c r="AY181" s="23">
        <v>0.2961603613777527</v>
      </c>
      <c r="AZ181" s="25">
        <v>1</v>
      </c>
      <c r="BA181" s="26">
        <v>1.411631846414455E-4</v>
      </c>
      <c r="BB181" s="26">
        <v>11</v>
      </c>
      <c r="BC181" s="26">
        <v>2.4691358024691358E-3</v>
      </c>
    </row>
    <row r="182" spans="1:55" ht="15.5" x14ac:dyDescent="0.35">
      <c r="A182">
        <v>181</v>
      </c>
      <c r="B182" s="15" t="s">
        <v>253</v>
      </c>
      <c r="C182">
        <v>2</v>
      </c>
      <c r="D182" s="16" t="s">
        <v>216</v>
      </c>
      <c r="E182" s="17">
        <v>15</v>
      </c>
      <c r="F182">
        <v>27</v>
      </c>
      <c r="G182">
        <v>2.0940946530783191</v>
      </c>
      <c r="H182">
        <v>3.7693703755409746</v>
      </c>
      <c r="I182" s="17">
        <v>29</v>
      </c>
      <c r="J182">
        <v>51</v>
      </c>
      <c r="K182">
        <v>4.048582995951417</v>
      </c>
      <c r="L182">
        <v>7.1199218204662849</v>
      </c>
      <c r="M182" s="17">
        <v>35</v>
      </c>
      <c r="N182">
        <v>63</v>
      </c>
      <c r="O182">
        <v>4.886220857182745</v>
      </c>
      <c r="P182">
        <v>8.7951975429289408</v>
      </c>
      <c r="Q182" s="17">
        <v>13</v>
      </c>
      <c r="R182">
        <v>65</v>
      </c>
      <c r="S182">
        <v>1.8148820326678765</v>
      </c>
      <c r="T182">
        <v>9.0744101633393832</v>
      </c>
      <c r="U182" s="17">
        <v>0</v>
      </c>
      <c r="V182">
        <v>65</v>
      </c>
      <c r="W182">
        <v>0</v>
      </c>
      <c r="X182">
        <v>9.0744101633393832</v>
      </c>
      <c r="Y182">
        <v>9</v>
      </c>
      <c r="Z182">
        <v>74</v>
      </c>
      <c r="AA182">
        <f t="shared" si="6"/>
        <v>1.2564567918469915</v>
      </c>
      <c r="AB182">
        <f t="shared" si="7"/>
        <v>10.330866955186375</v>
      </c>
      <c r="AC182" s="18">
        <v>7163</v>
      </c>
      <c r="AD182" s="19">
        <v>344.54</v>
      </c>
      <c r="AE182" s="19">
        <f t="shared" si="8"/>
        <v>0.34454000000000001</v>
      </c>
      <c r="AF182" s="19">
        <v>20.79</v>
      </c>
      <c r="AG182" s="19">
        <v>13.988552282563171</v>
      </c>
      <c r="AH182" s="19">
        <v>78.123691190841825</v>
      </c>
      <c r="AI182" s="19">
        <v>5.4306854669831077</v>
      </c>
      <c r="AJ182" s="19">
        <v>2.4570710596118945</v>
      </c>
      <c r="AK182" s="19">
        <v>7.8877565265950018</v>
      </c>
      <c r="AL182" s="20" t="s">
        <v>246</v>
      </c>
      <c r="AM182" s="21">
        <v>2.1666666666666665</v>
      </c>
      <c r="AN182" s="21">
        <v>0.46086956521739136</v>
      </c>
      <c r="AO182" s="21">
        <v>3.2173913043478262</v>
      </c>
      <c r="AP182" s="21">
        <v>22.913043478260871</v>
      </c>
      <c r="AQ182" s="21">
        <v>49.565217391304351</v>
      </c>
      <c r="AR182" s="21">
        <v>6.3478260869565215</v>
      </c>
      <c r="AS182" s="21">
        <v>12.645138888888889</v>
      </c>
      <c r="AT182" s="21">
        <v>72.621135265700474</v>
      </c>
      <c r="AU182" s="22">
        <v>18617</v>
      </c>
      <c r="AV182" s="23">
        <v>980</v>
      </c>
      <c r="AW182" s="24">
        <v>0.13681418400111686</v>
      </c>
      <c r="AX182" s="23">
        <v>1575</v>
      </c>
      <c r="AY182" s="23">
        <v>0.21987993857322352</v>
      </c>
      <c r="AZ182" s="25">
        <v>2</v>
      </c>
      <c r="BA182" s="26">
        <v>2.7921262041044257E-4</v>
      </c>
      <c r="BB182" s="26">
        <v>28</v>
      </c>
      <c r="BC182" s="26">
        <v>6.2850729517396186E-3</v>
      </c>
    </row>
    <row r="183" spans="1:55" ht="15.5" x14ac:dyDescent="0.35">
      <c r="A183">
        <v>182</v>
      </c>
      <c r="B183" s="15" t="s">
        <v>254</v>
      </c>
      <c r="C183">
        <v>3</v>
      </c>
      <c r="D183" s="16" t="s">
        <v>245</v>
      </c>
      <c r="E183" s="17">
        <v>302</v>
      </c>
      <c r="F183">
        <v>575</v>
      </c>
      <c r="G183">
        <v>3.6380720627386731</v>
      </c>
      <c r="H183">
        <v>6.9267928346845595</v>
      </c>
      <c r="I183" s="17">
        <v>234</v>
      </c>
      <c r="J183">
        <v>691</v>
      </c>
      <c r="K183">
        <v>2.8189035188107598</v>
      </c>
      <c r="L183">
        <v>8.3241979978557055</v>
      </c>
      <c r="M183" s="17">
        <v>149</v>
      </c>
      <c r="N183">
        <v>749</v>
      </c>
      <c r="O183">
        <v>1.7949428389008686</v>
      </c>
      <c r="P183">
        <v>9.0229005794412789</v>
      </c>
      <c r="Q183" s="17">
        <v>55</v>
      </c>
      <c r="R183">
        <v>772</v>
      </c>
      <c r="S183">
        <v>0.6625627928828709</v>
      </c>
      <c r="T183">
        <v>9.2999722928286612</v>
      </c>
      <c r="U183" s="17">
        <v>24</v>
      </c>
      <c r="V183">
        <v>780</v>
      </c>
      <c r="W183">
        <v>0.28911830962161639</v>
      </c>
      <c r="X183">
        <v>9.3963450627025331</v>
      </c>
      <c r="Y183">
        <v>20</v>
      </c>
      <c r="Z183">
        <v>796</v>
      </c>
      <c r="AA183">
        <f t="shared" si="6"/>
        <v>0.24093192468468033</v>
      </c>
      <c r="AB183">
        <f t="shared" si="7"/>
        <v>9.5890906024502769</v>
      </c>
      <c r="AC183" s="18">
        <v>83011</v>
      </c>
      <c r="AD183" s="19">
        <v>6906.07</v>
      </c>
      <c r="AE183" s="19">
        <f t="shared" si="8"/>
        <v>6.9060699999999997</v>
      </c>
      <c r="AF183" s="19">
        <v>12.02</v>
      </c>
      <c r="AG183" s="19">
        <v>8.5073062606160637</v>
      </c>
      <c r="AH183" s="19">
        <v>74.911758682584235</v>
      </c>
      <c r="AI183" s="19">
        <v>13.398224331715074</v>
      </c>
      <c r="AJ183" s="19">
        <v>3.1827107250846272</v>
      </c>
      <c r="AK183" s="19">
        <v>16.580935056799703</v>
      </c>
      <c r="AL183" s="20" t="s">
        <v>246</v>
      </c>
      <c r="AM183" s="21">
        <v>2.1666666666666665</v>
      </c>
      <c r="AN183" s="21">
        <v>0.46086956521739136</v>
      </c>
      <c r="AO183" s="21">
        <v>3.2173913043478262</v>
      </c>
      <c r="AP183" s="21">
        <v>22.913043478260871</v>
      </c>
      <c r="AQ183" s="21">
        <v>49.565217391304351</v>
      </c>
      <c r="AR183" s="21">
        <v>6.3478260869565215</v>
      </c>
      <c r="AS183" s="21">
        <v>12.645138888888889</v>
      </c>
      <c r="AT183" s="21">
        <v>72.621135265700474</v>
      </c>
      <c r="AU183" s="22">
        <v>21461</v>
      </c>
      <c r="AV183" s="23">
        <v>24771</v>
      </c>
      <c r="AW183" s="24">
        <v>0.29840623531821087</v>
      </c>
      <c r="AX183" s="23">
        <v>29330</v>
      </c>
      <c r="AY183" s="23">
        <v>0.35332666755008374</v>
      </c>
      <c r="AZ183" s="25">
        <v>32</v>
      </c>
      <c r="BA183" s="26">
        <v>3.8549107949548855E-4</v>
      </c>
      <c r="BB183" s="26">
        <v>267</v>
      </c>
      <c r="BC183" s="26">
        <v>5.9932659932659935E-2</v>
      </c>
    </row>
    <row r="184" spans="1:55" ht="15.5" x14ac:dyDescent="0.35">
      <c r="A184">
        <v>183</v>
      </c>
      <c r="B184" s="15" t="s">
        <v>255</v>
      </c>
      <c r="C184">
        <v>7</v>
      </c>
      <c r="D184" s="16" t="s">
        <v>71</v>
      </c>
      <c r="E184" s="17">
        <v>16</v>
      </c>
      <c r="F184">
        <v>34</v>
      </c>
      <c r="G184">
        <v>1.5869867089863123</v>
      </c>
      <c r="H184">
        <v>3.3723467565959133</v>
      </c>
      <c r="I184" s="17">
        <v>8</v>
      </c>
      <c r="J184">
        <v>36</v>
      </c>
      <c r="K184">
        <v>0.79349335449315617</v>
      </c>
      <c r="L184">
        <v>3.5707200952192024</v>
      </c>
      <c r="M184" s="17">
        <v>0</v>
      </c>
      <c r="N184">
        <v>40</v>
      </c>
      <c r="O184">
        <v>0</v>
      </c>
      <c r="P184">
        <v>3.9674667724657806</v>
      </c>
      <c r="Q184" s="17">
        <v>0</v>
      </c>
      <c r="R184">
        <v>39</v>
      </c>
      <c r="S184">
        <v>0</v>
      </c>
      <c r="T184">
        <v>3.8682801031541363</v>
      </c>
      <c r="U184" s="17">
        <v>0</v>
      </c>
      <c r="V184">
        <v>39</v>
      </c>
      <c r="W184">
        <v>0</v>
      </c>
      <c r="X184">
        <v>3.8682801031541363</v>
      </c>
      <c r="Z184">
        <v>41</v>
      </c>
      <c r="AA184">
        <f t="shared" si="6"/>
        <v>0</v>
      </c>
      <c r="AB184">
        <f t="shared" si="7"/>
        <v>4.0666534417774249</v>
      </c>
      <c r="AC184" s="18">
        <v>10082</v>
      </c>
      <c r="AD184" s="19">
        <v>232.3</v>
      </c>
      <c r="AE184" s="19">
        <f t="shared" si="8"/>
        <v>0.23230000000000001</v>
      </c>
      <c r="AF184" s="19">
        <v>43.4</v>
      </c>
      <c r="AG184" s="19">
        <v>15.17556040468161</v>
      </c>
      <c r="AH184" s="19">
        <v>78.397143423923822</v>
      </c>
      <c r="AI184" s="19">
        <v>4.5526681214044835</v>
      </c>
      <c r="AJ184" s="19">
        <v>1.8746280499900814</v>
      </c>
      <c r="AK184" s="19">
        <v>6.4272961713945644</v>
      </c>
      <c r="AL184" s="20" t="s">
        <v>246</v>
      </c>
      <c r="AM184" s="21">
        <v>2.1666666666666665</v>
      </c>
      <c r="AN184" s="21">
        <v>0.46086956521739136</v>
      </c>
      <c r="AO184" s="21">
        <v>3.2173913043478262</v>
      </c>
      <c r="AP184" s="21">
        <v>22.913043478260871</v>
      </c>
      <c r="AQ184" s="21">
        <v>49.565217391304351</v>
      </c>
      <c r="AR184" s="21">
        <v>6.3478260869565215</v>
      </c>
      <c r="AS184" s="21">
        <v>12.645138888888889</v>
      </c>
      <c r="AT184" s="21">
        <v>72.621135265700474</v>
      </c>
      <c r="AU184" s="22">
        <v>31937</v>
      </c>
      <c r="AV184" s="23">
        <v>2728</v>
      </c>
      <c r="AW184" s="24">
        <v>0.27058123388216626</v>
      </c>
      <c r="AX184" s="23">
        <v>3463</v>
      </c>
      <c r="AY184" s="23">
        <v>0.34348343582622498</v>
      </c>
      <c r="AZ184" s="25">
        <v>1</v>
      </c>
      <c r="BA184" s="26">
        <v>9.9186669311644515E-5</v>
      </c>
      <c r="BB184" s="26">
        <v>14</v>
      </c>
      <c r="BC184" s="26">
        <v>3.1425364758698093E-3</v>
      </c>
    </row>
    <row r="185" spans="1:55" ht="15.5" x14ac:dyDescent="0.35">
      <c r="A185">
        <v>184</v>
      </c>
      <c r="B185" s="15" t="s">
        <v>256</v>
      </c>
      <c r="C185">
        <v>8</v>
      </c>
      <c r="D185" s="16" t="s">
        <v>145</v>
      </c>
      <c r="E185" s="17">
        <v>30</v>
      </c>
      <c r="F185">
        <v>44</v>
      </c>
      <c r="G185">
        <v>3.5190615835777126</v>
      </c>
      <c r="H185">
        <v>5.161290322580645</v>
      </c>
      <c r="I185" s="17">
        <v>15</v>
      </c>
      <c r="J185">
        <v>49</v>
      </c>
      <c r="K185">
        <v>1.7595307917888563</v>
      </c>
      <c r="L185">
        <v>5.7478005865102642</v>
      </c>
      <c r="M185" s="17">
        <v>0</v>
      </c>
      <c r="N185">
        <v>48</v>
      </c>
      <c r="O185">
        <v>0</v>
      </c>
      <c r="P185">
        <v>5.6304985337243405</v>
      </c>
      <c r="Q185" s="17">
        <v>0</v>
      </c>
      <c r="R185">
        <v>48</v>
      </c>
      <c r="S185">
        <v>0</v>
      </c>
      <c r="T185">
        <v>5.6304985337243405</v>
      </c>
      <c r="U185" s="17">
        <v>0</v>
      </c>
      <c r="V185">
        <v>48</v>
      </c>
      <c r="W185">
        <v>0</v>
      </c>
      <c r="X185">
        <v>5.6304985337243405</v>
      </c>
      <c r="Z185">
        <v>49</v>
      </c>
      <c r="AA185">
        <f t="shared" si="6"/>
        <v>0</v>
      </c>
      <c r="AB185">
        <f t="shared" si="7"/>
        <v>5.7478005865102642</v>
      </c>
      <c r="AC185" s="18">
        <v>8525</v>
      </c>
      <c r="AD185" s="19">
        <v>192.35</v>
      </c>
      <c r="AE185" s="19">
        <f t="shared" si="8"/>
        <v>0.19234999999999999</v>
      </c>
      <c r="AF185" s="19">
        <v>44.32</v>
      </c>
      <c r="AG185" s="19">
        <v>13.442815249266863</v>
      </c>
      <c r="AH185" s="19">
        <v>78.885630498533729</v>
      </c>
      <c r="AI185" s="19">
        <v>5.3255131964809381</v>
      </c>
      <c r="AJ185" s="19">
        <v>2.3460410557184752</v>
      </c>
      <c r="AK185" s="19">
        <v>7.6715542521994138</v>
      </c>
      <c r="AL185" s="20" t="s">
        <v>246</v>
      </c>
      <c r="AM185" s="21">
        <v>2.1666666666666665</v>
      </c>
      <c r="AN185" s="21">
        <v>0.46086956521739136</v>
      </c>
      <c r="AO185" s="21">
        <v>3.2173913043478262</v>
      </c>
      <c r="AP185" s="21">
        <v>22.913043478260871</v>
      </c>
      <c r="AQ185" s="21">
        <v>49.565217391304351</v>
      </c>
      <c r="AR185" s="21">
        <v>6.3478260869565215</v>
      </c>
      <c r="AS185" s="21">
        <v>12.645138888888889</v>
      </c>
      <c r="AT185" s="21">
        <v>72.621135265700474</v>
      </c>
      <c r="AU185" s="22">
        <v>35969</v>
      </c>
      <c r="AV185" s="23">
        <v>3552</v>
      </c>
      <c r="AW185" s="24">
        <v>0.4166568914956012</v>
      </c>
      <c r="AX185" s="23">
        <v>4175</v>
      </c>
      <c r="AY185" s="23">
        <v>0.48973607038123168</v>
      </c>
      <c r="AZ185" s="25">
        <v>3</v>
      </c>
      <c r="BA185" s="26">
        <v>3.5190615835777126E-4</v>
      </c>
      <c r="BB185" s="26">
        <v>16</v>
      </c>
      <c r="BC185" s="26">
        <v>3.5914702581369248E-3</v>
      </c>
    </row>
    <row r="186" spans="1:55" ht="15.5" x14ac:dyDescent="0.35">
      <c r="A186">
        <v>185</v>
      </c>
      <c r="B186" s="15" t="s">
        <v>257</v>
      </c>
      <c r="C186">
        <v>8</v>
      </c>
      <c r="D186" s="16" t="s">
        <v>145</v>
      </c>
      <c r="E186" s="17">
        <v>0</v>
      </c>
      <c r="F186">
        <v>17</v>
      </c>
      <c r="G186">
        <v>0</v>
      </c>
      <c r="H186">
        <v>6.8382944489139179</v>
      </c>
      <c r="I186" s="17">
        <v>0</v>
      </c>
      <c r="J186">
        <v>18</v>
      </c>
      <c r="K186">
        <v>0</v>
      </c>
      <c r="L186">
        <v>7.2405470635559128</v>
      </c>
      <c r="M186" s="17">
        <v>0</v>
      </c>
      <c r="N186">
        <v>19</v>
      </c>
      <c r="O186">
        <v>0</v>
      </c>
      <c r="P186">
        <v>7.6427996781979086</v>
      </c>
      <c r="Q186" s="17">
        <v>0</v>
      </c>
      <c r="R186">
        <v>19</v>
      </c>
      <c r="S186">
        <v>0</v>
      </c>
      <c r="T186">
        <v>7.6427996781979086</v>
      </c>
      <c r="U186" s="17">
        <v>0</v>
      </c>
      <c r="V186">
        <v>20</v>
      </c>
      <c r="W186">
        <v>0</v>
      </c>
      <c r="X186">
        <v>8.0450522928399035</v>
      </c>
      <c r="Z186">
        <v>20</v>
      </c>
      <c r="AA186">
        <f t="shared" si="6"/>
        <v>0</v>
      </c>
      <c r="AB186">
        <f t="shared" si="7"/>
        <v>8.0450522928399035</v>
      </c>
      <c r="AC186" s="18">
        <v>2486</v>
      </c>
      <c r="AD186" s="19">
        <v>71.400000000000006</v>
      </c>
      <c r="AE186" s="19">
        <f t="shared" si="8"/>
        <v>7.1400000000000005E-2</v>
      </c>
      <c r="AF186" s="19">
        <v>34.82</v>
      </c>
      <c r="AG186" s="19">
        <v>13.435237329042639</v>
      </c>
      <c r="AH186" s="19">
        <v>75.985518905872894</v>
      </c>
      <c r="AI186" s="19">
        <v>7.361222847948512</v>
      </c>
      <c r="AJ186" s="19">
        <v>3.2180209171359615</v>
      </c>
      <c r="AK186" s="19">
        <v>10.579243765084474</v>
      </c>
      <c r="AL186" s="20" t="s">
        <v>246</v>
      </c>
      <c r="AM186" s="21">
        <v>2.1666666666666665</v>
      </c>
      <c r="AN186" s="21">
        <v>0.46086956521739136</v>
      </c>
      <c r="AO186" s="21">
        <v>3.2173913043478262</v>
      </c>
      <c r="AP186" s="21">
        <v>22.913043478260871</v>
      </c>
      <c r="AQ186" s="21">
        <v>49.565217391304351</v>
      </c>
      <c r="AR186" s="21">
        <v>6.3478260869565215</v>
      </c>
      <c r="AS186" s="21">
        <v>12.645138888888889</v>
      </c>
      <c r="AT186" s="21">
        <v>72.621135265700474</v>
      </c>
      <c r="AU186" s="22">
        <v>9581</v>
      </c>
      <c r="AV186" s="23">
        <v>163</v>
      </c>
      <c r="AW186" s="24">
        <v>6.5567176186645218E-2</v>
      </c>
      <c r="AX186" s="23">
        <v>325</v>
      </c>
      <c r="AY186" s="23">
        <v>0.13073209975864844</v>
      </c>
      <c r="AZ186" s="25">
        <v>1</v>
      </c>
      <c r="BA186" s="26">
        <v>4.0225261464199515E-4</v>
      </c>
      <c r="BB186" s="26">
        <v>7</v>
      </c>
      <c r="BC186" s="26">
        <v>1.5712682379349046E-3</v>
      </c>
    </row>
    <row r="187" spans="1:55" ht="15.5" x14ac:dyDescent="0.35">
      <c r="A187">
        <v>186</v>
      </c>
      <c r="B187" s="15" t="s">
        <v>258</v>
      </c>
      <c r="C187">
        <v>7</v>
      </c>
      <c r="D187" s="16" t="s">
        <v>71</v>
      </c>
      <c r="E187" s="17">
        <v>37</v>
      </c>
      <c r="F187">
        <v>110</v>
      </c>
      <c r="G187">
        <v>2.726602800294768</v>
      </c>
      <c r="H187">
        <v>8.1061164333087685</v>
      </c>
      <c r="I187" s="17">
        <v>18</v>
      </c>
      <c r="J187">
        <v>117</v>
      </c>
      <c r="K187">
        <v>1.3264554163596167</v>
      </c>
      <c r="L187">
        <v>8.6219602063375085</v>
      </c>
      <c r="M187" s="17">
        <v>7</v>
      </c>
      <c r="N187">
        <v>123</v>
      </c>
      <c r="O187">
        <v>0.51584377302873985</v>
      </c>
      <c r="P187">
        <v>9.0641120117907157</v>
      </c>
      <c r="Q187" s="17">
        <v>0</v>
      </c>
      <c r="R187">
        <v>125</v>
      </c>
      <c r="S187">
        <v>0</v>
      </c>
      <c r="T187">
        <v>9.211495946941783</v>
      </c>
      <c r="U187" s="17">
        <v>0</v>
      </c>
      <c r="V187">
        <v>127</v>
      </c>
      <c r="W187">
        <v>0</v>
      </c>
      <c r="X187">
        <v>9.358879882092852</v>
      </c>
      <c r="Z187">
        <v>127</v>
      </c>
      <c r="AA187">
        <f t="shared" si="6"/>
        <v>0</v>
      </c>
      <c r="AB187">
        <f t="shared" si="7"/>
        <v>9.358879882092852</v>
      </c>
      <c r="AC187" s="18">
        <v>13570</v>
      </c>
      <c r="AD187" s="19">
        <v>388.49</v>
      </c>
      <c r="AE187" s="19">
        <f t="shared" si="8"/>
        <v>0.38849</v>
      </c>
      <c r="AF187" s="19">
        <v>34.93</v>
      </c>
      <c r="AG187" s="19">
        <v>12.733971997052322</v>
      </c>
      <c r="AH187" s="19">
        <v>79.977892409727346</v>
      </c>
      <c r="AI187" s="19">
        <v>5.2542372881355934</v>
      </c>
      <c r="AJ187" s="19">
        <v>2.0338983050847457</v>
      </c>
      <c r="AK187" s="19">
        <v>7.2881355932203391</v>
      </c>
      <c r="AL187" s="20" t="s">
        <v>246</v>
      </c>
      <c r="AM187" s="21">
        <v>2.1666666666666665</v>
      </c>
      <c r="AN187" s="21">
        <v>0.46086956521739136</v>
      </c>
      <c r="AO187" s="21">
        <v>3.2173913043478262</v>
      </c>
      <c r="AP187" s="21">
        <v>22.913043478260871</v>
      </c>
      <c r="AQ187" s="21">
        <v>49.565217391304351</v>
      </c>
      <c r="AR187" s="21">
        <v>6.3478260869565215</v>
      </c>
      <c r="AS187" s="21">
        <v>12.645138888888889</v>
      </c>
      <c r="AT187" s="21">
        <v>72.621135265700474</v>
      </c>
      <c r="AU187" s="22">
        <v>34378</v>
      </c>
      <c r="AV187" s="23">
        <v>5397</v>
      </c>
      <c r="AW187" s="24">
        <v>0.39771554900515843</v>
      </c>
      <c r="AX187" s="23">
        <v>6251</v>
      </c>
      <c r="AY187" s="23">
        <v>0.46064848931466468</v>
      </c>
      <c r="AZ187" s="25">
        <v>8</v>
      </c>
      <c r="BA187" s="26">
        <v>5.8953574060427417E-4</v>
      </c>
      <c r="BB187" s="26">
        <v>42</v>
      </c>
      <c r="BC187" s="26">
        <v>9.427609427609427E-3</v>
      </c>
    </row>
    <row r="188" spans="1:55" ht="15.5" x14ac:dyDescent="0.35">
      <c r="A188">
        <v>187</v>
      </c>
      <c r="B188" s="15" t="s">
        <v>259</v>
      </c>
      <c r="C188">
        <v>3</v>
      </c>
      <c r="D188" s="16" t="s">
        <v>245</v>
      </c>
      <c r="E188" s="17">
        <v>73</v>
      </c>
      <c r="F188">
        <v>137</v>
      </c>
      <c r="G188">
        <v>3.1811051071988845</v>
      </c>
      <c r="H188">
        <v>5.9700191737842081</v>
      </c>
      <c r="I188" s="17">
        <v>52</v>
      </c>
      <c r="J188">
        <v>156</v>
      </c>
      <c r="K188">
        <v>2.2659926791005751</v>
      </c>
      <c r="L188">
        <v>6.7979780373017258</v>
      </c>
      <c r="M188" s="17">
        <v>26</v>
      </c>
      <c r="N188">
        <v>166</v>
      </c>
      <c r="O188">
        <v>1.1329963395502876</v>
      </c>
      <c r="P188">
        <v>7.2337458602056826</v>
      </c>
      <c r="Q188" s="17">
        <v>12</v>
      </c>
      <c r="R188">
        <v>170</v>
      </c>
      <c r="S188">
        <v>0.52292138748474815</v>
      </c>
      <c r="T188">
        <v>7.4080529893672651</v>
      </c>
      <c r="U188" s="17">
        <v>0</v>
      </c>
      <c r="V188">
        <v>173</v>
      </c>
      <c r="W188">
        <v>0</v>
      </c>
      <c r="X188">
        <v>7.5387833362384518</v>
      </c>
      <c r="Z188">
        <v>173</v>
      </c>
      <c r="AA188">
        <f t="shared" si="6"/>
        <v>0</v>
      </c>
      <c r="AB188">
        <f t="shared" si="7"/>
        <v>7.5387833362384518</v>
      </c>
      <c r="AC188" s="18">
        <v>22948</v>
      </c>
      <c r="AD188" s="19">
        <v>1279.8699999999999</v>
      </c>
      <c r="AE188" s="19">
        <f t="shared" si="8"/>
        <v>1.2798699999999998</v>
      </c>
      <c r="AF188" s="19">
        <v>17.93</v>
      </c>
      <c r="AG188" s="19">
        <v>11.099006449363779</v>
      </c>
      <c r="AH188" s="19">
        <v>78.55586543489629</v>
      </c>
      <c r="AI188" s="19">
        <v>7.8307477775841035</v>
      </c>
      <c r="AJ188" s="19">
        <v>2.5143803381558305</v>
      </c>
      <c r="AK188" s="19">
        <v>10.345128115739934</v>
      </c>
      <c r="AL188" s="20" t="s">
        <v>246</v>
      </c>
      <c r="AM188" s="21">
        <v>2.1666666666666665</v>
      </c>
      <c r="AN188" s="21">
        <v>0.46086956521739136</v>
      </c>
      <c r="AO188" s="21">
        <v>3.2173913043478262</v>
      </c>
      <c r="AP188" s="21">
        <v>22.913043478260871</v>
      </c>
      <c r="AQ188" s="21">
        <v>49.565217391304351</v>
      </c>
      <c r="AR188" s="21">
        <v>6.3478260869565215</v>
      </c>
      <c r="AS188" s="21">
        <v>12.645138888888889</v>
      </c>
      <c r="AT188" s="21">
        <v>72.621135265700474</v>
      </c>
      <c r="AU188" s="22">
        <v>21441</v>
      </c>
      <c r="AV188" s="23">
        <v>4858</v>
      </c>
      <c r="AW188" s="24">
        <v>0.21169600836674221</v>
      </c>
      <c r="AX188" s="23">
        <v>6352</v>
      </c>
      <c r="AY188" s="23">
        <v>0.27679972110859336</v>
      </c>
      <c r="AZ188" s="25">
        <v>9</v>
      </c>
      <c r="BA188" s="26">
        <v>3.9219104061356108E-4</v>
      </c>
      <c r="BB188" s="26">
        <v>61</v>
      </c>
      <c r="BC188" s="26">
        <v>1.3692480359147026E-2</v>
      </c>
    </row>
    <row r="189" spans="1:55" ht="15.5" x14ac:dyDescent="0.35">
      <c r="A189">
        <v>188</v>
      </c>
      <c r="B189" s="15" t="s">
        <v>260</v>
      </c>
      <c r="C189">
        <v>8</v>
      </c>
      <c r="D189" s="16" t="s">
        <v>145</v>
      </c>
      <c r="E189" s="17">
        <v>24</v>
      </c>
      <c r="F189">
        <v>76</v>
      </c>
      <c r="G189">
        <v>3.2076984763432237</v>
      </c>
      <c r="H189">
        <v>10.157711841753542</v>
      </c>
      <c r="I189" s="17">
        <v>14</v>
      </c>
      <c r="J189">
        <v>83</v>
      </c>
      <c r="K189">
        <v>1.8711574445335473</v>
      </c>
      <c r="L189">
        <v>11.093290564020315</v>
      </c>
      <c r="M189" s="17">
        <v>7</v>
      </c>
      <c r="N189">
        <v>87</v>
      </c>
      <c r="O189">
        <v>0.93557872226677363</v>
      </c>
      <c r="P189">
        <v>11.627906976744185</v>
      </c>
      <c r="Q189" s="17">
        <v>6</v>
      </c>
      <c r="R189">
        <v>93</v>
      </c>
      <c r="S189">
        <v>0.80192461908580592</v>
      </c>
      <c r="T189">
        <v>12.429831595829992</v>
      </c>
      <c r="U189" s="17">
        <v>0</v>
      </c>
      <c r="V189">
        <v>95</v>
      </c>
      <c r="W189">
        <v>0</v>
      </c>
      <c r="X189">
        <v>12.697139802191927</v>
      </c>
      <c r="Z189">
        <v>96</v>
      </c>
      <c r="AA189">
        <f t="shared" si="6"/>
        <v>0</v>
      </c>
      <c r="AB189">
        <f t="shared" si="7"/>
        <v>12.830793905372895</v>
      </c>
      <c r="AC189" s="18">
        <v>7482</v>
      </c>
      <c r="AD189" s="19">
        <v>165.2</v>
      </c>
      <c r="AE189" s="19">
        <f t="shared" si="8"/>
        <v>0.16519999999999999</v>
      </c>
      <c r="AF189" s="19">
        <v>45.29</v>
      </c>
      <c r="AG189" s="19">
        <v>10.465116279069768</v>
      </c>
      <c r="AH189" s="19">
        <v>72.026196204223467</v>
      </c>
      <c r="AI189" s="19">
        <v>10.638866613205025</v>
      </c>
      <c r="AJ189" s="19">
        <v>6.8698209035017372</v>
      </c>
      <c r="AK189" s="19">
        <v>17.508687516706761</v>
      </c>
      <c r="AL189" s="20" t="s">
        <v>246</v>
      </c>
      <c r="AM189" s="21">
        <v>2.1666666666666665</v>
      </c>
      <c r="AN189" s="21">
        <v>0.46086956521739136</v>
      </c>
      <c r="AO189" s="21">
        <v>3.2173913043478262</v>
      </c>
      <c r="AP189" s="21">
        <v>22.913043478260871</v>
      </c>
      <c r="AQ189" s="21">
        <v>49.565217391304351</v>
      </c>
      <c r="AR189" s="21">
        <v>6.3478260869565215</v>
      </c>
      <c r="AS189" s="21">
        <v>12.645138888888889</v>
      </c>
      <c r="AT189" s="21">
        <v>72.621135265700474</v>
      </c>
      <c r="AU189" s="22">
        <v>15992</v>
      </c>
      <c r="AV189" s="23">
        <v>617</v>
      </c>
      <c r="AW189" s="24">
        <v>8.2464581662657049E-2</v>
      </c>
      <c r="AX189" s="23">
        <v>1124</v>
      </c>
      <c r="AY189" s="23">
        <v>0.15022721197540764</v>
      </c>
      <c r="AZ189" s="25">
        <v>8</v>
      </c>
      <c r="BA189" s="26">
        <v>1.0692328254477412E-3</v>
      </c>
      <c r="BB189" s="26">
        <v>94</v>
      </c>
      <c r="BC189" s="26">
        <v>2.1099887766554432E-2</v>
      </c>
    </row>
    <row r="190" spans="1:55" ht="15.5" x14ac:dyDescent="0.35">
      <c r="A190">
        <v>189</v>
      </c>
      <c r="B190" s="15" t="s">
        <v>261</v>
      </c>
      <c r="C190">
        <v>3</v>
      </c>
      <c r="D190" s="16" t="s">
        <v>245</v>
      </c>
      <c r="E190" s="17">
        <v>35</v>
      </c>
      <c r="F190">
        <v>55</v>
      </c>
      <c r="G190">
        <v>1.4641288433382138</v>
      </c>
      <c r="H190">
        <v>2.3007738966743361</v>
      </c>
      <c r="I190" s="17">
        <v>24</v>
      </c>
      <c r="J190">
        <v>62</v>
      </c>
      <c r="K190">
        <v>1.0039740640033465</v>
      </c>
      <c r="L190">
        <v>2.5935996653419786</v>
      </c>
      <c r="M190" s="17">
        <v>6</v>
      </c>
      <c r="N190">
        <v>65</v>
      </c>
      <c r="O190">
        <v>0.25099351600083664</v>
      </c>
      <c r="P190">
        <v>2.7190964233423971</v>
      </c>
      <c r="Q190" s="17">
        <v>0</v>
      </c>
      <c r="R190">
        <v>68</v>
      </c>
      <c r="S190">
        <v>0</v>
      </c>
      <c r="T190">
        <v>2.8445931813428151</v>
      </c>
      <c r="U190" s="17">
        <v>0</v>
      </c>
      <c r="V190">
        <v>69</v>
      </c>
      <c r="W190">
        <v>0</v>
      </c>
      <c r="X190">
        <v>2.8864254340096216</v>
      </c>
      <c r="Z190">
        <v>71</v>
      </c>
      <c r="AA190">
        <f t="shared" si="6"/>
        <v>0</v>
      </c>
      <c r="AB190">
        <f t="shared" si="7"/>
        <v>2.9700899393432336</v>
      </c>
      <c r="AC190" s="18">
        <v>23905</v>
      </c>
      <c r="AD190" s="19">
        <v>546.03</v>
      </c>
      <c r="AE190" s="19">
        <f t="shared" si="8"/>
        <v>0.54603000000000002</v>
      </c>
      <c r="AF190" s="19">
        <v>43.78</v>
      </c>
      <c r="AG190" s="19">
        <v>16.565572056055217</v>
      </c>
      <c r="AH190" s="19">
        <v>76.61995398452207</v>
      </c>
      <c r="AI190" s="19">
        <v>5.1495503032838315</v>
      </c>
      <c r="AJ190" s="19">
        <v>1.6649236561388832</v>
      </c>
      <c r="AK190" s="19">
        <v>6.8144739594227151</v>
      </c>
      <c r="AL190" s="20" t="s">
        <v>246</v>
      </c>
      <c r="AM190" s="21">
        <v>2.1666666666666665</v>
      </c>
      <c r="AN190" s="21">
        <v>0.46086956521739136</v>
      </c>
      <c r="AO190" s="21">
        <v>3.2173913043478262</v>
      </c>
      <c r="AP190" s="21">
        <v>22.913043478260871</v>
      </c>
      <c r="AQ190" s="21">
        <v>49.565217391304351</v>
      </c>
      <c r="AR190" s="21">
        <v>6.3478260869565215</v>
      </c>
      <c r="AS190" s="21">
        <v>12.645138888888889</v>
      </c>
      <c r="AT190" s="21">
        <v>72.621135265700474</v>
      </c>
      <c r="AU190" s="22">
        <v>18448</v>
      </c>
      <c r="AV190" s="23">
        <v>4644</v>
      </c>
      <c r="AW190" s="24">
        <v>0.19426898138464757</v>
      </c>
      <c r="AX190" s="23">
        <v>6621</v>
      </c>
      <c r="AY190" s="23">
        <v>0.27697134490692321</v>
      </c>
      <c r="AZ190" s="25">
        <v>6</v>
      </c>
      <c r="BA190" s="26">
        <v>2.5099351600083665E-4</v>
      </c>
      <c r="BB190" s="26">
        <v>29</v>
      </c>
      <c r="BC190" s="26">
        <v>6.5095398428731766E-3</v>
      </c>
    </row>
    <row r="191" spans="1:55" ht="15.5" x14ac:dyDescent="0.35">
      <c r="A191">
        <v>190</v>
      </c>
      <c r="B191" s="15" t="s">
        <v>262</v>
      </c>
      <c r="C191">
        <v>3</v>
      </c>
      <c r="D191" s="16" t="s">
        <v>245</v>
      </c>
      <c r="E191" s="17">
        <v>258</v>
      </c>
      <c r="F191">
        <v>421</v>
      </c>
      <c r="G191">
        <v>3.0799718266142992</v>
      </c>
      <c r="H191">
        <v>5.0258455000179065</v>
      </c>
      <c r="I191" s="17">
        <v>121</v>
      </c>
      <c r="J191">
        <v>460</v>
      </c>
      <c r="K191">
        <v>1.4444829109315125</v>
      </c>
      <c r="L191">
        <v>5.4914226365991379</v>
      </c>
      <c r="M191" s="17">
        <v>54</v>
      </c>
      <c r="N191">
        <v>501</v>
      </c>
      <c r="O191">
        <v>0.64464526603555095</v>
      </c>
      <c r="P191">
        <v>5.9808755237742783</v>
      </c>
      <c r="Q191" s="17">
        <v>33</v>
      </c>
      <c r="R191">
        <v>524</v>
      </c>
      <c r="S191">
        <v>0.39394988479950338</v>
      </c>
      <c r="T191">
        <v>6.2554466556042359</v>
      </c>
      <c r="U191" s="17">
        <v>19</v>
      </c>
      <c r="V191">
        <v>533</v>
      </c>
      <c r="W191">
        <v>0.22681963064213831</v>
      </c>
      <c r="X191">
        <v>6.3628875332768278</v>
      </c>
      <c r="Y191">
        <v>25</v>
      </c>
      <c r="Z191">
        <v>556</v>
      </c>
      <c r="AA191">
        <f t="shared" si="6"/>
        <v>0.29844688242386619</v>
      </c>
      <c r="AB191">
        <f t="shared" si="7"/>
        <v>6.6374586651067844</v>
      </c>
      <c r="AC191" s="18">
        <v>83767</v>
      </c>
      <c r="AD191" s="19">
        <v>1242.28</v>
      </c>
      <c r="AE191" s="19">
        <f t="shared" si="8"/>
        <v>1.2422800000000001</v>
      </c>
      <c r="AF191" s="19">
        <v>67.430000000000007</v>
      </c>
      <c r="AG191" s="19">
        <v>13.344157006935905</v>
      </c>
      <c r="AH191" s="19">
        <v>80.012415390308831</v>
      </c>
      <c r="AI191" s="19">
        <v>4.9960008117755201</v>
      </c>
      <c r="AJ191" s="19">
        <v>1.6474267909797413</v>
      </c>
      <c r="AK191" s="19">
        <v>6.6434276027552617</v>
      </c>
      <c r="AL191" s="20" t="s">
        <v>246</v>
      </c>
      <c r="AM191" s="21">
        <v>2.1666666666666665</v>
      </c>
      <c r="AN191" s="21">
        <v>0.46086956521739136</v>
      </c>
      <c r="AO191" s="21">
        <v>3.2173913043478262</v>
      </c>
      <c r="AP191" s="21">
        <v>22.913043478260871</v>
      </c>
      <c r="AQ191" s="21">
        <v>49.565217391304351</v>
      </c>
      <c r="AR191" s="21">
        <v>6.3478260869565215</v>
      </c>
      <c r="AS191" s="21">
        <v>12.645138888888889</v>
      </c>
      <c r="AT191" s="21">
        <v>72.621135265700474</v>
      </c>
      <c r="AU191" s="22">
        <v>19989</v>
      </c>
      <c r="AV191" s="23">
        <v>17848</v>
      </c>
      <c r="AW191" s="24">
        <v>0.21306719830004656</v>
      </c>
      <c r="AX191" s="23">
        <v>24791</v>
      </c>
      <c r="AY191" s="23">
        <v>0.29595186648680266</v>
      </c>
      <c r="AZ191" s="25">
        <v>12</v>
      </c>
      <c r="BA191" s="26">
        <v>1.4325450356345577E-4</v>
      </c>
      <c r="BB191" s="26">
        <v>121</v>
      </c>
      <c r="BC191" s="26">
        <v>2.7160493827160494E-2</v>
      </c>
    </row>
    <row r="192" spans="1:55" ht="15.5" x14ac:dyDescent="0.35">
      <c r="A192">
        <v>191</v>
      </c>
      <c r="B192" s="15" t="s">
        <v>263</v>
      </c>
      <c r="C192">
        <v>3</v>
      </c>
      <c r="D192" s="16" t="s">
        <v>245</v>
      </c>
      <c r="E192" s="17">
        <v>145</v>
      </c>
      <c r="F192">
        <v>266</v>
      </c>
      <c r="G192">
        <v>3.6541417807010914</v>
      </c>
      <c r="H192">
        <v>6.7034600942516569</v>
      </c>
      <c r="I192" s="17">
        <v>113</v>
      </c>
      <c r="J192">
        <v>329</v>
      </c>
      <c r="K192">
        <v>2.8477104911670574</v>
      </c>
      <c r="L192">
        <v>8.2911216955217864</v>
      </c>
      <c r="M192" s="17">
        <v>93</v>
      </c>
      <c r="N192">
        <v>365</v>
      </c>
      <c r="O192">
        <v>2.343690935208286</v>
      </c>
      <c r="P192">
        <v>9.1983568962475744</v>
      </c>
      <c r="Q192" s="17">
        <v>47</v>
      </c>
      <c r="R192">
        <v>396</v>
      </c>
      <c r="S192">
        <v>1.1844459565031122</v>
      </c>
      <c r="T192">
        <v>9.9795872079836698</v>
      </c>
      <c r="U192" s="17">
        <v>9</v>
      </c>
      <c r="V192">
        <v>405</v>
      </c>
      <c r="W192">
        <v>0.22680880018144703</v>
      </c>
      <c r="X192">
        <v>10.206396008165116</v>
      </c>
      <c r="Y192">
        <v>10</v>
      </c>
      <c r="Z192">
        <v>412</v>
      </c>
      <c r="AA192">
        <f t="shared" si="6"/>
        <v>0.25200977797938562</v>
      </c>
      <c r="AB192">
        <f t="shared" si="7"/>
        <v>10.382802852750686</v>
      </c>
      <c r="AC192" s="18">
        <v>39681</v>
      </c>
      <c r="AD192" s="19">
        <v>1021.65</v>
      </c>
      <c r="AE192" s="19">
        <f t="shared" si="8"/>
        <v>1.0216499999999999</v>
      </c>
      <c r="AF192" s="19">
        <v>38.840000000000003</v>
      </c>
      <c r="AG192" s="19">
        <v>9.9317053501675865</v>
      </c>
      <c r="AH192" s="19">
        <v>77.941584133464374</v>
      </c>
      <c r="AI192" s="19">
        <v>8.5330510823819967</v>
      </c>
      <c r="AJ192" s="19">
        <v>3.5936594339860388</v>
      </c>
      <c r="AK192" s="19">
        <v>12.126710516368036</v>
      </c>
      <c r="AL192" s="20" t="s">
        <v>246</v>
      </c>
      <c r="AM192" s="21">
        <v>2.1666666666666665</v>
      </c>
      <c r="AN192" s="21">
        <v>0.46086956521739136</v>
      </c>
      <c r="AO192" s="21">
        <v>3.2173913043478262</v>
      </c>
      <c r="AP192" s="21">
        <v>22.913043478260871</v>
      </c>
      <c r="AQ192" s="21">
        <v>49.565217391304351</v>
      </c>
      <c r="AR192" s="21">
        <v>6.3478260869565215</v>
      </c>
      <c r="AS192" s="21">
        <v>12.645138888888889</v>
      </c>
      <c r="AT192" s="21">
        <v>72.621135265700474</v>
      </c>
      <c r="AU192" s="22">
        <v>42552</v>
      </c>
      <c r="AV192" s="23">
        <v>21137</v>
      </c>
      <c r="AW192" s="24">
        <v>0.53267306771502732</v>
      </c>
      <c r="AX192" s="23">
        <v>23386</v>
      </c>
      <c r="AY192" s="23">
        <v>0.58935006678259116</v>
      </c>
      <c r="AZ192" s="25">
        <v>21</v>
      </c>
      <c r="BA192" s="26">
        <v>5.2922053375670979E-4</v>
      </c>
      <c r="BB192" s="26">
        <v>135</v>
      </c>
      <c r="BC192" s="26">
        <v>3.0303030303030304E-2</v>
      </c>
    </row>
    <row r="193" spans="1:55" ht="15.5" x14ac:dyDescent="0.35">
      <c r="A193">
        <v>192</v>
      </c>
      <c r="B193" s="15" t="s">
        <v>264</v>
      </c>
      <c r="C193">
        <v>2</v>
      </c>
      <c r="D193" s="16" t="s">
        <v>216</v>
      </c>
      <c r="E193" s="17">
        <v>207</v>
      </c>
      <c r="F193">
        <v>288</v>
      </c>
      <c r="G193">
        <v>2.3873505022662531</v>
      </c>
      <c r="H193">
        <v>3.3215311335878304</v>
      </c>
      <c r="I193" s="17">
        <v>189</v>
      </c>
      <c r="J193">
        <v>378</v>
      </c>
      <c r="K193">
        <v>2.1797548064170136</v>
      </c>
      <c r="L193">
        <v>4.3595096128340272</v>
      </c>
      <c r="M193" s="17">
        <v>125</v>
      </c>
      <c r="N193">
        <v>433</v>
      </c>
      <c r="O193">
        <v>1.4416367767308291</v>
      </c>
      <c r="P193">
        <v>4.9938297945955918</v>
      </c>
      <c r="Q193" s="17">
        <v>60</v>
      </c>
      <c r="R193">
        <v>456</v>
      </c>
      <c r="S193">
        <v>0.69198565283079794</v>
      </c>
      <c r="T193">
        <v>5.2590909615140644</v>
      </c>
      <c r="U193" s="17">
        <v>29</v>
      </c>
      <c r="V193">
        <v>473</v>
      </c>
      <c r="W193">
        <v>0.33445973220155234</v>
      </c>
      <c r="X193">
        <v>5.455153563149457</v>
      </c>
      <c r="Y193">
        <v>18</v>
      </c>
      <c r="Z193">
        <v>484</v>
      </c>
      <c r="AA193">
        <f t="shared" si="6"/>
        <v>0.2075956958492394</v>
      </c>
      <c r="AB193">
        <f t="shared" si="7"/>
        <v>5.5820175995017705</v>
      </c>
      <c r="AC193" s="18">
        <v>86707</v>
      </c>
      <c r="AD193" s="19">
        <v>1467.12</v>
      </c>
      <c r="AE193" s="19">
        <f t="shared" si="8"/>
        <v>1.46712</v>
      </c>
      <c r="AF193" s="19">
        <v>59.1</v>
      </c>
      <c r="AG193" s="19">
        <v>11.671491344412793</v>
      </c>
      <c r="AH193" s="19">
        <v>75.132342256103897</v>
      </c>
      <c r="AI193" s="19">
        <v>10.242540971317196</v>
      </c>
      <c r="AJ193" s="19">
        <v>2.9536254281661227</v>
      </c>
      <c r="AK193" s="19">
        <v>13.196166399483317</v>
      </c>
      <c r="AL193" s="20" t="s">
        <v>246</v>
      </c>
      <c r="AM193" s="21">
        <v>2.1666666666666665</v>
      </c>
      <c r="AN193" s="21">
        <v>0.46086956521739136</v>
      </c>
      <c r="AO193" s="21">
        <v>3.2173913043478262</v>
      </c>
      <c r="AP193" s="21">
        <v>22.913043478260871</v>
      </c>
      <c r="AQ193" s="21">
        <v>49.565217391304351</v>
      </c>
      <c r="AR193" s="21">
        <v>6.3478260869565215</v>
      </c>
      <c r="AS193" s="21">
        <v>12.645138888888889</v>
      </c>
      <c r="AT193" s="21">
        <v>72.621135265700474</v>
      </c>
      <c r="AU193" s="22">
        <v>36404</v>
      </c>
      <c r="AV193" s="23">
        <v>38401</v>
      </c>
      <c r="AW193" s="24">
        <v>0.44288235090592454</v>
      </c>
      <c r="AX193" s="23">
        <v>44851</v>
      </c>
      <c r="AY193" s="23">
        <v>0.51727080858523533</v>
      </c>
      <c r="AZ193" s="25">
        <v>41</v>
      </c>
      <c r="BA193" s="26">
        <v>4.7285686276771194E-4</v>
      </c>
      <c r="BB193" s="26">
        <v>283</v>
      </c>
      <c r="BC193" s="26">
        <v>6.3524130190796863E-2</v>
      </c>
    </row>
    <row r="194" spans="1:55" ht="15.5" x14ac:dyDescent="0.35">
      <c r="A194">
        <v>193</v>
      </c>
      <c r="B194" s="15" t="s">
        <v>265</v>
      </c>
      <c r="C194">
        <v>3</v>
      </c>
      <c r="D194" s="16" t="s">
        <v>245</v>
      </c>
      <c r="E194" s="17">
        <v>307</v>
      </c>
      <c r="F194">
        <v>769</v>
      </c>
      <c r="G194">
        <v>2.3981939334286362</v>
      </c>
      <c r="H194">
        <v>6.0072023935069092</v>
      </c>
      <c r="I194" s="17">
        <v>150</v>
      </c>
      <c r="J194">
        <v>843</v>
      </c>
      <c r="K194">
        <v>1.1717559935319068</v>
      </c>
      <c r="L194">
        <v>6.5852686836493168</v>
      </c>
      <c r="M194" s="17">
        <v>105</v>
      </c>
      <c r="N194">
        <v>902</v>
      </c>
      <c r="O194">
        <v>0.82022919547233486</v>
      </c>
      <c r="P194">
        <v>7.0461593744385338</v>
      </c>
      <c r="Q194" s="17">
        <v>70</v>
      </c>
      <c r="R194">
        <v>928</v>
      </c>
      <c r="S194">
        <v>0.5468194636482232</v>
      </c>
      <c r="T194">
        <v>7.2492637466507306</v>
      </c>
      <c r="U194" s="17">
        <v>38</v>
      </c>
      <c r="V194">
        <v>948</v>
      </c>
      <c r="W194">
        <v>0.29684485169474978</v>
      </c>
      <c r="X194">
        <v>7.4054978791216515</v>
      </c>
      <c r="Y194">
        <v>25</v>
      </c>
      <c r="Z194">
        <v>962</v>
      </c>
      <c r="AA194">
        <f t="shared" ref="AA194:AA200" si="9">Y194*1000/AC194</f>
        <v>0.19529266558865116</v>
      </c>
      <c r="AB194">
        <f t="shared" ref="AB194:AB200" si="10">Z194*1000/AC194</f>
        <v>7.5148617718512964</v>
      </c>
      <c r="AC194" s="18">
        <v>128013</v>
      </c>
      <c r="AD194" s="19">
        <v>3948.58</v>
      </c>
      <c r="AE194" s="19">
        <f t="shared" ref="AE194:AE200" si="11">AD194/1000</f>
        <v>3.9485799999999998</v>
      </c>
      <c r="AF194" s="19">
        <v>32.42</v>
      </c>
      <c r="AG194" s="19">
        <v>11.310570020232321</v>
      </c>
      <c r="AH194" s="19">
        <v>75.449368423519488</v>
      </c>
      <c r="AI194" s="19">
        <v>10.155218610609859</v>
      </c>
      <c r="AJ194" s="19">
        <v>3.0848429456383335</v>
      </c>
      <c r="AK194" s="19">
        <v>13.240061556248193</v>
      </c>
      <c r="AL194" s="20" t="s">
        <v>246</v>
      </c>
      <c r="AM194" s="21">
        <v>2.1666666666666665</v>
      </c>
      <c r="AN194" s="21">
        <v>0.46086956521739136</v>
      </c>
      <c r="AO194" s="21">
        <v>3.2173913043478262</v>
      </c>
      <c r="AP194" s="21">
        <v>22.913043478260871</v>
      </c>
      <c r="AQ194" s="21">
        <v>49.565217391304351</v>
      </c>
      <c r="AR194" s="21">
        <v>6.3478260869565215</v>
      </c>
      <c r="AS194" s="21">
        <v>12.645138888888889</v>
      </c>
      <c r="AT194" s="21">
        <v>72.621135265700474</v>
      </c>
      <c r="AU194" s="22">
        <v>22858</v>
      </c>
      <c r="AV194" s="23">
        <v>28434</v>
      </c>
      <c r="AW194" s="24">
        <v>0.22211806613390828</v>
      </c>
      <c r="AX194" s="23">
        <v>35079</v>
      </c>
      <c r="AY194" s="23">
        <v>0.27402685664737175</v>
      </c>
      <c r="AZ194" s="25">
        <v>49</v>
      </c>
      <c r="BA194" s="26">
        <v>3.8277362455375625E-4</v>
      </c>
      <c r="BB194" s="26">
        <v>335</v>
      </c>
      <c r="BC194" s="26">
        <v>7.5196408529741868E-2</v>
      </c>
    </row>
    <row r="195" spans="1:55" ht="15.5" x14ac:dyDescent="0.35">
      <c r="A195">
        <v>194</v>
      </c>
      <c r="B195" s="15" t="s">
        <v>266</v>
      </c>
      <c r="C195">
        <v>8</v>
      </c>
      <c r="D195" s="16" t="s">
        <v>145</v>
      </c>
      <c r="E195" s="17">
        <v>20</v>
      </c>
      <c r="F195">
        <v>52</v>
      </c>
      <c r="G195">
        <v>2.5559105431309903</v>
      </c>
      <c r="H195">
        <v>6.6453674121405752</v>
      </c>
      <c r="I195" s="17">
        <v>22</v>
      </c>
      <c r="J195">
        <v>63</v>
      </c>
      <c r="K195">
        <v>2.8115015974440896</v>
      </c>
      <c r="L195">
        <v>8.0511182108626205</v>
      </c>
      <c r="M195" s="17">
        <v>14</v>
      </c>
      <c r="N195">
        <v>70</v>
      </c>
      <c r="O195">
        <v>1.7891373801916932</v>
      </c>
      <c r="P195">
        <v>8.9456869009584672</v>
      </c>
      <c r="Q195" s="17">
        <v>8</v>
      </c>
      <c r="R195">
        <v>73</v>
      </c>
      <c r="S195">
        <v>1.0223642172523961</v>
      </c>
      <c r="T195">
        <v>9.3290734824281145</v>
      </c>
      <c r="U195" s="17">
        <v>0</v>
      </c>
      <c r="V195">
        <v>75</v>
      </c>
      <c r="W195">
        <v>0</v>
      </c>
      <c r="X195">
        <v>9.5846645367412133</v>
      </c>
      <c r="Z195">
        <v>75</v>
      </c>
      <c r="AA195">
        <f t="shared" si="9"/>
        <v>0</v>
      </c>
      <c r="AB195">
        <f t="shared" si="10"/>
        <v>9.5846645367412133</v>
      </c>
      <c r="AC195" s="18">
        <v>7825</v>
      </c>
      <c r="AD195" s="19">
        <v>180.55</v>
      </c>
      <c r="AE195" s="19">
        <f t="shared" si="11"/>
        <v>0.18055000000000002</v>
      </c>
      <c r="AF195" s="19">
        <v>43.34</v>
      </c>
      <c r="AG195" s="19">
        <v>12.038338658146964</v>
      </c>
      <c r="AH195" s="19">
        <v>74.811501597444092</v>
      </c>
      <c r="AI195" s="19">
        <v>7.7571884984025559</v>
      </c>
      <c r="AJ195" s="19">
        <v>5.3929712460063897</v>
      </c>
      <c r="AK195" s="19">
        <v>13.150159744408946</v>
      </c>
      <c r="AL195" s="20" t="s">
        <v>246</v>
      </c>
      <c r="AM195" s="21">
        <v>2.1666666666666665</v>
      </c>
      <c r="AN195" s="21">
        <v>0.46086956521739136</v>
      </c>
      <c r="AO195" s="21">
        <v>3.2173913043478262</v>
      </c>
      <c r="AP195" s="21">
        <v>22.913043478260871</v>
      </c>
      <c r="AQ195" s="21">
        <v>49.565217391304351</v>
      </c>
      <c r="AR195" s="21">
        <v>6.3478260869565215</v>
      </c>
      <c r="AS195" s="21">
        <v>12.645138888888889</v>
      </c>
      <c r="AT195" s="21">
        <v>72.621135265700474</v>
      </c>
      <c r="AU195" s="22">
        <v>27439</v>
      </c>
      <c r="AV195" s="23">
        <v>2331</v>
      </c>
      <c r="AW195" s="24">
        <v>0.29789137380191694</v>
      </c>
      <c r="AX195" s="23">
        <v>2896</v>
      </c>
      <c r="AY195" s="23">
        <v>0.37009584664536743</v>
      </c>
      <c r="AZ195" s="25">
        <v>4</v>
      </c>
      <c r="BA195" s="26">
        <v>5.111821086261981E-4</v>
      </c>
      <c r="BB195" s="26">
        <v>44</v>
      </c>
      <c r="BC195" s="26">
        <v>9.876543209876543E-3</v>
      </c>
    </row>
    <row r="196" spans="1:55" ht="15.5" x14ac:dyDescent="0.35">
      <c r="A196">
        <v>195</v>
      </c>
      <c r="B196" s="15" t="s">
        <v>267</v>
      </c>
      <c r="C196">
        <v>3</v>
      </c>
      <c r="D196" s="16" t="s">
        <v>245</v>
      </c>
      <c r="E196" s="17">
        <v>25</v>
      </c>
      <c r="F196">
        <v>45</v>
      </c>
      <c r="G196">
        <v>2.0642391214598299</v>
      </c>
      <c r="H196">
        <v>3.7156304186276938</v>
      </c>
      <c r="I196" s="17">
        <v>20</v>
      </c>
      <c r="J196">
        <v>55</v>
      </c>
      <c r="K196">
        <v>1.6513912971678639</v>
      </c>
      <c r="L196">
        <v>4.5413260672116262</v>
      </c>
      <c r="M196" s="17">
        <v>16</v>
      </c>
      <c r="N196">
        <v>62</v>
      </c>
      <c r="O196">
        <v>1.3211130377342912</v>
      </c>
      <c r="P196">
        <v>5.1193130212203783</v>
      </c>
      <c r="Q196" s="17">
        <v>0</v>
      </c>
      <c r="R196">
        <v>63</v>
      </c>
      <c r="S196">
        <v>0</v>
      </c>
      <c r="T196">
        <v>5.2018825860787716</v>
      </c>
      <c r="U196" s="17">
        <v>0</v>
      </c>
      <c r="V196">
        <v>69</v>
      </c>
      <c r="W196">
        <v>0</v>
      </c>
      <c r="X196">
        <v>5.6972999752291305</v>
      </c>
      <c r="Z196">
        <v>70</v>
      </c>
      <c r="AA196">
        <f t="shared" si="9"/>
        <v>0</v>
      </c>
      <c r="AB196">
        <f t="shared" si="10"/>
        <v>5.7798695400875237</v>
      </c>
      <c r="AC196" s="18">
        <v>12111</v>
      </c>
      <c r="AD196" s="19">
        <v>842.8</v>
      </c>
      <c r="AE196" s="19">
        <f t="shared" si="11"/>
        <v>0.84279999999999999</v>
      </c>
      <c r="AF196" s="19">
        <v>14.37</v>
      </c>
      <c r="AG196" s="19">
        <v>12.641400379819999</v>
      </c>
      <c r="AH196" s="19">
        <v>79.63834530592024</v>
      </c>
      <c r="AI196" s="19">
        <v>5.5817025844273802</v>
      </c>
      <c r="AJ196" s="19">
        <v>2.138551729832384</v>
      </c>
      <c r="AK196" s="19">
        <v>7.7202543142597637</v>
      </c>
      <c r="AL196" s="20" t="s">
        <v>246</v>
      </c>
      <c r="AM196" s="21">
        <v>2.1666666666666665</v>
      </c>
      <c r="AN196" s="21">
        <v>0.46086956521739136</v>
      </c>
      <c r="AO196" s="21">
        <v>3.2173913043478262</v>
      </c>
      <c r="AP196" s="21">
        <v>22.913043478260871</v>
      </c>
      <c r="AQ196" s="21">
        <v>49.565217391304351</v>
      </c>
      <c r="AR196" s="21">
        <v>6.3478260869565215</v>
      </c>
      <c r="AS196" s="21">
        <v>12.645138888888889</v>
      </c>
      <c r="AT196" s="21">
        <v>72.621135265700474</v>
      </c>
      <c r="AU196" s="22">
        <v>18651</v>
      </c>
      <c r="AV196" s="23">
        <v>11455</v>
      </c>
      <c r="AW196" s="24">
        <v>0.94583436545289401</v>
      </c>
      <c r="AX196" s="23">
        <v>12311</v>
      </c>
      <c r="AY196" s="23">
        <v>1.0165139129716787</v>
      </c>
      <c r="AZ196" s="25">
        <v>3</v>
      </c>
      <c r="BA196" s="26">
        <v>2.4770869457517957E-4</v>
      </c>
      <c r="BB196" s="26">
        <v>17</v>
      </c>
      <c r="BC196" s="26">
        <v>3.8159371492704824E-3</v>
      </c>
    </row>
    <row r="197" spans="1:55" ht="15.5" x14ac:dyDescent="0.35">
      <c r="A197">
        <v>196</v>
      </c>
      <c r="B197" s="15" t="s">
        <v>268</v>
      </c>
      <c r="C197">
        <v>8</v>
      </c>
      <c r="D197" s="16" t="s">
        <v>145</v>
      </c>
      <c r="E197" s="17">
        <v>24</v>
      </c>
      <c r="F197">
        <v>76</v>
      </c>
      <c r="G197">
        <v>1.8407731247123793</v>
      </c>
      <c r="H197">
        <v>5.829114894922534</v>
      </c>
      <c r="I197" s="17">
        <v>10</v>
      </c>
      <c r="J197">
        <v>83</v>
      </c>
      <c r="K197">
        <v>0.76698880196349128</v>
      </c>
      <c r="L197">
        <v>6.3660070562969784</v>
      </c>
      <c r="M197" s="17">
        <v>9</v>
      </c>
      <c r="N197">
        <v>87</v>
      </c>
      <c r="O197">
        <v>0.69028992176714221</v>
      </c>
      <c r="P197">
        <v>6.6728025770823747</v>
      </c>
      <c r="Q197" s="17">
        <v>0</v>
      </c>
      <c r="R197">
        <v>87</v>
      </c>
      <c r="S197">
        <v>0</v>
      </c>
      <c r="T197">
        <v>6.6728025770823747</v>
      </c>
      <c r="U197" s="17">
        <v>0</v>
      </c>
      <c r="V197">
        <v>89</v>
      </c>
      <c r="W197">
        <v>0</v>
      </c>
      <c r="X197">
        <v>6.8262003374750728</v>
      </c>
      <c r="Z197">
        <v>92</v>
      </c>
      <c r="AA197">
        <f t="shared" si="9"/>
        <v>0</v>
      </c>
      <c r="AB197">
        <f t="shared" si="10"/>
        <v>7.05629697806412</v>
      </c>
      <c r="AC197" s="18">
        <v>13038</v>
      </c>
      <c r="AD197" s="19">
        <v>375.52</v>
      </c>
      <c r="AE197" s="19">
        <f t="shared" si="11"/>
        <v>0.37551999999999996</v>
      </c>
      <c r="AF197" s="19">
        <v>34.72</v>
      </c>
      <c r="AG197" s="19">
        <v>14.572787237306335</v>
      </c>
      <c r="AH197" s="19">
        <v>76.767909188525849</v>
      </c>
      <c r="AI197" s="19">
        <v>6.6421230250038352</v>
      </c>
      <c r="AJ197" s="19">
        <v>2.017180549163982</v>
      </c>
      <c r="AK197" s="19">
        <v>8.6593035741678168</v>
      </c>
      <c r="AL197" s="20" t="s">
        <v>246</v>
      </c>
      <c r="AM197" s="21">
        <v>2.1666666666666665</v>
      </c>
      <c r="AN197" s="21">
        <v>0.46086956521739136</v>
      </c>
      <c r="AO197" s="21">
        <v>3.2173913043478262</v>
      </c>
      <c r="AP197" s="21">
        <v>22.913043478260871</v>
      </c>
      <c r="AQ197" s="21">
        <v>49.565217391304351</v>
      </c>
      <c r="AR197" s="21">
        <v>6.3478260869565215</v>
      </c>
      <c r="AS197" s="21">
        <v>12.645138888888889</v>
      </c>
      <c r="AT197" s="21">
        <v>72.621135265700474</v>
      </c>
      <c r="AU197" s="22">
        <v>13471</v>
      </c>
      <c r="AV197" s="23">
        <v>1491</v>
      </c>
      <c r="AW197" s="24">
        <v>0.11435803037275656</v>
      </c>
      <c r="AX197" s="23">
        <v>2773</v>
      </c>
      <c r="AY197" s="23">
        <v>0.21268599478447614</v>
      </c>
      <c r="AZ197" s="25">
        <v>5</v>
      </c>
      <c r="BA197" s="26">
        <v>3.8349440098174565E-4</v>
      </c>
      <c r="BB197" s="26">
        <v>36</v>
      </c>
      <c r="BC197" s="26">
        <v>8.0808080808080808E-3</v>
      </c>
    </row>
    <row r="198" spans="1:55" ht="15.5" x14ac:dyDescent="0.35">
      <c r="A198">
        <v>197</v>
      </c>
      <c r="B198" s="15" t="s">
        <v>269</v>
      </c>
      <c r="C198">
        <v>1</v>
      </c>
      <c r="D198" s="16" t="s">
        <v>170</v>
      </c>
      <c r="E198" s="17">
        <v>593</v>
      </c>
      <c r="F198">
        <v>902</v>
      </c>
      <c r="G198">
        <v>4.2524812116344446</v>
      </c>
      <c r="H198">
        <v>6.4683609660948882</v>
      </c>
      <c r="I198" s="17">
        <v>323</v>
      </c>
      <c r="J198">
        <v>1080</v>
      </c>
      <c r="K198">
        <v>2.3162756009408527</v>
      </c>
      <c r="L198">
        <v>7.7448224427743675</v>
      </c>
      <c r="M198" s="17">
        <v>281</v>
      </c>
      <c r="N198">
        <v>1310</v>
      </c>
      <c r="O198">
        <v>2.0150880614996272</v>
      </c>
      <c r="P198">
        <v>9.3941827778096503</v>
      </c>
      <c r="Q198" s="17">
        <v>228</v>
      </c>
      <c r="R198">
        <v>1432</v>
      </c>
      <c r="S198">
        <v>1.6350180712523665</v>
      </c>
      <c r="T198">
        <v>10.269060868567495</v>
      </c>
      <c r="U198" s="17">
        <v>111</v>
      </c>
      <c r="V198">
        <v>1459</v>
      </c>
      <c r="W198">
        <v>0.79599563995181</v>
      </c>
      <c r="X198">
        <v>10.462681429636854</v>
      </c>
      <c r="Y198">
        <v>56</v>
      </c>
      <c r="Z198">
        <v>1511</v>
      </c>
      <c r="AA198">
        <f t="shared" si="9"/>
        <v>0.4015833859216339</v>
      </c>
      <c r="AB198">
        <f t="shared" si="10"/>
        <v>10.835580287992657</v>
      </c>
      <c r="AC198" s="18">
        <v>139448</v>
      </c>
      <c r="AD198" s="19">
        <v>29801.675500085486</v>
      </c>
      <c r="AE198" s="19">
        <f t="shared" si="11"/>
        <v>29.801675500085487</v>
      </c>
      <c r="AF198" s="19">
        <v>4.6791999999999998</v>
      </c>
      <c r="AG198" s="19">
        <v>10.870001721071654</v>
      </c>
      <c r="AH198" s="19">
        <v>64.946073088176234</v>
      </c>
      <c r="AI198" s="19">
        <v>15.328294417990938</v>
      </c>
      <c r="AJ198" s="19">
        <v>8.8556307727611721</v>
      </c>
      <c r="AK198" s="19">
        <v>24.18392519075211</v>
      </c>
      <c r="AL198" s="20" t="s">
        <v>171</v>
      </c>
      <c r="AM198" s="21">
        <v>1</v>
      </c>
      <c r="AN198" s="21">
        <v>48</v>
      </c>
      <c r="AO198" s="21">
        <v>5</v>
      </c>
      <c r="AP198" s="21">
        <v>23</v>
      </c>
      <c r="AQ198" s="21">
        <v>48</v>
      </c>
      <c r="AR198" s="21">
        <v>5</v>
      </c>
      <c r="AS198" s="21">
        <v>9.6898888888888894</v>
      </c>
      <c r="AT198" s="21">
        <v>65.956666666666635</v>
      </c>
      <c r="AU198" s="22">
        <v>64872</v>
      </c>
      <c r="AV198" s="23">
        <v>128814</v>
      </c>
      <c r="AW198" s="24">
        <v>0.92374218346623826</v>
      </c>
      <c r="AX198" s="23">
        <v>140766</v>
      </c>
      <c r="AY198" s="23">
        <v>1.0094515518329412</v>
      </c>
      <c r="AZ198" s="25">
        <v>2625</v>
      </c>
      <c r="BA198" s="26">
        <v>8.2469860800300093E-4</v>
      </c>
      <c r="BB198" s="26">
        <v>21007</v>
      </c>
      <c r="BC198" s="26">
        <v>6.5997880603120155E-3</v>
      </c>
    </row>
    <row r="199" spans="1:55" ht="15.5" x14ac:dyDescent="0.35">
      <c r="A199">
        <v>198</v>
      </c>
      <c r="B199" s="15" t="s">
        <v>270</v>
      </c>
      <c r="C199">
        <v>1</v>
      </c>
      <c r="D199" s="16" t="s">
        <v>170</v>
      </c>
      <c r="E199" s="17">
        <v>889</v>
      </c>
      <c r="F199">
        <v>1635</v>
      </c>
      <c r="G199">
        <v>3.513278533038255</v>
      </c>
      <c r="H199">
        <v>6.4614290230793552</v>
      </c>
      <c r="I199" s="17">
        <v>514</v>
      </c>
      <c r="J199">
        <v>1929</v>
      </c>
      <c r="K199">
        <v>2.0312993993044577</v>
      </c>
      <c r="L199">
        <v>7.6233006639266518</v>
      </c>
      <c r="M199" s="17">
        <v>437</v>
      </c>
      <c r="N199">
        <v>2308</v>
      </c>
      <c r="O199">
        <v>1.7269996838444515</v>
      </c>
      <c r="P199">
        <v>9.1210875750869427</v>
      </c>
      <c r="Q199" s="17">
        <v>311</v>
      </c>
      <c r="R199">
        <v>2473</v>
      </c>
      <c r="S199">
        <v>1.2290546949098957</v>
      </c>
      <c r="T199">
        <v>9.7731583939298137</v>
      </c>
      <c r="U199" s="17">
        <v>173</v>
      </c>
      <c r="V199">
        <v>2561</v>
      </c>
      <c r="W199">
        <v>0.68368637369585838</v>
      </c>
      <c r="X199">
        <v>10.120929497312678</v>
      </c>
      <c r="Y199">
        <v>100</v>
      </c>
      <c r="Z199">
        <v>2636</v>
      </c>
      <c r="AA199">
        <f t="shared" si="9"/>
        <v>0.39519443566234586</v>
      </c>
      <c r="AB199">
        <f t="shared" si="10"/>
        <v>10.417325324059437</v>
      </c>
      <c r="AC199" s="18">
        <v>253040</v>
      </c>
      <c r="AD199" s="19">
        <v>18012.143818113225</v>
      </c>
      <c r="AE199" s="19">
        <f t="shared" si="11"/>
        <v>18.012143818113227</v>
      </c>
      <c r="AF199" s="19">
        <v>14.048299999999999</v>
      </c>
      <c r="AG199" s="19">
        <v>14.76406892190958</v>
      </c>
      <c r="AH199" s="19">
        <v>65.991938033512497</v>
      </c>
      <c r="AI199" s="19">
        <v>11.953446095478974</v>
      </c>
      <c r="AJ199" s="19">
        <v>7.2905469490989567</v>
      </c>
      <c r="AK199" s="19">
        <v>19.24399304457793</v>
      </c>
      <c r="AL199" s="20" t="s">
        <v>171</v>
      </c>
      <c r="AM199" s="21">
        <v>5</v>
      </c>
      <c r="AN199" s="21">
        <v>58</v>
      </c>
      <c r="AO199" s="21">
        <v>11</v>
      </c>
      <c r="AP199" s="21">
        <v>30</v>
      </c>
      <c r="AQ199" s="21">
        <v>58</v>
      </c>
      <c r="AR199" s="21">
        <v>4</v>
      </c>
      <c r="AS199" s="21">
        <v>9.6898888888888894</v>
      </c>
      <c r="AT199" s="21">
        <v>65.956666666666635</v>
      </c>
      <c r="AU199" s="22">
        <v>26883.666666666668</v>
      </c>
      <c r="AV199" s="23">
        <v>30841</v>
      </c>
      <c r="AW199" s="24">
        <v>0.12188191590262409</v>
      </c>
      <c r="AX199" s="23">
        <v>41392</v>
      </c>
      <c r="AY199" s="23">
        <v>0.1635788808093582</v>
      </c>
      <c r="AZ199" s="25">
        <v>2625</v>
      </c>
      <c r="BA199" s="26">
        <v>8.2469860800300093E-4</v>
      </c>
      <c r="BB199" s="26">
        <v>21007</v>
      </c>
      <c r="BC199" s="26">
        <v>6.5997880603120155E-3</v>
      </c>
    </row>
    <row r="200" spans="1:55" ht="15.5" x14ac:dyDescent="0.35">
      <c r="A200">
        <v>199</v>
      </c>
      <c r="B200" s="15" t="s">
        <v>271</v>
      </c>
      <c r="C200">
        <v>10</v>
      </c>
      <c r="D200" s="16" t="s">
        <v>124</v>
      </c>
      <c r="E200" s="17">
        <v>0</v>
      </c>
      <c r="F200">
        <v>0</v>
      </c>
      <c r="G200">
        <v>0</v>
      </c>
      <c r="H200">
        <v>0</v>
      </c>
      <c r="I200" s="17">
        <v>0</v>
      </c>
      <c r="J200">
        <v>0</v>
      </c>
      <c r="K200">
        <v>0</v>
      </c>
      <c r="L200">
        <v>0</v>
      </c>
      <c r="M200" s="17">
        <v>0</v>
      </c>
      <c r="N200">
        <v>0</v>
      </c>
      <c r="O200">
        <v>0</v>
      </c>
      <c r="P200">
        <v>0</v>
      </c>
      <c r="Q200" s="17">
        <v>0</v>
      </c>
      <c r="R200">
        <v>0</v>
      </c>
      <c r="S200">
        <v>0</v>
      </c>
      <c r="T200">
        <v>0</v>
      </c>
      <c r="U200" s="17">
        <v>0</v>
      </c>
      <c r="V200">
        <v>0</v>
      </c>
      <c r="W200">
        <v>0</v>
      </c>
      <c r="X200">
        <v>0</v>
      </c>
      <c r="AA200">
        <f t="shared" si="9"/>
        <v>0</v>
      </c>
      <c r="AB200">
        <f t="shared" si="10"/>
        <v>0</v>
      </c>
      <c r="AC200" s="18">
        <v>768</v>
      </c>
      <c r="AD200" s="19">
        <v>14.83</v>
      </c>
      <c r="AE200" s="19">
        <f t="shared" si="11"/>
        <v>1.4829999999999999E-2</v>
      </c>
      <c r="AF200" s="19">
        <v>51.79</v>
      </c>
      <c r="AG200" s="19">
        <v>9.1145833333333339</v>
      </c>
      <c r="AH200" s="19">
        <v>70.703125</v>
      </c>
      <c r="AI200" s="19">
        <v>14.713541666666666</v>
      </c>
      <c r="AJ200" s="19">
        <v>5.46875</v>
      </c>
      <c r="AK200" s="19">
        <v>20.182291666666664</v>
      </c>
      <c r="AL200" s="20" t="s">
        <v>120</v>
      </c>
      <c r="AM200" s="21">
        <v>1</v>
      </c>
      <c r="AN200" s="21">
        <v>2.1043478260869581</v>
      </c>
      <c r="AO200" s="21">
        <v>1.0833333333333333</v>
      </c>
      <c r="AP200" s="21">
        <v>2.25</v>
      </c>
      <c r="AQ200" s="21">
        <v>52.583333333333336</v>
      </c>
      <c r="AR200" s="21">
        <v>5.875</v>
      </c>
      <c r="AS200" s="21">
        <v>13.510863526570045</v>
      </c>
      <c r="AT200" s="21">
        <v>71.675621118012444</v>
      </c>
      <c r="AU200" s="22">
        <v>14351</v>
      </c>
      <c r="AV200" s="23">
        <v>64</v>
      </c>
      <c r="AW200" s="24">
        <v>8.3333333333333329E-2</v>
      </c>
      <c r="AX200" s="23">
        <v>119</v>
      </c>
      <c r="AY200" s="23">
        <v>0.15494791666666666</v>
      </c>
      <c r="AZ200" s="25">
        <v>0</v>
      </c>
      <c r="BA200" s="26">
        <v>0</v>
      </c>
      <c r="BB200" s="26">
        <v>6</v>
      </c>
      <c r="BC200" s="26">
        <v>1.3468013468013469E-3</v>
      </c>
    </row>
    <row r="204" spans="1:55" ht="15.5" x14ac:dyDescent="0.35">
      <c r="E204">
        <f t="shared" ref="E204:F204" si="12">AVERAGE(E2:E200)</f>
        <v>114.93467336683418</v>
      </c>
      <c r="F204">
        <f t="shared" si="12"/>
        <v>210.31155778894473</v>
      </c>
      <c r="G204">
        <f>AVERAGE(G2:G200)</f>
        <v>1.6740926604533128</v>
      </c>
      <c r="H204">
        <f t="shared" ref="H204:BC204" si="13">AVERAGE(H2:H200)</f>
        <v>3.6876204392852259</v>
      </c>
      <c r="I204">
        <f t="shared" si="13"/>
        <v>72.778894472361813</v>
      </c>
      <c r="J204">
        <f t="shared" si="13"/>
        <v>244.42211055276383</v>
      </c>
      <c r="K204">
        <f t="shared" si="13"/>
        <v>1.1532607796198797</v>
      </c>
      <c r="L204">
        <f t="shared" si="13"/>
        <v>4.4052637535778807</v>
      </c>
      <c r="M204">
        <f t="shared" si="13"/>
        <v>50.361809045226131</v>
      </c>
      <c r="N204">
        <f t="shared" si="13"/>
        <v>278.23115577889445</v>
      </c>
      <c r="O204">
        <f t="shared" si="13"/>
        <v>0.86296415820200034</v>
      </c>
      <c r="P204">
        <f t="shared" si="13"/>
        <v>5.1445146277118647</v>
      </c>
      <c r="Q204">
        <f t="shared" si="13"/>
        <v>36.010050251256281</v>
      </c>
      <c r="R204">
        <f t="shared" si="13"/>
        <v>298.74874371859295</v>
      </c>
      <c r="S204">
        <f t="shared" si="13"/>
        <v>0.63470100589771905</v>
      </c>
      <c r="T204">
        <f t="shared" si="13"/>
        <v>5.6695034478895936</v>
      </c>
      <c r="U204">
        <f t="shared" si="13"/>
        <v>19.824120603015075</v>
      </c>
      <c r="V204">
        <f t="shared" si="13"/>
        <v>310.8492462311558</v>
      </c>
      <c r="W204">
        <f t="shared" si="13"/>
        <v>0.42486177606863978</v>
      </c>
      <c r="X204">
        <f t="shared" si="13"/>
        <v>6.1622911714542594</v>
      </c>
      <c r="Y204">
        <f t="shared" si="13"/>
        <v>36.045454545454547</v>
      </c>
      <c r="Z204">
        <f t="shared" si="13"/>
        <v>407.40384615384613</v>
      </c>
      <c r="AA204">
        <f t="shared" si="13"/>
        <v>0.22467042309558341</v>
      </c>
      <c r="AB204">
        <f t="shared" si="13"/>
        <v>6.4896174017956803</v>
      </c>
      <c r="AC204">
        <f t="shared" si="13"/>
        <v>33117.231155778893</v>
      </c>
      <c r="AD204">
        <f t="shared" si="13"/>
        <v>1933.7217060362241</v>
      </c>
      <c r="AE204">
        <f t="shared" si="13"/>
        <v>1.9337217060362235</v>
      </c>
      <c r="AF204">
        <f t="shared" si="13"/>
        <v>40.458116080402014</v>
      </c>
      <c r="AG204">
        <f t="shared" si="13"/>
        <v>10.878344636596605</v>
      </c>
      <c r="AH204">
        <f t="shared" si="13"/>
        <v>72.138539346520176</v>
      </c>
      <c r="AI204">
        <f t="shared" si="13"/>
        <v>11.113262804135253</v>
      </c>
      <c r="AJ204">
        <f t="shared" si="13"/>
        <v>5.869853212747973</v>
      </c>
      <c r="AK204">
        <f t="shared" si="13"/>
        <v>16.983116016883205</v>
      </c>
      <c r="AL204" t="e">
        <f t="shared" si="13"/>
        <v>#DIV/0!</v>
      </c>
      <c r="AM204">
        <f t="shared" si="13"/>
        <v>1.4912060301507537</v>
      </c>
      <c r="AN204">
        <f t="shared" si="13"/>
        <v>5.9203517587939558</v>
      </c>
      <c r="AO204">
        <f t="shared" si="13"/>
        <v>1.7301414479806436</v>
      </c>
      <c r="AP204">
        <f t="shared" si="13"/>
        <v>9.2037688442211003</v>
      </c>
      <c r="AQ204">
        <f t="shared" si="13"/>
        <v>64.826068749544802</v>
      </c>
      <c r="AR204">
        <f t="shared" si="13"/>
        <v>5.0651172529313193</v>
      </c>
      <c r="AS204">
        <f t="shared" si="13"/>
        <v>11.696914143699885</v>
      </c>
      <c r="AT204">
        <f t="shared" si="13"/>
        <v>72.599802532330386</v>
      </c>
      <c r="AU204">
        <f t="shared" si="13"/>
        <v>24910.661641541039</v>
      </c>
      <c r="AV204">
        <f t="shared" si="13"/>
        <v>13121.346733668342</v>
      </c>
      <c r="AW204">
        <f t="shared" si="13"/>
        <v>0.23221560506458158</v>
      </c>
      <c r="AX204">
        <f t="shared" si="13"/>
        <v>15146.688442211056</v>
      </c>
      <c r="AY204">
        <f t="shared" si="13"/>
        <v>0.30679255236188452</v>
      </c>
      <c r="AZ204">
        <f t="shared" si="13"/>
        <v>284.678391959799</v>
      </c>
      <c r="BA204">
        <f t="shared" si="13"/>
        <v>7.1336908693508743E-4</v>
      </c>
      <c r="BB204">
        <f t="shared" si="13"/>
        <v>2278.0251256281408</v>
      </c>
      <c r="BC204">
        <f t="shared" si="13"/>
        <v>1.4435187353132099E-2</v>
      </c>
    </row>
    <row r="205" spans="1:55" ht="15.5" x14ac:dyDescent="0.35">
      <c r="E205">
        <f t="shared" ref="E205:F205" si="14">STDEVA(E2:E200)</f>
        <v>246.65227385071094</v>
      </c>
      <c r="F205">
        <f t="shared" si="14"/>
        <v>439.7119849563208</v>
      </c>
      <c r="G205">
        <f>STDEVA(G2:G200)</f>
        <v>1.8643634176766848</v>
      </c>
      <c r="H205">
        <f t="shared" ref="H205:BC205" si="15">STDEVA(H2:H200)</f>
        <v>3.2453633124786059</v>
      </c>
      <c r="I205">
        <f t="shared" si="15"/>
        <v>151.665072774788</v>
      </c>
      <c r="J205">
        <f t="shared" si="15"/>
        <v>506.03528514490438</v>
      </c>
      <c r="K205">
        <f t="shared" si="15"/>
        <v>1.2879525593843291</v>
      </c>
      <c r="L205">
        <f t="shared" si="15"/>
        <v>3.628118757250959</v>
      </c>
      <c r="M205">
        <f t="shared" si="15"/>
        <v>99.936645328623626</v>
      </c>
      <c r="N205">
        <f t="shared" si="15"/>
        <v>569.87574122659089</v>
      </c>
      <c r="O205">
        <f t="shared" si="15"/>
        <v>1.1815897744242427</v>
      </c>
      <c r="P205">
        <f t="shared" si="15"/>
        <v>3.9474810549115205</v>
      </c>
      <c r="Q205">
        <f t="shared" si="15"/>
        <v>70.037723597823614</v>
      </c>
      <c r="R205">
        <f t="shared" si="15"/>
        <v>606.47389310347944</v>
      </c>
      <c r="S205">
        <f t="shared" si="15"/>
        <v>1.0769692555404735</v>
      </c>
      <c r="T205">
        <f t="shared" si="15"/>
        <v>4.2999425569020202</v>
      </c>
      <c r="U205">
        <f t="shared" si="15"/>
        <v>39.131018220527821</v>
      </c>
      <c r="V205">
        <f t="shared" si="15"/>
        <v>626.66603593370473</v>
      </c>
      <c r="W205">
        <f t="shared" si="15"/>
        <v>1.9030390841238942</v>
      </c>
      <c r="X205">
        <f t="shared" si="15"/>
        <v>4.837126008997136</v>
      </c>
      <c r="Y205">
        <f t="shared" si="15"/>
        <v>30.435521665004838</v>
      </c>
      <c r="Z205">
        <f t="shared" si="15"/>
        <v>699.36438219420768</v>
      </c>
      <c r="AA205">
        <f t="shared" si="15"/>
        <v>0.61488591606020426</v>
      </c>
      <c r="AB205">
        <f t="shared" si="15"/>
        <v>5.0777759992684279</v>
      </c>
      <c r="AC205">
        <f t="shared" si="15"/>
        <v>59191.304383354</v>
      </c>
      <c r="AD205">
        <f t="shared" si="15"/>
        <v>5359.5390169712746</v>
      </c>
      <c r="AE205">
        <f t="shared" si="15"/>
        <v>5.3595390169712758</v>
      </c>
      <c r="AF205">
        <f t="shared" si="15"/>
        <v>32.61865318237809</v>
      </c>
      <c r="AG205">
        <f t="shared" si="15"/>
        <v>2.9637503142688084</v>
      </c>
      <c r="AH205">
        <f t="shared" si="15"/>
        <v>5.2094640447880733</v>
      </c>
      <c r="AI205">
        <f t="shared" si="15"/>
        <v>3.7856326041011439</v>
      </c>
      <c r="AJ205">
        <f t="shared" si="15"/>
        <v>3.6207096358970183</v>
      </c>
      <c r="AK205">
        <f t="shared" si="15"/>
        <v>6.5846620516370926</v>
      </c>
      <c r="AL205">
        <f t="shared" si="15"/>
        <v>0</v>
      </c>
      <c r="AM205">
        <f t="shared" si="15"/>
        <v>1.1576019285635115</v>
      </c>
      <c r="AN205">
        <f t="shared" si="15"/>
        <v>15.818411823546132</v>
      </c>
      <c r="AO205">
        <f t="shared" si="15"/>
        <v>1.8292735397710651</v>
      </c>
      <c r="AP205">
        <f t="shared" si="15"/>
        <v>8.3482825013658406</v>
      </c>
      <c r="AQ205">
        <f t="shared" si="15"/>
        <v>13.868054321199187</v>
      </c>
      <c r="AR205">
        <f t="shared" si="15"/>
        <v>1.7692735441687077</v>
      </c>
      <c r="AS205">
        <f t="shared" si="15"/>
        <v>1.6631130896133146</v>
      </c>
      <c r="AT205">
        <f t="shared" si="15"/>
        <v>4.0775395158867491</v>
      </c>
      <c r="AU205">
        <f t="shared" si="15"/>
        <v>14831.56580960801</v>
      </c>
      <c r="AV205">
        <f t="shared" si="15"/>
        <v>30468.903893810813</v>
      </c>
      <c r="AW205">
        <f t="shared" si="15"/>
        <v>0.22391138306858316</v>
      </c>
      <c r="AX205">
        <f t="shared" si="15"/>
        <v>33424.51332515783</v>
      </c>
      <c r="AY205">
        <f t="shared" si="15"/>
        <v>0.2267425660391417</v>
      </c>
      <c r="AZ205">
        <f t="shared" si="15"/>
        <v>806.10015612357483</v>
      </c>
      <c r="BA205">
        <f t="shared" si="15"/>
        <v>1.4108292641339794E-3</v>
      </c>
      <c r="BB205">
        <f t="shared" si="15"/>
        <v>6450.6330348168594</v>
      </c>
      <c r="BC205">
        <f t="shared" si="15"/>
        <v>3.0361171332149117E-2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2021-08-13T08:18:21Z</dcterms:created>
  <dcterms:modified xsi:type="dcterms:W3CDTF">2021-08-13T08:18:42Z</dcterms:modified>
</cp:coreProperties>
</file>