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32AD9FCE-05D8-463F-BB0B-A696D144BAC0}" xr6:coauthVersionLast="47" xr6:coauthVersionMax="47" xr10:uidLastSave="{00000000-0000-0000-0000-000000000000}"/>
  <bookViews>
    <workbookView xWindow="5423" yWindow="2363" windowWidth="24637" windowHeight="10244" activeTab="4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8" i="1" l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P20" i="6" s="1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P8" i="4"/>
  <c r="O8" i="4"/>
  <c r="N8" i="4"/>
  <c r="M8" i="4"/>
  <c r="L8" i="4"/>
  <c r="K8" i="4"/>
  <c r="P13" i="4"/>
  <c r="P12" i="4"/>
  <c r="P10" i="4"/>
  <c r="P14" i="4" s="1"/>
  <c r="P11" i="4"/>
  <c r="P5" i="4"/>
  <c r="P6" i="4"/>
  <c r="P7" i="4"/>
  <c r="P4" i="4"/>
  <c r="G22" i="6"/>
  <c r="G23" i="6"/>
  <c r="G24" i="6"/>
  <c r="G25" i="6" s="1"/>
  <c r="B25" i="6"/>
  <c r="C25" i="6"/>
  <c r="D25" i="6"/>
  <c r="E25" i="6"/>
  <c r="F25" i="6"/>
  <c r="G28" i="6"/>
  <c r="G29" i="6"/>
  <c r="G30" i="6"/>
  <c r="B31" i="6"/>
  <c r="C31" i="6"/>
  <c r="D31" i="6"/>
  <c r="E31" i="6"/>
  <c r="F31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4" i="7"/>
  <c r="E394" i="7"/>
  <c r="D394" i="7"/>
  <c r="C394" i="7"/>
  <c r="B394" i="7"/>
  <c r="F268" i="7"/>
  <c r="E268" i="7"/>
  <c r="D268" i="7"/>
  <c r="C268" i="7"/>
  <c r="B268" i="7"/>
  <c r="G393" i="7"/>
  <c r="G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F331" i="7"/>
  <c r="E331" i="7"/>
  <c r="D331" i="7"/>
  <c r="C331" i="7"/>
  <c r="B331" i="7"/>
  <c r="F205" i="7"/>
  <c r="E205" i="7"/>
  <c r="D205" i="7"/>
  <c r="C205" i="7"/>
  <c r="B205" i="7"/>
  <c r="G330" i="7"/>
  <c r="G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F141" i="7"/>
  <c r="E141" i="7"/>
  <c r="D141" i="7"/>
  <c r="C141" i="7"/>
  <c r="B141" i="7"/>
  <c r="F111" i="7"/>
  <c r="E111" i="7"/>
  <c r="D111" i="7"/>
  <c r="C111" i="7"/>
  <c r="B111" i="7"/>
  <c r="G140" i="7"/>
  <c r="G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F126" i="7"/>
  <c r="E126" i="7"/>
  <c r="D126" i="7"/>
  <c r="C126" i="7"/>
  <c r="B126" i="7"/>
  <c r="F96" i="7"/>
  <c r="E96" i="7"/>
  <c r="D96" i="7"/>
  <c r="C96" i="7"/>
  <c r="B96" i="7"/>
  <c r="G125" i="7"/>
  <c r="G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F80" i="7"/>
  <c r="E80" i="7"/>
  <c r="D80" i="7"/>
  <c r="C80" i="7"/>
  <c r="B80" i="7"/>
  <c r="F62" i="7"/>
  <c r="E62" i="7"/>
  <c r="D62" i="7"/>
  <c r="C62" i="7"/>
  <c r="B62" i="7"/>
  <c r="G79" i="7"/>
  <c r="G61" i="7"/>
  <c r="G78" i="7"/>
  <c r="G60" i="7"/>
  <c r="G77" i="7"/>
  <c r="G59" i="7"/>
  <c r="G76" i="7"/>
  <c r="G58" i="7"/>
  <c r="G75" i="7"/>
  <c r="G57" i="7"/>
  <c r="G74" i="7"/>
  <c r="G56" i="7"/>
  <c r="F71" i="7"/>
  <c r="E71" i="7"/>
  <c r="D71" i="7"/>
  <c r="C71" i="7"/>
  <c r="B71" i="7"/>
  <c r="F53" i="7"/>
  <c r="E53" i="7"/>
  <c r="D53" i="7"/>
  <c r="C53" i="7"/>
  <c r="B53" i="7"/>
  <c r="G70" i="7"/>
  <c r="G52" i="7"/>
  <c r="G69" i="7"/>
  <c r="G51" i="7"/>
  <c r="G68" i="7"/>
  <c r="G50" i="7"/>
  <c r="G67" i="7"/>
  <c r="G49" i="7"/>
  <c r="G66" i="7"/>
  <c r="G48" i="7"/>
  <c r="G65" i="7"/>
  <c r="G47" i="7"/>
  <c r="F43" i="7"/>
  <c r="E43" i="7"/>
  <c r="D43" i="7"/>
  <c r="C43" i="7"/>
  <c r="B43" i="7"/>
  <c r="F31" i="7"/>
  <c r="E31" i="7"/>
  <c r="D31" i="7"/>
  <c r="C31" i="7"/>
  <c r="B31" i="7"/>
  <c r="G42" i="7"/>
  <c r="G30" i="7"/>
  <c r="G41" i="7"/>
  <c r="G29" i="7"/>
  <c r="G40" i="7"/>
  <c r="G28" i="7"/>
  <c r="F37" i="7"/>
  <c r="E37" i="7"/>
  <c r="D37" i="7"/>
  <c r="C37" i="7"/>
  <c r="B37" i="7"/>
  <c r="F25" i="7"/>
  <c r="E25" i="7"/>
  <c r="D25" i="7"/>
  <c r="C25" i="7"/>
  <c r="B25" i="7"/>
  <c r="G36" i="7"/>
  <c r="G24" i="7"/>
  <c r="G35" i="7"/>
  <c r="G23" i="7"/>
  <c r="G34" i="7"/>
  <c r="G22" i="7"/>
  <c r="F18" i="7"/>
  <c r="E18" i="7"/>
  <c r="D18" i="7"/>
  <c r="C18" i="7"/>
  <c r="B18" i="7"/>
  <c r="F10" i="7"/>
  <c r="E10" i="7"/>
  <c r="D10" i="7"/>
  <c r="C10" i="7"/>
  <c r="B10" i="7"/>
  <c r="G17" i="7"/>
  <c r="G18" i="7" s="1"/>
  <c r="G9" i="7"/>
  <c r="G10" i="7" s="1"/>
  <c r="F14" i="7"/>
  <c r="E14" i="7"/>
  <c r="D14" i="7"/>
  <c r="C14" i="7"/>
  <c r="B14" i="7"/>
  <c r="F6" i="7"/>
  <c r="E6" i="7"/>
  <c r="D6" i="7"/>
  <c r="C6" i="7"/>
  <c r="B6" i="7"/>
  <c r="G13" i="7"/>
  <c r="G14" i="7" s="1"/>
  <c r="G5" i="7"/>
  <c r="G6" i="7" s="1"/>
  <c r="F394" i="6"/>
  <c r="E394" i="6"/>
  <c r="D394" i="6"/>
  <c r="C394" i="6"/>
  <c r="B394" i="6"/>
  <c r="F268" i="6"/>
  <c r="E268" i="6"/>
  <c r="D268" i="6"/>
  <c r="C268" i="6"/>
  <c r="B268" i="6"/>
  <c r="G393" i="6"/>
  <c r="G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F331" i="6"/>
  <c r="E331" i="6"/>
  <c r="D331" i="6"/>
  <c r="C331" i="6"/>
  <c r="B331" i="6"/>
  <c r="F205" i="6"/>
  <c r="E205" i="6"/>
  <c r="D205" i="6"/>
  <c r="C205" i="6"/>
  <c r="B205" i="6"/>
  <c r="G330" i="6"/>
  <c r="G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F141" i="6"/>
  <c r="E141" i="6"/>
  <c r="D141" i="6"/>
  <c r="C141" i="6"/>
  <c r="B141" i="6"/>
  <c r="F111" i="6"/>
  <c r="E111" i="6"/>
  <c r="D111" i="6"/>
  <c r="C111" i="6"/>
  <c r="B111" i="6"/>
  <c r="G140" i="6"/>
  <c r="G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F126" i="6"/>
  <c r="E126" i="6"/>
  <c r="D126" i="6"/>
  <c r="C126" i="6"/>
  <c r="B126" i="6"/>
  <c r="F96" i="6"/>
  <c r="E96" i="6"/>
  <c r="D96" i="6"/>
  <c r="C96" i="6"/>
  <c r="B96" i="6"/>
  <c r="G125" i="6"/>
  <c r="G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F80" i="6"/>
  <c r="E80" i="6"/>
  <c r="D80" i="6"/>
  <c r="C80" i="6"/>
  <c r="B80" i="6"/>
  <c r="F62" i="6"/>
  <c r="E62" i="6"/>
  <c r="D62" i="6"/>
  <c r="C62" i="6"/>
  <c r="B62" i="6"/>
  <c r="G79" i="6"/>
  <c r="G61" i="6"/>
  <c r="G78" i="6"/>
  <c r="G60" i="6"/>
  <c r="G77" i="6"/>
  <c r="G59" i="6"/>
  <c r="G76" i="6"/>
  <c r="G58" i="6"/>
  <c r="G75" i="6"/>
  <c r="G57" i="6"/>
  <c r="G74" i="6"/>
  <c r="G56" i="6"/>
  <c r="F71" i="6"/>
  <c r="E71" i="6"/>
  <c r="D71" i="6"/>
  <c r="C71" i="6"/>
  <c r="B71" i="6"/>
  <c r="F53" i="6"/>
  <c r="E53" i="6"/>
  <c r="D53" i="6"/>
  <c r="C53" i="6"/>
  <c r="B53" i="6"/>
  <c r="G70" i="6"/>
  <c r="G52" i="6"/>
  <c r="G69" i="6"/>
  <c r="G51" i="6"/>
  <c r="G68" i="6"/>
  <c r="G50" i="6"/>
  <c r="G67" i="6"/>
  <c r="G49" i="6"/>
  <c r="G66" i="6"/>
  <c r="G48" i="6"/>
  <c r="G65" i="6"/>
  <c r="G47" i="6"/>
  <c r="F43" i="6"/>
  <c r="E43" i="6"/>
  <c r="D43" i="6"/>
  <c r="C43" i="6"/>
  <c r="B43" i="6"/>
  <c r="G42" i="6"/>
  <c r="G41" i="6"/>
  <c r="G40" i="6"/>
  <c r="F37" i="6"/>
  <c r="E37" i="6"/>
  <c r="D37" i="6"/>
  <c r="C37" i="6"/>
  <c r="B37" i="6"/>
  <c r="G36" i="6"/>
  <c r="G35" i="6"/>
  <c r="G34" i="6"/>
  <c r="F18" i="6"/>
  <c r="E18" i="6"/>
  <c r="D18" i="6"/>
  <c r="C18" i="6"/>
  <c r="B18" i="6"/>
  <c r="F10" i="6"/>
  <c r="E10" i="6"/>
  <c r="D10" i="6"/>
  <c r="C10" i="6"/>
  <c r="B10" i="6"/>
  <c r="G17" i="6"/>
  <c r="G18" i="6" s="1"/>
  <c r="G9" i="6"/>
  <c r="G10" i="6" s="1"/>
  <c r="F14" i="6"/>
  <c r="E14" i="6"/>
  <c r="D14" i="6"/>
  <c r="C14" i="6"/>
  <c r="B14" i="6"/>
  <c r="F6" i="6"/>
  <c r="E6" i="6"/>
  <c r="D6" i="6"/>
  <c r="C6" i="6"/>
  <c r="B6" i="6"/>
  <c r="G13" i="6"/>
  <c r="G14" i="6" s="1"/>
  <c r="G5" i="6"/>
  <c r="G6" i="6" s="1"/>
  <c r="F394" i="5"/>
  <c r="E394" i="5"/>
  <c r="D394" i="5"/>
  <c r="C394" i="5"/>
  <c r="B394" i="5"/>
  <c r="F268" i="5"/>
  <c r="E268" i="5"/>
  <c r="D268" i="5"/>
  <c r="C268" i="5"/>
  <c r="B268" i="5"/>
  <c r="G393" i="5"/>
  <c r="G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F331" i="5"/>
  <c r="E331" i="5"/>
  <c r="D331" i="5"/>
  <c r="C331" i="5"/>
  <c r="B331" i="5"/>
  <c r="F205" i="5"/>
  <c r="E205" i="5"/>
  <c r="D205" i="5"/>
  <c r="C205" i="5"/>
  <c r="B205" i="5"/>
  <c r="G330" i="5"/>
  <c r="G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F141" i="5"/>
  <c r="E141" i="5"/>
  <c r="D141" i="5"/>
  <c r="C141" i="5"/>
  <c r="B141" i="5"/>
  <c r="F111" i="5"/>
  <c r="E111" i="5"/>
  <c r="D111" i="5"/>
  <c r="C111" i="5"/>
  <c r="B111" i="5"/>
  <c r="G140" i="5"/>
  <c r="G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F126" i="5"/>
  <c r="E126" i="5"/>
  <c r="D126" i="5"/>
  <c r="C126" i="5"/>
  <c r="B126" i="5"/>
  <c r="F96" i="5"/>
  <c r="E96" i="5"/>
  <c r="D96" i="5"/>
  <c r="C96" i="5"/>
  <c r="B96" i="5"/>
  <c r="G125" i="5"/>
  <c r="G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F80" i="5"/>
  <c r="E80" i="5"/>
  <c r="D80" i="5"/>
  <c r="C80" i="5"/>
  <c r="B80" i="5"/>
  <c r="F62" i="5"/>
  <c r="E62" i="5"/>
  <c r="D62" i="5"/>
  <c r="C62" i="5"/>
  <c r="B62" i="5"/>
  <c r="G79" i="5"/>
  <c r="G61" i="5"/>
  <c r="G78" i="5"/>
  <c r="G60" i="5"/>
  <c r="G77" i="5"/>
  <c r="G59" i="5"/>
  <c r="G76" i="5"/>
  <c r="G58" i="5"/>
  <c r="G75" i="5"/>
  <c r="G57" i="5"/>
  <c r="G74" i="5"/>
  <c r="G56" i="5"/>
  <c r="F71" i="5"/>
  <c r="E71" i="5"/>
  <c r="D71" i="5"/>
  <c r="C71" i="5"/>
  <c r="B71" i="5"/>
  <c r="F53" i="5"/>
  <c r="E53" i="5"/>
  <c r="D53" i="5"/>
  <c r="C53" i="5"/>
  <c r="B53" i="5"/>
  <c r="G70" i="5"/>
  <c r="G52" i="5"/>
  <c r="G69" i="5"/>
  <c r="G51" i="5"/>
  <c r="G68" i="5"/>
  <c r="G50" i="5"/>
  <c r="G67" i="5"/>
  <c r="G49" i="5"/>
  <c r="G66" i="5"/>
  <c r="G48" i="5"/>
  <c r="G65" i="5"/>
  <c r="G47" i="5"/>
  <c r="F43" i="5"/>
  <c r="E43" i="5"/>
  <c r="D43" i="5"/>
  <c r="C43" i="5"/>
  <c r="B43" i="5"/>
  <c r="F31" i="5"/>
  <c r="E31" i="5"/>
  <c r="D31" i="5"/>
  <c r="C31" i="5"/>
  <c r="B31" i="5"/>
  <c r="G42" i="5"/>
  <c r="G30" i="5"/>
  <c r="G41" i="5"/>
  <c r="G29" i="5"/>
  <c r="G40" i="5"/>
  <c r="G28" i="5"/>
  <c r="F37" i="5"/>
  <c r="E37" i="5"/>
  <c r="D37" i="5"/>
  <c r="C37" i="5"/>
  <c r="B37" i="5"/>
  <c r="F25" i="5"/>
  <c r="E25" i="5"/>
  <c r="D25" i="5"/>
  <c r="C25" i="5"/>
  <c r="B25" i="5"/>
  <c r="G36" i="5"/>
  <c r="G24" i="5"/>
  <c r="G35" i="5"/>
  <c r="G23" i="5"/>
  <c r="G34" i="5"/>
  <c r="G22" i="5"/>
  <c r="F18" i="5"/>
  <c r="E18" i="5"/>
  <c r="D18" i="5"/>
  <c r="C18" i="5"/>
  <c r="B18" i="5"/>
  <c r="F10" i="5"/>
  <c r="E10" i="5"/>
  <c r="D10" i="5"/>
  <c r="C10" i="5"/>
  <c r="B10" i="5"/>
  <c r="G17" i="5"/>
  <c r="G18" i="5" s="1"/>
  <c r="G9" i="5"/>
  <c r="G10" i="5" s="1"/>
  <c r="F14" i="5"/>
  <c r="E14" i="5"/>
  <c r="D14" i="5"/>
  <c r="C14" i="5"/>
  <c r="B14" i="5"/>
  <c r="F6" i="5"/>
  <c r="E6" i="5"/>
  <c r="D6" i="5"/>
  <c r="C6" i="5"/>
  <c r="B6" i="5"/>
  <c r="G13" i="5"/>
  <c r="G14" i="5" s="1"/>
  <c r="G5" i="5"/>
  <c r="G6" i="5" s="1"/>
  <c r="F394" i="4"/>
  <c r="E394" i="4"/>
  <c r="D394" i="4"/>
  <c r="C394" i="4"/>
  <c r="B394" i="4"/>
  <c r="F268" i="4"/>
  <c r="E268" i="4"/>
  <c r="D268" i="4"/>
  <c r="C268" i="4"/>
  <c r="B268" i="4"/>
  <c r="G393" i="4"/>
  <c r="G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203" i="4"/>
  <c r="G329" i="4"/>
  <c r="G345" i="4"/>
  <c r="G219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F331" i="4"/>
  <c r="E331" i="4"/>
  <c r="D331" i="4"/>
  <c r="C331" i="4"/>
  <c r="B331" i="4"/>
  <c r="F205" i="4"/>
  <c r="E205" i="4"/>
  <c r="D205" i="4"/>
  <c r="C205" i="4"/>
  <c r="B205" i="4"/>
  <c r="G330" i="4"/>
  <c r="G204" i="4"/>
  <c r="G280" i="4"/>
  <c r="G154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F18" i="4"/>
  <c r="E18" i="4"/>
  <c r="D18" i="4"/>
  <c r="C18" i="4"/>
  <c r="B18" i="4"/>
  <c r="F10" i="4"/>
  <c r="E10" i="4"/>
  <c r="D10" i="4"/>
  <c r="C10" i="4"/>
  <c r="B10" i="4"/>
  <c r="G17" i="4"/>
  <c r="G18" i="4" s="1"/>
  <c r="G9" i="4"/>
  <c r="G10" i="4" s="1"/>
  <c r="F14" i="4"/>
  <c r="E14" i="4"/>
  <c r="D14" i="4"/>
  <c r="C14" i="4"/>
  <c r="B14" i="4"/>
  <c r="F6" i="4"/>
  <c r="E6" i="4"/>
  <c r="D6" i="4"/>
  <c r="C6" i="4"/>
  <c r="B6" i="4"/>
  <c r="G13" i="4"/>
  <c r="G14" i="4" s="1"/>
  <c r="G5" i="4"/>
  <c r="G6" i="4" s="1"/>
  <c r="F43" i="4"/>
  <c r="E43" i="4"/>
  <c r="D43" i="4"/>
  <c r="C43" i="4"/>
  <c r="B43" i="4"/>
  <c r="F31" i="4"/>
  <c r="E31" i="4"/>
  <c r="D31" i="4"/>
  <c r="C31" i="4"/>
  <c r="B31" i="4"/>
  <c r="G42" i="4"/>
  <c r="G30" i="4"/>
  <c r="G41" i="4"/>
  <c r="G29" i="4"/>
  <c r="G40" i="4"/>
  <c r="G28" i="4"/>
  <c r="F37" i="4"/>
  <c r="E37" i="4"/>
  <c r="D37" i="4"/>
  <c r="C37" i="4"/>
  <c r="B37" i="4"/>
  <c r="F25" i="4"/>
  <c r="E25" i="4"/>
  <c r="D25" i="4"/>
  <c r="C25" i="4"/>
  <c r="B25" i="4"/>
  <c r="G36" i="4"/>
  <c r="G24" i="4"/>
  <c r="G35" i="4"/>
  <c r="G23" i="4"/>
  <c r="G34" i="4"/>
  <c r="G22" i="4"/>
  <c r="D111" i="4"/>
  <c r="B80" i="4"/>
  <c r="C80" i="4"/>
  <c r="D80" i="4"/>
  <c r="E80" i="4"/>
  <c r="F80" i="4"/>
  <c r="F141" i="4"/>
  <c r="E141" i="4"/>
  <c r="D141" i="4"/>
  <c r="C141" i="4"/>
  <c r="B141" i="4"/>
  <c r="F111" i="4"/>
  <c r="E111" i="4"/>
  <c r="C111" i="4"/>
  <c r="B111" i="4"/>
  <c r="G140" i="4"/>
  <c r="G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F126" i="4"/>
  <c r="E126" i="4"/>
  <c r="D126" i="4"/>
  <c r="C126" i="4"/>
  <c r="B126" i="4"/>
  <c r="F96" i="4"/>
  <c r="E96" i="4"/>
  <c r="D96" i="4"/>
  <c r="C96" i="4"/>
  <c r="B96" i="4"/>
  <c r="G125" i="4"/>
  <c r="G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F71" i="4"/>
  <c r="E71" i="4"/>
  <c r="D71" i="4"/>
  <c r="C71" i="4"/>
  <c r="B71" i="4"/>
  <c r="G70" i="4"/>
  <c r="G69" i="4"/>
  <c r="G68" i="4"/>
  <c r="G67" i="4"/>
  <c r="G66" i="4"/>
  <c r="G65" i="4"/>
  <c r="G79" i="4"/>
  <c r="G78" i="4"/>
  <c r="G77" i="4"/>
  <c r="G76" i="4"/>
  <c r="G75" i="4"/>
  <c r="G74" i="4"/>
  <c r="F62" i="4"/>
  <c r="E62" i="4"/>
  <c r="D62" i="4"/>
  <c r="C62" i="4"/>
  <c r="B62" i="4"/>
  <c r="G61" i="4"/>
  <c r="G60" i="4"/>
  <c r="G59" i="4"/>
  <c r="G58" i="4"/>
  <c r="G57" i="4"/>
  <c r="G56" i="4"/>
  <c r="G48" i="4"/>
  <c r="G49" i="4"/>
  <c r="G50" i="4"/>
  <c r="G51" i="4"/>
  <c r="G52" i="4"/>
  <c r="G47" i="4"/>
  <c r="F53" i="4"/>
  <c r="E53" i="4"/>
  <c r="D53" i="4"/>
  <c r="C53" i="4"/>
  <c r="B53" i="4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111" i="7" l="1"/>
  <c r="Q20" i="7"/>
  <c r="Q14" i="7"/>
  <c r="P8" i="6"/>
  <c r="Q14" i="5"/>
  <c r="Q20" i="5"/>
  <c r="Q8" i="7"/>
  <c r="Q8" i="5"/>
  <c r="P20" i="4"/>
  <c r="P14" i="6"/>
  <c r="G43" i="4"/>
  <c r="G25" i="4"/>
  <c r="G37" i="5"/>
  <c r="G43" i="5"/>
  <c r="G25" i="5"/>
  <c r="G31" i="5"/>
  <c r="G31" i="6"/>
  <c r="G62" i="6"/>
  <c r="G126" i="7"/>
  <c r="G141" i="7"/>
  <c r="G205" i="6"/>
  <c r="G331" i="6"/>
  <c r="G394" i="4"/>
  <c r="G268" i="4"/>
  <c r="G331" i="4"/>
  <c r="G205" i="4"/>
  <c r="G394" i="6"/>
  <c r="G268" i="6"/>
  <c r="G394" i="7"/>
  <c r="G268" i="7"/>
  <c r="G331" i="7"/>
  <c r="G205" i="7"/>
  <c r="G394" i="5"/>
  <c r="G268" i="5"/>
  <c r="G331" i="5"/>
  <c r="G205" i="5"/>
  <c r="G96" i="7"/>
  <c r="G25" i="7"/>
  <c r="G31" i="7"/>
  <c r="G43" i="7"/>
  <c r="G37" i="7"/>
  <c r="G111" i="3"/>
  <c r="G126" i="5"/>
  <c r="G141" i="5"/>
  <c r="G111" i="5"/>
  <c r="G96" i="5"/>
  <c r="G71" i="7"/>
  <c r="G80" i="7"/>
  <c r="G62" i="7"/>
  <c r="G53" i="7"/>
  <c r="G71" i="5"/>
  <c r="G80" i="5"/>
  <c r="G62" i="5"/>
  <c r="G53" i="5"/>
  <c r="G37" i="6"/>
  <c r="G43" i="6"/>
  <c r="G126" i="6"/>
  <c r="G141" i="6"/>
  <c r="G111" i="6"/>
  <c r="G96" i="6"/>
  <c r="G71" i="6"/>
  <c r="G80" i="6"/>
  <c r="G53" i="6"/>
  <c r="C115" i="3"/>
  <c r="C111" i="3"/>
  <c r="I111" i="3"/>
  <c r="E110" i="3"/>
  <c r="G115" i="3"/>
  <c r="I115" i="3"/>
  <c r="E115" i="3"/>
  <c r="G110" i="3"/>
  <c r="C110" i="3"/>
  <c r="G96" i="4"/>
  <c r="G53" i="4"/>
  <c r="G31" i="4"/>
  <c r="G37" i="4"/>
  <c r="G62" i="4"/>
  <c r="G111" i="4"/>
  <c r="G126" i="4"/>
  <c r="G141" i="4"/>
  <c r="G80" i="4"/>
  <c r="G7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<sst xmlns="http://schemas.openxmlformats.org/spreadsheetml/2006/main" count="4280" uniqueCount="459">
  <si>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</si>
  <si>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</si>
  <si>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</si>
  <si>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</si>
  <si>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</si>
  <si>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</si>
  <si>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</si>
  <si>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</si>
  <si>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</si>
  <si>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</si>
  <si>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</si>
  <si>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</si>
  <si>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</si>
  <si>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</si>
  <si>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</si>
  <si>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</si>
  <si>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</si>
  <si>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</si>
  <si>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</si>
  <si>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</si>
  <si>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</si>
  <si>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</si>
  <si>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</si>
  <si>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</si>
  <si>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</si>
  <si>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</si>
  <si>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</si>
  <si>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</si>
  <si>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</si>
  <si>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t+1</t>
  </si>
  <si>
    <t>t+2</t>
  </si>
  <si>
    <t>t+3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</si>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</sst>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5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9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0" t="s">
        <v>338</v>
      </c>
      <c r="C1" s="21"/>
      <c r="D1" s="21"/>
      <c r="E1" s="22"/>
      <c r="F1" s="20" t="s">
        <v>249</v>
      </c>
      <c r="G1" s="21"/>
      <c r="H1" s="21"/>
      <c r="I1" s="22"/>
    </row>
    <row r="2" spans="1:11" ht="15" thickTop="1" thickBot="1" x14ac:dyDescent="0.5">
      <c r="A2" s="3" t="s">
        <v>250</v>
      </c>
      <c r="B2" s="3" t="s">
        <v>274</v>
      </c>
      <c r="C2" s="3" t="s">
        <v>263</v>
      </c>
      <c r="D2" s="3" t="s">
        <v>273</v>
      </c>
      <c r="E2" s="3" t="s">
        <v>263</v>
      </c>
      <c r="F2" s="3" t="s">
        <v>274</v>
      </c>
      <c r="G2" s="3" t="s">
        <v>263</v>
      </c>
      <c r="H2" s="3" t="s">
        <v>273</v>
      </c>
      <c r="I2" s="3" t="s">
        <v>263</v>
      </c>
    </row>
    <row r="3" spans="1:11" ht="15" thickTop="1" thickBot="1" x14ac:dyDescent="0.5">
      <c r="A3" s="3">
        <v>0</v>
      </c>
      <c r="B3" s="3" t="s">
        <v>339</v>
      </c>
      <c r="C3" s="3">
        <v>0.18545022571614</v>
      </c>
      <c r="D3" s="3" t="s">
        <v>339</v>
      </c>
      <c r="E3" s="3">
        <v>0.12980078809384801</v>
      </c>
      <c r="F3" s="3" t="s">
        <v>251</v>
      </c>
      <c r="G3" s="13">
        <v>0.28976493507770601</v>
      </c>
      <c r="H3" s="3" t="s">
        <v>252</v>
      </c>
      <c r="I3" s="13">
        <v>0.193012219697659</v>
      </c>
    </row>
    <row r="4" spans="1:11" ht="15" thickTop="1" thickBot="1" x14ac:dyDescent="0.5">
      <c r="A4" s="3">
        <v>1</v>
      </c>
      <c r="B4" s="3" t="s">
        <v>340</v>
      </c>
      <c r="C4" s="3">
        <v>0.31144972238179103</v>
      </c>
      <c r="D4" s="3" t="s">
        <v>341</v>
      </c>
      <c r="E4" s="3">
        <v>0.325522126805947</v>
      </c>
      <c r="F4" s="3" t="s">
        <v>253</v>
      </c>
      <c r="G4" s="13">
        <v>0.31132351812463799</v>
      </c>
      <c r="H4" s="3" t="s">
        <v>253</v>
      </c>
      <c r="I4" s="13">
        <v>0.33814184168231398</v>
      </c>
    </row>
    <row r="5" spans="1:11" ht="15" thickTop="1" thickBot="1" x14ac:dyDescent="0.5">
      <c r="A5" s="3">
        <v>2</v>
      </c>
      <c r="B5" s="3" t="s">
        <v>339</v>
      </c>
      <c r="C5" s="3">
        <v>0.16733144046030499</v>
      </c>
      <c r="D5" s="3" t="s">
        <v>339</v>
      </c>
      <c r="E5" s="3">
        <v>9.9079991028495906E-2</v>
      </c>
      <c r="F5" s="3" t="s">
        <v>254</v>
      </c>
      <c r="G5" s="13">
        <v>0.28448605350245698</v>
      </c>
      <c r="H5" s="3" t="s">
        <v>255</v>
      </c>
      <c r="I5" s="13">
        <v>0.17189748768461599</v>
      </c>
    </row>
    <row r="6" spans="1:11" ht="15" thickTop="1" thickBot="1" x14ac:dyDescent="0.5">
      <c r="A6" s="3">
        <v>3</v>
      </c>
      <c r="B6" s="3" t="s">
        <v>339</v>
      </c>
      <c r="C6" s="3">
        <v>0.19897898822869201</v>
      </c>
      <c r="D6" s="3" t="s">
        <v>339</v>
      </c>
      <c r="E6" s="3">
        <v>0.251708238580022</v>
      </c>
      <c r="F6" s="3" t="s">
        <v>256</v>
      </c>
      <c r="G6" s="13">
        <v>0.313665804084658</v>
      </c>
      <c r="H6" s="3" t="s">
        <v>264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341</v>
      </c>
      <c r="C7" s="3">
        <v>0.28131660984760298</v>
      </c>
      <c r="D7" s="3" t="s">
        <v>339</v>
      </c>
      <c r="E7" s="3">
        <v>9.9079991028495906E-2</v>
      </c>
      <c r="F7" s="3" t="s">
        <v>257</v>
      </c>
      <c r="G7" s="13">
        <v>0.282307632174292</v>
      </c>
      <c r="H7" s="3" t="s">
        <v>258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342</v>
      </c>
      <c r="C8" s="3">
        <v>0.191572499638928</v>
      </c>
      <c r="D8" s="3" t="s">
        <v>343</v>
      </c>
      <c r="E8" s="3">
        <v>0.322551000166795</v>
      </c>
      <c r="F8" s="3" t="s">
        <v>259</v>
      </c>
      <c r="G8" s="13">
        <v>0.29162181994090303</v>
      </c>
      <c r="H8" s="3" t="s">
        <v>265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344</v>
      </c>
      <c r="C9" s="3">
        <v>0.28288841643648499</v>
      </c>
      <c r="D9" s="3" t="s">
        <v>351</v>
      </c>
      <c r="E9" s="3">
        <v>0.17832530733816401</v>
      </c>
      <c r="F9" s="3" t="s">
        <v>260</v>
      </c>
      <c r="G9" s="13">
        <v>0.29058247259250602</v>
      </c>
      <c r="H9" s="3" t="s">
        <v>266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339</v>
      </c>
      <c r="C10" s="3">
        <v>0.17111775234784099</v>
      </c>
      <c r="D10" s="3" t="s">
        <v>339</v>
      </c>
      <c r="E10" s="3">
        <v>0.151946185649213</v>
      </c>
      <c r="F10" s="3" t="s">
        <v>254</v>
      </c>
      <c r="G10" s="13">
        <v>0.28786129397552301</v>
      </c>
      <c r="H10" s="3" t="s">
        <v>267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339</v>
      </c>
      <c r="C11" s="3">
        <v>0.17607986532658601</v>
      </c>
      <c r="D11" s="3" t="s">
        <v>339</v>
      </c>
      <c r="E11" s="3">
        <v>0.163023925457216</v>
      </c>
      <c r="F11" s="3" t="s">
        <v>262</v>
      </c>
      <c r="G11" s="13">
        <v>0.29235352105370899</v>
      </c>
      <c r="H11" s="3" t="s">
        <v>268</v>
      </c>
      <c r="I11" s="13">
        <v>0.219245508813287</v>
      </c>
    </row>
    <row r="12" spans="1:11" ht="15" thickTop="1" thickBot="1" x14ac:dyDescent="0.5">
      <c r="A12" s="3">
        <v>9</v>
      </c>
      <c r="B12" s="3" t="s">
        <v>339</v>
      </c>
      <c r="C12" s="3">
        <v>0.15399933766878299</v>
      </c>
      <c r="D12" s="3" t="s">
        <v>339</v>
      </c>
      <c r="E12" s="3">
        <v>0.19442303915911399</v>
      </c>
      <c r="F12" s="3" t="s">
        <v>269</v>
      </c>
      <c r="G12" s="13">
        <v>0.27473004551297903</v>
      </c>
      <c r="H12" s="3" t="s">
        <v>270</v>
      </c>
      <c r="I12" s="13">
        <v>0.247153413869168</v>
      </c>
    </row>
    <row r="13" spans="1:11" ht="15" thickTop="1" thickBot="1" x14ac:dyDescent="0.5">
      <c r="A13" s="3">
        <v>10</v>
      </c>
      <c r="B13" s="3" t="s">
        <v>339</v>
      </c>
      <c r="C13" s="3">
        <v>0.152557111031038</v>
      </c>
      <c r="D13" s="3" t="s">
        <v>339</v>
      </c>
      <c r="E13" s="3">
        <v>0.13902612145759499</v>
      </c>
      <c r="F13" s="3" t="s">
        <v>271</v>
      </c>
      <c r="G13" s="13">
        <v>0.27200024239203702</v>
      </c>
      <c r="H13" s="3" t="s">
        <v>272</v>
      </c>
      <c r="I13" s="13">
        <v>0.20406569854068499</v>
      </c>
    </row>
    <row r="14" spans="1:11" ht="15" thickTop="1" thickBot="1" x14ac:dyDescent="0.5">
      <c r="A14" s="3">
        <v>11</v>
      </c>
      <c r="B14" s="3" t="s">
        <v>339</v>
      </c>
      <c r="C14" s="3">
        <v>0.15054052521887401</v>
      </c>
      <c r="D14" s="3" t="s">
        <v>339</v>
      </c>
      <c r="E14" s="3">
        <v>0.14948486196949401</v>
      </c>
      <c r="F14" s="3" t="s">
        <v>268</v>
      </c>
      <c r="G14" s="13">
        <v>0.271910071157419</v>
      </c>
      <c r="H14" s="3" t="s">
        <v>270</v>
      </c>
      <c r="I14" s="13">
        <v>0.209297542692644</v>
      </c>
    </row>
    <row r="15" spans="1:11" ht="15" thickTop="1" thickBot="1" x14ac:dyDescent="0.5">
      <c r="A15" s="3">
        <v>12</v>
      </c>
      <c r="B15" s="3" t="s">
        <v>339</v>
      </c>
      <c r="C15" s="3">
        <v>0.15573193234525101</v>
      </c>
      <c r="D15" s="3" t="s">
        <v>339</v>
      </c>
      <c r="E15" s="3">
        <v>0.16610154146008799</v>
      </c>
      <c r="F15" s="3" t="s">
        <v>259</v>
      </c>
      <c r="G15" s="13">
        <v>0.275400240754758</v>
      </c>
      <c r="H15" s="3" t="s">
        <v>276</v>
      </c>
      <c r="I15" s="13">
        <v>0.224393163873983</v>
      </c>
    </row>
    <row r="16" spans="1:11" ht="15" thickTop="1" thickBot="1" x14ac:dyDescent="0.5">
      <c r="A16" s="3">
        <v>13</v>
      </c>
      <c r="B16" s="3" t="s">
        <v>339</v>
      </c>
      <c r="C16" s="3">
        <v>0.14852700162942101</v>
      </c>
      <c r="D16" s="3" t="s">
        <v>339</v>
      </c>
      <c r="E16" s="3">
        <v>0.135335619421074</v>
      </c>
      <c r="F16" s="3" t="s">
        <v>278</v>
      </c>
      <c r="G16" s="13">
        <v>0.26343427089013</v>
      </c>
      <c r="H16" s="3" t="s">
        <v>270</v>
      </c>
      <c r="I16" s="13">
        <v>0.19799127425270799</v>
      </c>
    </row>
    <row r="17" spans="1:9" ht="15" thickTop="1" thickBot="1" x14ac:dyDescent="0.5">
      <c r="A17" s="3">
        <v>14</v>
      </c>
      <c r="B17" s="3" t="s">
        <v>341</v>
      </c>
      <c r="C17" s="3">
        <v>0.27690407826022201</v>
      </c>
      <c r="D17" s="3" t="s">
        <v>339</v>
      </c>
      <c r="E17" s="3">
        <v>0.15933104133103199</v>
      </c>
      <c r="F17" s="3" t="s">
        <v>279</v>
      </c>
      <c r="G17" s="13">
        <v>0.27581389409059398</v>
      </c>
      <c r="H17" s="3" t="s">
        <v>272</v>
      </c>
      <c r="I17" s="13">
        <v>0.22041052333945099</v>
      </c>
    </row>
    <row r="18" spans="1:9" ht="15" thickTop="1" thickBot="1" x14ac:dyDescent="0.5">
      <c r="A18" s="3">
        <v>15</v>
      </c>
      <c r="B18" s="3" t="s">
        <v>341</v>
      </c>
      <c r="C18" s="3">
        <v>0.272260799142376</v>
      </c>
      <c r="D18" s="3" t="s">
        <v>339</v>
      </c>
      <c r="E18" s="3">
        <v>0.152561540628877</v>
      </c>
      <c r="F18" s="3" t="s">
        <v>280</v>
      </c>
      <c r="G18" s="13">
        <v>0.27616279359635298</v>
      </c>
      <c r="H18" s="3" t="s">
        <v>282</v>
      </c>
      <c r="I18" s="13">
        <v>0.215888733184284</v>
      </c>
    </row>
    <row r="19" spans="1:9" ht="15" thickTop="1" thickBot="1" x14ac:dyDescent="0.5">
      <c r="A19" s="3">
        <v>16</v>
      </c>
      <c r="B19" s="3" t="s">
        <v>341</v>
      </c>
      <c r="C19" s="3">
        <v>0.27975630828341402</v>
      </c>
      <c r="D19" s="3" t="s">
        <v>352</v>
      </c>
      <c r="E19" s="3">
        <v>0.20675424571153</v>
      </c>
      <c r="F19" s="3" t="s">
        <v>255</v>
      </c>
      <c r="G19" s="13">
        <v>0.28145159222506899</v>
      </c>
      <c r="H19" s="3" t="s">
        <v>254</v>
      </c>
      <c r="I19" s="13">
        <v>0.208490678399712</v>
      </c>
    </row>
    <row r="20" spans="1:9" ht="15" thickTop="1" thickBot="1" x14ac:dyDescent="0.5">
      <c r="A20" s="3">
        <v>17</v>
      </c>
      <c r="B20" s="3" t="s">
        <v>341</v>
      </c>
      <c r="C20" s="3">
        <v>0.28444657162565901</v>
      </c>
      <c r="D20" s="3" t="s">
        <v>339</v>
      </c>
      <c r="E20" s="3">
        <v>0.142717070591207</v>
      </c>
      <c r="F20" s="3" t="s">
        <v>259</v>
      </c>
      <c r="G20" s="13">
        <v>0.285399579136489</v>
      </c>
      <c r="H20" s="3" t="s">
        <v>251</v>
      </c>
      <c r="I20" s="13">
        <v>0.20575932016524401</v>
      </c>
    </row>
    <row r="21" spans="1:9" ht="15" thickTop="1" thickBot="1" x14ac:dyDescent="0.5">
      <c r="A21" s="3">
        <v>18</v>
      </c>
      <c r="B21" s="3" t="s">
        <v>341</v>
      </c>
      <c r="C21" s="3">
        <v>0.29047925747459702</v>
      </c>
      <c r="D21" s="3" t="s">
        <v>339</v>
      </c>
      <c r="E21" s="3">
        <v>0.150100178216865</v>
      </c>
      <c r="F21" s="3" t="s">
        <v>255</v>
      </c>
      <c r="G21" s="13">
        <v>0.29195597645553101</v>
      </c>
      <c r="H21" s="3" t="s">
        <v>255</v>
      </c>
      <c r="I21" s="13">
        <v>0.210433572208748</v>
      </c>
    </row>
    <row r="22" spans="1:9" ht="15" thickTop="1" thickBot="1" x14ac:dyDescent="0.5">
      <c r="A22" s="3">
        <v>19</v>
      </c>
      <c r="B22" s="3" t="s">
        <v>345</v>
      </c>
      <c r="C22" s="3">
        <v>0.308024171755025</v>
      </c>
      <c r="D22" s="3" t="s">
        <v>349</v>
      </c>
      <c r="E22" s="3">
        <v>0.10808109217192199</v>
      </c>
      <c r="F22" s="3" t="s">
        <v>284</v>
      </c>
      <c r="G22" s="13">
        <v>0.30618460002592202</v>
      </c>
      <c r="H22" s="3" t="s">
        <v>272</v>
      </c>
      <c r="I22" s="13">
        <v>0.15578357948829399</v>
      </c>
    </row>
    <row r="23" spans="1:9" ht="15" thickTop="1" thickBot="1" x14ac:dyDescent="0.5">
      <c r="A23" s="3">
        <v>20</v>
      </c>
      <c r="B23" s="3" t="s">
        <v>353</v>
      </c>
      <c r="C23" s="3">
        <v>0.108840394147435</v>
      </c>
      <c r="D23" s="3" t="s">
        <v>351</v>
      </c>
      <c r="E23" s="3">
        <v>0.108840394147435</v>
      </c>
      <c r="F23" s="3" t="s">
        <v>272</v>
      </c>
      <c r="G23" s="13">
        <v>0.17390950563202001</v>
      </c>
      <c r="H23" s="3" t="s">
        <v>285</v>
      </c>
      <c r="I23" s="13">
        <v>0.172495776833896</v>
      </c>
    </row>
    <row r="24" spans="1:9" ht="15" thickTop="1" thickBot="1" x14ac:dyDescent="0.5">
      <c r="A24" s="3">
        <v>21</v>
      </c>
      <c r="B24" s="3" t="s">
        <v>339</v>
      </c>
      <c r="C24" s="3">
        <v>0.17432719204261801</v>
      </c>
      <c r="D24" s="3" t="s">
        <v>339</v>
      </c>
      <c r="E24" s="3">
        <v>0.190728281031812</v>
      </c>
      <c r="F24" s="3" t="s">
        <v>256</v>
      </c>
      <c r="G24" s="13">
        <v>0.29173231698386098</v>
      </c>
      <c r="H24" s="3" t="s">
        <v>253</v>
      </c>
      <c r="I24" s="13">
        <v>0.25267256705007002</v>
      </c>
    </row>
    <row r="25" spans="1:9" ht="15" thickTop="1" thickBot="1" x14ac:dyDescent="0.5">
      <c r="A25" s="3">
        <v>22</v>
      </c>
      <c r="B25" s="3" t="s">
        <v>339</v>
      </c>
      <c r="C25" s="3">
        <v>0.18046760947672</v>
      </c>
      <c r="D25" s="3" t="s">
        <v>339</v>
      </c>
      <c r="E25" s="3">
        <v>0.15994650195108401</v>
      </c>
      <c r="F25" s="3" t="s">
        <v>256</v>
      </c>
      <c r="G25" s="13">
        <v>0.297162058411926</v>
      </c>
      <c r="H25" s="3" t="s">
        <v>255</v>
      </c>
      <c r="I25" s="13">
        <v>0.21845953443323399</v>
      </c>
    </row>
    <row r="26" spans="1:9" ht="15" thickTop="1" thickBot="1" x14ac:dyDescent="0.5">
      <c r="A26" s="3">
        <v>23</v>
      </c>
      <c r="B26" s="3" t="s">
        <v>339</v>
      </c>
      <c r="C26" s="3">
        <v>0.18163907803535401</v>
      </c>
      <c r="D26" s="3" t="s">
        <v>339</v>
      </c>
      <c r="E26" s="3">
        <v>0.19811796070402099</v>
      </c>
      <c r="F26" s="3" t="s">
        <v>286</v>
      </c>
      <c r="G26" s="13">
        <v>0.29728189279456502</v>
      </c>
      <c r="H26" s="3" t="s">
        <v>253</v>
      </c>
      <c r="I26" s="13">
        <v>0.259213081526807</v>
      </c>
    </row>
    <row r="27" spans="1:9" ht="15" thickTop="1" thickBot="1" x14ac:dyDescent="0.5">
      <c r="A27" s="3">
        <v>24</v>
      </c>
      <c r="B27" s="3" t="s">
        <v>348</v>
      </c>
      <c r="C27" s="3">
        <v>0.29327215833370501</v>
      </c>
      <c r="D27" s="3" t="s">
        <v>339</v>
      </c>
      <c r="E27" s="3">
        <v>0.190728281031812</v>
      </c>
      <c r="F27" s="3" t="s">
        <v>255</v>
      </c>
      <c r="G27" s="13">
        <v>0.29713474828841302</v>
      </c>
      <c r="H27" s="3" t="s">
        <v>287</v>
      </c>
      <c r="I27" s="13">
        <v>0.24451352924931799</v>
      </c>
    </row>
    <row r="28" spans="1:9" ht="15" thickTop="1" thickBot="1" x14ac:dyDescent="0.5">
      <c r="A28" s="3">
        <v>25</v>
      </c>
      <c r="B28" s="3" t="s">
        <v>339</v>
      </c>
      <c r="C28" s="3">
        <v>0.17607986532658601</v>
      </c>
      <c r="D28" s="3" t="s">
        <v>339</v>
      </c>
      <c r="E28" s="3">
        <v>0.102763155453754</v>
      </c>
      <c r="F28" s="3" t="s">
        <v>256</v>
      </c>
      <c r="G28" s="13">
        <v>0.293279771118024</v>
      </c>
      <c r="H28" s="3" t="s">
        <v>253</v>
      </c>
      <c r="I28" s="13">
        <v>0.179920551019048</v>
      </c>
    </row>
    <row r="29" spans="1:9" ht="15" thickTop="1" thickBot="1" x14ac:dyDescent="0.5">
      <c r="A29" s="3">
        <v>26</v>
      </c>
      <c r="B29" s="3" t="s">
        <v>341</v>
      </c>
      <c r="C29" s="3">
        <v>0.28053606369296802</v>
      </c>
      <c r="D29" s="3" t="s">
        <v>341</v>
      </c>
      <c r="E29" s="3">
        <v>0.194637672340329</v>
      </c>
      <c r="F29" s="3" t="s">
        <v>288</v>
      </c>
      <c r="G29" s="13">
        <v>0.28705961361183102</v>
      </c>
      <c r="H29" s="3" t="s">
        <v>270</v>
      </c>
      <c r="I29" s="13">
        <v>0.19799127425270799</v>
      </c>
    </row>
    <row r="30" spans="1:9" ht="15" thickTop="1" thickBot="1" x14ac:dyDescent="0.5">
      <c r="A30" s="3">
        <v>27</v>
      </c>
      <c r="B30" s="3" t="s">
        <v>339</v>
      </c>
      <c r="C30" s="3">
        <v>0.161231575825421</v>
      </c>
      <c r="D30" s="3" t="s">
        <v>339</v>
      </c>
      <c r="E30" s="3">
        <v>0.11812041940369999</v>
      </c>
      <c r="F30" s="3" t="s">
        <v>255</v>
      </c>
      <c r="G30" s="13">
        <v>0.280943259675278</v>
      </c>
      <c r="H30" s="3" t="s">
        <v>251</v>
      </c>
      <c r="I30" s="13">
        <v>0.18646933621244699</v>
      </c>
    </row>
    <row r="31" spans="1:9" ht="15" thickTop="1" thickBot="1" x14ac:dyDescent="0.5">
      <c r="A31" s="3">
        <v>28</v>
      </c>
      <c r="B31" s="3" t="s">
        <v>339</v>
      </c>
      <c r="C31" s="3">
        <v>0.16065176757857699</v>
      </c>
      <c r="D31" s="3" t="s">
        <v>339</v>
      </c>
      <c r="E31" s="3">
        <v>0.11136132355128101</v>
      </c>
      <c r="F31" s="3" t="s">
        <v>255</v>
      </c>
      <c r="G31" s="13">
        <v>0.28043532185089298</v>
      </c>
      <c r="H31" s="3" t="s">
        <v>272</v>
      </c>
      <c r="I31" s="13">
        <v>0.18307393834538199</v>
      </c>
    </row>
    <row r="32" spans="1:9" ht="15" thickTop="1" thickBot="1" x14ac:dyDescent="0.5">
      <c r="A32" s="3">
        <v>29</v>
      </c>
      <c r="B32" s="3" t="s">
        <v>341</v>
      </c>
      <c r="C32" s="3">
        <v>0.30133541432041699</v>
      </c>
      <c r="D32" s="3" t="s">
        <v>339</v>
      </c>
      <c r="E32" s="3">
        <v>0.131030649192032</v>
      </c>
      <c r="F32" s="3" t="s">
        <v>255</v>
      </c>
      <c r="G32" s="13">
        <v>0.30260834673256098</v>
      </c>
      <c r="H32" s="3" t="s">
        <v>281</v>
      </c>
      <c r="I32" s="13">
        <v>0.19163609204294799</v>
      </c>
    </row>
    <row r="33" spans="1:9" ht="15" thickTop="1" thickBot="1" x14ac:dyDescent="0.5">
      <c r="A33" s="3">
        <v>30</v>
      </c>
      <c r="B33" s="3" t="s">
        <v>341</v>
      </c>
      <c r="C33" s="3">
        <v>0.28261925951884997</v>
      </c>
      <c r="D33" s="3" t="s">
        <v>339</v>
      </c>
      <c r="E33" s="3">
        <v>0.132875551514156</v>
      </c>
      <c r="F33" s="3" t="s">
        <v>275</v>
      </c>
      <c r="G33" s="13">
        <v>0.28460344156415901</v>
      </c>
      <c r="H33" s="3" t="s">
        <v>261</v>
      </c>
      <c r="I33" s="13">
        <v>0.19692089845444</v>
      </c>
    </row>
    <row r="34" spans="1:9" ht="15" thickTop="1" thickBot="1" x14ac:dyDescent="0.5">
      <c r="A34" s="3">
        <v>31</v>
      </c>
      <c r="B34" s="3" t="s">
        <v>341</v>
      </c>
      <c r="C34" s="3">
        <v>0.29814506804572899</v>
      </c>
      <c r="D34" s="3" t="s">
        <v>339</v>
      </c>
      <c r="E34" s="3">
        <v>0.10706157262288001</v>
      </c>
      <c r="F34" s="3" t="s">
        <v>275</v>
      </c>
      <c r="G34" s="13">
        <v>0.29988012997018698</v>
      </c>
      <c r="H34" s="3" t="s">
        <v>265</v>
      </c>
      <c r="I34" s="13">
        <v>0.17751202252360401</v>
      </c>
    </row>
    <row r="35" spans="1:9" ht="15" thickTop="1" thickBot="1" x14ac:dyDescent="0.5">
      <c r="A35" s="3">
        <v>32</v>
      </c>
      <c r="B35" s="3" t="s">
        <v>351</v>
      </c>
      <c r="C35" s="3">
        <v>0.19831893013207599</v>
      </c>
      <c r="D35" s="3" t="s">
        <v>354</v>
      </c>
      <c r="E35" s="3">
        <v>3.69948129331997E-2</v>
      </c>
      <c r="F35" s="3" t="s">
        <v>255</v>
      </c>
      <c r="G35" s="13">
        <v>0.20361951735345599</v>
      </c>
      <c r="H35" s="3" t="s">
        <v>289</v>
      </c>
      <c r="I35" s="13">
        <v>0.133511316918518</v>
      </c>
    </row>
    <row r="36" spans="1:9" ht="15" thickTop="1" thickBot="1" x14ac:dyDescent="0.5">
      <c r="A36" s="3">
        <v>33</v>
      </c>
      <c r="B36" s="3" t="s">
        <v>355</v>
      </c>
      <c r="C36" s="3">
        <v>0.29185248360223998</v>
      </c>
      <c r="D36" s="3" t="s">
        <v>339</v>
      </c>
      <c r="E36" s="3">
        <v>0.12549676641600799</v>
      </c>
      <c r="F36" s="3" t="s">
        <v>277</v>
      </c>
      <c r="G36" s="13">
        <v>0.286863918035072</v>
      </c>
      <c r="H36" s="3" t="s">
        <v>290</v>
      </c>
      <c r="I36" s="13">
        <v>0.19892951211666701</v>
      </c>
    </row>
    <row r="37" spans="1:9" ht="15" thickTop="1" thickBot="1" x14ac:dyDescent="0.5">
      <c r="A37" s="3">
        <v>34</v>
      </c>
      <c r="B37" s="3" t="s">
        <v>339</v>
      </c>
      <c r="C37" s="3">
        <v>0.152268844469751</v>
      </c>
      <c r="D37" s="3" t="s">
        <v>339</v>
      </c>
      <c r="E37" s="3">
        <v>0.15317690500046499</v>
      </c>
      <c r="F37" s="3" t="s">
        <v>262</v>
      </c>
      <c r="G37" s="13">
        <v>0.27129509888171099</v>
      </c>
      <c r="H37" s="3" t="s">
        <v>291</v>
      </c>
      <c r="I37" s="13">
        <v>0.21383987301636301</v>
      </c>
    </row>
    <row r="38" spans="1:9" ht="15" thickTop="1" thickBot="1" x14ac:dyDescent="0.5">
      <c r="A38" s="3">
        <v>35</v>
      </c>
      <c r="B38" s="3" t="s">
        <v>339</v>
      </c>
      <c r="C38" s="3">
        <v>0.16239180046511301</v>
      </c>
      <c r="D38" s="3" t="s">
        <v>351</v>
      </c>
      <c r="E38" s="3">
        <v>0.17352710570549401</v>
      </c>
      <c r="F38" s="3" t="s">
        <v>282</v>
      </c>
      <c r="G38" s="13">
        <v>0.27756438685073898</v>
      </c>
      <c r="H38" s="3" t="s">
        <v>292</v>
      </c>
      <c r="I38" s="13">
        <v>0.17774551863653801</v>
      </c>
    </row>
    <row r="39" spans="1:9" ht="15" thickTop="1" thickBot="1" x14ac:dyDescent="0.5">
      <c r="A39" s="3">
        <v>36</v>
      </c>
      <c r="B39" s="3" t="s">
        <v>339</v>
      </c>
      <c r="C39" s="3">
        <v>0.18017483256959299</v>
      </c>
      <c r="D39" s="3" t="s">
        <v>339</v>
      </c>
      <c r="E39" s="3">
        <v>9.1717519102990905E-2</v>
      </c>
      <c r="F39" s="3" t="s">
        <v>288</v>
      </c>
      <c r="G39" s="13">
        <v>0.30202947188482898</v>
      </c>
      <c r="H39" s="3" t="s">
        <v>265</v>
      </c>
      <c r="I39" s="13">
        <v>0.166888915286592</v>
      </c>
    </row>
    <row r="40" spans="1:9" ht="15" thickTop="1" thickBot="1" x14ac:dyDescent="0.5">
      <c r="A40" s="3">
        <v>37</v>
      </c>
      <c r="B40" s="3" t="s">
        <v>339</v>
      </c>
      <c r="C40" s="3">
        <v>0.17929672123535001</v>
      </c>
      <c r="D40" s="3" t="s">
        <v>339</v>
      </c>
      <c r="E40" s="3">
        <v>0.11136132355128101</v>
      </c>
      <c r="F40" s="3" t="s">
        <v>253</v>
      </c>
      <c r="G40" s="13">
        <v>0.29604313600335103</v>
      </c>
      <c r="H40" s="3" t="s">
        <v>270</v>
      </c>
      <c r="I40" s="13">
        <v>0.17975341549932</v>
      </c>
    </row>
    <row r="41" spans="1:9" ht="15" thickTop="1" thickBot="1" x14ac:dyDescent="0.5">
      <c r="A41" s="3">
        <v>38</v>
      </c>
      <c r="B41" s="3" t="s">
        <v>339</v>
      </c>
      <c r="C41" s="3">
        <v>0.19161848565811901</v>
      </c>
      <c r="D41" s="3" t="s">
        <v>341</v>
      </c>
      <c r="E41" s="3">
        <v>0.16234736187114701</v>
      </c>
      <c r="F41" s="3" t="s">
        <v>283</v>
      </c>
      <c r="G41" s="13">
        <v>0.309633281195412</v>
      </c>
      <c r="H41" s="3" t="s">
        <v>293</v>
      </c>
      <c r="I41" s="13">
        <v>0.165965005027223</v>
      </c>
    </row>
    <row r="42" spans="1:9" ht="15" thickTop="1" thickBot="1" x14ac:dyDescent="0.5">
      <c r="A42" s="3">
        <v>39</v>
      </c>
      <c r="B42" s="3" t="s">
        <v>339</v>
      </c>
      <c r="C42" s="3">
        <v>0.19220665682798099</v>
      </c>
      <c r="D42" s="3" t="s">
        <v>341</v>
      </c>
      <c r="E42" s="3">
        <v>0.16444757354012801</v>
      </c>
      <c r="F42" s="3" t="s">
        <v>293</v>
      </c>
      <c r="G42" s="13">
        <v>0.30801381203561301</v>
      </c>
      <c r="H42" s="3" t="s">
        <v>275</v>
      </c>
      <c r="I42" s="13">
        <v>0.16533132901657099</v>
      </c>
    </row>
    <row r="43" spans="1:9" ht="15" thickTop="1" thickBot="1" x14ac:dyDescent="0.5">
      <c r="A43" s="3">
        <v>40</v>
      </c>
      <c r="B43" s="3" t="s">
        <v>339</v>
      </c>
      <c r="C43" s="3">
        <v>0.18926702420281</v>
      </c>
      <c r="D43" s="3" t="s">
        <v>341</v>
      </c>
      <c r="E43" s="3">
        <v>0.161931092756887</v>
      </c>
      <c r="F43" s="3" t="s">
        <v>251</v>
      </c>
      <c r="G43" s="13">
        <v>0.29327156016867301</v>
      </c>
      <c r="H43" s="3" t="s">
        <v>265</v>
      </c>
      <c r="I43" s="13">
        <v>0.16647957331618601</v>
      </c>
    </row>
    <row r="44" spans="1:9" ht="15" thickTop="1" thickBot="1" x14ac:dyDescent="0.5">
      <c r="A44" s="3">
        <v>41</v>
      </c>
      <c r="B44" s="3" t="s">
        <v>339</v>
      </c>
      <c r="C44" s="3">
        <v>0.20015828875878999</v>
      </c>
      <c r="D44" s="3" t="s">
        <v>339</v>
      </c>
      <c r="E44" s="3">
        <v>0.11013269629604</v>
      </c>
      <c r="F44" s="3" t="s">
        <v>278</v>
      </c>
      <c r="G44" s="13">
        <v>0.31012151496618501</v>
      </c>
      <c r="H44" s="3" t="s">
        <v>272</v>
      </c>
      <c r="I44" s="13">
        <v>0.18218289652087399</v>
      </c>
    </row>
    <row r="45" spans="1:9" ht="15" thickTop="1" thickBot="1" x14ac:dyDescent="0.5">
      <c r="A45" s="3">
        <v>42</v>
      </c>
      <c r="B45" s="3" t="s">
        <v>347</v>
      </c>
      <c r="C45" s="3">
        <v>0.25924286148030801</v>
      </c>
      <c r="D45" s="3" t="s">
        <v>339</v>
      </c>
      <c r="E45" s="3">
        <v>4.2949970963724202E-2</v>
      </c>
      <c r="F45" s="3" t="s">
        <v>275</v>
      </c>
      <c r="G45" s="13">
        <v>0.25997629473605999</v>
      </c>
      <c r="H45" s="3" t="s">
        <v>294</v>
      </c>
      <c r="I45" s="13">
        <v>0.15089850077615399</v>
      </c>
    </row>
    <row r="46" spans="1:9" ht="15" thickTop="1" thickBot="1" x14ac:dyDescent="0.5">
      <c r="A46" s="3">
        <v>43</v>
      </c>
      <c r="B46" s="3" t="s">
        <v>356</v>
      </c>
      <c r="C46" s="3">
        <v>0.33032779273699298</v>
      </c>
      <c r="D46" s="3" t="s">
        <v>357</v>
      </c>
      <c r="E46" s="3">
        <v>0.142999083266907</v>
      </c>
      <c r="F46" s="3" t="s">
        <v>275</v>
      </c>
      <c r="G46" s="13">
        <v>0.33096043751735998</v>
      </c>
      <c r="H46" s="3" t="s">
        <v>295</v>
      </c>
      <c r="I46" s="13">
        <v>0.148544852205612</v>
      </c>
    </row>
    <row r="47" spans="1:9" ht="15" thickTop="1" thickBot="1" x14ac:dyDescent="0.5">
      <c r="A47" s="3">
        <v>44</v>
      </c>
      <c r="B47" s="3" t="s">
        <v>341</v>
      </c>
      <c r="C47" s="3">
        <v>0.28653998104837197</v>
      </c>
      <c r="D47" s="3" t="s">
        <v>341</v>
      </c>
      <c r="E47" s="3">
        <v>0.13346291617245301</v>
      </c>
      <c r="F47" s="3" t="s">
        <v>269</v>
      </c>
      <c r="G47" s="13">
        <v>0.288234093851235</v>
      </c>
      <c r="H47" s="3" t="s">
        <v>255</v>
      </c>
      <c r="I47" s="13">
        <v>0.13851597814439401</v>
      </c>
    </row>
    <row r="48" spans="1:9" ht="15" thickTop="1" thickBot="1" x14ac:dyDescent="0.5">
      <c r="A48" s="3">
        <v>45</v>
      </c>
      <c r="B48" s="3" t="s">
        <v>341</v>
      </c>
      <c r="C48" s="3">
        <v>0.25726844802600402</v>
      </c>
      <c r="D48" s="3" t="s">
        <v>339</v>
      </c>
      <c r="E48" s="3">
        <v>4.8538270096569303E-2</v>
      </c>
      <c r="F48" s="3" t="s">
        <v>294</v>
      </c>
      <c r="G48" s="13">
        <v>0.25795967148633703</v>
      </c>
      <c r="H48" s="3" t="s">
        <v>296</v>
      </c>
      <c r="I48" s="13">
        <v>0.152898354288107</v>
      </c>
    </row>
    <row r="49" spans="1:9" ht="15" thickTop="1" thickBot="1" x14ac:dyDescent="0.5">
      <c r="A49" s="3">
        <v>46</v>
      </c>
      <c r="B49" s="3" t="s">
        <v>339</v>
      </c>
      <c r="C49" s="3">
        <v>5.1051086458429797E-2</v>
      </c>
      <c r="D49" s="3" t="s">
        <v>354</v>
      </c>
      <c r="E49" s="3">
        <v>2.0965219838255202E-2</v>
      </c>
      <c r="F49" s="3" t="s">
        <v>262</v>
      </c>
      <c r="G49" s="13">
        <v>0.17977939964652501</v>
      </c>
      <c r="H49" s="3" t="s">
        <v>262</v>
      </c>
      <c r="I49" s="13">
        <v>0.12630520318834601</v>
      </c>
    </row>
    <row r="50" spans="1:9" ht="15" thickTop="1" thickBot="1" x14ac:dyDescent="0.5">
      <c r="A50" s="3">
        <v>47</v>
      </c>
      <c r="B50" s="3" t="s">
        <v>355</v>
      </c>
      <c r="C50" s="3">
        <v>0.27429604050601802</v>
      </c>
      <c r="D50" s="3" t="s">
        <v>351</v>
      </c>
      <c r="E50" s="3">
        <v>0.180101731138371</v>
      </c>
      <c r="F50" s="3" t="s">
        <v>289</v>
      </c>
      <c r="G50" s="13">
        <v>0.271324823682556</v>
      </c>
      <c r="H50" s="3" t="s">
        <v>287</v>
      </c>
      <c r="I50" s="13">
        <v>0.18126508576296299</v>
      </c>
    </row>
    <row r="51" spans="1:9" ht="15" thickTop="1" thickBot="1" x14ac:dyDescent="0.5">
      <c r="A51" s="3">
        <v>48</v>
      </c>
      <c r="B51" s="3" t="s">
        <v>339</v>
      </c>
      <c r="C51" s="3">
        <v>0.19073645649030699</v>
      </c>
      <c r="D51" s="3" t="s">
        <v>339</v>
      </c>
      <c r="E51" s="3">
        <v>7.4565984235522395E-2</v>
      </c>
      <c r="F51" s="3" t="s">
        <v>278</v>
      </c>
      <c r="G51" s="13">
        <v>0.30150626619218401</v>
      </c>
      <c r="H51" s="3" t="s">
        <v>281</v>
      </c>
      <c r="I51" s="13">
        <v>0.164303932348423</v>
      </c>
    </row>
    <row r="52" spans="1:9" ht="15" thickTop="1" thickBot="1" x14ac:dyDescent="0.5">
      <c r="A52" s="3">
        <v>49</v>
      </c>
      <c r="B52" s="3" t="s">
        <v>355</v>
      </c>
      <c r="C52" s="3">
        <v>0.28683625731767998</v>
      </c>
      <c r="D52" s="3" t="s">
        <v>339</v>
      </c>
      <c r="E52" s="3">
        <v>0.106447427599522</v>
      </c>
      <c r="F52" s="3" t="s">
        <v>282</v>
      </c>
      <c r="G52" s="13">
        <v>0.28352395650877898</v>
      </c>
      <c r="H52" s="3" t="s">
        <v>297</v>
      </c>
      <c r="I52" s="13">
        <v>0.179998312556929</v>
      </c>
    </row>
    <row r="53" spans="1:9" ht="15" thickTop="1" thickBot="1" x14ac:dyDescent="0.5">
      <c r="A53" s="3">
        <v>50</v>
      </c>
      <c r="B53" s="3" t="s">
        <v>345</v>
      </c>
      <c r="C53" s="3">
        <v>0.29565191611679498</v>
      </c>
      <c r="D53" s="3" t="s">
        <v>339</v>
      </c>
      <c r="E53" s="3">
        <v>0.107675744822903</v>
      </c>
      <c r="F53" s="3" t="s">
        <v>298</v>
      </c>
      <c r="G53" s="13">
        <v>0.29303365094247202</v>
      </c>
      <c r="H53" s="3" t="s">
        <v>258</v>
      </c>
      <c r="I53" s="13">
        <v>0.17785028723732199</v>
      </c>
    </row>
    <row r="54" spans="1:9" ht="15" thickTop="1" thickBot="1" x14ac:dyDescent="0.5">
      <c r="A54" s="3">
        <v>51</v>
      </c>
      <c r="B54" s="3" t="s">
        <v>355</v>
      </c>
      <c r="C54" s="3">
        <v>0.288944915404797</v>
      </c>
      <c r="D54" s="3" t="s">
        <v>339</v>
      </c>
      <c r="E54" s="3">
        <v>8.2523434994587405E-2</v>
      </c>
      <c r="F54" s="3" t="s">
        <v>251</v>
      </c>
      <c r="G54" s="13">
        <v>0.27692058221074101</v>
      </c>
      <c r="H54" s="3" t="s">
        <v>255</v>
      </c>
      <c r="I54" s="13">
        <v>0.160887555189171</v>
      </c>
    </row>
    <row r="55" spans="1:9" ht="15" thickTop="1" thickBot="1" x14ac:dyDescent="0.5">
      <c r="A55" s="3">
        <v>52</v>
      </c>
      <c r="B55" s="3" t="s">
        <v>355</v>
      </c>
      <c r="C55" s="3">
        <v>0.29026537940048802</v>
      </c>
      <c r="D55" s="3" t="s">
        <v>351</v>
      </c>
      <c r="E55" s="3">
        <v>0.170966541183387</v>
      </c>
      <c r="F55" s="3" t="s">
        <v>289</v>
      </c>
      <c r="G55" s="13">
        <v>0.28722860995185101</v>
      </c>
      <c r="H55" s="3" t="s">
        <v>290</v>
      </c>
      <c r="I55" s="13">
        <v>0.182286266492073</v>
      </c>
    </row>
    <row r="56" spans="1:9" ht="15" thickTop="1" thickBot="1" x14ac:dyDescent="0.5">
      <c r="A56" s="3">
        <v>53</v>
      </c>
      <c r="B56" s="3" t="s">
        <v>341</v>
      </c>
      <c r="C56" s="3">
        <v>0.29126927316011197</v>
      </c>
      <c r="D56" s="3" t="s">
        <v>339</v>
      </c>
      <c r="E56" s="3">
        <v>9.8466246714686706E-2</v>
      </c>
      <c r="F56" s="3" t="s">
        <v>265</v>
      </c>
      <c r="G56" s="13">
        <v>0.29273059486688102</v>
      </c>
      <c r="H56" s="3" t="s">
        <v>299</v>
      </c>
      <c r="I56" s="13">
        <v>0.171473502761333</v>
      </c>
    </row>
    <row r="57" spans="1:9" ht="15" thickTop="1" thickBot="1" x14ac:dyDescent="0.5">
      <c r="A57" s="3">
        <v>54</v>
      </c>
      <c r="B57" s="3" t="s">
        <v>339</v>
      </c>
      <c r="C57" s="3">
        <v>0.17900409118421001</v>
      </c>
      <c r="D57" s="3" t="s">
        <v>339</v>
      </c>
      <c r="E57" s="3">
        <v>7.3954385637604397E-2</v>
      </c>
      <c r="F57" s="3" t="s">
        <v>300</v>
      </c>
      <c r="G57" s="13">
        <v>0.293418181913075</v>
      </c>
      <c r="H57" s="3" t="s">
        <v>255</v>
      </c>
      <c r="I57" s="13">
        <v>0.15557365408611301</v>
      </c>
    </row>
    <row r="58" spans="1:9" ht="15" thickTop="1" thickBot="1" x14ac:dyDescent="0.5">
      <c r="A58" s="3">
        <v>55</v>
      </c>
      <c r="B58" s="3" t="s">
        <v>339</v>
      </c>
      <c r="C58" s="3">
        <v>0.17082623609799799</v>
      </c>
      <c r="D58" s="3" t="s">
        <v>339</v>
      </c>
      <c r="E58" s="3">
        <v>7.7625145836917306E-2</v>
      </c>
      <c r="F58" s="3" t="s">
        <v>288</v>
      </c>
      <c r="G58" s="13">
        <v>0.29399979840475499</v>
      </c>
      <c r="H58" s="3" t="s">
        <v>281</v>
      </c>
      <c r="I58" s="13">
        <v>0.165406067915223</v>
      </c>
    </row>
    <row r="59" spans="1:9" ht="15" thickTop="1" thickBot="1" x14ac:dyDescent="0.5">
      <c r="A59" s="3">
        <v>56</v>
      </c>
      <c r="B59" s="3" t="s">
        <v>339</v>
      </c>
      <c r="C59" s="3">
        <v>0.16471462234117301</v>
      </c>
      <c r="D59" s="3" t="s">
        <v>339</v>
      </c>
      <c r="E59" s="3">
        <v>9.6011625489305599E-2</v>
      </c>
      <c r="F59" s="3" t="s">
        <v>283</v>
      </c>
      <c r="G59" s="13">
        <v>0.286159001342492</v>
      </c>
      <c r="H59" s="3" t="s">
        <v>255</v>
      </c>
      <c r="I59" s="13">
        <v>0.169789362636806</v>
      </c>
    </row>
    <row r="60" spans="1:9" ht="15" thickTop="1" thickBot="1" x14ac:dyDescent="0.5">
      <c r="A60" s="3">
        <v>57</v>
      </c>
      <c r="B60" s="3" t="s">
        <v>339</v>
      </c>
      <c r="C60" s="3">
        <v>0.16995194480338399</v>
      </c>
      <c r="D60" s="3" t="s">
        <v>339</v>
      </c>
      <c r="E60" s="3">
        <v>8.7425535335239807E-2</v>
      </c>
      <c r="F60" s="3" t="s">
        <v>254</v>
      </c>
      <c r="G60" s="13">
        <v>0.28682119803400102</v>
      </c>
      <c r="H60" s="3" t="s">
        <v>305</v>
      </c>
      <c r="I60" s="13">
        <v>0.16362118756999999</v>
      </c>
    </row>
    <row r="61" spans="1:9" ht="15" thickTop="1" thickBot="1" x14ac:dyDescent="0.5">
      <c r="A61" s="3">
        <v>58</v>
      </c>
      <c r="B61" s="3" t="s">
        <v>355</v>
      </c>
      <c r="C61" s="3">
        <v>0.28868105673132499</v>
      </c>
      <c r="D61" s="3" t="s">
        <v>339</v>
      </c>
      <c r="E61" s="3">
        <v>8.8038534149620207E-2</v>
      </c>
      <c r="F61" s="3" t="s">
        <v>255</v>
      </c>
      <c r="G61" s="13">
        <v>0.28963689484247701</v>
      </c>
      <c r="H61" s="3" t="s">
        <v>259</v>
      </c>
      <c r="I61" s="13">
        <v>0.16402452161078199</v>
      </c>
    </row>
    <row r="62" spans="1:9" ht="15" thickTop="1" thickBot="1" x14ac:dyDescent="0.5">
      <c r="A62" s="3">
        <v>59</v>
      </c>
      <c r="B62" s="3" t="s">
        <v>339</v>
      </c>
      <c r="C62" s="3">
        <v>0.182518053565838</v>
      </c>
      <c r="D62" s="3" t="s">
        <v>339</v>
      </c>
      <c r="E62" s="3">
        <v>0.11320444458250201</v>
      </c>
      <c r="F62" s="3" t="s">
        <v>255</v>
      </c>
      <c r="G62" s="13">
        <v>0.29973675805661898</v>
      </c>
      <c r="H62" s="3" t="s">
        <v>251</v>
      </c>
      <c r="I62" s="13">
        <v>0.18276639459915101</v>
      </c>
    </row>
    <row r="63" spans="1:9" ht="15" thickTop="1" thickBot="1" x14ac:dyDescent="0.5">
      <c r="A63" s="3">
        <v>60</v>
      </c>
      <c r="B63" s="3" t="s">
        <v>339</v>
      </c>
      <c r="C63" s="3">
        <v>0.19073645649030699</v>
      </c>
      <c r="D63" s="3" t="s">
        <v>339</v>
      </c>
      <c r="E63" s="3">
        <v>0.10706157262288001</v>
      </c>
      <c r="F63" s="3" t="s">
        <v>288</v>
      </c>
      <c r="G63" s="13">
        <v>0.31117816381787</v>
      </c>
      <c r="H63" s="3" t="s">
        <v>251</v>
      </c>
      <c r="I63" s="13">
        <v>0.17822149175027499</v>
      </c>
    </row>
    <row r="64" spans="1:9" ht="15" thickTop="1" thickBot="1" x14ac:dyDescent="0.5">
      <c r="A64" s="3">
        <v>61</v>
      </c>
      <c r="B64" s="3" t="s">
        <v>355</v>
      </c>
      <c r="C64" s="3">
        <v>0.28499538133332603</v>
      </c>
      <c r="D64" s="3" t="s">
        <v>339</v>
      </c>
      <c r="E64" s="3">
        <v>0.100921427195207</v>
      </c>
      <c r="F64" s="3" t="s">
        <v>255</v>
      </c>
      <c r="G64" s="13">
        <v>0.28604400004892</v>
      </c>
      <c r="H64" s="3" t="s">
        <v>255</v>
      </c>
      <c r="I64" s="13">
        <v>0.173176383626435</v>
      </c>
    </row>
    <row r="65" spans="1:9" ht="15" thickTop="1" thickBot="1" x14ac:dyDescent="0.5">
      <c r="A65" s="3">
        <v>62</v>
      </c>
      <c r="B65" s="3" t="s">
        <v>355</v>
      </c>
      <c r="C65" s="3">
        <v>0.29556629196442202</v>
      </c>
      <c r="D65" s="3" t="s">
        <v>339</v>
      </c>
      <c r="E65" s="3">
        <v>6.7232737970754006E-2</v>
      </c>
      <c r="F65" s="3" t="s">
        <v>256</v>
      </c>
      <c r="G65" s="13">
        <v>0.29831028697794898</v>
      </c>
      <c r="H65" s="3" t="s">
        <v>256</v>
      </c>
      <c r="I65" s="13">
        <v>0.29831028697794898</v>
      </c>
    </row>
    <row r="66" spans="1:9" ht="15" thickTop="1" thickBot="1" x14ac:dyDescent="0.5">
      <c r="A66" s="3">
        <v>63</v>
      </c>
      <c r="B66" s="3" t="s">
        <v>355</v>
      </c>
      <c r="C66" s="3">
        <v>0.32030495122400598</v>
      </c>
      <c r="D66" s="3" t="s">
        <v>339</v>
      </c>
      <c r="E66" s="3">
        <v>0.10214921455478899</v>
      </c>
      <c r="F66" s="3" t="s">
        <v>255</v>
      </c>
      <c r="G66" s="13">
        <v>0.32056219597383401</v>
      </c>
      <c r="H66" s="3" t="s">
        <v>256</v>
      </c>
      <c r="I66" s="13">
        <v>0.174725671964996</v>
      </c>
    </row>
    <row r="67" spans="1:9" ht="15" thickTop="1" thickBot="1" x14ac:dyDescent="0.5">
      <c r="A67" s="3">
        <v>64</v>
      </c>
      <c r="B67" s="3" t="s">
        <v>351</v>
      </c>
      <c r="C67" s="3">
        <v>0.30420249049783898</v>
      </c>
      <c r="D67" s="3" t="s">
        <v>341</v>
      </c>
      <c r="E67" s="3">
        <v>0.16151610414169801</v>
      </c>
      <c r="F67" s="3" t="s">
        <v>283</v>
      </c>
      <c r="G67" s="13">
        <v>0.30782093676119299</v>
      </c>
      <c r="H67" s="3" t="s">
        <v>294</v>
      </c>
      <c r="I67" s="13">
        <v>0.30782093676119299</v>
      </c>
    </row>
    <row r="68" spans="1:9" ht="15" thickTop="1" thickBot="1" x14ac:dyDescent="0.5">
      <c r="A68" s="3">
        <v>65</v>
      </c>
      <c r="B68" s="3" t="s">
        <v>339</v>
      </c>
      <c r="C68" s="3">
        <v>0.136802099354665</v>
      </c>
      <c r="D68" s="3" t="s">
        <v>341</v>
      </c>
      <c r="E68" s="3">
        <v>0.154667078717076</v>
      </c>
      <c r="F68" s="3" t="s">
        <v>255</v>
      </c>
      <c r="G68" s="13">
        <v>0.25502032220364501</v>
      </c>
      <c r="H68" s="3" t="s">
        <v>255</v>
      </c>
      <c r="I68" s="13">
        <v>0.25502032220364501</v>
      </c>
    </row>
    <row r="69" spans="1:9" ht="15" thickTop="1" thickBot="1" x14ac:dyDescent="0.5">
      <c r="A69" s="3">
        <v>66</v>
      </c>
      <c r="B69" s="3" t="s">
        <v>351</v>
      </c>
      <c r="C69" s="3">
        <v>0.28957138388464099</v>
      </c>
      <c r="D69" s="3" t="s">
        <v>351</v>
      </c>
      <c r="E69" s="3">
        <v>0.15042029304038301</v>
      </c>
      <c r="F69" s="3" t="s">
        <v>304</v>
      </c>
      <c r="G69" s="13">
        <v>0.29368319228044898</v>
      </c>
      <c r="H69" s="3" t="s">
        <v>282</v>
      </c>
      <c r="I69" s="13">
        <v>0.15542012710537501</v>
      </c>
    </row>
    <row r="70" spans="1:9" ht="15" thickTop="1" thickBot="1" x14ac:dyDescent="0.5">
      <c r="A70" s="3">
        <v>67</v>
      </c>
      <c r="B70" s="3" t="s">
        <v>355</v>
      </c>
      <c r="C70" s="3">
        <v>0.29956127713276998</v>
      </c>
      <c r="D70" s="3" t="s">
        <v>341</v>
      </c>
      <c r="E70" s="3">
        <v>0.16402504788716099</v>
      </c>
      <c r="F70" s="3" t="s">
        <v>255</v>
      </c>
      <c r="G70" s="13">
        <v>0.30025814195349398</v>
      </c>
      <c r="H70" s="3" t="s">
        <v>259</v>
      </c>
      <c r="I70" s="13">
        <v>0.168129002285137</v>
      </c>
    </row>
    <row r="71" spans="1:9" ht="15" thickTop="1" thickBot="1" x14ac:dyDescent="0.5">
      <c r="A71" s="3">
        <v>68</v>
      </c>
      <c r="B71" s="3" t="s">
        <v>344</v>
      </c>
      <c r="C71" s="3">
        <v>0.30960739484855698</v>
      </c>
      <c r="D71" s="3" t="s">
        <v>341</v>
      </c>
      <c r="E71" s="3">
        <v>0.150085172483885</v>
      </c>
      <c r="F71" s="3" t="s">
        <v>275</v>
      </c>
      <c r="G71" s="13">
        <v>0.31463835761523801</v>
      </c>
      <c r="H71" s="3" t="s">
        <v>270</v>
      </c>
      <c r="I71" s="13">
        <v>0.15370432656101901</v>
      </c>
    </row>
    <row r="72" spans="1:9" ht="15" thickTop="1" thickBot="1" x14ac:dyDescent="0.5">
      <c r="A72" s="3">
        <v>69</v>
      </c>
      <c r="B72" s="3" t="s">
        <v>355</v>
      </c>
      <c r="C72" s="3">
        <v>0.31379946816495202</v>
      </c>
      <c r="D72" s="3" t="s">
        <v>341</v>
      </c>
      <c r="E72" s="3">
        <v>0.171368029361852</v>
      </c>
      <c r="F72" s="3" t="s">
        <v>288</v>
      </c>
      <c r="G72" s="13">
        <v>0.31811372791008502</v>
      </c>
      <c r="H72" s="3" t="s">
        <v>300</v>
      </c>
      <c r="I72" s="13">
        <v>0.31811372791008502</v>
      </c>
    </row>
    <row r="73" spans="1:9" ht="15" thickTop="1" thickBot="1" x14ac:dyDescent="0.5">
      <c r="A73" s="3">
        <v>70</v>
      </c>
      <c r="B73" s="3" t="s">
        <v>355</v>
      </c>
      <c r="C73" s="3">
        <v>0.29052970483554402</v>
      </c>
      <c r="D73" s="3" t="s">
        <v>341</v>
      </c>
      <c r="E73" s="3">
        <v>0.16743896448048501</v>
      </c>
      <c r="F73" s="3" t="s">
        <v>303</v>
      </c>
      <c r="G73" s="13">
        <v>0.28743888515011101</v>
      </c>
      <c r="H73" s="3" t="s">
        <v>255</v>
      </c>
      <c r="I73" s="13">
        <v>0.17189748768461599</v>
      </c>
    </row>
    <row r="74" spans="1:9" ht="15" thickTop="1" thickBot="1" x14ac:dyDescent="0.5">
      <c r="A74" s="3">
        <v>71</v>
      </c>
      <c r="B74" s="3" t="s">
        <v>355</v>
      </c>
      <c r="C74" s="3">
        <v>0.32112050765182598</v>
      </c>
      <c r="D74" s="3" t="s">
        <v>339</v>
      </c>
      <c r="E74" s="3">
        <v>0.10706157262288001</v>
      </c>
      <c r="F74" s="3" t="s">
        <v>259</v>
      </c>
      <c r="G74" s="13">
        <v>0.32098513692168701</v>
      </c>
      <c r="H74" s="3" t="s">
        <v>302</v>
      </c>
      <c r="I74" s="13">
        <v>0.17766787733916301</v>
      </c>
    </row>
    <row r="75" spans="1:9" ht="15" thickTop="1" thickBot="1" x14ac:dyDescent="0.5">
      <c r="A75" s="3">
        <v>72</v>
      </c>
      <c r="B75" s="3" t="s">
        <v>355</v>
      </c>
      <c r="C75" s="3">
        <v>0.30223342720220597</v>
      </c>
      <c r="D75" s="3" t="s">
        <v>341</v>
      </c>
      <c r="E75" s="3">
        <v>0.16276490165989799</v>
      </c>
      <c r="F75" s="3" t="s">
        <v>281</v>
      </c>
      <c r="G75" s="13">
        <v>0.30482138826764399</v>
      </c>
      <c r="H75" s="3" t="s">
        <v>291</v>
      </c>
      <c r="I75" s="13">
        <v>0.16849053930954699</v>
      </c>
    </row>
    <row r="76" spans="1:9" ht="15" thickTop="1" thickBot="1" x14ac:dyDescent="0.5">
      <c r="A76" s="3">
        <v>73</v>
      </c>
      <c r="B76" s="3" t="s">
        <v>355</v>
      </c>
      <c r="C76" s="3">
        <v>0.30330421391512902</v>
      </c>
      <c r="D76" s="3" t="s">
        <v>339</v>
      </c>
      <c r="E76" s="3">
        <v>8.9877819841262904E-2</v>
      </c>
      <c r="F76" s="3" t="s">
        <v>301</v>
      </c>
      <c r="G76" s="13">
        <v>0.30433544926777301</v>
      </c>
      <c r="H76" s="3" t="s">
        <v>301</v>
      </c>
      <c r="I76" s="13">
        <v>0.30433544926777301</v>
      </c>
    </row>
    <row r="77" spans="1:9" ht="15" thickTop="1" thickBot="1" x14ac:dyDescent="0.5">
      <c r="A77" s="3">
        <v>74</v>
      </c>
      <c r="B77" s="3" t="s">
        <v>341</v>
      </c>
      <c r="C77" s="3">
        <v>0.202339525338221</v>
      </c>
      <c r="D77" s="3" t="s">
        <v>348</v>
      </c>
      <c r="E77" s="3">
        <v>9.8114815437488706E-2</v>
      </c>
      <c r="F77" s="3" t="s">
        <v>272</v>
      </c>
      <c r="G77" s="13">
        <v>0.19867643770163601</v>
      </c>
      <c r="H77" s="3" t="s">
        <v>308</v>
      </c>
      <c r="I77" s="13">
        <v>0.145153024369437</v>
      </c>
    </row>
    <row r="78" spans="1:9" ht="15" thickTop="1" thickBot="1" x14ac:dyDescent="0.5">
      <c r="A78" s="3">
        <v>75</v>
      </c>
      <c r="B78" s="3" t="s">
        <v>341</v>
      </c>
      <c r="C78" s="3">
        <v>0.217026208988571</v>
      </c>
      <c r="D78" s="3" t="s">
        <v>341</v>
      </c>
      <c r="E78" s="3">
        <v>0.128922260024219</v>
      </c>
      <c r="F78" s="3" t="s">
        <v>251</v>
      </c>
      <c r="G78" s="13">
        <v>0.20456778573658099</v>
      </c>
      <c r="H78" s="3" t="s">
        <v>293</v>
      </c>
      <c r="I78" s="13">
        <v>0.13181729499158901</v>
      </c>
    </row>
    <row r="79" spans="1:9" ht="15" thickTop="1" thickBot="1" x14ac:dyDescent="0.5">
      <c r="A79" s="3">
        <v>76</v>
      </c>
      <c r="B79" s="3" t="s">
        <v>344</v>
      </c>
      <c r="C79" s="3">
        <v>0.22074623543324901</v>
      </c>
      <c r="D79" s="3" t="s">
        <v>339</v>
      </c>
      <c r="E79" s="3">
        <v>3.6361552891530403E-2</v>
      </c>
      <c r="F79" s="3" t="s">
        <v>270</v>
      </c>
      <c r="G79" s="13">
        <v>0.22606887691182601</v>
      </c>
      <c r="H79" s="3" t="s">
        <v>293</v>
      </c>
      <c r="I79" s="13">
        <v>0.134088290232008</v>
      </c>
    </row>
    <row r="80" spans="1:9" ht="15" thickTop="1" thickBot="1" x14ac:dyDescent="0.5">
      <c r="A80" s="3">
        <v>77</v>
      </c>
      <c r="B80" s="3" t="s">
        <v>341</v>
      </c>
      <c r="C80" s="3">
        <v>0.19345513828813399</v>
      </c>
      <c r="D80" s="3" t="s">
        <v>339</v>
      </c>
      <c r="E80" s="3">
        <v>2.7529085900907101E-2</v>
      </c>
      <c r="F80" s="3" t="s">
        <v>255</v>
      </c>
      <c r="G80" s="13">
        <v>0.19796827518444801</v>
      </c>
      <c r="H80" s="3" t="s">
        <v>256</v>
      </c>
      <c r="I80" s="13">
        <v>0.13158842645968399</v>
      </c>
    </row>
    <row r="81" spans="1:9" ht="15" thickTop="1" thickBot="1" x14ac:dyDescent="0.5">
      <c r="A81" s="3">
        <v>78</v>
      </c>
      <c r="B81" s="3" t="s">
        <v>341</v>
      </c>
      <c r="C81" s="3">
        <v>0.21187892477578499</v>
      </c>
      <c r="D81" s="3" t="s">
        <v>341</v>
      </c>
      <c r="E81" s="3">
        <v>0.12716327501782401</v>
      </c>
      <c r="F81" s="3" t="s">
        <v>283</v>
      </c>
      <c r="G81" s="13">
        <v>0.219348027955105</v>
      </c>
      <c r="H81" s="3" t="s">
        <v>288</v>
      </c>
      <c r="I81" s="13">
        <v>0.12982475890748099</v>
      </c>
    </row>
    <row r="82" spans="1:9" ht="15" thickTop="1" thickBot="1" x14ac:dyDescent="0.5">
      <c r="A82" s="3">
        <v>79</v>
      </c>
      <c r="B82" s="3" t="s">
        <v>341</v>
      </c>
      <c r="C82" s="3">
        <v>0.20023253285561199</v>
      </c>
      <c r="D82" s="3" t="s">
        <v>339</v>
      </c>
      <c r="E82" s="3">
        <v>2.35168120313121E-2</v>
      </c>
      <c r="F82" s="3" t="s">
        <v>307</v>
      </c>
      <c r="G82" s="13">
        <v>0.201963002006078</v>
      </c>
      <c r="H82" s="3" t="s">
        <v>307</v>
      </c>
      <c r="I82" s="13">
        <v>0.13084831038436201</v>
      </c>
    </row>
    <row r="83" spans="1:9" ht="15" thickTop="1" thickBot="1" x14ac:dyDescent="0.5">
      <c r="A83" s="3">
        <v>80</v>
      </c>
      <c r="B83" s="3" t="s">
        <v>358</v>
      </c>
      <c r="C83" s="3">
        <v>0.15805473172614201</v>
      </c>
      <c r="D83" s="3" t="s">
        <v>354</v>
      </c>
      <c r="E83" s="3">
        <v>1.6649560158847099E-2</v>
      </c>
      <c r="F83" s="3" t="s">
        <v>262</v>
      </c>
      <c r="G83" s="13">
        <v>0.191879325946335</v>
      </c>
      <c r="H83" s="3" t="s">
        <v>253</v>
      </c>
      <c r="I83" s="13">
        <v>0.126342105109224</v>
      </c>
    </row>
    <row r="84" spans="1:9" ht="15" thickTop="1" thickBot="1" x14ac:dyDescent="0.5">
      <c r="A84" s="3">
        <v>81</v>
      </c>
      <c r="B84" s="3" t="s">
        <v>359</v>
      </c>
      <c r="C84" s="3">
        <v>0.209686868731738</v>
      </c>
      <c r="D84" s="3" t="s">
        <v>339</v>
      </c>
      <c r="E84" s="3">
        <v>9.6011625489305599E-2</v>
      </c>
      <c r="F84" s="3" t="s">
        <v>262</v>
      </c>
      <c r="G84" s="13">
        <v>0.180784690885711</v>
      </c>
      <c r="H84" s="3" t="s">
        <v>253</v>
      </c>
      <c r="I84" s="13">
        <v>0.17491246379184899</v>
      </c>
    </row>
    <row r="85" spans="1:9" ht="15" thickTop="1" thickBot="1" x14ac:dyDescent="0.5">
      <c r="A85" s="3">
        <v>82</v>
      </c>
      <c r="B85" s="3" t="s">
        <v>339</v>
      </c>
      <c r="C85" s="3">
        <v>0.21345306679315099</v>
      </c>
      <c r="D85" s="3" t="s">
        <v>341</v>
      </c>
      <c r="E85" s="3">
        <v>0.35960127487959898</v>
      </c>
      <c r="F85" s="3" t="s">
        <v>292</v>
      </c>
      <c r="G85" s="13">
        <v>0.32972805769730201</v>
      </c>
      <c r="H85" s="3" t="s">
        <v>255</v>
      </c>
      <c r="I85" s="13">
        <v>0.362431890912156</v>
      </c>
    </row>
    <row r="86" spans="1:9" ht="15" thickTop="1" thickBot="1" x14ac:dyDescent="0.5">
      <c r="A86" s="3">
        <v>83</v>
      </c>
      <c r="B86" s="3" t="s">
        <v>343</v>
      </c>
      <c r="C86" s="3">
        <v>0.24074725325680499</v>
      </c>
      <c r="D86" s="3" t="s">
        <v>345</v>
      </c>
      <c r="E86" s="3">
        <v>0.32798722224916999</v>
      </c>
      <c r="F86" s="3" t="s">
        <v>253</v>
      </c>
      <c r="G86" s="13">
        <v>0.24052912954334199</v>
      </c>
      <c r="H86" s="3" t="s">
        <v>275</v>
      </c>
      <c r="I86" s="13">
        <v>0.32968016427026198</v>
      </c>
    </row>
    <row r="87" spans="1:9" ht="15" thickTop="1" thickBot="1" x14ac:dyDescent="0.5">
      <c r="A87" s="3">
        <v>84</v>
      </c>
      <c r="B87" s="3" t="s">
        <v>339</v>
      </c>
      <c r="C87" s="3">
        <v>0.21315711229294301</v>
      </c>
      <c r="D87" s="3" t="s">
        <v>350</v>
      </c>
      <c r="E87" s="3">
        <v>9.2131367433735303E-2</v>
      </c>
      <c r="F87" s="3" t="s">
        <v>293</v>
      </c>
      <c r="G87" s="13">
        <v>0.32693101822701198</v>
      </c>
      <c r="H87" s="3" t="s">
        <v>287</v>
      </c>
      <c r="I87" s="13">
        <v>0.13861552574361599</v>
      </c>
    </row>
    <row r="88" spans="1:9" ht="15" thickTop="1" thickBot="1" x14ac:dyDescent="0.5">
      <c r="A88" s="3">
        <v>85</v>
      </c>
      <c r="B88" s="3" t="s">
        <v>355</v>
      </c>
      <c r="C88" s="3">
        <v>0.28473272376902697</v>
      </c>
      <c r="D88" s="3" t="s">
        <v>339</v>
      </c>
      <c r="E88" s="3">
        <v>8.0686092644510807E-2</v>
      </c>
      <c r="F88" s="3" t="s">
        <v>278</v>
      </c>
      <c r="G88" s="13">
        <v>0.27976054281807</v>
      </c>
      <c r="H88" s="3" t="s">
        <v>251</v>
      </c>
      <c r="I88" s="13">
        <v>0.159919770280052</v>
      </c>
    </row>
    <row r="89" spans="1:9" ht="15" thickTop="1" thickBot="1" x14ac:dyDescent="0.5">
      <c r="A89" s="3">
        <v>86</v>
      </c>
      <c r="B89" s="3" t="s">
        <v>339</v>
      </c>
      <c r="C89" s="3">
        <v>0.20163301168539</v>
      </c>
      <c r="D89" s="3" t="s">
        <v>339</v>
      </c>
      <c r="E89" s="3">
        <v>8.0073770291673896E-2</v>
      </c>
      <c r="F89" s="3" t="s">
        <v>281</v>
      </c>
      <c r="G89" s="13">
        <v>0.31875088170078297</v>
      </c>
      <c r="H89" s="3" t="s">
        <v>259</v>
      </c>
      <c r="I89" s="13">
        <v>0.158887950036076</v>
      </c>
    </row>
    <row r="90" spans="1:9" ht="15" thickTop="1" thickBot="1" x14ac:dyDescent="0.5">
      <c r="A90" s="3">
        <v>87</v>
      </c>
      <c r="B90" s="3" t="s">
        <v>355</v>
      </c>
      <c r="C90" s="3">
        <v>0.29876099431386</v>
      </c>
      <c r="D90" s="3" t="s">
        <v>339</v>
      </c>
      <c r="E90" s="3">
        <v>9.1717519102990905E-2</v>
      </c>
      <c r="F90" s="3" t="s">
        <v>251</v>
      </c>
      <c r="G90" s="13">
        <v>0.28680677219093098</v>
      </c>
      <c r="H90" s="3" t="s">
        <v>300</v>
      </c>
      <c r="I90" s="13">
        <v>0.16515884730265701</v>
      </c>
    </row>
    <row r="91" spans="1:9" ht="15" thickTop="1" thickBot="1" x14ac:dyDescent="0.5">
      <c r="A91" s="3">
        <v>88</v>
      </c>
      <c r="B91" s="3" t="s">
        <v>355</v>
      </c>
      <c r="C91" s="3">
        <v>0.27067699383243599</v>
      </c>
      <c r="D91" s="3" t="s">
        <v>351</v>
      </c>
      <c r="E91" s="3">
        <v>0.155444510995527</v>
      </c>
      <c r="F91" s="3" t="s">
        <v>288</v>
      </c>
      <c r="G91" s="13">
        <v>0.27729634906204798</v>
      </c>
      <c r="H91" s="3" t="s">
        <v>289</v>
      </c>
      <c r="I91" s="13">
        <v>0.157838900716539</v>
      </c>
    </row>
    <row r="92" spans="1:9" ht="15" thickTop="1" thickBot="1" x14ac:dyDescent="0.5">
      <c r="A92" s="3">
        <v>89</v>
      </c>
      <c r="B92" s="3" t="s">
        <v>348</v>
      </c>
      <c r="C92" s="3">
        <v>0.26864669531677698</v>
      </c>
      <c r="D92" s="3" t="s">
        <v>357</v>
      </c>
      <c r="E92" s="3">
        <v>0.12954924218293001</v>
      </c>
      <c r="F92" s="3" t="s">
        <v>283</v>
      </c>
      <c r="G92" s="13">
        <v>0.27571991941652102</v>
      </c>
      <c r="H92" s="3" t="s">
        <v>270</v>
      </c>
      <c r="I92" s="13">
        <v>0.133511910120824</v>
      </c>
    </row>
    <row r="93" spans="1:9" ht="15" thickTop="1" thickBot="1" x14ac:dyDescent="0.5">
      <c r="A93" s="3">
        <v>90</v>
      </c>
      <c r="B93" s="3" t="s">
        <v>346</v>
      </c>
      <c r="C93" s="3">
        <v>0.16038118886185501</v>
      </c>
      <c r="D93" s="3" t="s">
        <v>339</v>
      </c>
      <c r="E93" s="3">
        <v>3.04458459849971E-2</v>
      </c>
      <c r="F93" s="3" t="s">
        <v>289</v>
      </c>
      <c r="G93" s="13">
        <v>0.15762650669672201</v>
      </c>
      <c r="H93" s="3" t="s">
        <v>306</v>
      </c>
      <c r="I93" s="13">
        <v>0.13889063459433601</v>
      </c>
    </row>
    <row r="94" spans="1:9" ht="15" thickTop="1" thickBot="1" x14ac:dyDescent="0.5">
      <c r="A94" s="3">
        <v>91</v>
      </c>
      <c r="B94" s="3" t="s">
        <v>348</v>
      </c>
      <c r="C94" s="3">
        <v>0.28711986520835903</v>
      </c>
      <c r="D94" s="3" t="s">
        <v>341</v>
      </c>
      <c r="E94" s="3">
        <v>0.15427690024146601</v>
      </c>
      <c r="F94" s="3" t="s">
        <v>275</v>
      </c>
      <c r="G94" s="13">
        <v>0.291557086006341</v>
      </c>
      <c r="H94" s="3" t="s">
        <v>251</v>
      </c>
      <c r="I94" s="13">
        <v>0.15912479890225301</v>
      </c>
    </row>
    <row r="95" spans="1:9" ht="15" thickTop="1" thickBot="1" x14ac:dyDescent="0.5">
      <c r="A95" s="3">
        <v>92</v>
      </c>
      <c r="B95" s="3" t="s">
        <v>341</v>
      </c>
      <c r="C95" s="3">
        <v>0.16196329499179701</v>
      </c>
      <c r="D95" s="3" t="s">
        <v>339</v>
      </c>
      <c r="E95" s="3">
        <v>2.35168120313121E-2</v>
      </c>
      <c r="F95" s="3" t="s">
        <v>255</v>
      </c>
      <c r="G95" s="13">
        <v>0.168548075896194</v>
      </c>
      <c r="H95" s="3" t="s">
        <v>255</v>
      </c>
      <c r="I95" s="13">
        <v>0.13130988818116399</v>
      </c>
    </row>
    <row r="96" spans="1:9" ht="15" thickTop="1" thickBot="1" x14ac:dyDescent="0.5">
      <c r="A96" s="3">
        <v>93</v>
      </c>
      <c r="B96" s="3" t="s">
        <v>341</v>
      </c>
      <c r="C96" s="3">
        <v>2.35168120313121E-2</v>
      </c>
      <c r="D96" s="3" t="s">
        <v>339</v>
      </c>
      <c r="E96" s="3">
        <v>0.121808260462587</v>
      </c>
      <c r="F96" s="3" t="s">
        <v>255</v>
      </c>
      <c r="G96" s="13">
        <v>0.29765448988885601</v>
      </c>
      <c r="H96" s="3" t="s">
        <v>255</v>
      </c>
      <c r="I96" s="13">
        <v>0.188334224066561</v>
      </c>
    </row>
    <row r="97" spans="1:9" ht="15" thickTop="1" thickBot="1" x14ac:dyDescent="0.5">
      <c r="A97" s="3">
        <v>94</v>
      </c>
      <c r="B97" s="3" t="s">
        <v>339</v>
      </c>
      <c r="C97" s="3">
        <v>0.13452960273029199</v>
      </c>
      <c r="D97" s="3" t="s">
        <v>339</v>
      </c>
      <c r="E97" s="3">
        <v>0.12980078809384801</v>
      </c>
      <c r="F97" s="3" t="s">
        <v>300</v>
      </c>
      <c r="G97" s="13">
        <v>0.25366062624679397</v>
      </c>
      <c r="H97" s="3" t="s">
        <v>272</v>
      </c>
      <c r="I97" s="13">
        <v>0.19688283320650299</v>
      </c>
    </row>
    <row r="98" spans="1:9" ht="15" thickTop="1" thickBot="1" x14ac:dyDescent="0.5">
      <c r="A98" s="3">
        <v>95</v>
      </c>
      <c r="B98" s="3" t="s">
        <v>339</v>
      </c>
      <c r="C98" s="3">
        <v>0.18046760947672</v>
      </c>
      <c r="D98" s="3" t="s">
        <v>339</v>
      </c>
      <c r="E98" s="3">
        <v>0.209203619254794</v>
      </c>
      <c r="F98" s="3" t="s">
        <v>252</v>
      </c>
      <c r="G98" s="13">
        <v>0.30178709559959199</v>
      </c>
      <c r="H98" s="3" t="s">
        <v>272</v>
      </c>
      <c r="I98" s="13">
        <v>0.26290731487680602</v>
      </c>
    </row>
    <row r="99" spans="1:9" ht="15" thickTop="1" thickBot="1" x14ac:dyDescent="0.5">
      <c r="A99" s="3">
        <v>96</v>
      </c>
      <c r="B99" s="3" t="s">
        <v>339</v>
      </c>
      <c r="C99" s="3">
        <v>0.17432719204261801</v>
      </c>
      <c r="D99" s="3" t="s">
        <v>339</v>
      </c>
      <c r="E99" s="3">
        <v>0.18703369600681799</v>
      </c>
      <c r="F99" s="3" t="s">
        <v>316</v>
      </c>
      <c r="G99" s="13">
        <v>0.29205455324455099</v>
      </c>
      <c r="H99" s="3" t="s">
        <v>281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339</v>
      </c>
      <c r="C100" s="3">
        <v>0.18779837799436699</v>
      </c>
      <c r="D100" s="3" t="s">
        <v>339</v>
      </c>
      <c r="E100" s="3">
        <v>0.18149216616092501</v>
      </c>
      <c r="F100" s="3" t="s">
        <v>315</v>
      </c>
      <c r="G100" s="13">
        <v>0.30394463067115401</v>
      </c>
      <c r="H100" s="3" t="s">
        <v>272</v>
      </c>
      <c r="I100" s="13">
        <v>0.238942846574347</v>
      </c>
    </row>
    <row r="101" spans="1:9" ht="15" thickTop="1" thickBot="1" x14ac:dyDescent="0.5">
      <c r="A101" s="3">
        <v>98</v>
      </c>
      <c r="B101" s="3" t="s">
        <v>341</v>
      </c>
      <c r="C101" s="3">
        <v>0.277162920160759</v>
      </c>
      <c r="D101" s="3" t="s">
        <v>339</v>
      </c>
      <c r="E101" s="3">
        <v>0.16363943360559499</v>
      </c>
      <c r="F101" s="3" t="s">
        <v>270</v>
      </c>
      <c r="G101" s="13">
        <v>0.27760297903630499</v>
      </c>
      <c r="H101" s="3" t="s">
        <v>314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339</v>
      </c>
      <c r="C102" s="3">
        <v>0.16704049768506499</v>
      </c>
      <c r="D102" s="3" t="s">
        <v>339</v>
      </c>
      <c r="E102" s="3">
        <v>0.22398630783362899</v>
      </c>
      <c r="F102" s="3" t="s">
        <v>275</v>
      </c>
      <c r="G102" s="13">
        <v>0.28639989675691402</v>
      </c>
      <c r="H102" s="3" t="s">
        <v>255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339</v>
      </c>
      <c r="C103" s="3">
        <v>0.17228424063012299</v>
      </c>
      <c r="D103" s="3" t="s">
        <v>339</v>
      </c>
      <c r="E103" s="3">
        <v>0.16917933945432001</v>
      </c>
      <c r="F103" s="3" t="s">
        <v>261</v>
      </c>
      <c r="G103" s="13">
        <v>0.28790122716806499</v>
      </c>
      <c r="H103" s="3" t="s">
        <v>313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339</v>
      </c>
      <c r="C104" s="3">
        <v>0.17228424063012299</v>
      </c>
      <c r="D104" s="3" t="s">
        <v>339</v>
      </c>
      <c r="E104" s="3">
        <v>0.16917933945432001</v>
      </c>
      <c r="F104" s="3" t="s">
        <v>255</v>
      </c>
      <c r="G104" s="13">
        <v>0.29066670750461099</v>
      </c>
      <c r="H104" s="3" t="s">
        <v>258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355</v>
      </c>
      <c r="C105" s="3">
        <v>0.28394524311261199</v>
      </c>
      <c r="D105" s="3" t="s">
        <v>339</v>
      </c>
      <c r="E105" s="3">
        <v>0.11013269629604</v>
      </c>
      <c r="F105" s="3" t="s">
        <v>281</v>
      </c>
      <c r="G105" s="13">
        <v>0.28702716719507998</v>
      </c>
      <c r="H105" s="3" t="s">
        <v>272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339</v>
      </c>
      <c r="C106" s="3">
        <v>0.18926702420281</v>
      </c>
      <c r="D106" s="3" t="s">
        <v>339</v>
      </c>
      <c r="E106" s="3">
        <v>9.4784538175443606E-2</v>
      </c>
      <c r="F106" s="3" t="s">
        <v>255</v>
      </c>
      <c r="G106" s="13">
        <v>0.305751877973302</v>
      </c>
      <c r="H106" s="3" t="s">
        <v>272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355</v>
      </c>
      <c r="C107" s="3">
        <v>0.29238212862785501</v>
      </c>
      <c r="D107" s="3" t="s">
        <v>339</v>
      </c>
      <c r="E107" s="3">
        <v>8.6812586431038202E-2</v>
      </c>
      <c r="F107" s="3" t="s">
        <v>251</v>
      </c>
      <c r="G107" s="13">
        <v>0.28038249060535197</v>
      </c>
      <c r="H107" s="3" t="s">
        <v>300</v>
      </c>
      <c r="I107" s="13">
        <v>0.16181230694028001</v>
      </c>
    </row>
    <row r="108" spans="1:9" ht="15" thickTop="1" thickBot="1" x14ac:dyDescent="0.5">
      <c r="B108" s="3" t="s">
        <v>124</v>
      </c>
      <c r="C108" s="3">
        <f>AVERAGE(C3:C107)</f>
        <v>0.22539306520228725</v>
      </c>
      <c r="D108" s="3" t="s">
        <v>124</v>
      </c>
      <c r="E108" s="3">
        <f>AVERAGE(E3:E107)</f>
        <v>0.13325298401182795</v>
      </c>
      <c r="F108" s="3" t="s">
        <v>124</v>
      </c>
      <c r="G108" s="13">
        <f>AVERAGE(G3:G107)</f>
        <v>0.27903239393887908</v>
      </c>
      <c r="H108" s="3" t="s">
        <v>124</v>
      </c>
      <c r="I108" s="13">
        <f>AVERAGE(I3:I107)</f>
        <v>0.19375988535509206</v>
      </c>
    </row>
    <row r="109" spans="1:9" ht="15" thickTop="1" thickBot="1" x14ac:dyDescent="0.5">
      <c r="B109" s="3" t="s">
        <v>360</v>
      </c>
      <c r="C109" s="3">
        <f>STDEV(C3:C107)</f>
        <v>6.4495916018765226E-2</v>
      </c>
      <c r="D109" s="3" t="s">
        <v>360</v>
      </c>
      <c r="E109" s="3">
        <f>STDEV(E3:E107)</f>
        <v>6.2505076945051918E-2</v>
      </c>
      <c r="F109" s="3" t="s">
        <v>360</v>
      </c>
      <c r="G109" s="13">
        <f>STDEV(G3:G107)</f>
        <v>3.6779388162641091E-2</v>
      </c>
      <c r="H109" s="3" t="s">
        <v>360</v>
      </c>
      <c r="I109" s="13">
        <f>STDEV(I3:I107)</f>
        <v>5.191832812020656E-2</v>
      </c>
    </row>
    <row r="110" spans="1:9" ht="15" thickTop="1" thickBot="1" x14ac:dyDescent="0.5">
      <c r="B110" s="3" t="s">
        <v>361</v>
      </c>
      <c r="C110" s="13">
        <f>C108-1.96*C109/SQRT(105)</f>
        <v>0.21305651764935854</v>
      </c>
      <c r="D110" s="3" t="s">
        <v>361</v>
      </c>
      <c r="E110" s="13">
        <f>E108-1.96*E109/SQRT(105)</f>
        <v>0.1212972370183633</v>
      </c>
      <c r="F110" s="3" t="s">
        <v>361</v>
      </c>
      <c r="G110" s="13">
        <f>G108-1.96*G109/SQRT(105)</f>
        <v>0.27199736445105799</v>
      </c>
      <c r="H110" s="3" t="s">
        <v>361</v>
      </c>
      <c r="I110" s="13">
        <f>I108-1.96*I109/SQRT(105)</f>
        <v>0.18382913371591647</v>
      </c>
    </row>
    <row r="111" spans="1:9" ht="15" thickTop="1" thickBot="1" x14ac:dyDescent="0.5">
      <c r="B111" s="3" t="s">
        <v>362</v>
      </c>
      <c r="C111" s="13">
        <f>C108+1.96*C109/SQRT(105)</f>
        <v>0.23772961275521595</v>
      </c>
      <c r="D111" s="3" t="s">
        <v>362</v>
      </c>
      <c r="E111" s="13">
        <f>E108+1.96*E109/SQRT(105)</f>
        <v>0.14520873100529261</v>
      </c>
      <c r="F111" s="3" t="s">
        <v>362</v>
      </c>
      <c r="G111" s="13">
        <f>G108+1.96*G109/SQRT(105)</f>
        <v>0.28606742342670016</v>
      </c>
      <c r="H111" s="3" t="s">
        <v>362</v>
      </c>
      <c r="I111" s="13">
        <f>I108+1.96*I109/SQRT(105)</f>
        <v>0.20369063699426765</v>
      </c>
    </row>
    <row r="112" spans="1:9" ht="15" thickTop="1" thickBot="1" x14ac:dyDescent="0.5">
      <c r="B112" s="1" t="s">
        <v>339</v>
      </c>
      <c r="C112" s="1">
        <f>COUNTIF(B3:B107, "(1, 0, 0)")</f>
        <v>44</v>
      </c>
      <c r="D112" s="1" t="s">
        <v>339</v>
      </c>
      <c r="E112" s="1">
        <f>COUNTIF(D3:D107, "(1, 0, 0)")</f>
        <v>70</v>
      </c>
      <c r="F112" s="3" t="s">
        <v>289</v>
      </c>
      <c r="G112">
        <f>MIN(G3:G107)</f>
        <v>0.15762650669672201</v>
      </c>
      <c r="H112" s="3" t="s">
        <v>262</v>
      </c>
      <c r="I112">
        <f>MIN(I3:I107)</f>
        <v>0.12630520318834601</v>
      </c>
    </row>
    <row r="113" spans="2:9" ht="14.65" thickTop="1" x14ac:dyDescent="0.45">
      <c r="B113" s="1" t="s">
        <v>341</v>
      </c>
      <c r="C113" s="1">
        <f>COUNTIF(B3:B107, "(11, 0, 1)")</f>
        <v>21</v>
      </c>
      <c r="D113" s="1" t="s">
        <v>341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opLeftCell="Q2" workbookViewId="0">
      <selection activeCell="V8" sqref="V8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46</v>
      </c>
    </row>
    <row r="5" spans="1:22" ht="14.65" thickBot="1" x14ac:dyDescent="0.5"/>
    <row r="6" spans="1:22" ht="15" thickTop="1" thickBot="1" x14ac:dyDescent="0.5">
      <c r="A6" s="2" t="s">
        <v>98</v>
      </c>
      <c r="L6" s="23" t="s">
        <v>119</v>
      </c>
      <c r="M6" s="24"/>
      <c r="N6" s="24"/>
      <c r="O6" s="24"/>
      <c r="P6" s="25"/>
      <c r="Q6" s="26" t="s">
        <v>367</v>
      </c>
      <c r="R6" s="27"/>
      <c r="S6" s="27"/>
      <c r="T6" s="27"/>
      <c r="U6" s="27"/>
      <c r="V6" s="25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38</v>
      </c>
      <c r="M7" s="10" t="s">
        <v>51</v>
      </c>
      <c r="N7" s="10" t="s">
        <v>50</v>
      </c>
      <c r="O7" s="10" t="s">
        <v>49</v>
      </c>
      <c r="P7" s="4" t="s">
        <v>45</v>
      </c>
      <c r="Q7" s="4" t="s">
        <v>5</v>
      </c>
      <c r="R7" s="4" t="s">
        <v>8</v>
      </c>
      <c r="S7" s="5" t="s">
        <v>124</v>
      </c>
      <c r="T7" s="10" t="s">
        <v>125</v>
      </c>
      <c r="U7" s="10" t="s">
        <v>126</v>
      </c>
      <c r="V7" s="5" t="s">
        <v>396</v>
      </c>
    </row>
    <row r="8" spans="1:22" ht="15" thickTop="1" thickBot="1" x14ac:dyDescent="0.5">
      <c r="A8" s="4" t="s">
        <v>7</v>
      </c>
      <c r="B8" s="4" t="s">
        <v>2</v>
      </c>
      <c r="C8" s="4" t="s">
        <v>32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40</v>
      </c>
      <c r="J8" s="5">
        <v>0.49761129268930199</v>
      </c>
      <c r="K8" s="4" t="s">
        <v>47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48</v>
      </c>
      <c r="Q8" s="4" t="s">
        <v>32</v>
      </c>
      <c r="R8" s="4" t="s">
        <v>24</v>
      </c>
      <c r="S8" s="10">
        <v>1.2498484029188199</v>
      </c>
      <c r="T8" s="10">
        <v>1.0855156360973</v>
      </c>
      <c r="U8" s="10">
        <v>0.14445262696848099</v>
      </c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100</v>
      </c>
      <c r="H9" s="4" t="s">
        <v>25</v>
      </c>
      <c r="I9" s="4" t="s">
        <v>19</v>
      </c>
      <c r="J9" s="5">
        <v>0.24629688890615301</v>
      </c>
      <c r="K9" s="4" t="s">
        <v>99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101</v>
      </c>
      <c r="Q9" s="4" t="s">
        <v>6</v>
      </c>
      <c r="R9" s="4" t="s">
        <v>24</v>
      </c>
      <c r="S9" s="10">
        <v>1.3841473053245901</v>
      </c>
      <c r="T9" s="10">
        <v>1.17198432308977</v>
      </c>
      <c r="U9" s="10">
        <v>0.163560413317236</v>
      </c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40</v>
      </c>
      <c r="J10" s="5">
        <v>0.30928234919484598</v>
      </c>
      <c r="K10" s="4" t="s">
        <v>102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103</v>
      </c>
      <c r="Q10" s="4" t="s">
        <v>23</v>
      </c>
      <c r="R10" s="4" t="s">
        <v>24</v>
      </c>
      <c r="S10" s="10">
        <v>1.87341248022674</v>
      </c>
      <c r="T10" s="10">
        <v>1.65032607756961</v>
      </c>
      <c r="U10" s="10">
        <v>0.245566213476828</v>
      </c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41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93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94</v>
      </c>
      <c r="Q11" s="4" t="s">
        <v>41</v>
      </c>
      <c r="R11" s="4" t="s">
        <v>24</v>
      </c>
      <c r="S11" s="10">
        <v>1.1376612247022699</v>
      </c>
      <c r="T11" s="10">
        <v>0.92457330790161996</v>
      </c>
      <c r="U11" s="10">
        <v>0.149162231272777</v>
      </c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32</v>
      </c>
      <c r="D12" s="4" t="s">
        <v>39</v>
      </c>
      <c r="E12" s="4" t="s">
        <v>9</v>
      </c>
      <c r="F12" s="5">
        <v>3.0627019615005802E-2</v>
      </c>
      <c r="G12" s="4" t="s">
        <v>100</v>
      </c>
      <c r="H12" s="4" t="s">
        <v>25</v>
      </c>
      <c r="I12" s="4" t="s">
        <v>26</v>
      </c>
      <c r="J12" s="5">
        <v>0.27038339771809999</v>
      </c>
      <c r="K12" s="4" t="s">
        <v>104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105</v>
      </c>
      <c r="Q12" s="4" t="s">
        <v>32</v>
      </c>
      <c r="R12" s="4" t="s">
        <v>39</v>
      </c>
      <c r="S12" s="10">
        <v>2.0881210084880899</v>
      </c>
      <c r="T12" s="10">
        <v>1.73532118544434</v>
      </c>
      <c r="U12" s="10">
        <v>0.32238120632673201</v>
      </c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39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134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135</v>
      </c>
      <c r="Q13" s="4" t="s">
        <v>6</v>
      </c>
      <c r="R13" s="4" t="s">
        <v>39</v>
      </c>
      <c r="S13" s="10">
        <v>3.8417804326515901</v>
      </c>
      <c r="T13" s="10">
        <v>3.4681039526968198</v>
      </c>
      <c r="U13" s="10">
        <v>0.74421548878687105</v>
      </c>
      <c r="V13" s="5">
        <v>0.56319008215034805</v>
      </c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39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141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142</v>
      </c>
      <c r="Q14" s="4" t="s">
        <v>23</v>
      </c>
      <c r="R14" s="4" t="s">
        <v>39</v>
      </c>
      <c r="S14" s="10">
        <v>2.868540043016</v>
      </c>
      <c r="T14" s="10">
        <v>2.47554158526117</v>
      </c>
      <c r="U14" s="10">
        <v>0.39415030962573</v>
      </c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41</v>
      </c>
      <c r="D15" s="4" t="s">
        <v>39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118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117</v>
      </c>
      <c r="Q15" s="4" t="s">
        <v>41</v>
      </c>
      <c r="R15" s="4" t="s">
        <v>39</v>
      </c>
      <c r="S15" s="10">
        <v>2.1987167095834401</v>
      </c>
      <c r="T15" s="10">
        <v>1.8455728418538</v>
      </c>
      <c r="U15" s="10">
        <v>0.35983939740313198</v>
      </c>
      <c r="V15" s="5">
        <v>0.84530528478963896</v>
      </c>
    </row>
    <row r="16" spans="1:22" ht="15" thickTop="1" thickBot="1" x14ac:dyDescent="0.5">
      <c r="A16" s="4" t="s">
        <v>7</v>
      </c>
      <c r="B16" s="4" t="s">
        <v>2</v>
      </c>
      <c r="C16" s="4" t="s">
        <v>32</v>
      </c>
      <c r="D16" s="4" t="s">
        <v>42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40</v>
      </c>
      <c r="J16" s="5">
        <v>0.48093551450042699</v>
      </c>
      <c r="K16" s="4" t="s">
        <v>139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140</v>
      </c>
      <c r="Q16" s="4" t="s">
        <v>32</v>
      </c>
      <c r="R16" s="4" t="s">
        <v>42</v>
      </c>
      <c r="S16" s="10">
        <v>2.4356022799243102</v>
      </c>
      <c r="T16" s="10">
        <v>1.97365482780788</v>
      </c>
      <c r="U16" s="10">
        <v>0.21826242852311101</v>
      </c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42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40</v>
      </c>
      <c r="J17" s="5">
        <v>0.193868361915666</v>
      </c>
      <c r="K17" s="4" t="s">
        <v>143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144</v>
      </c>
      <c r="Q17" s="4" t="s">
        <v>6</v>
      </c>
      <c r="R17" s="4" t="s">
        <v>42</v>
      </c>
      <c r="S17" s="10">
        <v>2.50348635969101</v>
      </c>
      <c r="T17" s="10">
        <v>2.1033608927184799</v>
      </c>
      <c r="U17" s="10">
        <v>0.15354757928132501</v>
      </c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42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40</v>
      </c>
      <c r="J18" s="5">
        <v>0.17556384197400199</v>
      </c>
      <c r="K18" s="4" t="s">
        <v>120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150</v>
      </c>
      <c r="Q18" s="4" t="s">
        <v>23</v>
      </c>
      <c r="R18" s="4" t="s">
        <v>42</v>
      </c>
      <c r="S18" s="10">
        <v>2.5868902185294802</v>
      </c>
      <c r="T18" s="10">
        <v>2.14779271124348</v>
      </c>
      <c r="U18" s="10">
        <v>0.22274059270101301</v>
      </c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41</v>
      </c>
      <c r="D19" s="4" t="s">
        <v>42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151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152</v>
      </c>
      <c r="Q19" s="4" t="s">
        <v>41</v>
      </c>
      <c r="R19" s="4" t="s">
        <v>42</v>
      </c>
      <c r="S19" s="10">
        <v>2.4552417773661799</v>
      </c>
      <c r="T19" s="10">
        <v>1.9661456612256101</v>
      </c>
      <c r="U19" s="10">
        <v>0.15653006678893999</v>
      </c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32</v>
      </c>
      <c r="D20" s="4" t="s">
        <v>43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154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153</v>
      </c>
      <c r="Q20" s="4" t="s">
        <v>32</v>
      </c>
      <c r="R20" s="4" t="s">
        <v>43</v>
      </c>
      <c r="S20" s="10">
        <v>3.9560077852365798</v>
      </c>
      <c r="T20" s="10">
        <v>3.5042838212522498</v>
      </c>
      <c r="U20" s="10">
        <v>0.25100468396009001</v>
      </c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43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166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165</v>
      </c>
      <c r="Q21" s="4" t="s">
        <v>6</v>
      </c>
      <c r="R21" s="4" t="s">
        <v>43</v>
      </c>
      <c r="S21" s="10">
        <v>3.0565618232879701</v>
      </c>
      <c r="T21" s="10">
        <v>2.6549976211858501</v>
      </c>
      <c r="U21" s="10">
        <v>0.154694504150896</v>
      </c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43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90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164</v>
      </c>
      <c r="Q22" s="4" t="s">
        <v>23</v>
      </c>
      <c r="R22" s="4" t="s">
        <v>43</v>
      </c>
      <c r="S22" s="10">
        <v>2.7471578180866998</v>
      </c>
      <c r="T22" s="10">
        <v>2.2526399931641201</v>
      </c>
      <c r="U22" s="10">
        <v>0.14630857135792599</v>
      </c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41</v>
      </c>
      <c r="D23" s="4" t="s">
        <v>43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40</v>
      </c>
      <c r="J23" s="5">
        <v>0.189333351461137</v>
      </c>
      <c r="K23" s="4" t="s">
        <v>151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163</v>
      </c>
      <c r="Q23" s="4" t="s">
        <v>41</v>
      </c>
      <c r="R23" s="4" t="s">
        <v>43</v>
      </c>
      <c r="S23" s="10">
        <v>2.3853732281799198</v>
      </c>
      <c r="T23" s="10">
        <v>1.86737438062871</v>
      </c>
      <c r="U23" s="10">
        <v>0.125148550817687</v>
      </c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32</v>
      </c>
      <c r="D24" s="4" t="s">
        <v>44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40</v>
      </c>
      <c r="J24" s="5">
        <v>0.23046020141211099</v>
      </c>
      <c r="K24" s="4" t="s">
        <v>78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79</v>
      </c>
      <c r="Q24" s="4" t="s">
        <v>32</v>
      </c>
      <c r="R24" s="4" t="s">
        <v>44</v>
      </c>
      <c r="S24" s="10">
        <v>2.9296260135350298</v>
      </c>
      <c r="T24" s="10">
        <v>2.4118588399729401</v>
      </c>
      <c r="U24" s="10">
        <v>0.93213272348540399</v>
      </c>
      <c r="V24" s="5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44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122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123</v>
      </c>
      <c r="Q25" s="4" t="s">
        <v>6</v>
      </c>
      <c r="R25" s="4" t="s">
        <v>44</v>
      </c>
      <c r="S25" s="10">
        <v>4.0670604779846702</v>
      </c>
      <c r="T25" s="10">
        <v>3.5272661691832599</v>
      </c>
      <c r="U25" s="10">
        <v>1.32505829731868</v>
      </c>
      <c r="V25" s="5"/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44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127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128</v>
      </c>
      <c r="Q26" s="4" t="s">
        <v>23</v>
      </c>
      <c r="R26" s="4" t="s">
        <v>44</v>
      </c>
      <c r="S26" s="10">
        <v>3.1091036892136299</v>
      </c>
      <c r="T26" s="10">
        <v>2.5710906455993801</v>
      </c>
      <c r="U26" s="10">
        <v>0.96282496327372302</v>
      </c>
      <c r="V26" s="5"/>
    </row>
    <row r="27" spans="1:22" ht="15" thickTop="1" thickBot="1" x14ac:dyDescent="0.5">
      <c r="A27" s="4" t="s">
        <v>7</v>
      </c>
      <c r="B27" s="4" t="s">
        <v>2</v>
      </c>
      <c r="C27" s="4" t="s">
        <v>41</v>
      </c>
      <c r="D27" s="4" t="s">
        <v>44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120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121</v>
      </c>
      <c r="Q27" s="4" t="s">
        <v>41</v>
      </c>
      <c r="R27" s="4" t="s">
        <v>44</v>
      </c>
      <c r="S27" s="10">
        <v>2.7465250888025401</v>
      </c>
      <c r="T27" s="10">
        <v>2.2496065135846002</v>
      </c>
      <c r="U27" s="10">
        <v>2.2496065135846002</v>
      </c>
      <c r="V27" s="5"/>
    </row>
    <row r="28" spans="1:22" ht="15" thickTop="1" thickBot="1" x14ac:dyDescent="0.5">
      <c r="A28" s="4" t="s">
        <v>7</v>
      </c>
      <c r="B28" s="4" t="s">
        <v>17</v>
      </c>
      <c r="C28" s="4" t="s">
        <v>32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40</v>
      </c>
      <c r="J28" s="5">
        <v>0.26665809118262002</v>
      </c>
      <c r="K28" s="4" t="s">
        <v>63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64</v>
      </c>
      <c r="Q28" s="4" t="s">
        <v>32</v>
      </c>
      <c r="R28" s="4" t="s">
        <v>24</v>
      </c>
      <c r="S28" s="10">
        <v>0.471812676945076</v>
      </c>
      <c r="T28" s="10">
        <v>0.38247691099210201</v>
      </c>
      <c r="U28" s="10">
        <v>0.110541286907717</v>
      </c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56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58</v>
      </c>
      <c r="Q29" s="4" t="s">
        <v>6</v>
      </c>
      <c r="R29" s="4" t="s">
        <v>24</v>
      </c>
      <c r="S29" s="10">
        <v>0.77031100804725805</v>
      </c>
      <c r="T29" s="10">
        <v>0.68416821375760095</v>
      </c>
      <c r="U29" s="10">
        <v>0.15659707328379499</v>
      </c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40</v>
      </c>
      <c r="J30" s="5">
        <v>0.39629399439624502</v>
      </c>
      <c r="K30" s="4" t="s">
        <v>56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57</v>
      </c>
      <c r="Q30" s="4" t="s">
        <v>23</v>
      </c>
      <c r="R30" s="4" t="s">
        <v>24</v>
      </c>
      <c r="S30" s="10">
        <v>0.50904107467541204</v>
      </c>
      <c r="T30" s="10">
        <v>0.423957659034566</v>
      </c>
      <c r="U30" s="10">
        <v>9.8992477268002796E-2</v>
      </c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41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63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82</v>
      </c>
      <c r="Q31" s="4" t="s">
        <v>41</v>
      </c>
      <c r="R31" s="4" t="s">
        <v>24</v>
      </c>
      <c r="S31" s="10">
        <v>0.49655788081237101</v>
      </c>
      <c r="T31" s="10">
        <v>0.391559091603214</v>
      </c>
      <c r="U31" s="10">
        <v>9.1762870835895502E-2</v>
      </c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32</v>
      </c>
      <c r="D32" s="4" t="s">
        <v>39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59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83</v>
      </c>
      <c r="Q32" s="4" t="s">
        <v>32</v>
      </c>
      <c r="R32" s="4" t="s">
        <v>39</v>
      </c>
      <c r="S32" s="10">
        <v>0.75755297048951098</v>
      </c>
      <c r="T32" s="10">
        <v>0.59939834702556705</v>
      </c>
      <c r="U32" s="10">
        <v>0.116453297948357</v>
      </c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39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39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108</v>
      </c>
      <c r="Q33" s="4" t="s">
        <v>6</v>
      </c>
      <c r="R33" s="4" t="s">
        <v>39</v>
      </c>
      <c r="S33" s="10">
        <v>0.62374566171124901</v>
      </c>
      <c r="T33" s="10">
        <v>0.47411098379967298</v>
      </c>
      <c r="U33" s="10">
        <v>9.3923836703239505E-2</v>
      </c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39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106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107</v>
      </c>
      <c r="Q34" s="4" t="s">
        <v>23</v>
      </c>
      <c r="R34" s="4" t="s">
        <v>39</v>
      </c>
      <c r="S34" s="10">
        <v>0.91318125271502804</v>
      </c>
      <c r="T34" s="10">
        <v>0.76923828578903997</v>
      </c>
      <c r="U34" s="10">
        <v>0.16484644002313001</v>
      </c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41</v>
      </c>
      <c r="D35" s="4" t="s">
        <v>39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88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89</v>
      </c>
      <c r="Q35" s="4" t="s">
        <v>41</v>
      </c>
      <c r="R35" s="4" t="s">
        <v>39</v>
      </c>
      <c r="S35" s="10">
        <v>0.63551432971379995</v>
      </c>
      <c r="T35" s="10">
        <v>0.49205287282191401</v>
      </c>
      <c r="U35" s="10">
        <v>9.9630368445553799E-2</v>
      </c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32</v>
      </c>
      <c r="D36" s="4" t="s">
        <v>42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325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333</v>
      </c>
      <c r="Q36" s="4" t="s">
        <v>32</v>
      </c>
      <c r="R36" s="4" t="s">
        <v>42</v>
      </c>
      <c r="S36" s="10">
        <v>1.3833040671614301</v>
      </c>
      <c r="T36" s="10">
        <v>1.14620018154202</v>
      </c>
      <c r="U36" s="10">
        <v>0.15218817828825301</v>
      </c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42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328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327</v>
      </c>
      <c r="Q37" s="4" t="s">
        <v>6</v>
      </c>
      <c r="R37" s="4" t="s">
        <v>42</v>
      </c>
      <c r="S37" s="10">
        <v>1.1379725980858</v>
      </c>
      <c r="T37" s="10">
        <v>0.92252824770489805</v>
      </c>
      <c r="U37" s="10">
        <v>0.124694971777547</v>
      </c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42</v>
      </c>
      <c r="E38" s="4" t="s">
        <v>9</v>
      </c>
      <c r="F38" s="5">
        <v>1.38295259677367E-2</v>
      </c>
      <c r="G38" s="4" t="s">
        <v>100</v>
      </c>
      <c r="H38" s="4" t="s">
        <v>25</v>
      </c>
      <c r="I38" s="4" t="s">
        <v>40</v>
      </c>
      <c r="J38" s="5">
        <v>0.130941625462764</v>
      </c>
      <c r="K38" s="4" t="s">
        <v>310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334</v>
      </c>
      <c r="Q38" s="4" t="s">
        <v>23</v>
      </c>
      <c r="R38" s="4" t="s">
        <v>42</v>
      </c>
      <c r="S38" s="10">
        <v>1.3309758981611399</v>
      </c>
      <c r="T38" s="10">
        <v>1.08582463614236</v>
      </c>
      <c r="U38" s="10">
        <v>0.144801951688179</v>
      </c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41</v>
      </c>
      <c r="D39" s="4" t="s">
        <v>42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40</v>
      </c>
      <c r="J39" s="5">
        <v>0.108472704274529</v>
      </c>
      <c r="K39" s="4" t="s">
        <v>331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332</v>
      </c>
      <c r="Q39" s="4" t="s">
        <v>41</v>
      </c>
      <c r="R39" s="4" t="s">
        <v>42</v>
      </c>
      <c r="S39" s="10">
        <v>1.4374794685369501</v>
      </c>
      <c r="T39" s="10">
        <v>1.2021032212484899</v>
      </c>
      <c r="U39" s="10">
        <v>0.17508238817461699</v>
      </c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32</v>
      </c>
      <c r="D40" s="4" t="s">
        <v>43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44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330</v>
      </c>
      <c r="Q40" s="4" t="s">
        <v>32</v>
      </c>
      <c r="R40" s="4" t="s">
        <v>43</v>
      </c>
      <c r="S40" s="10">
        <v>1.5628077264703899</v>
      </c>
      <c r="T40" s="10">
        <v>1.3318206594622399</v>
      </c>
      <c r="U40" s="10">
        <v>0.188693873506384</v>
      </c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43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76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311</v>
      </c>
      <c r="Q41" s="4" t="s">
        <v>6</v>
      </c>
      <c r="R41" s="4" t="s">
        <v>43</v>
      </c>
      <c r="S41" s="10">
        <v>1.4871566199909001</v>
      </c>
      <c r="T41" s="10">
        <v>1.19461151376913</v>
      </c>
      <c r="U41" s="10">
        <v>0.14659225107784701</v>
      </c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43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40</v>
      </c>
      <c r="J42" s="5">
        <v>0.355118907975353</v>
      </c>
      <c r="K42" s="4" t="s">
        <v>310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309</v>
      </c>
      <c r="Q42" s="4" t="s">
        <v>23</v>
      </c>
      <c r="R42" s="4" t="s">
        <v>43</v>
      </c>
      <c r="S42" s="10">
        <v>1.8100074382184601</v>
      </c>
      <c r="T42" s="10">
        <v>1.6005069542179999</v>
      </c>
      <c r="U42" s="10">
        <v>0.19286801152813199</v>
      </c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41</v>
      </c>
      <c r="D43" s="4" t="s">
        <v>43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40</v>
      </c>
      <c r="J43" s="5">
        <v>0.45974141987704598</v>
      </c>
      <c r="K43" s="4" t="s">
        <v>143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312</v>
      </c>
      <c r="Q43" s="4" t="s">
        <v>41</v>
      </c>
      <c r="R43" s="4" t="s">
        <v>43</v>
      </c>
      <c r="S43" s="10">
        <v>1.1915776507492899</v>
      </c>
      <c r="T43" s="10">
        <v>0.94050742220212502</v>
      </c>
      <c r="U43" s="10">
        <v>0.12608726612656701</v>
      </c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32</v>
      </c>
      <c r="D44" s="4" t="s">
        <v>44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65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66</v>
      </c>
      <c r="Q44" s="4" t="s">
        <v>32</v>
      </c>
      <c r="R44" s="4" t="s">
        <v>44</v>
      </c>
      <c r="S44" s="10">
        <v>1.88441647665034</v>
      </c>
      <c r="T44" s="10">
        <v>1.5500394817199501</v>
      </c>
      <c r="U44" s="10">
        <v>1.65194906068285</v>
      </c>
      <c r="V44" s="5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40</v>
      </c>
      <c r="J45" s="5">
        <v>0.45234894910170698</v>
      </c>
      <c r="K45" s="4" t="s">
        <v>54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69</v>
      </c>
      <c r="Q45" s="4" t="s">
        <v>365</v>
      </c>
      <c r="R45" s="4">
        <v>60</v>
      </c>
      <c r="S45" s="10">
        <v>2.0511015861959998</v>
      </c>
      <c r="T45" s="10">
        <v>1.7365305688643</v>
      </c>
      <c r="U45" s="10">
        <v>1.94425054406555</v>
      </c>
      <c r="V45" s="5"/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44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67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68</v>
      </c>
      <c r="Q46" s="4" t="s">
        <v>363</v>
      </c>
      <c r="R46" s="4" t="s">
        <v>44</v>
      </c>
      <c r="S46" s="10">
        <v>1.5769591655214701</v>
      </c>
      <c r="T46" s="10">
        <v>1.2964933861174099</v>
      </c>
      <c r="U46" s="10">
        <v>1.2966834470648101</v>
      </c>
      <c r="V46" s="5"/>
    </row>
    <row r="47" spans="1:22" ht="15" thickTop="1" thickBot="1" x14ac:dyDescent="0.5">
      <c r="A47" s="4" t="s">
        <v>7</v>
      </c>
      <c r="B47" s="4" t="s">
        <v>17</v>
      </c>
      <c r="C47" s="4" t="s">
        <v>41</v>
      </c>
      <c r="D47" s="4" t="s">
        <v>44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40</v>
      </c>
      <c r="J47" s="5">
        <v>0.334652561931301</v>
      </c>
      <c r="K47" s="4" t="s">
        <v>80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81</v>
      </c>
      <c r="Q47" s="4" t="s">
        <v>366</v>
      </c>
      <c r="R47" s="4" t="s">
        <v>44</v>
      </c>
      <c r="S47" s="10">
        <v>2.9649806210351599</v>
      </c>
      <c r="T47" s="10">
        <v>2.6800098046611698</v>
      </c>
      <c r="U47" s="10">
        <v>3.2285146677747698</v>
      </c>
      <c r="V47" s="5"/>
    </row>
    <row r="48" spans="1:22" ht="15" thickTop="1" thickBot="1" x14ac:dyDescent="0.5">
      <c r="A48" s="4" t="s">
        <v>16</v>
      </c>
      <c r="B48" s="4" t="s">
        <v>2</v>
      </c>
      <c r="C48" s="4" t="s">
        <v>32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52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53</v>
      </c>
      <c r="Q48" s="4" t="s">
        <v>32</v>
      </c>
      <c r="R48" s="4" t="s">
        <v>24</v>
      </c>
      <c r="S48" s="10">
        <v>1.1872990398476899</v>
      </c>
      <c r="T48" s="10">
        <v>0.98211826956813897</v>
      </c>
      <c r="U48" s="10">
        <v>0.14751126376614601</v>
      </c>
      <c r="V48" s="5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110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111</v>
      </c>
      <c r="Q49" s="4" t="s">
        <v>6</v>
      </c>
      <c r="R49" s="4" t="s">
        <v>24</v>
      </c>
      <c r="S49" s="10">
        <v>1.09001462098355</v>
      </c>
      <c r="T49" s="10">
        <v>0.88092020333896903</v>
      </c>
      <c r="U49" s="10">
        <v>0.13575567540789199</v>
      </c>
      <c r="V49" s="5"/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99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112</v>
      </c>
      <c r="Q50" s="4" t="s">
        <v>23</v>
      </c>
      <c r="R50" s="4" t="s">
        <v>24</v>
      </c>
      <c r="S50" s="10">
        <v>1.20216440088792</v>
      </c>
      <c r="T50" s="10">
        <v>1.0519140396009701</v>
      </c>
      <c r="U50" s="10">
        <v>0.163995160487834</v>
      </c>
      <c r="V50" s="5"/>
    </row>
    <row r="51" spans="1:22" ht="15" thickTop="1" thickBot="1" x14ac:dyDescent="0.5">
      <c r="A51" s="4" t="s">
        <v>16</v>
      </c>
      <c r="B51" s="4" t="s">
        <v>2</v>
      </c>
      <c r="C51" s="4" t="s">
        <v>41</v>
      </c>
      <c r="D51" s="4" t="s">
        <v>24</v>
      </c>
      <c r="E51" s="4" t="s">
        <v>40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65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95</v>
      </c>
      <c r="Q51" s="4" t="s">
        <v>41</v>
      </c>
      <c r="R51" s="4" t="s">
        <v>24</v>
      </c>
      <c r="S51" s="10">
        <v>1.3526230670594701</v>
      </c>
      <c r="T51" s="10">
        <v>1.1634316040819299</v>
      </c>
      <c r="U51" s="10">
        <v>0.19764400938989901</v>
      </c>
      <c r="V51" s="5"/>
    </row>
    <row r="52" spans="1:22" ht="15" thickTop="1" thickBot="1" x14ac:dyDescent="0.5">
      <c r="A52" s="4" t="s">
        <v>16</v>
      </c>
      <c r="B52" s="4" t="s">
        <v>2</v>
      </c>
      <c r="C52" s="4" t="s">
        <v>32</v>
      </c>
      <c r="D52" s="4" t="s">
        <v>39</v>
      </c>
      <c r="E52" s="4" t="s">
        <v>40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39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109</v>
      </c>
      <c r="Q52" s="4" t="s">
        <v>32</v>
      </c>
      <c r="R52" s="4" t="s">
        <v>39</v>
      </c>
      <c r="S52" s="10">
        <v>2.5043384183098398</v>
      </c>
      <c r="T52" s="10">
        <v>2.0813003233635001</v>
      </c>
      <c r="U52" s="10">
        <v>0.26062844111182898</v>
      </c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39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133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132</v>
      </c>
      <c r="Q53" s="4" t="s">
        <v>6</v>
      </c>
      <c r="R53" s="4" t="s">
        <v>39</v>
      </c>
      <c r="S53" s="10">
        <v>1.1486358711862601</v>
      </c>
      <c r="T53" s="10">
        <v>0.96043785055704201</v>
      </c>
      <c r="U53" s="10">
        <v>0.14884071114067199</v>
      </c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39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90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136</v>
      </c>
      <c r="Q54" s="4" t="s">
        <v>23</v>
      </c>
      <c r="R54" s="4" t="s">
        <v>39</v>
      </c>
      <c r="S54" s="10">
        <v>1.3451117956040599</v>
      </c>
      <c r="T54" s="10">
        <v>1.1143855702344201</v>
      </c>
      <c r="U54" s="10">
        <v>0.18493266771050801</v>
      </c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41</v>
      </c>
      <c r="D55" s="4" t="s">
        <v>39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106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113</v>
      </c>
      <c r="Q55" s="4" t="s">
        <v>41</v>
      </c>
      <c r="R55" s="4" t="s">
        <v>39</v>
      </c>
      <c r="S55" s="10">
        <v>1.1244181164656299</v>
      </c>
      <c r="T55" s="10">
        <v>0.89481230431075398</v>
      </c>
      <c r="U55" s="10">
        <v>0.13197542822848299</v>
      </c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32</v>
      </c>
      <c r="D56" s="4" t="s">
        <v>42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137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138</v>
      </c>
      <c r="Q56" s="4" t="s">
        <v>32</v>
      </c>
      <c r="R56" s="4" t="s">
        <v>42</v>
      </c>
      <c r="S56" s="10">
        <v>1.57081960688078</v>
      </c>
      <c r="T56" s="10">
        <v>1.2460775932064501</v>
      </c>
      <c r="U56" s="10">
        <v>0.12818639141378399</v>
      </c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42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40</v>
      </c>
      <c r="J57" s="5">
        <v>0.28693073271555403</v>
      </c>
      <c r="K57" s="4" t="s">
        <v>145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146</v>
      </c>
      <c r="Q57" s="4" t="s">
        <v>6</v>
      </c>
      <c r="R57" s="4" t="s">
        <v>42</v>
      </c>
      <c r="S57" s="10">
        <v>2.1385128736563899</v>
      </c>
      <c r="T57" s="10">
        <v>1.7914436259341899</v>
      </c>
      <c r="U57" s="10">
        <v>0.153459516888517</v>
      </c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42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149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148</v>
      </c>
      <c r="Q58" s="4" t="s">
        <v>23</v>
      </c>
      <c r="R58" s="4" t="s">
        <v>42</v>
      </c>
      <c r="S58" s="10">
        <v>2.6291492874157298</v>
      </c>
      <c r="T58" s="10">
        <v>2.1865082346670501</v>
      </c>
      <c r="U58" s="10">
        <v>0.20672568179267001</v>
      </c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41</v>
      </c>
      <c r="D59" s="4" t="s">
        <v>42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90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147</v>
      </c>
      <c r="Q59" s="4" t="s">
        <v>41</v>
      </c>
      <c r="R59" s="4" t="s">
        <v>42</v>
      </c>
      <c r="S59" s="10">
        <v>1.6015097897883099</v>
      </c>
      <c r="T59" s="10">
        <v>1.2535014003534399</v>
      </c>
      <c r="U59" s="10">
        <v>0.109878798407998</v>
      </c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32</v>
      </c>
      <c r="D60" s="4" t="s">
        <v>43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40</v>
      </c>
      <c r="J60" s="5">
        <v>0.133571236318824</v>
      </c>
      <c r="K60" s="4" t="s">
        <v>155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156</v>
      </c>
      <c r="Q60" s="4" t="s">
        <v>32</v>
      </c>
      <c r="R60" s="4" t="s">
        <v>43</v>
      </c>
      <c r="S60" s="10">
        <v>1.95085521123411</v>
      </c>
      <c r="T60" s="10">
        <v>1.66734680596981</v>
      </c>
      <c r="U60" s="10">
        <v>0.11727603765347901</v>
      </c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43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157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158</v>
      </c>
      <c r="Q61" s="4" t="s">
        <v>6</v>
      </c>
      <c r="R61" s="4" t="s">
        <v>43</v>
      </c>
      <c r="S61" s="10">
        <v>1.8997062690248101</v>
      </c>
      <c r="T61" s="10">
        <v>1.51222409450946</v>
      </c>
      <c r="U61" s="10">
        <v>0.109552601126837</v>
      </c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43</v>
      </c>
      <c r="E62" s="4" t="s">
        <v>40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160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161</v>
      </c>
      <c r="Q62" s="4" t="s">
        <v>23</v>
      </c>
      <c r="R62" s="4" t="s">
        <v>43</v>
      </c>
      <c r="S62" s="10">
        <v>2.8193357268749502</v>
      </c>
      <c r="T62" s="10">
        <v>2.36281665293928</v>
      </c>
      <c r="U62" s="10">
        <v>0.17861955783479</v>
      </c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41</v>
      </c>
      <c r="D63" s="4" t="s">
        <v>43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159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162</v>
      </c>
      <c r="Q63" s="4" t="s">
        <v>41</v>
      </c>
      <c r="R63" s="4" t="s">
        <v>43</v>
      </c>
      <c r="S63" s="10">
        <v>2.54045350617469</v>
      </c>
      <c r="T63" s="10">
        <v>2.04573324021516</v>
      </c>
      <c r="U63" s="10">
        <v>0.162337533669527</v>
      </c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32</v>
      </c>
      <c r="D64" s="4" t="s">
        <v>44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76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77</v>
      </c>
      <c r="Q64" s="4" t="s">
        <v>32</v>
      </c>
      <c r="R64" s="4" t="s">
        <v>44</v>
      </c>
      <c r="S64" s="10">
        <v>3.9450865686139598</v>
      </c>
      <c r="T64" s="10">
        <v>3.6108111481998599</v>
      </c>
      <c r="U64" s="10">
        <v>1.32000007036705</v>
      </c>
      <c r="V64" s="5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44</v>
      </c>
      <c r="E65" s="4" t="s">
        <v>40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63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116</v>
      </c>
      <c r="Q65" s="4" t="s">
        <v>6</v>
      </c>
      <c r="R65" s="4" t="s">
        <v>44</v>
      </c>
      <c r="S65" s="10">
        <v>4.5154407638010499</v>
      </c>
      <c r="T65" s="10">
        <v>4.0044353078332797</v>
      </c>
      <c r="U65" s="10">
        <v>1.3685905995861201</v>
      </c>
      <c r="V65" s="5"/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44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52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131</v>
      </c>
      <c r="Q66" s="4" t="s">
        <v>23</v>
      </c>
      <c r="R66" s="4" t="s">
        <v>44</v>
      </c>
      <c r="S66" s="10">
        <v>3.6047015572499301</v>
      </c>
      <c r="T66" s="10">
        <v>3.06830464105958</v>
      </c>
      <c r="U66" s="10">
        <v>1.1278115225774199</v>
      </c>
      <c r="V66" s="5"/>
    </row>
    <row r="67" spans="1:22" ht="15" thickTop="1" thickBot="1" x14ac:dyDescent="0.5">
      <c r="A67" s="4" t="s">
        <v>16</v>
      </c>
      <c r="B67" s="4" t="s">
        <v>2</v>
      </c>
      <c r="C67" s="4" t="s">
        <v>41</v>
      </c>
      <c r="D67" s="4" t="s">
        <v>44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40</v>
      </c>
      <c r="J67" s="5">
        <v>0.28713470692398402</v>
      </c>
      <c r="K67" s="4" t="s">
        <v>115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114</v>
      </c>
      <c r="Q67" s="4" t="s">
        <v>41</v>
      </c>
      <c r="R67" s="4" t="s">
        <v>44</v>
      </c>
      <c r="S67" s="10">
        <v>5.2446276215896397</v>
      </c>
      <c r="T67" s="10">
        <v>4.99801760927045</v>
      </c>
      <c r="U67" s="10">
        <v>1.9162955998549001</v>
      </c>
      <c r="V67" s="5"/>
    </row>
    <row r="68" spans="1:22" ht="15" thickTop="1" thickBot="1" x14ac:dyDescent="0.5">
      <c r="A68" s="4" t="s">
        <v>16</v>
      </c>
      <c r="B68" s="4" t="s">
        <v>17</v>
      </c>
      <c r="C68" s="4" t="s">
        <v>32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61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62</v>
      </c>
      <c r="Q68" s="4" t="s">
        <v>32</v>
      </c>
      <c r="R68" s="4" t="s">
        <v>24</v>
      </c>
      <c r="S68" s="10">
        <v>0.29820989806475101</v>
      </c>
      <c r="T68" s="10">
        <v>0.29820989806475101</v>
      </c>
      <c r="U68" s="10">
        <v>6.5826197464093503E-2</v>
      </c>
      <c r="V68" s="5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54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55</v>
      </c>
      <c r="Q69" s="4" t="s">
        <v>6</v>
      </c>
      <c r="R69" s="4" t="s">
        <v>24</v>
      </c>
      <c r="S69" s="10">
        <v>0.54966769053406095</v>
      </c>
      <c r="T69" s="10">
        <v>0.45292373696240501</v>
      </c>
      <c r="U69" s="10">
        <v>0.104614083056826</v>
      </c>
      <c r="V69" s="5"/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59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60</v>
      </c>
      <c r="Q70" s="4" t="s">
        <v>23</v>
      </c>
      <c r="R70" s="4" t="s">
        <v>24</v>
      </c>
      <c r="S70" s="10">
        <v>0.30022042236318303</v>
      </c>
      <c r="T70" s="10">
        <v>0.243343818239867</v>
      </c>
      <c r="U70" s="10">
        <v>6.20133573197744E-2</v>
      </c>
      <c r="V70" s="5"/>
    </row>
    <row r="71" spans="1:22" ht="15" thickTop="1" thickBot="1" x14ac:dyDescent="0.5">
      <c r="A71" s="4" t="s">
        <v>16</v>
      </c>
      <c r="B71" s="4" t="s">
        <v>17</v>
      </c>
      <c r="C71" s="4" t="s">
        <v>41</v>
      </c>
      <c r="D71" s="4" t="s">
        <v>24</v>
      </c>
      <c r="E71" s="4" t="s">
        <v>40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70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86</v>
      </c>
      <c r="Q71" s="4" t="s">
        <v>41</v>
      </c>
      <c r="R71" s="4" t="s">
        <v>24</v>
      </c>
      <c r="S71" s="10">
        <v>0.485663673825938</v>
      </c>
      <c r="T71" s="10">
        <v>0.37491296203028002</v>
      </c>
      <c r="U71" s="10">
        <v>8.7352969440431305E-2</v>
      </c>
      <c r="V71" s="5"/>
    </row>
    <row r="72" spans="1:22" ht="15" thickTop="1" thickBot="1" x14ac:dyDescent="0.5">
      <c r="A72" s="4" t="s">
        <v>16</v>
      </c>
      <c r="B72" s="4" t="s">
        <v>17</v>
      </c>
      <c r="C72" s="4" t="s">
        <v>32</v>
      </c>
      <c r="D72" s="4" t="s">
        <v>39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84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85</v>
      </c>
      <c r="Q72" s="4" t="s">
        <v>32</v>
      </c>
      <c r="R72" s="4" t="s">
        <v>39</v>
      </c>
      <c r="S72" s="10">
        <v>0.59627807698144497</v>
      </c>
      <c r="T72" s="10">
        <v>0.52232116266375905</v>
      </c>
      <c r="U72" s="10">
        <v>0.129592088257662</v>
      </c>
      <c r="V72" s="5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39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90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91</v>
      </c>
      <c r="Q73" s="4" t="s">
        <v>6</v>
      </c>
      <c r="R73" s="4" t="s">
        <v>39</v>
      </c>
      <c r="S73" s="10">
        <v>0.79534921707419204</v>
      </c>
      <c r="T73" s="10">
        <v>0.65246940823983002</v>
      </c>
      <c r="U73" s="10">
        <v>0.136674488514721</v>
      </c>
      <c r="V73" s="5"/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39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70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92</v>
      </c>
      <c r="Q74" s="4" t="s">
        <v>23</v>
      </c>
      <c r="R74" s="4" t="s">
        <v>39</v>
      </c>
      <c r="S74" s="10">
        <v>0.77009236672821302</v>
      </c>
      <c r="T74" s="10">
        <v>0.61049838719765304</v>
      </c>
      <c r="U74" s="10">
        <v>0.12272515504937399</v>
      </c>
      <c r="V74" s="5"/>
    </row>
    <row r="75" spans="1:22" ht="15" thickTop="1" thickBot="1" x14ac:dyDescent="0.5">
      <c r="A75" s="4" t="s">
        <v>16</v>
      </c>
      <c r="B75" s="4" t="s">
        <v>17</v>
      </c>
      <c r="C75" s="4" t="s">
        <v>41</v>
      </c>
      <c r="D75" s="4" t="s">
        <v>39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40</v>
      </c>
      <c r="J75" s="5">
        <v>0.154662484494974</v>
      </c>
      <c r="K75" s="4" t="s">
        <v>129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130</v>
      </c>
      <c r="Q75" s="4" t="s">
        <v>41</v>
      </c>
      <c r="R75" s="4" t="s">
        <v>39</v>
      </c>
      <c r="S75" s="10">
        <v>0.823880715051587</v>
      </c>
      <c r="T75" s="10">
        <v>0.66734719294219302</v>
      </c>
      <c r="U75" s="10">
        <v>0.129396832789067</v>
      </c>
      <c r="V75" s="5"/>
    </row>
    <row r="76" spans="1:22" ht="15" thickTop="1" thickBot="1" x14ac:dyDescent="0.5">
      <c r="A76" s="4" t="s">
        <v>16</v>
      </c>
      <c r="B76" s="4" t="s">
        <v>17</v>
      </c>
      <c r="C76" s="4" t="s">
        <v>32</v>
      </c>
      <c r="D76" s="4" t="s">
        <v>42</v>
      </c>
      <c r="E76" s="4" t="s">
        <v>40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328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337</v>
      </c>
      <c r="Q76" s="4" t="s">
        <v>32</v>
      </c>
      <c r="R76" s="4" t="s">
        <v>42</v>
      </c>
      <c r="S76" s="10">
        <v>1.4100757694189601</v>
      </c>
      <c r="T76" s="10">
        <v>1.1783840054101999</v>
      </c>
      <c r="U76" s="10">
        <v>0.15302270007692301</v>
      </c>
      <c r="V76" s="5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42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154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329</v>
      </c>
      <c r="Q77" s="4" t="s">
        <v>6</v>
      </c>
      <c r="R77" s="4" t="s">
        <v>42</v>
      </c>
      <c r="S77" s="10">
        <v>0.85089492338911699</v>
      </c>
      <c r="T77" s="10">
        <v>0.68785648541739397</v>
      </c>
      <c r="U77" s="10">
        <v>9.6000772981684704E-2</v>
      </c>
      <c r="V77" s="5"/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42</v>
      </c>
      <c r="E78" s="4" t="s">
        <v>40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323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324</v>
      </c>
      <c r="Q78" s="4" t="s">
        <v>23</v>
      </c>
      <c r="R78" s="4" t="s">
        <v>42</v>
      </c>
      <c r="S78" s="10">
        <v>1.4721077077831899</v>
      </c>
      <c r="T78" s="10">
        <v>1.24344730524402</v>
      </c>
      <c r="U78" s="10">
        <v>0.16091106858403201</v>
      </c>
      <c r="V78" s="5"/>
    </row>
    <row r="79" spans="1:22" ht="15" thickTop="1" thickBot="1" x14ac:dyDescent="0.5">
      <c r="A79" s="4" t="s">
        <v>16</v>
      </c>
      <c r="B79" s="4" t="s">
        <v>17</v>
      </c>
      <c r="C79" s="4" t="s">
        <v>41</v>
      </c>
      <c r="D79" s="4" t="s">
        <v>42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325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326</v>
      </c>
      <c r="Q79" s="4" t="s">
        <v>41</v>
      </c>
      <c r="R79" s="4" t="s">
        <v>42</v>
      </c>
      <c r="S79" s="10">
        <v>0.781450920699165</v>
      </c>
      <c r="T79" s="10">
        <v>0.66021195345561701</v>
      </c>
      <c r="U79" s="10">
        <v>9.8399484635213294E-2</v>
      </c>
      <c r="V79" s="5"/>
    </row>
    <row r="80" spans="1:22" ht="15" thickTop="1" thickBot="1" x14ac:dyDescent="0.5">
      <c r="A80" s="4" t="s">
        <v>16</v>
      </c>
      <c r="B80" s="4" t="s">
        <v>17</v>
      </c>
      <c r="C80" s="4" t="s">
        <v>32</v>
      </c>
      <c r="D80" s="4" t="s">
        <v>43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335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336</v>
      </c>
      <c r="Q80" s="4" t="s">
        <v>32</v>
      </c>
      <c r="R80" s="4" t="s">
        <v>43</v>
      </c>
      <c r="S80" s="10">
        <v>1.44632891115799</v>
      </c>
      <c r="T80" s="10">
        <v>1.25971298620669</v>
      </c>
      <c r="U80" s="10">
        <v>0.158408925397971</v>
      </c>
      <c r="V80" s="5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43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40</v>
      </c>
      <c r="J81" s="5">
        <v>0.29997327270694901</v>
      </c>
      <c r="K81" s="4" t="s">
        <v>321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322</v>
      </c>
      <c r="Q81" s="4" t="s">
        <v>6</v>
      </c>
      <c r="R81" s="4" t="s">
        <v>43</v>
      </c>
      <c r="S81" s="10">
        <v>0.90568771842176299</v>
      </c>
      <c r="T81" s="10">
        <v>0.784187661951813</v>
      </c>
      <c r="U81" s="10">
        <v>9.0732944855239098E-2</v>
      </c>
      <c r="V81" s="5"/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43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320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319</v>
      </c>
      <c r="Q82" s="4" t="s">
        <v>23</v>
      </c>
      <c r="R82" s="4" t="s">
        <v>43</v>
      </c>
      <c r="S82" s="10">
        <v>0.83878849319480797</v>
      </c>
      <c r="T82" s="10">
        <v>0.72539168339936599</v>
      </c>
      <c r="U82" s="10">
        <v>8.9591465125462497E-2</v>
      </c>
      <c r="V82" s="5"/>
    </row>
    <row r="83" spans="1:22" ht="15" thickTop="1" thickBot="1" x14ac:dyDescent="0.5">
      <c r="A83" s="4" t="s">
        <v>16</v>
      </c>
      <c r="B83" s="4" t="s">
        <v>17</v>
      </c>
      <c r="C83" s="4" t="s">
        <v>41</v>
      </c>
      <c r="D83" s="4" t="s">
        <v>43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318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317</v>
      </c>
      <c r="Q83" s="4" t="s">
        <v>41</v>
      </c>
      <c r="R83" s="4" t="s">
        <v>43</v>
      </c>
      <c r="S83" s="10">
        <v>0.79040279597715701</v>
      </c>
      <c r="T83" s="10">
        <v>0.67434875743488598</v>
      </c>
      <c r="U83" s="10">
        <v>8.2250496355286598E-2</v>
      </c>
      <c r="V83" s="5"/>
    </row>
    <row r="84" spans="1:22" ht="15" thickTop="1" thickBot="1" x14ac:dyDescent="0.5">
      <c r="A84" s="4" t="s">
        <v>16</v>
      </c>
      <c r="B84" s="4" t="s">
        <v>17</v>
      </c>
      <c r="C84" s="4" t="s">
        <v>32</v>
      </c>
      <c r="D84" s="4" t="s">
        <v>44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74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75</v>
      </c>
      <c r="Q84" s="4" t="s">
        <v>364</v>
      </c>
      <c r="R84" s="4" t="s">
        <v>44</v>
      </c>
      <c r="S84" s="10">
        <v>1.8997780989241699</v>
      </c>
      <c r="T84" s="10">
        <v>1.60546446152274</v>
      </c>
      <c r="U84" s="10">
        <v>1.83061188945535</v>
      </c>
      <c r="V84" s="5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70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71</v>
      </c>
      <c r="Q85" s="4" t="s">
        <v>365</v>
      </c>
      <c r="R85" s="4">
        <v>60</v>
      </c>
      <c r="S85" s="10">
        <v>1.96960855043035</v>
      </c>
      <c r="T85" s="10">
        <v>1.7831689980394201</v>
      </c>
      <c r="U85" s="10">
        <v>1.78097788568562</v>
      </c>
      <c r="V85" s="5"/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73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72</v>
      </c>
      <c r="Q86" s="4" t="s">
        <v>363</v>
      </c>
      <c r="R86" s="4">
        <v>60</v>
      </c>
      <c r="S86" s="10">
        <v>1.4026443977223899</v>
      </c>
      <c r="T86" s="10">
        <v>1.17073212551064</v>
      </c>
      <c r="U86" s="10">
        <v>1.1232000068377499</v>
      </c>
      <c r="V86" s="5"/>
    </row>
    <row r="87" spans="1:22" ht="15" thickTop="1" thickBot="1" x14ac:dyDescent="0.5">
      <c r="A87" s="4" t="s">
        <v>16</v>
      </c>
      <c r="B87" s="4" t="s">
        <v>17</v>
      </c>
      <c r="C87" s="4" t="s">
        <v>41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84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87</v>
      </c>
      <c r="Q87" s="4" t="s">
        <v>366</v>
      </c>
      <c r="R87" s="4">
        <v>60</v>
      </c>
      <c r="S87" s="10">
        <v>2.04581994813404</v>
      </c>
      <c r="T87" s="10">
        <v>1.71925153821334</v>
      </c>
      <c r="U87" s="10">
        <v>1.8876137860296101</v>
      </c>
      <c r="V87" s="5"/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96</v>
      </c>
      <c r="L90" s="23" t="s">
        <v>119</v>
      </c>
      <c r="M90" s="24"/>
      <c r="N90" s="24"/>
      <c r="O90" s="24"/>
      <c r="P90" s="25"/>
      <c r="Q90" s="26" t="s">
        <v>28</v>
      </c>
      <c r="R90" s="27"/>
      <c r="S90" s="27"/>
      <c r="T90" s="27"/>
      <c r="U90" s="27"/>
      <c r="V90" s="25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38</v>
      </c>
      <c r="M91" s="10" t="s">
        <v>51</v>
      </c>
      <c r="N91" s="10" t="s">
        <v>50</v>
      </c>
      <c r="O91" s="10" t="s">
        <v>49</v>
      </c>
      <c r="P91" s="4" t="s">
        <v>45</v>
      </c>
      <c r="Q91" s="4" t="s">
        <v>5</v>
      </c>
      <c r="R91" s="4" t="s">
        <v>8</v>
      </c>
      <c r="S91" s="5" t="s">
        <v>124</v>
      </c>
      <c r="T91" s="10" t="s">
        <v>125</v>
      </c>
      <c r="U91" s="10" t="s">
        <v>126</v>
      </c>
      <c r="V91" s="5" t="s">
        <v>396</v>
      </c>
    </row>
    <row r="92" spans="1:22" ht="15" thickTop="1" thickBot="1" x14ac:dyDescent="0.5">
      <c r="A92" s="4" t="s">
        <v>7</v>
      </c>
      <c r="B92" s="4" t="s">
        <v>2</v>
      </c>
      <c r="C92" s="4" t="s">
        <v>32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40</v>
      </c>
      <c r="J92" s="5">
        <v>0.24151358736199499</v>
      </c>
      <c r="K92" s="4" t="s">
        <v>65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404</v>
      </c>
      <c r="Q92" s="4" t="s">
        <v>32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40</v>
      </c>
      <c r="J93" s="5">
        <v>0.26876821543893598</v>
      </c>
      <c r="K93" s="4" t="s">
        <v>369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405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406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407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41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40</v>
      </c>
      <c r="J95" s="5">
        <v>0.149225350006123</v>
      </c>
      <c r="K95" s="4" t="s">
        <v>403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402</v>
      </c>
      <c r="Q95" s="4" t="s">
        <v>41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32</v>
      </c>
      <c r="D96" s="4" t="s">
        <v>97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88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375</v>
      </c>
      <c r="Q96" s="4" t="s">
        <v>32</v>
      </c>
      <c r="R96" s="4" t="s">
        <v>97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97</v>
      </c>
      <c r="E97" s="4" t="s">
        <v>9</v>
      </c>
      <c r="F97" s="5">
        <v>5.9663899252212597E-2</v>
      </c>
      <c r="G97" s="4" t="s">
        <v>100</v>
      </c>
      <c r="H97" s="4" t="s">
        <v>25</v>
      </c>
      <c r="I97" s="4" t="s">
        <v>19</v>
      </c>
      <c r="J97" s="5">
        <v>0.30348256166836302</v>
      </c>
      <c r="K97" s="4" t="s">
        <v>56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368</v>
      </c>
      <c r="Q97" s="4" t="s">
        <v>6</v>
      </c>
      <c r="R97" s="4" t="s">
        <v>97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97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373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374</v>
      </c>
      <c r="Q98" s="4" t="s">
        <v>23</v>
      </c>
      <c r="R98" s="4" t="s">
        <v>97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41</v>
      </c>
      <c r="D99" s="4" t="s">
        <v>97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369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370</v>
      </c>
      <c r="Q99" s="4" t="s">
        <v>41</v>
      </c>
      <c r="R99" s="4" t="s">
        <v>97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32</v>
      </c>
      <c r="D100" s="4" t="s">
        <v>47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40</v>
      </c>
      <c r="J100" s="5">
        <v>0.29690301319884899</v>
      </c>
      <c r="K100" s="4" t="s">
        <v>318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401</v>
      </c>
      <c r="Q100" s="4" t="s">
        <v>32</v>
      </c>
      <c r="R100" s="4" t="s">
        <v>47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47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120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397</v>
      </c>
      <c r="Q101" s="4" t="s">
        <v>6</v>
      </c>
      <c r="R101" s="4" t="s">
        <v>47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47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398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399</v>
      </c>
      <c r="Q102" s="4" t="s">
        <v>23</v>
      </c>
      <c r="R102" s="4" t="s">
        <v>47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41</v>
      </c>
      <c r="D103" s="4" t="s">
        <v>47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139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400</v>
      </c>
      <c r="Q103" s="4" t="s">
        <v>41</v>
      </c>
      <c r="R103" s="4" t="s">
        <v>47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32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411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410</v>
      </c>
      <c r="Q104" s="4" t="s">
        <v>32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40</v>
      </c>
      <c r="J105" s="5">
        <v>0.35634844108699698</v>
      </c>
      <c r="K105" s="4" t="s">
        <v>133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408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40</v>
      </c>
      <c r="J106" s="5">
        <v>0.17291248840804499</v>
      </c>
      <c r="K106" s="4" t="s">
        <v>414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415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41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59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409</v>
      </c>
      <c r="Q107" s="4" t="s">
        <v>41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32</v>
      </c>
      <c r="D108" s="4" t="s">
        <v>97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40</v>
      </c>
      <c r="J108" s="5">
        <v>0.47937215085440599</v>
      </c>
      <c r="K108" s="4" t="s">
        <v>118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426</v>
      </c>
      <c r="Q108" s="4" t="s">
        <v>32</v>
      </c>
      <c r="R108" s="4" t="s">
        <v>97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97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44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427</v>
      </c>
      <c r="Q109" s="4" t="s">
        <v>6</v>
      </c>
      <c r="R109" s="4" t="s">
        <v>97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97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40</v>
      </c>
      <c r="J110" s="5">
        <v>0.49975379498036299</v>
      </c>
      <c r="K110" s="4" t="s">
        <v>122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428</v>
      </c>
      <c r="Q110" s="4" t="s">
        <v>23</v>
      </c>
      <c r="R110" s="4" t="s">
        <v>97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41</v>
      </c>
      <c r="D111" s="4" t="s">
        <v>97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40</v>
      </c>
      <c r="J111" s="5">
        <v>0.408833507239446</v>
      </c>
      <c r="K111" s="4" t="s">
        <v>56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425</v>
      </c>
      <c r="Q111" s="4" t="s">
        <v>41</v>
      </c>
      <c r="R111" s="4" t="s">
        <v>97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32</v>
      </c>
      <c r="D112" s="4" t="s">
        <v>47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411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417</v>
      </c>
      <c r="Q112" s="4" t="s">
        <v>32</v>
      </c>
      <c r="R112" s="4" t="s">
        <v>47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47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424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423</v>
      </c>
      <c r="Q113" s="4" t="s">
        <v>6</v>
      </c>
      <c r="R113" s="4" t="s">
        <v>47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47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120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416</v>
      </c>
      <c r="Q114" s="4" t="s">
        <v>23</v>
      </c>
      <c r="R114" s="4" t="s">
        <v>47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41</v>
      </c>
      <c r="D115" s="4" t="s">
        <v>47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40</v>
      </c>
      <c r="J115" s="5">
        <v>0.23143443114202999</v>
      </c>
      <c r="K115" s="4" t="s">
        <v>320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422</v>
      </c>
      <c r="Q115" s="4" t="s">
        <v>41</v>
      </c>
      <c r="R115" s="4" t="s">
        <v>47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32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159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437</v>
      </c>
      <c r="Q116" s="4" t="s">
        <v>32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40</v>
      </c>
      <c r="J117" s="5">
        <v>0.29194130137192698</v>
      </c>
      <c r="K117" s="4" t="s">
        <v>430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429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40</v>
      </c>
      <c r="F118" s="5">
        <v>1.3560643010393E-2</v>
      </c>
      <c r="G118" s="4" t="s">
        <v>100</v>
      </c>
      <c r="H118" s="4" t="s">
        <v>25</v>
      </c>
      <c r="I118" s="4" t="s">
        <v>26</v>
      </c>
      <c r="J118" s="5">
        <v>0.225448023400869</v>
      </c>
      <c r="K118" s="4" t="s">
        <v>432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433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41</v>
      </c>
      <c r="D119" s="4" t="s">
        <v>24</v>
      </c>
      <c r="E119" s="4" t="s">
        <v>40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154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435</v>
      </c>
      <c r="Q119" s="4" t="s">
        <v>41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32</v>
      </c>
      <c r="D120" s="4" t="s">
        <v>97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325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456</v>
      </c>
      <c r="Q120" s="4" t="s">
        <v>32</v>
      </c>
      <c r="R120" s="4" t="s">
        <v>97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97</v>
      </c>
      <c r="E121" s="4" t="s">
        <v>40</v>
      </c>
      <c r="F121" s="5">
        <v>1.38160949890168E-3</v>
      </c>
      <c r="G121" s="4" t="s">
        <v>18</v>
      </c>
      <c r="H121" s="4" t="s">
        <v>21</v>
      </c>
      <c r="I121" s="4" t="s">
        <v>40</v>
      </c>
      <c r="J121" s="5">
        <v>0.23184814975125401</v>
      </c>
      <c r="K121" s="4" t="s">
        <v>442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451</v>
      </c>
      <c r="Q121" s="4" t="s">
        <v>6</v>
      </c>
      <c r="R121" s="4" t="s">
        <v>97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97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323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455</v>
      </c>
      <c r="Q122" s="4" t="s">
        <v>23</v>
      </c>
      <c r="R122" s="4" t="s">
        <v>97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41</v>
      </c>
      <c r="D123" s="4" t="s">
        <v>97</v>
      </c>
      <c r="E123" s="4" t="s">
        <v>40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320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457</v>
      </c>
      <c r="Q123" s="4" t="s">
        <v>41</v>
      </c>
      <c r="R123" s="4" t="s">
        <v>97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32</v>
      </c>
      <c r="D124" s="4" t="s">
        <v>47</v>
      </c>
      <c r="E124" s="4" t="s">
        <v>40</v>
      </c>
      <c r="F124" s="5">
        <v>0.24073610196074199</v>
      </c>
      <c r="G124" s="4" t="s">
        <v>15</v>
      </c>
      <c r="H124" s="4" t="s">
        <v>25</v>
      </c>
      <c r="I124" s="4" t="s">
        <v>40</v>
      </c>
      <c r="J124" s="5">
        <v>0.135566131473249</v>
      </c>
      <c r="K124" s="4" t="s">
        <v>328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447</v>
      </c>
      <c r="Q124" s="4" t="s">
        <v>32</v>
      </c>
      <c r="R124" s="4" t="s">
        <v>47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47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40</v>
      </c>
      <c r="J125" s="5">
        <v>0.27879037015196501</v>
      </c>
      <c r="K125" s="4" t="s">
        <v>442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443</v>
      </c>
      <c r="Q125" s="4" t="s">
        <v>6</v>
      </c>
      <c r="R125" s="4" t="s">
        <v>47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47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93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440</v>
      </c>
      <c r="Q126" s="4" t="s">
        <v>23</v>
      </c>
      <c r="R126" s="4" t="s">
        <v>47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41</v>
      </c>
      <c r="D127" s="4" t="s">
        <v>47</v>
      </c>
      <c r="E127" s="4" t="s">
        <v>40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328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444</v>
      </c>
      <c r="Q127" s="4" t="s">
        <v>41</v>
      </c>
      <c r="R127" s="4" t="s">
        <v>47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32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40</v>
      </c>
      <c r="J128" s="5">
        <v>0.143604487685591</v>
      </c>
      <c r="K128" s="4" t="s">
        <v>134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436</v>
      </c>
      <c r="Q128" s="4" t="s">
        <v>32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40</v>
      </c>
      <c r="J129" s="5">
        <v>0.26584079840425101</v>
      </c>
      <c r="K129" s="4" t="s">
        <v>439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438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40</v>
      </c>
      <c r="J130" s="5">
        <v>0.39153212440566498</v>
      </c>
      <c r="K130" s="4" t="s">
        <v>65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431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41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52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434</v>
      </c>
      <c r="Q131" s="4" t="s">
        <v>41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32</v>
      </c>
      <c r="D132" s="4" t="s">
        <v>97</v>
      </c>
      <c r="E132" s="4" t="s">
        <v>40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430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450</v>
      </c>
      <c r="Q132" s="4" t="s">
        <v>32</v>
      </c>
      <c r="R132" s="4" t="s">
        <v>97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97</v>
      </c>
      <c r="E133" s="4" t="s">
        <v>40</v>
      </c>
      <c r="F133" s="5">
        <v>1.6097723085038401E-3</v>
      </c>
      <c r="G133" s="4" t="s">
        <v>18</v>
      </c>
      <c r="H133" s="4" t="s">
        <v>25</v>
      </c>
      <c r="I133" s="4" t="s">
        <v>40</v>
      </c>
      <c r="J133" s="5">
        <v>0.165344441432353</v>
      </c>
      <c r="K133" s="4" t="s">
        <v>99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452</v>
      </c>
      <c r="Q133" s="4" t="s">
        <v>6</v>
      </c>
      <c r="R133" s="4" t="s">
        <v>97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97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453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454</v>
      </c>
      <c r="Q134" s="4" t="s">
        <v>23</v>
      </c>
      <c r="R134" s="4" t="s">
        <v>97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41</v>
      </c>
      <c r="D135" s="4" t="s">
        <v>97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448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458</v>
      </c>
      <c r="Q135" s="4" t="s">
        <v>41</v>
      </c>
      <c r="R135" s="4" t="s">
        <v>97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32</v>
      </c>
      <c r="D136" s="4" t="s">
        <v>47</v>
      </c>
      <c r="E136" s="4" t="s">
        <v>40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59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446</v>
      </c>
      <c r="Q136" s="4" t="s">
        <v>32</v>
      </c>
      <c r="R136" s="4" t="s">
        <v>47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47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40</v>
      </c>
      <c r="J137" s="5">
        <v>0.111320492360371</v>
      </c>
      <c r="K137" s="4" t="s">
        <v>52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445</v>
      </c>
      <c r="Q137" s="4" t="s">
        <v>6</v>
      </c>
      <c r="R137" s="4" t="s">
        <v>47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47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448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449</v>
      </c>
      <c r="Q138" s="4" t="s">
        <v>23</v>
      </c>
      <c r="R138" s="4" t="s">
        <v>47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41</v>
      </c>
      <c r="D139" s="4" t="s">
        <v>47</v>
      </c>
      <c r="E139" s="4" t="s">
        <v>40</v>
      </c>
      <c r="F139" s="5">
        <v>1.03663184283964E-3</v>
      </c>
      <c r="G139" s="4" t="s">
        <v>18</v>
      </c>
      <c r="H139" s="4" t="s">
        <v>21</v>
      </c>
      <c r="I139" s="4" t="s">
        <v>40</v>
      </c>
      <c r="J139" s="5">
        <v>0.170367077582394</v>
      </c>
      <c r="K139" s="4" t="s">
        <v>149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441</v>
      </c>
      <c r="Q139" s="4" t="s">
        <v>41</v>
      </c>
      <c r="R139" s="4" t="s">
        <v>47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94"/>
  <sheetViews>
    <sheetView workbookViewId="0">
      <selection activeCell="J22" sqref="J22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7" t="s">
        <v>371</v>
      </c>
      <c r="B1" s="17"/>
      <c r="C1" s="17"/>
      <c r="D1" s="17"/>
      <c r="E1" s="17"/>
      <c r="F1" s="17"/>
      <c r="G1" s="17"/>
      <c r="J1" s="17" t="s">
        <v>372</v>
      </c>
      <c r="K1" s="17"/>
      <c r="L1" s="17"/>
      <c r="M1" s="17"/>
      <c r="N1" s="17"/>
      <c r="O1" s="17"/>
      <c r="P1" s="17"/>
    </row>
    <row r="2" spans="1:16" ht="14.65" customHeight="1" thickBot="1" x14ac:dyDescent="0.5">
      <c r="A2" s="28" t="s">
        <v>184</v>
      </c>
      <c r="B2" s="29"/>
      <c r="C2" s="29"/>
      <c r="D2" s="29"/>
      <c r="E2" s="29"/>
      <c r="F2" s="29"/>
      <c r="G2" s="30"/>
      <c r="J2" s="28" t="s">
        <v>385</v>
      </c>
      <c r="K2" s="29"/>
      <c r="L2" s="29"/>
      <c r="M2" s="29"/>
      <c r="N2" s="29"/>
      <c r="O2" s="29"/>
      <c r="P2" s="30"/>
    </row>
    <row r="3" spans="1:16" ht="14.65" thickBot="1" x14ac:dyDescent="0.5">
      <c r="A3" s="11"/>
      <c r="B3" s="31" t="s">
        <v>167</v>
      </c>
      <c r="C3" s="31"/>
      <c r="D3" s="31"/>
      <c r="E3" s="31"/>
      <c r="F3" s="31"/>
      <c r="G3" s="31"/>
      <c r="J3" s="11" t="s">
        <v>3</v>
      </c>
      <c r="K3" s="11" t="s">
        <v>33</v>
      </c>
      <c r="L3" s="11" t="s">
        <v>37</v>
      </c>
      <c r="M3" s="11" t="s">
        <v>36</v>
      </c>
      <c r="N3" s="11" t="s">
        <v>35</v>
      </c>
      <c r="O3" s="11" t="s">
        <v>34</v>
      </c>
      <c r="P3" s="11" t="s">
        <v>124</v>
      </c>
    </row>
    <row r="4" spans="1:16" ht="14.65" thickBot="1" x14ac:dyDescent="0.5">
      <c r="A4" s="11" t="s">
        <v>172</v>
      </c>
      <c r="B4" s="11" t="s">
        <v>33</v>
      </c>
      <c r="C4" s="11" t="s">
        <v>37</v>
      </c>
      <c r="D4" s="11" t="s">
        <v>36</v>
      </c>
      <c r="E4" s="11" t="s">
        <v>35</v>
      </c>
      <c r="F4" s="11" t="s">
        <v>34</v>
      </c>
      <c r="G4" s="11" t="s">
        <v>124</v>
      </c>
      <c r="J4" s="11" t="s">
        <v>378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</v>
      </c>
      <c r="B5" s="12">
        <v>0.90995241921629</v>
      </c>
      <c r="C5" s="12">
        <v>1.0608406476177099</v>
      </c>
      <c r="D5" s="12">
        <v>1.7767394552982001</v>
      </c>
      <c r="E5" s="12">
        <v>1.57863127633734</v>
      </c>
      <c r="F5" s="12">
        <v>0.92307821612454899</v>
      </c>
      <c r="G5" s="12">
        <f>AVERAGE(B5:F5)</f>
        <v>1.2498484029188179</v>
      </c>
      <c r="J5" s="11" t="s">
        <v>379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124</v>
      </c>
      <c r="B6" s="12">
        <f t="shared" ref="B6:G6" si="0">AVERAGE(B5:B5)</f>
        <v>0.90995241921629</v>
      </c>
      <c r="C6" s="12">
        <f t="shared" si="0"/>
        <v>1.0608406476177099</v>
      </c>
      <c r="D6" s="12">
        <f t="shared" si="0"/>
        <v>1.7767394552982001</v>
      </c>
      <c r="E6" s="12">
        <f t="shared" si="0"/>
        <v>1.57863127633734</v>
      </c>
      <c r="F6" s="12">
        <f t="shared" si="0"/>
        <v>0.92307821612454899</v>
      </c>
      <c r="G6" s="12">
        <f t="shared" si="0"/>
        <v>1.2498484029188179</v>
      </c>
      <c r="J6" s="11" t="s">
        <v>380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thickBot="1" x14ac:dyDescent="0.5">
      <c r="A7" s="11"/>
      <c r="B7" s="31" t="s">
        <v>169</v>
      </c>
      <c r="C7" s="31"/>
      <c r="D7" s="31"/>
      <c r="E7" s="31"/>
      <c r="F7" s="31"/>
      <c r="G7" s="31"/>
      <c r="J7" s="11" t="s">
        <v>381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172</v>
      </c>
      <c r="B8" s="11" t="s">
        <v>33</v>
      </c>
      <c r="C8" s="11" t="s">
        <v>37</v>
      </c>
      <c r="D8" s="11" t="s">
        <v>36</v>
      </c>
      <c r="E8" s="11" t="s">
        <v>35</v>
      </c>
      <c r="F8" s="11" t="s">
        <v>34</v>
      </c>
      <c r="G8" s="11" t="s">
        <v>124</v>
      </c>
      <c r="J8" s="11" t="s">
        <v>124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11" t="s">
        <v>29</v>
      </c>
      <c r="B9" s="12">
        <v>1.65371222738252</v>
      </c>
      <c r="C9" s="12">
        <v>0.96078868916387805</v>
      </c>
      <c r="D9" s="12">
        <v>1.1636662160748299</v>
      </c>
      <c r="E9" s="12">
        <v>2.2594063303511298</v>
      </c>
      <c r="F9" s="12">
        <v>0.88316306365059005</v>
      </c>
      <c r="G9" s="12">
        <f>AVERAGE(B9:F9)</f>
        <v>1.3841473053245896</v>
      </c>
      <c r="J9" s="28" t="s">
        <v>386</v>
      </c>
      <c r="K9" s="29"/>
      <c r="L9" s="29"/>
      <c r="M9" s="29"/>
      <c r="N9" s="29"/>
      <c r="O9" s="29"/>
      <c r="P9" s="30"/>
    </row>
    <row r="10" spans="1:16" ht="14.65" customHeight="1" thickBot="1" x14ac:dyDescent="0.5">
      <c r="A10" s="11" t="s">
        <v>124</v>
      </c>
      <c r="B10" s="12">
        <f t="shared" ref="B10:G10" si="2">AVERAGE(B9:B9)</f>
        <v>1.65371222738252</v>
      </c>
      <c r="C10" s="12">
        <f t="shared" si="2"/>
        <v>0.96078868916387805</v>
      </c>
      <c r="D10" s="12">
        <f t="shared" si="2"/>
        <v>1.1636662160748299</v>
      </c>
      <c r="E10" s="12">
        <f t="shared" si="2"/>
        <v>2.2594063303511298</v>
      </c>
      <c r="F10" s="12">
        <f t="shared" si="2"/>
        <v>0.88316306365059005</v>
      </c>
      <c r="G10" s="12">
        <f t="shared" si="2"/>
        <v>1.3841473053245896</v>
      </c>
      <c r="J10" s="11" t="s">
        <v>376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thickBot="1" x14ac:dyDescent="0.5">
      <c r="A11" s="11"/>
      <c r="B11" s="31" t="s">
        <v>170</v>
      </c>
      <c r="C11" s="31"/>
      <c r="D11" s="31"/>
      <c r="E11" s="31"/>
      <c r="F11" s="31"/>
      <c r="G11" s="31"/>
      <c r="J11" s="11" t="s">
        <v>377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172</v>
      </c>
      <c r="B12" s="11" t="s">
        <v>33</v>
      </c>
      <c r="C12" s="11" t="s">
        <v>37</v>
      </c>
      <c r="D12" s="11" t="s">
        <v>36</v>
      </c>
      <c r="E12" s="11" t="s">
        <v>35</v>
      </c>
      <c r="F12" s="11" t="s">
        <v>34</v>
      </c>
      <c r="G12" s="11" t="s">
        <v>124</v>
      </c>
      <c r="J12" s="11" t="s">
        <v>382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29</v>
      </c>
      <c r="B13" s="12">
        <v>0.99490792880157397</v>
      </c>
      <c r="C13" s="12">
        <v>0.77659319190257903</v>
      </c>
      <c r="D13" s="12">
        <v>1.1375779424947801</v>
      </c>
      <c r="E13" s="12">
        <v>1.4196425699501301</v>
      </c>
      <c r="F13" s="12">
        <v>1.35958449036227</v>
      </c>
      <c r="G13" s="12">
        <f>AVERAGE(B13:F13)</f>
        <v>1.1376612247022666</v>
      </c>
      <c r="J13" s="11" t="s">
        <v>383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124</v>
      </c>
      <c r="B14" s="12">
        <f t="shared" ref="B14:G14" si="3">AVERAGE(B13:B13)</f>
        <v>0.99490792880157397</v>
      </c>
      <c r="C14" s="12">
        <f t="shared" si="3"/>
        <v>0.77659319190257903</v>
      </c>
      <c r="D14" s="12">
        <f t="shared" si="3"/>
        <v>1.1375779424947801</v>
      </c>
      <c r="E14" s="12">
        <f t="shared" si="3"/>
        <v>1.4196425699501301</v>
      </c>
      <c r="F14" s="12">
        <f t="shared" si="3"/>
        <v>1.35958449036227</v>
      </c>
      <c r="G14" s="12">
        <f t="shared" si="3"/>
        <v>1.1376612247022666</v>
      </c>
      <c r="J14" s="11" t="s">
        <v>124</v>
      </c>
      <c r="K14" s="12">
        <f t="shared" ref="K14:P14" si="4">AVERAGE(K10:K13)</f>
        <v>0.81228981630323327</v>
      </c>
      <c r="L14" s="12">
        <f t="shared" si="4"/>
        <v>0.87941251299530032</v>
      </c>
      <c r="M14" s="12">
        <f t="shared" si="4"/>
        <v>0.9339206945698435</v>
      </c>
      <c r="N14" s="12">
        <f t="shared" si="4"/>
        <v>0.8975020520972945</v>
      </c>
      <c r="O14" s="12">
        <f t="shared" si="4"/>
        <v>0.90388490326279847</v>
      </c>
      <c r="P14" s="12">
        <f t="shared" si="4"/>
        <v>0.88540199584569401</v>
      </c>
    </row>
    <row r="15" spans="1:16" ht="14.65" thickBot="1" x14ac:dyDescent="0.5">
      <c r="A15" s="11"/>
      <c r="B15" s="31" t="s">
        <v>168</v>
      </c>
      <c r="C15" s="31"/>
      <c r="D15" s="31"/>
      <c r="E15" s="31"/>
      <c r="F15" s="31"/>
      <c r="G15" s="31"/>
      <c r="J15" s="28" t="s">
        <v>384</v>
      </c>
      <c r="K15" s="29"/>
      <c r="L15" s="29"/>
      <c r="M15" s="29"/>
      <c r="N15" s="29"/>
      <c r="O15" s="29"/>
      <c r="P15" s="30"/>
    </row>
    <row r="16" spans="1:16" ht="14.65" thickBot="1" x14ac:dyDescent="0.5">
      <c r="A16" s="11" t="s">
        <v>172</v>
      </c>
      <c r="B16" s="11" t="s">
        <v>33</v>
      </c>
      <c r="C16" s="11" t="s">
        <v>37</v>
      </c>
      <c r="D16" s="11" t="s">
        <v>36</v>
      </c>
      <c r="E16" s="11" t="s">
        <v>35</v>
      </c>
      <c r="F16" s="11" t="s">
        <v>34</v>
      </c>
      <c r="G16" s="11" t="s">
        <v>124</v>
      </c>
      <c r="J16" s="11" t="s">
        <v>418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29</v>
      </c>
      <c r="B17" s="12">
        <v>1.48769217066802</v>
      </c>
      <c r="C17" s="12">
        <v>0.68627559345967604</v>
      </c>
      <c r="D17" s="12">
        <v>1.0295761133575401</v>
      </c>
      <c r="E17" s="12">
        <v>2.9399415510018501</v>
      </c>
      <c r="F17" s="12">
        <v>3.2235769726466299</v>
      </c>
      <c r="G17" s="12">
        <f>AVERAGE(B17:F17)</f>
        <v>1.8734124802267431</v>
      </c>
      <c r="J17" s="11" t="s">
        <v>419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124</v>
      </c>
      <c r="B18" s="12">
        <f t="shared" ref="B18:G18" si="5">AVERAGE(B17:B17)</f>
        <v>1.48769217066802</v>
      </c>
      <c r="C18" s="12">
        <f t="shared" si="5"/>
        <v>0.68627559345967604</v>
      </c>
      <c r="D18" s="12">
        <f t="shared" si="5"/>
        <v>1.0295761133575401</v>
      </c>
      <c r="E18" s="12">
        <f t="shared" si="5"/>
        <v>2.9399415510018501</v>
      </c>
      <c r="F18" s="12">
        <f t="shared" si="5"/>
        <v>3.2235769726466299</v>
      </c>
      <c r="G18" s="12">
        <f t="shared" si="5"/>
        <v>1.8734124802267431</v>
      </c>
      <c r="J18" s="11" t="s">
        <v>420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thickBot="1" x14ac:dyDescent="0.5">
      <c r="A19" s="28" t="s">
        <v>183</v>
      </c>
      <c r="B19" s="29"/>
      <c r="C19" s="29"/>
      <c r="D19" s="29"/>
      <c r="E19" s="29"/>
      <c r="F19" s="29"/>
      <c r="G19" s="30"/>
      <c r="J19" s="11" t="s">
        <v>421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thickBot="1" x14ac:dyDescent="0.5">
      <c r="A20" s="11"/>
      <c r="B20" s="31" t="s">
        <v>167</v>
      </c>
      <c r="C20" s="31"/>
      <c r="D20" s="31"/>
      <c r="E20" s="31"/>
      <c r="F20" s="31"/>
      <c r="G20" s="31"/>
      <c r="J20" s="11" t="s">
        <v>124</v>
      </c>
      <c r="K20" s="12">
        <f t="shared" ref="K20:P20" si="6">AVERAGE(K16:K19)</f>
        <v>0.6399318596563881</v>
      </c>
      <c r="L20" s="12">
        <f t="shared" si="6"/>
        <v>0.72555396514072623</v>
      </c>
      <c r="M20" s="12">
        <f t="shared" si="6"/>
        <v>0.64021841452424066</v>
      </c>
      <c r="N20" s="12">
        <f t="shared" si="6"/>
        <v>0.7850308093477526</v>
      </c>
      <c r="O20" s="12">
        <f t="shared" si="6"/>
        <v>0.86199162984271771</v>
      </c>
      <c r="P20" s="12">
        <f t="shared" si="6"/>
        <v>0.73054533570236524</v>
      </c>
    </row>
    <row r="21" spans="1:16" ht="14.65" thickBot="1" x14ac:dyDescent="0.5">
      <c r="A21" s="11" t="s">
        <v>172</v>
      </c>
      <c r="B21" s="11" t="s">
        <v>33</v>
      </c>
      <c r="C21" s="11" t="s">
        <v>37</v>
      </c>
      <c r="D21" s="11" t="s">
        <v>36</v>
      </c>
      <c r="E21" s="11" t="s">
        <v>35</v>
      </c>
      <c r="F21" s="11" t="s">
        <v>34</v>
      </c>
      <c r="G21" s="11" t="s">
        <v>124</v>
      </c>
    </row>
    <row r="22" spans="1:16" ht="14.65" thickBot="1" x14ac:dyDescent="0.5">
      <c r="A22" s="11" t="s">
        <v>29</v>
      </c>
      <c r="B22" s="12">
        <v>0.85035530763746603</v>
      </c>
      <c r="C22" s="12">
        <v>0.83740817607140605</v>
      </c>
      <c r="D22" s="12">
        <v>2.0774896056060301</v>
      </c>
      <c r="E22" s="12">
        <v>1.3838352222847401</v>
      </c>
      <c r="F22" s="12">
        <v>0.95996711927501599</v>
      </c>
      <c r="G22" s="12">
        <f>AVERAGE(B22:F22)</f>
        <v>1.2218110861749316</v>
      </c>
    </row>
    <row r="23" spans="1:16" ht="14.65" thickBot="1" x14ac:dyDescent="0.5">
      <c r="A23" s="11" t="s">
        <v>30</v>
      </c>
      <c r="B23" s="12">
        <v>2.42399951475721</v>
      </c>
      <c r="C23" s="12">
        <v>3.81692362765811</v>
      </c>
      <c r="D23" s="12">
        <v>2.9850565997170802</v>
      </c>
      <c r="E23" s="12">
        <v>3.8298600110065402</v>
      </c>
      <c r="F23" s="12">
        <v>3.78458264832053</v>
      </c>
      <c r="G23" s="12">
        <f t="shared" ref="G23:G24" si="7">AVERAGE(B23:F23)</f>
        <v>3.3680844802918939</v>
      </c>
    </row>
    <row r="24" spans="1:16" ht="14.65" thickBot="1" x14ac:dyDescent="0.5">
      <c r="A24" s="11" t="s">
        <v>31</v>
      </c>
      <c r="B24" s="12">
        <v>1.0859125519308901</v>
      </c>
      <c r="C24" s="12">
        <v>1.05640616944999</v>
      </c>
      <c r="D24" s="12">
        <v>3.4294618596673798</v>
      </c>
      <c r="E24" s="12">
        <v>2.1196201811941</v>
      </c>
      <c r="F24" s="12">
        <v>0.68093653274487498</v>
      </c>
      <c r="G24" s="12">
        <f t="shared" si="7"/>
        <v>1.6744674589974469</v>
      </c>
    </row>
    <row r="25" spans="1:16" ht="14.65" thickBot="1" x14ac:dyDescent="0.5">
      <c r="A25" s="11" t="s">
        <v>124</v>
      </c>
      <c r="B25" s="12">
        <f t="shared" ref="B25:G25" si="8">AVERAGE(B22:B24)</f>
        <v>1.4534224581085222</v>
      </c>
      <c r="C25" s="12">
        <f t="shared" si="8"/>
        <v>1.9035793243931687</v>
      </c>
      <c r="D25" s="12">
        <f t="shared" si="8"/>
        <v>2.83066935499683</v>
      </c>
      <c r="E25" s="12">
        <f t="shared" si="8"/>
        <v>2.4444384714951268</v>
      </c>
      <c r="F25" s="12">
        <f t="shared" si="8"/>
        <v>1.8084954334468071</v>
      </c>
      <c r="G25" s="12">
        <f t="shared" si="8"/>
        <v>2.0881210084880908</v>
      </c>
    </row>
    <row r="26" spans="1:16" ht="14.65" thickBot="1" x14ac:dyDescent="0.5">
      <c r="A26" s="11"/>
      <c r="B26" s="31" t="s">
        <v>169</v>
      </c>
      <c r="C26" s="31"/>
      <c r="D26" s="31"/>
      <c r="E26" s="31"/>
      <c r="F26" s="31"/>
      <c r="G26" s="31"/>
    </row>
    <row r="27" spans="1:16" ht="14.65" thickBot="1" x14ac:dyDescent="0.5">
      <c r="A27" s="11" t="s">
        <v>172</v>
      </c>
      <c r="B27" s="11" t="s">
        <v>33</v>
      </c>
      <c r="C27" s="11" t="s">
        <v>37</v>
      </c>
      <c r="D27" s="11" t="s">
        <v>36</v>
      </c>
      <c r="E27" s="11" t="s">
        <v>35</v>
      </c>
      <c r="F27" s="11" t="s">
        <v>34</v>
      </c>
      <c r="G27" s="11" t="s">
        <v>124</v>
      </c>
    </row>
    <row r="28" spans="1:16" ht="14.65" thickBot="1" x14ac:dyDescent="0.5">
      <c r="A28" s="11" t="s">
        <v>29</v>
      </c>
      <c r="B28" s="12">
        <v>2.1455511474161999</v>
      </c>
      <c r="C28" s="12">
        <v>0.71321094184838096</v>
      </c>
      <c r="D28" s="12">
        <v>1.07153903920849</v>
      </c>
      <c r="E28" s="12">
        <v>1.3218002520897001</v>
      </c>
      <c r="F28" s="12">
        <v>3.14187926583987</v>
      </c>
      <c r="G28" s="12">
        <f>AVERAGE(B28:F28)</f>
        <v>1.6787961292805282</v>
      </c>
    </row>
    <row r="29" spans="1:16" ht="14.65" thickBot="1" x14ac:dyDescent="0.5">
      <c r="A29" s="11" t="s">
        <v>30</v>
      </c>
      <c r="B29" s="12">
        <v>2.6975353326523601</v>
      </c>
      <c r="C29" s="12">
        <v>10.1969079331713</v>
      </c>
      <c r="D29" s="12">
        <v>2.9851292342960898</v>
      </c>
      <c r="E29" s="12">
        <v>6.85184720584913</v>
      </c>
      <c r="F29" s="12">
        <v>9.1891815175640996</v>
      </c>
      <c r="G29" s="12">
        <f t="shared" ref="G29:G30" si="9">AVERAGE(B29:F29)</f>
        <v>6.3841202447065957</v>
      </c>
    </row>
    <row r="30" spans="1:16" ht="14.65" thickBot="1" x14ac:dyDescent="0.5">
      <c r="A30" s="11" t="s">
        <v>31</v>
      </c>
      <c r="B30" s="12">
        <v>1.0991896076478</v>
      </c>
      <c r="C30" s="12">
        <v>6.2217295380383399</v>
      </c>
      <c r="D30" s="12">
        <v>3.3111198008564502</v>
      </c>
      <c r="E30" s="12">
        <v>3.36708016658873</v>
      </c>
      <c r="F30" s="12">
        <v>3.3130055067069102</v>
      </c>
      <c r="G30" s="12">
        <f t="shared" si="9"/>
        <v>3.4624249239676459</v>
      </c>
    </row>
    <row r="31" spans="1:16" ht="14.65" thickBot="1" x14ac:dyDescent="0.5">
      <c r="A31" s="11" t="s">
        <v>124</v>
      </c>
      <c r="B31" s="12">
        <f t="shared" ref="B31:G31" si="10">AVERAGE(B28:B30)</f>
        <v>1.9807586959054533</v>
      </c>
      <c r="C31" s="12">
        <f t="shared" si="10"/>
        <v>5.7106161376860065</v>
      </c>
      <c r="D31" s="12">
        <f t="shared" si="10"/>
        <v>2.4559293581203434</v>
      </c>
      <c r="E31" s="12">
        <f t="shared" si="10"/>
        <v>3.8469092081758536</v>
      </c>
      <c r="F31" s="12">
        <f t="shared" si="10"/>
        <v>5.214688763370293</v>
      </c>
      <c r="G31" s="12">
        <f t="shared" si="10"/>
        <v>3.8417804326515896</v>
      </c>
    </row>
    <row r="32" spans="1:16" ht="14.65" thickBot="1" x14ac:dyDescent="0.5">
      <c r="A32" s="11"/>
      <c r="B32" s="31" t="s">
        <v>170</v>
      </c>
      <c r="C32" s="31"/>
      <c r="D32" s="31"/>
      <c r="E32" s="31"/>
      <c r="F32" s="31"/>
      <c r="G32" s="31"/>
    </row>
    <row r="33" spans="1:7" ht="14.65" thickBot="1" x14ac:dyDescent="0.5">
      <c r="A33" s="11" t="s">
        <v>172</v>
      </c>
      <c r="B33" s="11" t="s">
        <v>33</v>
      </c>
      <c r="C33" s="11" t="s">
        <v>37</v>
      </c>
      <c r="D33" s="11" t="s">
        <v>36</v>
      </c>
      <c r="E33" s="11" t="s">
        <v>35</v>
      </c>
      <c r="F33" s="11" t="s">
        <v>34</v>
      </c>
      <c r="G33" s="11" t="s">
        <v>124</v>
      </c>
    </row>
    <row r="34" spans="1:7" ht="14.65" thickBot="1" x14ac:dyDescent="0.5">
      <c r="A34" s="11" t="s">
        <v>29</v>
      </c>
      <c r="B34" s="12">
        <v>0.90044950485227004</v>
      </c>
      <c r="C34" s="12">
        <v>0.76928150942364104</v>
      </c>
      <c r="D34" s="12">
        <v>1.59908646781428</v>
      </c>
      <c r="E34" s="12">
        <v>1.3754732072534599</v>
      </c>
      <c r="F34" s="12">
        <v>1.1002206955635301</v>
      </c>
      <c r="G34" s="12">
        <f>AVERAGE(B34:F34)</f>
        <v>1.1489022769814361</v>
      </c>
    </row>
    <row r="35" spans="1:7" ht="14.65" thickBot="1" x14ac:dyDescent="0.5">
      <c r="A35" s="11" t="s">
        <v>30</v>
      </c>
      <c r="B35" s="12">
        <v>2.5762984803963702</v>
      </c>
      <c r="C35" s="12">
        <v>2.4643787084800799</v>
      </c>
      <c r="D35" s="12">
        <v>2.9213821166014999</v>
      </c>
      <c r="E35" s="12">
        <v>5.1718993060440104</v>
      </c>
      <c r="F35" s="12">
        <v>4.0040159869011998</v>
      </c>
      <c r="G35" s="12">
        <f t="shared" ref="G35:G36" si="11">AVERAGE(B35:F35)</f>
        <v>3.4275949196846325</v>
      </c>
    </row>
    <row r="36" spans="1:7" ht="14.65" thickBot="1" x14ac:dyDescent="0.5">
      <c r="A36" s="11" t="s">
        <v>31</v>
      </c>
      <c r="B36" s="12">
        <v>1.2750349399243199</v>
      </c>
      <c r="C36" s="12">
        <v>1.46931595564713</v>
      </c>
      <c r="D36" s="12">
        <v>2.77993390407664</v>
      </c>
      <c r="E36" s="12">
        <v>2.9945185376310199</v>
      </c>
      <c r="F36" s="12">
        <v>1.5794613231421699</v>
      </c>
      <c r="G36" s="12">
        <f t="shared" si="11"/>
        <v>2.0196529320842558</v>
      </c>
    </row>
    <row r="37" spans="1:7" ht="14.65" thickBot="1" x14ac:dyDescent="0.5">
      <c r="A37" s="11" t="s">
        <v>124</v>
      </c>
      <c r="B37" s="12">
        <f t="shared" ref="B37:G37" si="12">AVERAGE(B34:B36)</f>
        <v>1.5839276417243202</v>
      </c>
      <c r="C37" s="12">
        <f t="shared" si="12"/>
        <v>1.5676587245169502</v>
      </c>
      <c r="D37" s="12">
        <f t="shared" si="12"/>
        <v>2.4334674961641398</v>
      </c>
      <c r="E37" s="12">
        <f t="shared" si="12"/>
        <v>3.1806303503094973</v>
      </c>
      <c r="F37" s="12">
        <f t="shared" si="12"/>
        <v>2.2278993352023</v>
      </c>
      <c r="G37" s="12">
        <f t="shared" si="12"/>
        <v>2.1987167095834415</v>
      </c>
    </row>
    <row r="38" spans="1:7" ht="14.65" thickBot="1" x14ac:dyDescent="0.5">
      <c r="A38" s="11"/>
      <c r="B38" s="31" t="s">
        <v>168</v>
      </c>
      <c r="C38" s="31"/>
      <c r="D38" s="31"/>
      <c r="E38" s="31"/>
      <c r="F38" s="31"/>
      <c r="G38" s="31"/>
    </row>
    <row r="39" spans="1:7" ht="14.65" thickBot="1" x14ac:dyDescent="0.5">
      <c r="A39" s="11" t="s">
        <v>172</v>
      </c>
      <c r="B39" s="11" t="s">
        <v>33</v>
      </c>
      <c r="C39" s="11" t="s">
        <v>37</v>
      </c>
      <c r="D39" s="11" t="s">
        <v>36</v>
      </c>
      <c r="E39" s="11" t="s">
        <v>35</v>
      </c>
      <c r="F39" s="11" t="s">
        <v>34</v>
      </c>
      <c r="G39" s="11" t="s">
        <v>124</v>
      </c>
    </row>
    <row r="40" spans="1:7" ht="14.65" thickBot="1" x14ac:dyDescent="0.5">
      <c r="A40" s="11" t="s">
        <v>29</v>
      </c>
      <c r="B40" s="12">
        <v>1.16376400688794</v>
      </c>
      <c r="C40" s="12">
        <v>1.97865353418365</v>
      </c>
      <c r="D40" s="12">
        <v>1.7365104237506499</v>
      </c>
      <c r="E40" s="12">
        <v>1.8594058750621201</v>
      </c>
      <c r="F40" s="12">
        <v>0.880058738606463</v>
      </c>
      <c r="G40" s="12">
        <f>AVERAGE(B40:F40)</f>
        <v>1.5236785156981647</v>
      </c>
    </row>
    <row r="41" spans="1:7" ht="14.65" thickBot="1" x14ac:dyDescent="0.5">
      <c r="A41" s="11" t="s">
        <v>30</v>
      </c>
      <c r="B41" s="12">
        <v>3.5917967745902901</v>
      </c>
      <c r="C41" s="12">
        <v>4.8509470438074596</v>
      </c>
      <c r="D41" s="12">
        <v>2.80946981047973</v>
      </c>
      <c r="E41" s="12">
        <v>6.7603837515578604</v>
      </c>
      <c r="F41" s="12">
        <v>3.2128472646502999</v>
      </c>
      <c r="G41" s="12">
        <f t="shared" ref="G41:G42" si="13">AVERAGE(B41:F41)</f>
        <v>4.2450889290171272</v>
      </c>
    </row>
    <row r="42" spans="1:7" ht="14.65" thickBot="1" x14ac:dyDescent="0.5">
      <c r="A42" s="11" t="s">
        <v>31</v>
      </c>
      <c r="B42" s="12">
        <v>3.5068368314764302</v>
      </c>
      <c r="C42" s="12">
        <v>3.4196774399031198</v>
      </c>
      <c r="D42" s="12">
        <v>2.8406652986047498</v>
      </c>
      <c r="E42" s="12">
        <v>2.44823068686825</v>
      </c>
      <c r="F42" s="12">
        <v>1.9688531648109899</v>
      </c>
      <c r="G42" s="12">
        <f t="shared" si="13"/>
        <v>2.8368526843327082</v>
      </c>
    </row>
    <row r="43" spans="1:7" ht="14.65" thickBot="1" x14ac:dyDescent="0.5">
      <c r="A43" s="11" t="s">
        <v>124</v>
      </c>
      <c r="B43" s="12">
        <f t="shared" ref="B43:G43" si="14">AVERAGE(B40:B42)</f>
        <v>2.7541325376515537</v>
      </c>
      <c r="C43" s="12">
        <f t="shared" si="14"/>
        <v>3.4164260059647429</v>
      </c>
      <c r="D43" s="12">
        <f t="shared" si="14"/>
        <v>2.4622151776117103</v>
      </c>
      <c r="E43" s="12">
        <f t="shared" si="14"/>
        <v>3.6893401044960767</v>
      </c>
      <c r="F43" s="12">
        <f t="shared" si="14"/>
        <v>2.0205863893559175</v>
      </c>
      <c r="G43" s="12">
        <f t="shared" si="14"/>
        <v>2.8685400430159995</v>
      </c>
    </row>
    <row r="44" spans="1:7" ht="14.65" thickBot="1" x14ac:dyDescent="0.5">
      <c r="A44" s="28" t="s">
        <v>182</v>
      </c>
      <c r="B44" s="29"/>
      <c r="C44" s="29"/>
      <c r="D44" s="29"/>
      <c r="E44" s="29"/>
      <c r="F44" s="29"/>
      <c r="G44" s="30"/>
    </row>
    <row r="45" spans="1:7" ht="14.65" thickBot="1" x14ac:dyDescent="0.5">
      <c r="A45" s="11"/>
      <c r="B45" s="31" t="s">
        <v>167</v>
      </c>
      <c r="C45" s="31"/>
      <c r="D45" s="31"/>
      <c r="E45" s="31"/>
      <c r="F45" s="31"/>
      <c r="G45" s="31"/>
    </row>
    <row r="46" spans="1:7" ht="14.65" thickBot="1" x14ac:dyDescent="0.5">
      <c r="A46" s="11" t="s">
        <v>172</v>
      </c>
      <c r="B46" s="11" t="s">
        <v>33</v>
      </c>
      <c r="C46" s="11" t="s">
        <v>37</v>
      </c>
      <c r="D46" s="11" t="s">
        <v>36</v>
      </c>
      <c r="E46" s="11" t="s">
        <v>35</v>
      </c>
      <c r="F46" s="11" t="s">
        <v>34</v>
      </c>
      <c r="G46" s="11" t="s">
        <v>124</v>
      </c>
    </row>
    <row r="47" spans="1:7" ht="14.65" thickBot="1" x14ac:dyDescent="0.5">
      <c r="A47" s="11" t="s">
        <v>29</v>
      </c>
      <c r="B47" s="16">
        <v>1.2639468871200901</v>
      </c>
      <c r="C47" s="16">
        <v>0.86653027983874198</v>
      </c>
      <c r="D47" s="16">
        <v>2.1910845058823201</v>
      </c>
      <c r="E47" s="16">
        <v>1.55027255488976</v>
      </c>
      <c r="F47" s="16">
        <v>0.94556070821250704</v>
      </c>
      <c r="G47" s="16">
        <f>AVERAGE(B47:F47)</f>
        <v>1.3634789871886839</v>
      </c>
    </row>
    <row r="48" spans="1:7" ht="14.65" thickBot="1" x14ac:dyDescent="0.5">
      <c r="A48" s="11" t="s">
        <v>30</v>
      </c>
      <c r="B48" s="16">
        <v>2.8091126281876799</v>
      </c>
      <c r="C48" s="16">
        <v>2.9105431485439999</v>
      </c>
      <c r="D48" s="16">
        <v>4.0780553043774699</v>
      </c>
      <c r="E48" s="16">
        <v>4.9376082183940797</v>
      </c>
      <c r="F48" s="16">
        <v>3.6625856406374302</v>
      </c>
      <c r="G48" s="16">
        <f t="shared" ref="G48:G52" si="15">AVERAGE(B48:F48)</f>
        <v>3.6795809880281318</v>
      </c>
    </row>
    <row r="49" spans="1:7" ht="14.65" thickBot="1" x14ac:dyDescent="0.5">
      <c r="A49" s="11" t="s">
        <v>31</v>
      </c>
      <c r="B49" s="16">
        <v>1.1393902087879799</v>
      </c>
      <c r="C49" s="16">
        <v>1.3531857310012201</v>
      </c>
      <c r="D49" s="16">
        <v>2.9302300270513602</v>
      </c>
      <c r="E49" s="16">
        <v>2.25826397104982</v>
      </c>
      <c r="F49" s="16">
        <v>1.31482248812792</v>
      </c>
      <c r="G49" s="16">
        <f t="shared" si="15"/>
        <v>1.7991784852036599</v>
      </c>
    </row>
    <row r="50" spans="1:7" ht="14.65" thickBot="1" x14ac:dyDescent="0.5">
      <c r="A50" s="11" t="s">
        <v>173</v>
      </c>
      <c r="B50" s="16">
        <v>2.4009957874216501</v>
      </c>
      <c r="C50" s="16">
        <v>0.73023816508302197</v>
      </c>
      <c r="D50" s="16">
        <v>2.64893430971863</v>
      </c>
      <c r="E50" s="16">
        <v>2.2787431773440399</v>
      </c>
      <c r="F50" s="16">
        <v>1.1066763216643001</v>
      </c>
      <c r="G50" s="16">
        <f t="shared" si="15"/>
        <v>1.8331175522463288</v>
      </c>
    </row>
    <row r="51" spans="1:7" ht="14.65" thickBot="1" x14ac:dyDescent="0.5">
      <c r="A51" s="11" t="s">
        <v>174</v>
      </c>
      <c r="B51" s="16">
        <v>3.0136364696212699</v>
      </c>
      <c r="C51" s="16">
        <v>0.95200514652285095</v>
      </c>
      <c r="D51" s="16">
        <v>3.2714599021706401</v>
      </c>
      <c r="E51" s="16">
        <v>2.2555926100114099</v>
      </c>
      <c r="F51" s="16">
        <v>1.34149529788073</v>
      </c>
      <c r="G51" s="16">
        <f t="shared" si="15"/>
        <v>2.1668378852413803</v>
      </c>
    </row>
    <row r="52" spans="1:7" ht="14.65" thickBot="1" x14ac:dyDescent="0.5">
      <c r="A52" s="11" t="s">
        <v>175</v>
      </c>
      <c r="B52" s="16">
        <v>4.8127945583468499</v>
      </c>
      <c r="C52" s="16">
        <v>2.9215277228678498</v>
      </c>
      <c r="D52" s="16">
        <v>4.3144815071997096</v>
      </c>
      <c r="E52" s="16">
        <v>3.94461039846809</v>
      </c>
      <c r="F52" s="16">
        <v>2.8636847213057401</v>
      </c>
      <c r="G52" s="16">
        <f t="shared" si="15"/>
        <v>3.7714197816376482</v>
      </c>
    </row>
    <row r="53" spans="1:7" ht="14.65" thickBot="1" x14ac:dyDescent="0.5">
      <c r="A53" s="11" t="s">
        <v>124</v>
      </c>
      <c r="B53" s="16">
        <f t="shared" ref="B53:G53" si="16">AVERAGE(B47:B52)</f>
        <v>2.5733127565809197</v>
      </c>
      <c r="C53" s="16">
        <f t="shared" si="16"/>
        <v>1.6223383656429473</v>
      </c>
      <c r="D53" s="16">
        <f t="shared" si="16"/>
        <v>3.2390409260666879</v>
      </c>
      <c r="E53" s="16">
        <f t="shared" si="16"/>
        <v>2.8708484883595333</v>
      </c>
      <c r="F53" s="16">
        <f t="shared" si="16"/>
        <v>1.8724708629714379</v>
      </c>
      <c r="G53" s="16">
        <f t="shared" si="16"/>
        <v>2.4356022799243053</v>
      </c>
    </row>
    <row r="54" spans="1:7" ht="14.65" thickBot="1" x14ac:dyDescent="0.5">
      <c r="A54" s="11"/>
      <c r="B54" s="31" t="s">
        <v>169</v>
      </c>
      <c r="C54" s="31"/>
      <c r="D54" s="31"/>
      <c r="E54" s="31"/>
      <c r="F54" s="31"/>
      <c r="G54" s="31"/>
    </row>
    <row r="55" spans="1:7" ht="14.65" thickBot="1" x14ac:dyDescent="0.5">
      <c r="A55" s="11" t="s">
        <v>172</v>
      </c>
      <c r="B55" s="11" t="s">
        <v>33</v>
      </c>
      <c r="C55" s="11" t="s">
        <v>37</v>
      </c>
      <c r="D55" s="11" t="s">
        <v>36</v>
      </c>
      <c r="E55" s="11" t="s">
        <v>35</v>
      </c>
      <c r="F55" s="11" t="s">
        <v>34</v>
      </c>
      <c r="G55" s="11" t="s">
        <v>124</v>
      </c>
    </row>
    <row r="56" spans="1:7" ht="14.65" thickBot="1" x14ac:dyDescent="0.5">
      <c r="A56" s="11" t="s">
        <v>29</v>
      </c>
      <c r="B56" s="16">
        <v>2.4209502232027802</v>
      </c>
      <c r="C56" s="16">
        <v>0.77922809837360196</v>
      </c>
      <c r="D56" s="16">
        <v>1.6521574740118801</v>
      </c>
      <c r="E56" s="16">
        <v>1.3087547611488899</v>
      </c>
      <c r="F56" s="16">
        <v>0.98000615932324697</v>
      </c>
      <c r="G56" s="16">
        <f>AVERAGE(B56:F56)</f>
        <v>1.42821934321208</v>
      </c>
    </row>
    <row r="57" spans="1:7" ht="14.65" thickBot="1" x14ac:dyDescent="0.5">
      <c r="A57" s="11" t="s">
        <v>30</v>
      </c>
      <c r="B57" s="16">
        <v>3.9834691143777601</v>
      </c>
      <c r="C57" s="16">
        <v>2.0472356322470899</v>
      </c>
      <c r="D57" s="16">
        <v>3.5485612022149202</v>
      </c>
      <c r="E57" s="16">
        <v>3.3754173893666302</v>
      </c>
      <c r="F57" s="16">
        <v>3.3683980746217701</v>
      </c>
      <c r="G57" s="16">
        <f t="shared" ref="G57:G61" si="17">AVERAGE(B57:F57)</f>
        <v>3.2646162825656342</v>
      </c>
    </row>
    <row r="58" spans="1:7" ht="14.65" thickBot="1" x14ac:dyDescent="0.5">
      <c r="A58" s="11" t="s">
        <v>31</v>
      </c>
      <c r="B58" s="16">
        <v>3.9622227589056802</v>
      </c>
      <c r="C58" s="16">
        <v>1.3728696285894</v>
      </c>
      <c r="D58" s="16">
        <v>2.92043381119713</v>
      </c>
      <c r="E58" s="16">
        <v>2.0787783782163198</v>
      </c>
      <c r="F58" s="16">
        <v>1.93063696249941</v>
      </c>
      <c r="G58" s="16">
        <f t="shared" si="17"/>
        <v>2.4529883078815877</v>
      </c>
    </row>
    <row r="59" spans="1:7" ht="14.65" thickBot="1" x14ac:dyDescent="0.5">
      <c r="A59" s="11" t="s">
        <v>173</v>
      </c>
      <c r="B59" s="16">
        <v>1.9198146869161601</v>
      </c>
      <c r="C59" s="16">
        <v>0.76448959355055202</v>
      </c>
      <c r="D59" s="16">
        <v>2.7114927167178702</v>
      </c>
      <c r="E59" s="16">
        <v>2.6002124361993402</v>
      </c>
      <c r="F59" s="16">
        <v>1.9673842022933099</v>
      </c>
      <c r="G59" s="16">
        <f t="shared" si="17"/>
        <v>1.9926787271354467</v>
      </c>
    </row>
    <row r="60" spans="1:7" ht="14.65" thickBot="1" x14ac:dyDescent="0.5">
      <c r="A60" s="11" t="s">
        <v>174</v>
      </c>
      <c r="B60" s="16">
        <v>1.49374522078939</v>
      </c>
      <c r="C60" s="16">
        <v>0.969523097610138</v>
      </c>
      <c r="D60" s="16">
        <v>3.3198673022287402</v>
      </c>
      <c r="E60" s="16">
        <v>3.1728775641714799</v>
      </c>
      <c r="F60" s="16">
        <v>1.9391098407835901</v>
      </c>
      <c r="G60" s="16">
        <f t="shared" si="17"/>
        <v>2.1790246051166675</v>
      </c>
    </row>
    <row r="61" spans="1:7" ht="14.65" thickBot="1" x14ac:dyDescent="0.5">
      <c r="A61" s="11" t="s">
        <v>175</v>
      </c>
      <c r="B61" s="16">
        <v>3.0031290461157298</v>
      </c>
      <c r="C61" s="16">
        <v>2.9394230546537701</v>
      </c>
      <c r="D61" s="16">
        <v>4.4526238456118197</v>
      </c>
      <c r="E61" s="16">
        <v>5.1190822030780998</v>
      </c>
      <c r="F61" s="16">
        <v>3.0026963117137599</v>
      </c>
      <c r="G61" s="16">
        <f t="shared" si="17"/>
        <v>3.7033908922346357</v>
      </c>
    </row>
    <row r="62" spans="1:7" ht="14.65" thickBot="1" x14ac:dyDescent="0.5">
      <c r="A62" s="11" t="s">
        <v>124</v>
      </c>
      <c r="B62" s="16">
        <f t="shared" ref="B62:G62" si="18">AVERAGE(B56:B61)</f>
        <v>2.7972218417179171</v>
      </c>
      <c r="C62" s="16">
        <f t="shared" si="18"/>
        <v>1.4787948508374253</v>
      </c>
      <c r="D62" s="16">
        <f t="shared" si="18"/>
        <v>3.1008560586637266</v>
      </c>
      <c r="E62" s="16">
        <f t="shared" si="18"/>
        <v>2.9425204553634603</v>
      </c>
      <c r="F62" s="16">
        <f t="shared" si="18"/>
        <v>2.1980385918725145</v>
      </c>
      <c r="G62" s="16">
        <f t="shared" si="18"/>
        <v>2.5034863596910086</v>
      </c>
    </row>
    <row r="63" spans="1:7" ht="14.65" thickBot="1" x14ac:dyDescent="0.5">
      <c r="B63" s="31" t="s">
        <v>170</v>
      </c>
      <c r="C63" s="31"/>
      <c r="D63" s="31"/>
      <c r="E63" s="31"/>
      <c r="F63" s="31"/>
      <c r="G63" s="31"/>
    </row>
    <row r="64" spans="1:7" ht="14.65" thickBot="1" x14ac:dyDescent="0.5">
      <c r="A64" s="11" t="s">
        <v>172</v>
      </c>
      <c r="B64" s="11" t="s">
        <v>33</v>
      </c>
      <c r="C64" s="11" t="s">
        <v>37</v>
      </c>
      <c r="D64" s="11" t="s">
        <v>36</v>
      </c>
      <c r="E64" s="11" t="s">
        <v>35</v>
      </c>
      <c r="F64" s="11" t="s">
        <v>34</v>
      </c>
      <c r="G64" s="11" t="s">
        <v>124</v>
      </c>
    </row>
    <row r="65" spans="1:7" ht="14.65" thickBot="1" x14ac:dyDescent="0.5">
      <c r="A65" s="11" t="s">
        <v>29</v>
      </c>
      <c r="B65" s="16">
        <v>1.08013884793111</v>
      </c>
      <c r="C65" s="16">
        <v>1.0011190584724201</v>
      </c>
      <c r="D65" s="16">
        <v>1.4505619084210499</v>
      </c>
      <c r="E65" s="16">
        <v>2.0310292731775301</v>
      </c>
      <c r="F65" s="16">
        <v>1.38935758859313</v>
      </c>
      <c r="G65" s="16">
        <f>AVERAGE(B65:F65)</f>
        <v>1.3904413353190481</v>
      </c>
    </row>
    <row r="66" spans="1:7" ht="14.65" thickBot="1" x14ac:dyDescent="0.5">
      <c r="A66" s="11" t="s">
        <v>30</v>
      </c>
      <c r="B66" s="16">
        <v>2.6933024989708398</v>
      </c>
      <c r="C66" s="16">
        <v>3.8833743533257499</v>
      </c>
      <c r="D66" s="16">
        <v>3.09272561059311</v>
      </c>
      <c r="E66" s="16">
        <v>4.7479877116176201</v>
      </c>
      <c r="F66" s="16">
        <v>4.0169414375297903</v>
      </c>
      <c r="G66" s="16">
        <f t="shared" ref="G66:G70" si="19">AVERAGE(B66:F66)</f>
        <v>3.6868663224074218</v>
      </c>
    </row>
    <row r="67" spans="1:7" ht="14.65" thickBot="1" x14ac:dyDescent="0.5">
      <c r="A67" s="11" t="s">
        <v>31</v>
      </c>
      <c r="B67" s="16">
        <v>1.3442352448211801</v>
      </c>
      <c r="C67" s="16">
        <v>1.1559224961938499</v>
      </c>
      <c r="D67" s="16">
        <v>2.84740697170957</v>
      </c>
      <c r="E67" s="16">
        <v>2.42079661925353</v>
      </c>
      <c r="F67" s="16">
        <v>0.60468841094328996</v>
      </c>
      <c r="G67" s="16">
        <f t="shared" si="19"/>
        <v>1.6746099485842838</v>
      </c>
    </row>
    <row r="68" spans="1:7" ht="14.65" thickBot="1" x14ac:dyDescent="0.5">
      <c r="A68" s="11" t="s">
        <v>173</v>
      </c>
      <c r="B68" s="16">
        <v>1.56065900480278</v>
      </c>
      <c r="C68" s="16">
        <v>0.73177491959007701</v>
      </c>
      <c r="D68" s="16">
        <v>3.3736897684249398</v>
      </c>
      <c r="E68" s="16">
        <v>2.4100151294767702</v>
      </c>
      <c r="F68" s="16">
        <v>1.2394999646067399</v>
      </c>
      <c r="G68" s="16">
        <f t="shared" si="19"/>
        <v>1.8631277573802614</v>
      </c>
    </row>
    <row r="69" spans="1:7" ht="14.65" thickBot="1" x14ac:dyDescent="0.5">
      <c r="A69" s="11" t="s">
        <v>174</v>
      </c>
      <c r="B69" s="16">
        <v>2.3714105137998498</v>
      </c>
      <c r="C69" s="16">
        <v>1.02668012106863</v>
      </c>
      <c r="D69" s="16">
        <v>3.7949299816921802</v>
      </c>
      <c r="E69" s="16">
        <v>2.2511692119529298</v>
      </c>
      <c r="F69" s="16">
        <v>1.63973975389614</v>
      </c>
      <c r="G69" s="16">
        <f t="shared" si="19"/>
        <v>2.2167859164819461</v>
      </c>
    </row>
    <row r="70" spans="1:7" ht="14.65" thickBot="1" x14ac:dyDescent="0.5">
      <c r="A70" s="11" t="s">
        <v>175</v>
      </c>
      <c r="B70" s="16">
        <v>3.9856809314704602</v>
      </c>
      <c r="C70" s="16">
        <v>2.45259036662243</v>
      </c>
      <c r="D70" s="16">
        <v>5.78497300356113</v>
      </c>
      <c r="E70" s="16">
        <v>3.8875993674971898</v>
      </c>
      <c r="F70" s="16">
        <v>3.3872532509692399</v>
      </c>
      <c r="G70" s="16">
        <f t="shared" si="19"/>
        <v>3.8996193840240898</v>
      </c>
    </row>
    <row r="71" spans="1:7" ht="14.65" thickBot="1" x14ac:dyDescent="0.5">
      <c r="A71" s="11" t="s">
        <v>124</v>
      </c>
      <c r="B71" s="16">
        <f t="shared" ref="B71:G71" si="20">AVERAGE(B65:B70)</f>
        <v>2.1725711736327034</v>
      </c>
      <c r="C71" s="16">
        <f t="shared" si="20"/>
        <v>1.7085768858788597</v>
      </c>
      <c r="D71" s="16">
        <f t="shared" si="20"/>
        <v>3.3907145407336632</v>
      </c>
      <c r="E71" s="16">
        <f t="shared" si="20"/>
        <v>2.958099552162595</v>
      </c>
      <c r="F71" s="16">
        <f t="shared" si="20"/>
        <v>2.0462467344230553</v>
      </c>
      <c r="G71" s="16">
        <f t="shared" si="20"/>
        <v>2.4552417773661754</v>
      </c>
    </row>
    <row r="72" spans="1:7" ht="14.65" thickBot="1" x14ac:dyDescent="0.5">
      <c r="A72" s="11"/>
      <c r="B72" s="31" t="s">
        <v>168</v>
      </c>
      <c r="C72" s="31"/>
      <c r="D72" s="31"/>
      <c r="E72" s="31"/>
      <c r="F72" s="31"/>
      <c r="G72" s="31"/>
    </row>
    <row r="73" spans="1:7" ht="14.65" thickBot="1" x14ac:dyDescent="0.5">
      <c r="A73" s="11" t="s">
        <v>172</v>
      </c>
      <c r="B73" s="11" t="s">
        <v>33</v>
      </c>
      <c r="C73" s="11" t="s">
        <v>37</v>
      </c>
      <c r="D73" s="11" t="s">
        <v>36</v>
      </c>
      <c r="E73" s="11" t="s">
        <v>35</v>
      </c>
      <c r="F73" s="11" t="s">
        <v>34</v>
      </c>
      <c r="G73" s="11" t="s">
        <v>124</v>
      </c>
    </row>
    <row r="74" spans="1:7" ht="14.65" thickBot="1" x14ac:dyDescent="0.5">
      <c r="A74" s="11" t="s">
        <v>29</v>
      </c>
      <c r="B74" s="16">
        <v>1.51847664812752</v>
      </c>
      <c r="C74" s="16">
        <v>1.1178096149455199</v>
      </c>
      <c r="D74" s="16">
        <v>1.0036265048125399</v>
      </c>
      <c r="E74" s="16">
        <v>1.8500558068806801</v>
      </c>
      <c r="F74" s="16">
        <v>0.97219218617540903</v>
      </c>
      <c r="G74" s="16">
        <f>AVERAGE(B74:F74)</f>
        <v>1.2924321521883337</v>
      </c>
    </row>
    <row r="75" spans="1:7" ht="14.65" thickBot="1" x14ac:dyDescent="0.5">
      <c r="A75" s="11" t="s">
        <v>30</v>
      </c>
      <c r="B75" s="16">
        <v>3.2494190100354001</v>
      </c>
      <c r="C75" s="16">
        <v>2.7467566105043999</v>
      </c>
      <c r="D75" s="16">
        <v>3.04379434118706</v>
      </c>
      <c r="E75" s="16">
        <v>5.0799916146341699</v>
      </c>
      <c r="F75" s="16">
        <v>3.2569829167139099</v>
      </c>
      <c r="G75" s="16">
        <f t="shared" ref="G75:G79" si="21">AVERAGE(B75:F75)</f>
        <v>3.4753888986149883</v>
      </c>
    </row>
    <row r="76" spans="1:7" ht="14.65" thickBot="1" x14ac:dyDescent="0.5">
      <c r="A76" s="11" t="s">
        <v>31</v>
      </c>
      <c r="B76" s="16">
        <v>2.7195748651652698</v>
      </c>
      <c r="C76" s="16">
        <v>1.6653073864069701</v>
      </c>
      <c r="D76" s="16">
        <v>3.74400877608642</v>
      </c>
      <c r="E76" s="16">
        <v>2.42932622618236</v>
      </c>
      <c r="F76" s="16">
        <v>0.63600901285557498</v>
      </c>
      <c r="G76" s="16">
        <f t="shared" si="21"/>
        <v>2.2388452533393193</v>
      </c>
    </row>
    <row r="77" spans="1:7" ht="14.65" thickBot="1" x14ac:dyDescent="0.5">
      <c r="A77" s="11" t="s">
        <v>173</v>
      </c>
      <c r="B77" s="16">
        <v>1.2440843030076101</v>
      </c>
      <c r="C77" s="16">
        <v>0.904453410464652</v>
      </c>
      <c r="D77" s="16">
        <v>4.1827462593651203</v>
      </c>
      <c r="E77" s="16">
        <v>3.0223487118177998</v>
      </c>
      <c r="F77" s="16">
        <v>1.3827451564531299</v>
      </c>
      <c r="G77" s="16">
        <f t="shared" si="21"/>
        <v>2.1472755682216622</v>
      </c>
    </row>
    <row r="78" spans="1:7" ht="14.65" thickBot="1" x14ac:dyDescent="0.5">
      <c r="A78" s="11" t="s">
        <v>174</v>
      </c>
      <c r="B78" s="16">
        <v>1.4856185615446</v>
      </c>
      <c r="C78" s="16">
        <v>0.97208687750869405</v>
      </c>
      <c r="D78" s="16">
        <v>4.8996700091584797</v>
      </c>
      <c r="E78" s="16">
        <v>3.11493695582271</v>
      </c>
      <c r="F78" s="16">
        <v>1.8993244744625699</v>
      </c>
      <c r="G78" s="16">
        <f t="shared" si="21"/>
        <v>2.4743273756994109</v>
      </c>
    </row>
    <row r="79" spans="1:7" ht="14.65" thickBot="1" x14ac:dyDescent="0.5">
      <c r="A79" s="11" t="s">
        <v>175</v>
      </c>
      <c r="B79" s="16">
        <v>2.4962252035045802</v>
      </c>
      <c r="C79" s="16">
        <v>2.3345784470738602</v>
      </c>
      <c r="D79" s="16">
        <v>6.8834818091981003</v>
      </c>
      <c r="E79" s="16">
        <v>4.1089722428483597</v>
      </c>
      <c r="F79" s="16">
        <v>3.6421026129410201</v>
      </c>
      <c r="G79" s="16">
        <f t="shared" si="21"/>
        <v>3.8930720631131841</v>
      </c>
    </row>
    <row r="80" spans="1:7" ht="14.65" thickBot="1" x14ac:dyDescent="0.5">
      <c r="A80" s="11" t="s">
        <v>124</v>
      </c>
      <c r="B80" s="16">
        <f t="shared" ref="B80:G80" si="22">AVERAGE(B74:B79)</f>
        <v>2.1188997652308301</v>
      </c>
      <c r="C80" s="16">
        <f t="shared" si="22"/>
        <v>1.6234987244840162</v>
      </c>
      <c r="D80" s="16">
        <f t="shared" si="22"/>
        <v>3.9595546166346196</v>
      </c>
      <c r="E80" s="16">
        <f t="shared" si="22"/>
        <v>3.2676052596976799</v>
      </c>
      <c r="F80" s="16">
        <f t="shared" si="22"/>
        <v>1.9648927266002689</v>
      </c>
      <c r="G80" s="16">
        <f t="shared" si="22"/>
        <v>2.5868902185294829</v>
      </c>
    </row>
    <row r="81" spans="1:7" ht="14.65" thickBot="1" x14ac:dyDescent="0.5">
      <c r="A81" s="28" t="s">
        <v>171</v>
      </c>
      <c r="B81" s="29"/>
      <c r="C81" s="29"/>
      <c r="D81" s="29"/>
      <c r="E81" s="29"/>
      <c r="F81" s="29"/>
      <c r="G81" s="30"/>
    </row>
    <row r="82" spans="1:7" ht="14.65" thickBot="1" x14ac:dyDescent="0.5">
      <c r="A82" s="11"/>
      <c r="B82" s="31" t="s">
        <v>167</v>
      </c>
      <c r="C82" s="31"/>
      <c r="D82" s="31"/>
      <c r="E82" s="31"/>
      <c r="F82" s="31"/>
      <c r="G82" s="31"/>
    </row>
    <row r="83" spans="1:7" ht="14.65" thickBot="1" x14ac:dyDescent="0.5">
      <c r="A83" s="11" t="s">
        <v>172</v>
      </c>
      <c r="B83" s="11" t="s">
        <v>33</v>
      </c>
      <c r="C83" s="11" t="s">
        <v>37</v>
      </c>
      <c r="D83" s="11" t="s">
        <v>36</v>
      </c>
      <c r="E83" s="11" t="s">
        <v>35</v>
      </c>
      <c r="F83" s="11" t="s">
        <v>34</v>
      </c>
      <c r="G83" s="11" t="s">
        <v>124</v>
      </c>
    </row>
    <row r="84" spans="1:7" ht="14.65" thickBot="1" x14ac:dyDescent="0.5">
      <c r="A84" s="11" t="s">
        <v>29</v>
      </c>
      <c r="B84" s="16">
        <v>2.5517071740076598</v>
      </c>
      <c r="C84" s="16">
        <v>1.3766671329584199</v>
      </c>
      <c r="D84" s="16">
        <v>1.1653784197791099</v>
      </c>
      <c r="E84" s="16">
        <v>1.31941142613401</v>
      </c>
      <c r="F84" s="16">
        <v>2.3400869755926599</v>
      </c>
      <c r="G84" s="16">
        <f>AVERAGE(B84:F84)</f>
        <v>1.7506502256943719</v>
      </c>
    </row>
    <row r="85" spans="1:7" ht="14.65" thickBot="1" x14ac:dyDescent="0.5">
      <c r="A85" s="11" t="s">
        <v>30</v>
      </c>
      <c r="B85" s="16">
        <v>3.1551003762421002</v>
      </c>
      <c r="C85" s="16">
        <v>2.1887729821184401</v>
      </c>
      <c r="D85" s="16">
        <v>3.6670710176695498</v>
      </c>
      <c r="E85" s="16">
        <v>3.4395006645377002</v>
      </c>
      <c r="F85" s="16">
        <v>3.84275577867083</v>
      </c>
      <c r="G85" s="16">
        <f t="shared" ref="G85:G95" si="23">AVERAGE(B85:F85)</f>
        <v>3.258640163847724</v>
      </c>
    </row>
    <row r="86" spans="1:7" ht="14.65" thickBot="1" x14ac:dyDescent="0.5">
      <c r="A86" s="11" t="s">
        <v>31</v>
      </c>
      <c r="B86" s="16">
        <v>2.0443895070361902</v>
      </c>
      <c r="C86" s="16">
        <v>3.1914474597189399</v>
      </c>
      <c r="D86" s="16">
        <v>2.8408030040792598</v>
      </c>
      <c r="E86" s="16">
        <v>2.11603940854868</v>
      </c>
      <c r="F86" s="16">
        <v>4.6817929985994899</v>
      </c>
      <c r="G86" s="16">
        <f t="shared" si="23"/>
        <v>2.9748944755965119</v>
      </c>
    </row>
    <row r="87" spans="1:7" ht="14.65" thickBot="1" x14ac:dyDescent="0.5">
      <c r="A87" s="11" t="s">
        <v>173</v>
      </c>
      <c r="B87" s="16">
        <v>4.0323738029547398</v>
      </c>
      <c r="C87" s="16">
        <v>0.65705216032500002</v>
      </c>
      <c r="D87" s="16">
        <v>2.8371889363248699</v>
      </c>
      <c r="E87" s="16">
        <v>3.1575569659255902</v>
      </c>
      <c r="F87" s="16">
        <v>6.0077305200595097</v>
      </c>
      <c r="G87" s="16">
        <f t="shared" si="23"/>
        <v>3.3383804771179419</v>
      </c>
    </row>
    <row r="88" spans="1:7" ht="14.65" thickBot="1" x14ac:dyDescent="0.5">
      <c r="A88" s="11" t="s">
        <v>174</v>
      </c>
      <c r="B88" s="16">
        <v>6.4431180678563402</v>
      </c>
      <c r="C88" s="16">
        <v>1.7953056878642999</v>
      </c>
      <c r="D88" s="16">
        <v>3.2773829154607599</v>
      </c>
      <c r="E88" s="16">
        <v>2.2775468711279601</v>
      </c>
      <c r="F88" s="16">
        <v>5.6822782174836304</v>
      </c>
      <c r="G88" s="16">
        <f t="shared" si="23"/>
        <v>3.8951263519585986</v>
      </c>
    </row>
    <row r="89" spans="1:7" ht="14.65" thickBot="1" x14ac:dyDescent="0.5">
      <c r="A89" s="11" t="s">
        <v>175</v>
      </c>
      <c r="B89" s="16">
        <v>6.8765328778300399</v>
      </c>
      <c r="C89" s="16">
        <v>4.4234820122648904</v>
      </c>
      <c r="D89" s="16">
        <v>4.9822197279434999</v>
      </c>
      <c r="E89" s="16">
        <v>3.7459386999819899</v>
      </c>
      <c r="F89" s="16">
        <v>7.21958574930549</v>
      </c>
      <c r="G89" s="16">
        <f t="shared" si="23"/>
        <v>5.4495518134651828</v>
      </c>
    </row>
    <row r="90" spans="1:7" ht="14.65" thickBot="1" x14ac:dyDescent="0.5">
      <c r="A90" s="11" t="s">
        <v>176</v>
      </c>
      <c r="B90" s="16">
        <v>6.2821741451927497</v>
      </c>
      <c r="C90" s="16">
        <v>5.4109658094454796</v>
      </c>
      <c r="D90" s="16">
        <v>3.60785438666076</v>
      </c>
      <c r="E90" s="16">
        <v>4.07615780211197</v>
      </c>
      <c r="F90" s="16">
        <v>9.5721038053490002</v>
      </c>
      <c r="G90" s="16">
        <f t="shared" si="23"/>
        <v>5.7898511897519924</v>
      </c>
    </row>
    <row r="91" spans="1:7" ht="14.65" thickBot="1" x14ac:dyDescent="0.5">
      <c r="A91" s="11" t="s">
        <v>177</v>
      </c>
      <c r="B91" s="16">
        <v>7.6812417801220096</v>
      </c>
      <c r="C91" s="16">
        <v>4.2054873723147104</v>
      </c>
      <c r="D91" s="16">
        <v>3.6162505448124902</v>
      </c>
      <c r="E91" s="16">
        <v>3.89626939159462</v>
      </c>
      <c r="F91" s="16">
        <v>7.9971271693561601</v>
      </c>
      <c r="G91" s="16">
        <f t="shared" si="23"/>
        <v>5.479275251639999</v>
      </c>
    </row>
    <row r="92" spans="1:7" ht="14.65" thickBot="1" x14ac:dyDescent="0.5">
      <c r="A92" s="11" t="s">
        <v>178</v>
      </c>
      <c r="B92" s="16">
        <v>5.8892281356835596</v>
      </c>
      <c r="C92" s="16">
        <v>3.2805056595536501</v>
      </c>
      <c r="D92" s="16">
        <v>3.44558639896665</v>
      </c>
      <c r="E92" s="16">
        <v>4.6812613625653396</v>
      </c>
      <c r="F92" s="16">
        <v>7.9431025510075504</v>
      </c>
      <c r="G92" s="16">
        <f t="shared" si="23"/>
        <v>5.0479368215553508</v>
      </c>
    </row>
    <row r="93" spans="1:7" ht="14.65" thickBot="1" x14ac:dyDescent="0.5">
      <c r="A93" s="11" t="s">
        <v>179</v>
      </c>
      <c r="B93" s="16">
        <v>3.81760800748234</v>
      </c>
      <c r="C93" s="16">
        <v>1.64989035692009</v>
      </c>
      <c r="D93" s="16">
        <v>2.33814568104681</v>
      </c>
      <c r="E93" s="16">
        <v>2.5484636412072699</v>
      </c>
      <c r="F93" s="16">
        <v>5.54013459293152</v>
      </c>
      <c r="G93" s="16">
        <f t="shared" si="23"/>
        <v>3.1788484559176062</v>
      </c>
    </row>
    <row r="94" spans="1:7" ht="14.65" thickBot="1" x14ac:dyDescent="0.5">
      <c r="A94" s="11" t="s">
        <v>180</v>
      </c>
      <c r="B94" s="16">
        <v>6.64545540334744</v>
      </c>
      <c r="C94" s="16">
        <v>2.44439528318303</v>
      </c>
      <c r="D94" s="16">
        <v>2.1960914998033201</v>
      </c>
      <c r="E94" s="16">
        <v>1.9620492850392499</v>
      </c>
      <c r="F94" s="16">
        <v>5.4741740526455498</v>
      </c>
      <c r="G94" s="16">
        <f t="shared" si="23"/>
        <v>3.7444331048037176</v>
      </c>
    </row>
    <row r="95" spans="1:7" ht="14.65" thickBot="1" x14ac:dyDescent="0.5">
      <c r="A95" s="11" t="s">
        <v>181</v>
      </c>
      <c r="B95" s="16">
        <v>4.7279514016565498</v>
      </c>
      <c r="C95" s="16">
        <v>1.2746156284932899</v>
      </c>
      <c r="D95" s="16">
        <v>4.1206526615013397</v>
      </c>
      <c r="E95" s="16">
        <v>2.07725071793987</v>
      </c>
      <c r="F95" s="16">
        <v>5.6220550478588303</v>
      </c>
      <c r="G95" s="16">
        <f t="shared" si="23"/>
        <v>3.5645050914899761</v>
      </c>
    </row>
    <row r="96" spans="1:7" ht="14.65" thickBot="1" x14ac:dyDescent="0.5">
      <c r="A96" s="11" t="s">
        <v>124</v>
      </c>
      <c r="B96" s="16">
        <f t="shared" ref="B96:G96" si="24">AVERAGE(B84:B95)</f>
        <v>5.0122400566176433</v>
      </c>
      <c r="C96" s="16">
        <f t="shared" si="24"/>
        <v>2.6582156287633532</v>
      </c>
      <c r="D96" s="16">
        <f t="shared" si="24"/>
        <v>3.1745520995040355</v>
      </c>
      <c r="E96" s="16">
        <f t="shared" si="24"/>
        <v>2.9414538530595213</v>
      </c>
      <c r="F96" s="16">
        <f t="shared" si="24"/>
        <v>5.9935772882383525</v>
      </c>
      <c r="G96" s="16">
        <f t="shared" si="24"/>
        <v>3.9560077852365816</v>
      </c>
    </row>
    <row r="97" spans="1:7" ht="14.65" thickBot="1" x14ac:dyDescent="0.5">
      <c r="A97" s="11"/>
      <c r="B97" s="31" t="s">
        <v>169</v>
      </c>
      <c r="C97" s="31"/>
      <c r="D97" s="31"/>
      <c r="E97" s="31"/>
      <c r="F97" s="31"/>
      <c r="G97" s="31"/>
    </row>
    <row r="98" spans="1:7" ht="14.65" thickBot="1" x14ac:dyDescent="0.5">
      <c r="A98" s="11" t="s">
        <v>172</v>
      </c>
      <c r="B98" s="11" t="s">
        <v>33</v>
      </c>
      <c r="C98" s="11" t="s">
        <v>37</v>
      </c>
      <c r="D98" s="11" t="s">
        <v>36</v>
      </c>
      <c r="E98" s="11" t="s">
        <v>35</v>
      </c>
      <c r="F98" s="11" t="s">
        <v>34</v>
      </c>
      <c r="G98" s="11" t="s">
        <v>124</v>
      </c>
    </row>
    <row r="99" spans="1:7" ht="14.65" thickBot="1" x14ac:dyDescent="0.5">
      <c r="A99" s="11" t="s">
        <v>29</v>
      </c>
      <c r="B99" s="16">
        <v>1.8210816417547</v>
      </c>
      <c r="C99" s="16">
        <v>0.83462777746175898</v>
      </c>
      <c r="D99" s="16">
        <v>1.13884876972705</v>
      </c>
      <c r="E99" s="16">
        <v>1.40652255103018</v>
      </c>
      <c r="F99" s="16">
        <v>1.27746515563235</v>
      </c>
      <c r="G99" s="16">
        <f>AVERAGE(B99:F99)</f>
        <v>1.2957091791212076</v>
      </c>
    </row>
    <row r="100" spans="1:7" ht="14.65" thickBot="1" x14ac:dyDescent="0.5">
      <c r="A100" s="11" t="s">
        <v>30</v>
      </c>
      <c r="B100" s="16">
        <v>2.5658199260162902</v>
      </c>
      <c r="C100" s="16">
        <v>2.1507055166229798</v>
      </c>
      <c r="D100" s="16">
        <v>4.1550365807787299</v>
      </c>
      <c r="E100" s="16">
        <v>3.3760786151498099</v>
      </c>
      <c r="F100" s="16">
        <v>3.4906436643041499</v>
      </c>
      <c r="G100" s="16">
        <f t="shared" ref="G100:G110" si="25">AVERAGE(B100:F100)</f>
        <v>3.1476568605743922</v>
      </c>
    </row>
    <row r="101" spans="1:7" ht="14.65" thickBot="1" x14ac:dyDescent="0.5">
      <c r="A101" s="11" t="s">
        <v>31</v>
      </c>
      <c r="B101" s="16">
        <v>1.5095409335496399</v>
      </c>
      <c r="C101" s="16">
        <v>1.0800478684818999</v>
      </c>
      <c r="D101" s="16">
        <v>6.0727801754652404</v>
      </c>
      <c r="E101" s="16">
        <v>2.3196391313538398</v>
      </c>
      <c r="F101" s="16">
        <v>2.7787454338602502</v>
      </c>
      <c r="G101" s="16">
        <f t="shared" si="25"/>
        <v>2.7521507085421737</v>
      </c>
    </row>
    <row r="102" spans="1:7" ht="14.65" thickBot="1" x14ac:dyDescent="0.5">
      <c r="A102" s="11" t="s">
        <v>173</v>
      </c>
      <c r="B102" s="16">
        <v>1.2476845719185401</v>
      </c>
      <c r="C102" s="16">
        <v>1.2212218400211301</v>
      </c>
      <c r="D102" s="16">
        <v>5.1666876633797001</v>
      </c>
      <c r="E102" s="16">
        <v>3.2836058635905401</v>
      </c>
      <c r="F102" s="16">
        <v>1.18185525202091</v>
      </c>
      <c r="G102" s="16">
        <f t="shared" si="25"/>
        <v>2.4202110381861641</v>
      </c>
    </row>
    <row r="103" spans="1:7" ht="14.65" thickBot="1" x14ac:dyDescent="0.5">
      <c r="A103" s="11" t="s">
        <v>174</v>
      </c>
      <c r="B103" s="16">
        <v>1.4113023552152999</v>
      </c>
      <c r="C103" s="16">
        <v>1.22260936746337</v>
      </c>
      <c r="D103" s="16">
        <v>6.2152454490660602</v>
      </c>
      <c r="E103" s="16">
        <v>3.5119251103051501</v>
      </c>
      <c r="F103" s="16">
        <v>1.54532017759253</v>
      </c>
      <c r="G103" s="16">
        <f t="shared" si="25"/>
        <v>2.7812804919284817</v>
      </c>
    </row>
    <row r="104" spans="1:7" ht="14.65" thickBot="1" x14ac:dyDescent="0.5">
      <c r="A104" s="11" t="s">
        <v>175</v>
      </c>
      <c r="B104" s="16">
        <v>2.9282792574136298</v>
      </c>
      <c r="C104" s="16">
        <v>2.4391053592545799</v>
      </c>
      <c r="D104" s="16">
        <v>7.7107032156998301</v>
      </c>
      <c r="E104" s="16">
        <v>4.4872468060454498</v>
      </c>
      <c r="F104" s="16">
        <v>3.4071574156425699</v>
      </c>
      <c r="G104" s="16">
        <f t="shared" si="25"/>
        <v>4.194498410811212</v>
      </c>
    </row>
    <row r="105" spans="1:7" ht="14.65" thickBot="1" x14ac:dyDescent="0.5">
      <c r="A105" s="11" t="s">
        <v>176</v>
      </c>
      <c r="B105" s="16">
        <v>2.6860023968065798</v>
      </c>
      <c r="C105" s="16">
        <v>2.3932539642499302</v>
      </c>
      <c r="D105" s="16">
        <v>8.8503433487127996</v>
      </c>
      <c r="E105" s="16">
        <v>5.5437460729835699</v>
      </c>
      <c r="F105" s="16">
        <v>2.75150322521386</v>
      </c>
      <c r="G105" s="16">
        <f t="shared" si="25"/>
        <v>4.4449698015933476</v>
      </c>
    </row>
    <row r="106" spans="1:7" ht="14.65" thickBot="1" x14ac:dyDescent="0.5">
      <c r="A106" s="11" t="s">
        <v>177</v>
      </c>
      <c r="B106" s="16">
        <v>2.83310809492703</v>
      </c>
      <c r="C106" s="16">
        <v>2.8549400534257701</v>
      </c>
      <c r="D106" s="16">
        <v>7.6511626095331904</v>
      </c>
      <c r="E106" s="16">
        <v>4.70154079425647</v>
      </c>
      <c r="F106" s="16">
        <v>2.86551277175138</v>
      </c>
      <c r="G106" s="16">
        <f t="shared" si="25"/>
        <v>4.1812528647787683</v>
      </c>
    </row>
    <row r="107" spans="1:7" ht="14.65" thickBot="1" x14ac:dyDescent="0.5">
      <c r="A107" s="11" t="s">
        <v>178</v>
      </c>
      <c r="B107" s="16">
        <v>2.20596179435447</v>
      </c>
      <c r="C107" s="16">
        <v>3.2819318868865901</v>
      </c>
      <c r="D107" s="16">
        <v>7.41176791890598</v>
      </c>
      <c r="E107" s="16">
        <v>4.2119101887999602</v>
      </c>
      <c r="F107" s="16">
        <v>2.7229868626956901</v>
      </c>
      <c r="G107" s="16">
        <f t="shared" si="25"/>
        <v>3.9669117303285382</v>
      </c>
    </row>
    <row r="108" spans="1:7" ht="14.65" thickBot="1" x14ac:dyDescent="0.5">
      <c r="A108" s="11" t="s">
        <v>179</v>
      </c>
      <c r="B108" s="16">
        <v>1.8480840826809499</v>
      </c>
      <c r="C108" s="16">
        <v>1.6355307910489201</v>
      </c>
      <c r="D108" s="16">
        <v>5.3297009148725003</v>
      </c>
      <c r="E108" s="16">
        <v>3.58008718578263</v>
      </c>
      <c r="F108" s="16">
        <v>1.5803147447339101</v>
      </c>
      <c r="G108" s="16">
        <f t="shared" si="25"/>
        <v>2.794743543823782</v>
      </c>
    </row>
    <row r="109" spans="1:7" ht="14.65" thickBot="1" x14ac:dyDescent="0.5">
      <c r="A109" s="11" t="s">
        <v>180</v>
      </c>
      <c r="B109" s="16">
        <v>1.45948010471898</v>
      </c>
      <c r="C109" s="16">
        <v>1.2715528001143701</v>
      </c>
      <c r="D109" s="16">
        <v>4.3129722970779403</v>
      </c>
      <c r="E109" s="16">
        <v>4.2557385819754998</v>
      </c>
      <c r="F109" s="16">
        <v>2.0416304034088699</v>
      </c>
      <c r="G109" s="16">
        <f t="shared" si="25"/>
        <v>2.6682748374591321</v>
      </c>
    </row>
    <row r="110" spans="1:7" ht="14.65" thickBot="1" x14ac:dyDescent="0.5">
      <c r="A110" s="11" t="s">
        <v>181</v>
      </c>
      <c r="B110" s="16">
        <v>1.5394259888203401</v>
      </c>
      <c r="C110" s="16">
        <v>1.1359236251218501</v>
      </c>
      <c r="D110" s="16">
        <v>3.14210244451899</v>
      </c>
      <c r="E110" s="16">
        <v>3.0118252125830098</v>
      </c>
      <c r="F110" s="16">
        <v>1.32613479049807</v>
      </c>
      <c r="G110" s="16">
        <f t="shared" si="25"/>
        <v>2.0310824123084523</v>
      </c>
    </row>
    <row r="111" spans="1:7" ht="14.65" thickBot="1" x14ac:dyDescent="0.5">
      <c r="A111" s="11" t="s">
        <v>124</v>
      </c>
      <c r="B111" s="16">
        <f t="shared" ref="B111:G111" si="26">AVERAGE(B99:B110)</f>
        <v>2.0046475956813707</v>
      </c>
      <c r="C111" s="16">
        <f t="shared" si="26"/>
        <v>1.7934542375127629</v>
      </c>
      <c r="D111" s="16">
        <f t="shared" si="26"/>
        <v>5.5964459489781673</v>
      </c>
      <c r="E111" s="16">
        <f t="shared" si="26"/>
        <v>3.6408221761546762</v>
      </c>
      <c r="F111" s="16">
        <f t="shared" si="26"/>
        <v>2.2474391581128788</v>
      </c>
      <c r="G111" s="16">
        <f t="shared" si="26"/>
        <v>3.0565618232879701</v>
      </c>
    </row>
    <row r="112" spans="1:7" ht="14.65" thickBot="1" x14ac:dyDescent="0.5">
      <c r="A112" s="11"/>
      <c r="B112" s="31" t="s">
        <v>170</v>
      </c>
      <c r="C112" s="31"/>
      <c r="D112" s="31"/>
      <c r="E112" s="31"/>
      <c r="F112" s="31"/>
      <c r="G112" s="31"/>
    </row>
    <row r="113" spans="1:7" ht="14.65" thickBot="1" x14ac:dyDescent="0.5">
      <c r="A113" s="11" t="s">
        <v>172</v>
      </c>
      <c r="B113" s="11" t="s">
        <v>33</v>
      </c>
      <c r="C113" s="11" t="s">
        <v>37</v>
      </c>
      <c r="D113" s="11" t="s">
        <v>36</v>
      </c>
      <c r="E113" s="11" t="s">
        <v>35</v>
      </c>
      <c r="F113" s="11" t="s">
        <v>34</v>
      </c>
      <c r="G113" s="11" t="s">
        <v>124</v>
      </c>
    </row>
    <row r="114" spans="1:7" ht="14.65" thickBot="1" x14ac:dyDescent="0.5">
      <c r="A114" s="11" t="s">
        <v>29</v>
      </c>
      <c r="B114" s="16">
        <v>0.901086398734531</v>
      </c>
      <c r="C114" s="16">
        <v>1.0838746010990801</v>
      </c>
      <c r="D114" s="16">
        <v>1.07978019313856</v>
      </c>
      <c r="E114" s="16">
        <v>1.99820455309682</v>
      </c>
      <c r="F114" s="16">
        <v>1.43904883139006</v>
      </c>
      <c r="G114" s="16">
        <f>AVERAGE(B114:F114)</f>
        <v>1.3003989154918103</v>
      </c>
    </row>
    <row r="115" spans="1:7" ht="14.65" thickBot="1" x14ac:dyDescent="0.5">
      <c r="A115" s="11" t="s">
        <v>30</v>
      </c>
      <c r="B115" s="16">
        <v>3.1807962558384602</v>
      </c>
      <c r="C115" s="16">
        <v>2.47691887877341</v>
      </c>
      <c r="D115" s="16">
        <v>2.9902720971911401</v>
      </c>
      <c r="E115" s="16">
        <v>4.89298103198196</v>
      </c>
      <c r="F115" s="16">
        <v>3.3741033488966701</v>
      </c>
      <c r="G115" s="16">
        <f t="shared" ref="G115:G125" si="27">AVERAGE(B115:F115)</f>
        <v>3.3830143225363281</v>
      </c>
    </row>
    <row r="116" spans="1:7" ht="14.65" thickBot="1" x14ac:dyDescent="0.5">
      <c r="A116" s="11" t="s">
        <v>31</v>
      </c>
      <c r="B116" s="16">
        <v>1.0461235712931201</v>
      </c>
      <c r="C116" s="16">
        <v>1.08345708459727</v>
      </c>
      <c r="D116" s="16">
        <v>2.86289300233322</v>
      </c>
      <c r="E116" s="16">
        <v>2.3689495912616398</v>
      </c>
      <c r="F116" s="16">
        <v>2.3215222152123101</v>
      </c>
      <c r="G116" s="16">
        <f t="shared" si="27"/>
        <v>1.9365890929395118</v>
      </c>
    </row>
    <row r="117" spans="1:7" ht="14.65" thickBot="1" x14ac:dyDescent="0.5">
      <c r="A117" s="11" t="s">
        <v>173</v>
      </c>
      <c r="B117" s="16">
        <v>1.1011602488618899</v>
      </c>
      <c r="C117" s="16">
        <v>0.65883126415959004</v>
      </c>
      <c r="D117" s="16">
        <v>2.9097239203967402</v>
      </c>
      <c r="E117" s="16">
        <v>2.4961163170957099</v>
      </c>
      <c r="F117" s="16">
        <v>1.0955292441875499</v>
      </c>
      <c r="G117" s="16">
        <f t="shared" si="27"/>
        <v>1.652272198940296</v>
      </c>
    </row>
    <row r="118" spans="1:7" ht="14.65" thickBot="1" x14ac:dyDescent="0.5">
      <c r="A118" s="11" t="s">
        <v>174</v>
      </c>
      <c r="B118" s="16">
        <v>1.40826742646902</v>
      </c>
      <c r="C118" s="16">
        <v>1.03253621426378</v>
      </c>
      <c r="D118" s="16">
        <v>3.58242888855751</v>
      </c>
      <c r="E118" s="16">
        <v>2.39706562669488</v>
      </c>
      <c r="F118" s="16">
        <v>1.46556632502488</v>
      </c>
      <c r="G118" s="16">
        <f t="shared" si="27"/>
        <v>1.9771728962020141</v>
      </c>
    </row>
    <row r="119" spans="1:7" ht="14.65" thickBot="1" x14ac:dyDescent="0.5">
      <c r="A119" s="11" t="s">
        <v>175</v>
      </c>
      <c r="B119" s="16">
        <v>2.7022327464850902</v>
      </c>
      <c r="C119" s="16">
        <v>2.3501942169600598</v>
      </c>
      <c r="D119" s="16">
        <v>4.6054245962502298</v>
      </c>
      <c r="E119" s="16">
        <v>4.1625931418879496</v>
      </c>
      <c r="F119" s="16">
        <v>2.8237914534127402</v>
      </c>
      <c r="G119" s="16">
        <f t="shared" si="27"/>
        <v>3.3288472309992145</v>
      </c>
    </row>
    <row r="120" spans="1:7" ht="14.65" thickBot="1" x14ac:dyDescent="0.5">
      <c r="A120" s="11" t="s">
        <v>176</v>
      </c>
      <c r="B120" s="16">
        <v>2.29890855492991</v>
      </c>
      <c r="C120" s="16">
        <v>2.4633626303193701</v>
      </c>
      <c r="D120" s="16">
        <v>4.2993629663222901</v>
      </c>
      <c r="E120" s="16">
        <v>4.2355236972674799</v>
      </c>
      <c r="F120" s="16">
        <v>2.6925389919639402</v>
      </c>
      <c r="G120" s="16">
        <f t="shared" si="27"/>
        <v>3.1979393681605983</v>
      </c>
    </row>
    <row r="121" spans="1:7" ht="14.65" thickBot="1" x14ac:dyDescent="0.5">
      <c r="A121" s="11" t="s">
        <v>177</v>
      </c>
      <c r="B121" s="16">
        <v>2.4586323356117399</v>
      </c>
      <c r="C121" s="16">
        <v>2.4169068650811298</v>
      </c>
      <c r="D121" s="16">
        <v>4.0824616762600101</v>
      </c>
      <c r="E121" s="16">
        <v>4.1125491244766303</v>
      </c>
      <c r="F121" s="16">
        <v>2.7988187340104602</v>
      </c>
      <c r="G121" s="16">
        <f t="shared" si="27"/>
        <v>3.1738737470879941</v>
      </c>
    </row>
    <row r="122" spans="1:7" ht="14.65" thickBot="1" x14ac:dyDescent="0.5">
      <c r="A122" s="11" t="s">
        <v>178</v>
      </c>
      <c r="B122" s="16">
        <v>2.3497872596030098</v>
      </c>
      <c r="C122" s="16">
        <v>2.98780097713566</v>
      </c>
      <c r="D122" s="16">
        <v>3.4397060242690101</v>
      </c>
      <c r="E122" s="16">
        <v>3.40637445524488</v>
      </c>
      <c r="F122" s="16">
        <v>2.7847664784222901</v>
      </c>
      <c r="G122" s="16">
        <f t="shared" si="27"/>
        <v>2.9936870389349695</v>
      </c>
    </row>
    <row r="123" spans="1:7" ht="14.65" thickBot="1" x14ac:dyDescent="0.5">
      <c r="A123" s="11" t="s">
        <v>179</v>
      </c>
      <c r="B123" s="16">
        <v>1.57860241497159</v>
      </c>
      <c r="C123" s="16">
        <v>1.72455336623289</v>
      </c>
      <c r="D123" s="16">
        <v>2.45597978177052</v>
      </c>
      <c r="E123" s="16">
        <v>3.3207549151699598</v>
      </c>
      <c r="F123" s="16">
        <v>1.4642731853786199</v>
      </c>
      <c r="G123" s="16">
        <f t="shared" si="27"/>
        <v>2.1088327327047161</v>
      </c>
    </row>
    <row r="124" spans="1:7" ht="14.65" thickBot="1" x14ac:dyDescent="0.5">
      <c r="A124" s="11" t="s">
        <v>180</v>
      </c>
      <c r="B124" s="16">
        <v>1.0912003601235301</v>
      </c>
      <c r="C124" s="16">
        <v>1.6269950541350799</v>
      </c>
      <c r="D124" s="16">
        <v>1.3732313352080101</v>
      </c>
      <c r="E124" s="16">
        <v>1.8511766489115</v>
      </c>
      <c r="F124" s="16">
        <v>2.1371579097180602</v>
      </c>
      <c r="G124" s="16">
        <f t="shared" si="27"/>
        <v>1.6159522616192361</v>
      </c>
    </row>
    <row r="125" spans="1:7" ht="14.65" thickBot="1" x14ac:dyDescent="0.5">
      <c r="A125" s="11" t="s">
        <v>181</v>
      </c>
      <c r="B125" s="16">
        <v>1.1910473771718399</v>
      </c>
      <c r="C125" s="16">
        <v>1.1130981909961699</v>
      </c>
      <c r="D125" s="16">
        <v>2.7616143405468501</v>
      </c>
      <c r="E125" s="16">
        <v>2.1867053606604099</v>
      </c>
      <c r="F125" s="16">
        <v>2.5270293933366399</v>
      </c>
      <c r="G125" s="16">
        <f t="shared" si="27"/>
        <v>1.9558989325423819</v>
      </c>
    </row>
    <row r="126" spans="1:7" ht="14.65" thickBot="1" x14ac:dyDescent="0.5">
      <c r="A126" s="11" t="s">
        <v>124</v>
      </c>
      <c r="B126" s="16">
        <f t="shared" ref="B126:G126" si="28">AVERAGE(B114:B125)</f>
        <v>1.7756537458411443</v>
      </c>
      <c r="C126" s="16">
        <f t="shared" si="28"/>
        <v>1.7515441119794575</v>
      </c>
      <c r="D126" s="16">
        <f t="shared" si="28"/>
        <v>3.0369065685203407</v>
      </c>
      <c r="E126" s="16">
        <f t="shared" si="28"/>
        <v>3.1190828719791512</v>
      </c>
      <c r="F126" s="16">
        <f t="shared" si="28"/>
        <v>2.2436788425795187</v>
      </c>
      <c r="G126" s="16">
        <f t="shared" si="28"/>
        <v>2.3853732281799225</v>
      </c>
    </row>
    <row r="127" spans="1:7" ht="14.65" thickBot="1" x14ac:dyDescent="0.5">
      <c r="A127" s="11"/>
      <c r="B127" s="31" t="s">
        <v>168</v>
      </c>
      <c r="C127" s="31"/>
      <c r="D127" s="31"/>
      <c r="E127" s="31"/>
      <c r="F127" s="31"/>
      <c r="G127" s="31"/>
    </row>
    <row r="128" spans="1:7" ht="14.65" thickBot="1" x14ac:dyDescent="0.5">
      <c r="A128" s="11" t="s">
        <v>172</v>
      </c>
      <c r="B128" s="11" t="s">
        <v>33</v>
      </c>
      <c r="C128" s="11" t="s">
        <v>37</v>
      </c>
      <c r="D128" s="11" t="s">
        <v>36</v>
      </c>
      <c r="E128" s="11" t="s">
        <v>35</v>
      </c>
      <c r="F128" s="11" t="s">
        <v>34</v>
      </c>
      <c r="G128" s="11" t="s">
        <v>124</v>
      </c>
    </row>
    <row r="129" spans="1:7" ht="14.65" thickBot="1" x14ac:dyDescent="0.5">
      <c r="A129" s="11" t="s">
        <v>29</v>
      </c>
      <c r="B129" s="16">
        <v>1.0579497764997201</v>
      </c>
      <c r="C129" s="16">
        <v>1.61170385762361</v>
      </c>
      <c r="D129" s="16">
        <v>1.04137529690341</v>
      </c>
      <c r="E129" s="16">
        <v>1.5888052130991399</v>
      </c>
      <c r="F129" s="16">
        <v>0.91300236551922098</v>
      </c>
      <c r="G129" s="16">
        <f>AVERAGE(B129:F129)</f>
        <v>1.2425673019290202</v>
      </c>
    </row>
    <row r="130" spans="1:7" ht="14.65" thickBot="1" x14ac:dyDescent="0.5">
      <c r="A130" s="11" t="s">
        <v>30</v>
      </c>
      <c r="B130" s="16">
        <v>2.45214110344978</v>
      </c>
      <c r="C130" s="16">
        <v>3.8861604737424602</v>
      </c>
      <c r="D130" s="16">
        <v>3.6923073214344799</v>
      </c>
      <c r="E130" s="16">
        <v>5.0168857207531001</v>
      </c>
      <c r="F130" s="16">
        <v>3.3806479315076401</v>
      </c>
      <c r="G130" s="16">
        <f t="shared" ref="G130:G140" si="29">AVERAGE(B130:F130)</f>
        <v>3.6856285101774922</v>
      </c>
    </row>
    <row r="131" spans="1:7" ht="14.65" thickBot="1" x14ac:dyDescent="0.5">
      <c r="A131" s="11" t="s">
        <v>31</v>
      </c>
      <c r="B131" s="16">
        <v>1.68095974695943</v>
      </c>
      <c r="C131" s="16">
        <v>1.16117329228</v>
      </c>
      <c r="D131" s="16">
        <v>2.9342244578762502</v>
      </c>
      <c r="E131" s="16">
        <v>2.2633679291864102</v>
      </c>
      <c r="F131" s="16">
        <v>1.3092515542451799</v>
      </c>
      <c r="G131" s="16">
        <f t="shared" si="29"/>
        <v>1.869795396109454</v>
      </c>
    </row>
    <row r="132" spans="1:7" ht="14.65" thickBot="1" x14ac:dyDescent="0.5">
      <c r="A132" s="11" t="s">
        <v>173</v>
      </c>
      <c r="B132" s="16">
        <v>1.1225031358601301</v>
      </c>
      <c r="C132" s="16">
        <v>2.00072783188766</v>
      </c>
      <c r="D132" s="16">
        <v>2.6822525982869299</v>
      </c>
      <c r="E132" s="16">
        <v>2.5043219669961601</v>
      </c>
      <c r="F132" s="16">
        <v>1.2106973677513599</v>
      </c>
      <c r="G132" s="16">
        <f t="shared" si="29"/>
        <v>1.9041005801564481</v>
      </c>
    </row>
    <row r="133" spans="1:7" ht="14.65" thickBot="1" x14ac:dyDescent="0.5">
      <c r="A133" s="11" t="s">
        <v>174</v>
      </c>
      <c r="B133" s="16">
        <v>1.72187188668147</v>
      </c>
      <c r="C133" s="16">
        <v>2.2325006609634599</v>
      </c>
      <c r="D133" s="16">
        <v>3.5649090766625302</v>
      </c>
      <c r="E133" s="16">
        <v>2.55188241964566</v>
      </c>
      <c r="F133" s="16">
        <v>1.40176668740709</v>
      </c>
      <c r="G133" s="16">
        <f t="shared" si="29"/>
        <v>2.2945861462720418</v>
      </c>
    </row>
    <row r="134" spans="1:7" ht="14.65" thickBot="1" x14ac:dyDescent="0.5">
      <c r="A134" s="11" t="s">
        <v>175</v>
      </c>
      <c r="B134" s="16">
        <v>3.4636891423623402</v>
      </c>
      <c r="C134" s="16">
        <v>5.1709163280007502</v>
      </c>
      <c r="D134" s="16">
        <v>5.11302437378317</v>
      </c>
      <c r="E134" s="16">
        <v>4.5208202955579297</v>
      </c>
      <c r="F134" s="16">
        <v>2.7941008760983301</v>
      </c>
      <c r="G134" s="16">
        <f t="shared" si="29"/>
        <v>4.2125102031605035</v>
      </c>
    </row>
    <row r="135" spans="1:7" ht="14.65" thickBot="1" x14ac:dyDescent="0.5">
      <c r="A135" s="11" t="s">
        <v>176</v>
      </c>
      <c r="B135" s="16">
        <v>3.0143041135291502</v>
      </c>
      <c r="C135" s="16">
        <v>4.7410203816780596</v>
      </c>
      <c r="D135" s="16">
        <v>4.92228601090358</v>
      </c>
      <c r="E135" s="16">
        <v>4.4039806661955501</v>
      </c>
      <c r="F135" s="16">
        <v>2.7596480997634498</v>
      </c>
      <c r="G135" s="16">
        <f t="shared" si="29"/>
        <v>3.9682478544139577</v>
      </c>
    </row>
    <row r="136" spans="1:7" ht="14.65" thickBot="1" x14ac:dyDescent="0.5">
      <c r="A136" s="11" t="s">
        <v>177</v>
      </c>
      <c r="B136" s="16">
        <v>3.10599277915775</v>
      </c>
      <c r="C136" s="16">
        <v>5.3451723386428602</v>
      </c>
      <c r="D136" s="16">
        <v>4.9007531893500902</v>
      </c>
      <c r="E136" s="16">
        <v>4.2889914402676199</v>
      </c>
      <c r="F136" s="16">
        <v>2.84602777298461</v>
      </c>
      <c r="G136" s="16">
        <f t="shared" si="29"/>
        <v>4.0973875040805856</v>
      </c>
    </row>
    <row r="137" spans="1:7" ht="14.65" thickBot="1" x14ac:dyDescent="0.5">
      <c r="A137" s="11" t="s">
        <v>178</v>
      </c>
      <c r="B137" s="16">
        <v>2.0791115077520002</v>
      </c>
      <c r="C137" s="16">
        <v>4.9576157450831202</v>
      </c>
      <c r="D137" s="16">
        <v>4.4919850038429301</v>
      </c>
      <c r="E137" s="16">
        <v>3.1950427325844899</v>
      </c>
      <c r="F137" s="16">
        <v>2.3639579946825302</v>
      </c>
      <c r="G137" s="16">
        <f t="shared" si="29"/>
        <v>3.4175425967890143</v>
      </c>
    </row>
    <row r="138" spans="1:7" ht="14.65" thickBot="1" x14ac:dyDescent="0.5">
      <c r="A138" s="11" t="s">
        <v>179</v>
      </c>
      <c r="B138" s="16">
        <v>1.4256995030972499</v>
      </c>
      <c r="C138" s="16">
        <v>3.3393807368820898</v>
      </c>
      <c r="D138" s="16">
        <v>2.85468652586512</v>
      </c>
      <c r="E138" s="16">
        <v>3.5630884394634901</v>
      </c>
      <c r="F138" s="16">
        <v>1.30217119447865</v>
      </c>
      <c r="G138" s="16">
        <f t="shared" si="29"/>
        <v>2.4970052799573201</v>
      </c>
    </row>
    <row r="139" spans="1:7" ht="14.65" thickBot="1" x14ac:dyDescent="0.5">
      <c r="A139" s="11" t="s">
        <v>180</v>
      </c>
      <c r="B139" s="16">
        <v>1.09801746912937</v>
      </c>
      <c r="C139" s="16">
        <v>1.2706295764761999</v>
      </c>
      <c r="D139" s="16">
        <v>1.54500142439074</v>
      </c>
      <c r="E139" s="16">
        <v>1.6631309854812899</v>
      </c>
      <c r="F139" s="16">
        <v>1.46011233328982</v>
      </c>
      <c r="G139" s="16">
        <f t="shared" si="29"/>
        <v>1.407378357753484</v>
      </c>
    </row>
    <row r="140" spans="1:7" ht="14.65" thickBot="1" x14ac:dyDescent="0.5">
      <c r="A140" s="11" t="s">
        <v>181</v>
      </c>
      <c r="B140" s="16">
        <v>2.9408824491952301</v>
      </c>
      <c r="C140" s="16">
        <v>1.84539294797747</v>
      </c>
      <c r="D140" s="16">
        <v>2.8127165626636499</v>
      </c>
      <c r="E140" s="16">
        <v>2.0748135126987401</v>
      </c>
      <c r="F140" s="16">
        <v>2.1719149586700501</v>
      </c>
      <c r="G140" s="16">
        <f t="shared" si="29"/>
        <v>2.369144086241028</v>
      </c>
    </row>
    <row r="141" spans="1:7" ht="14.65" thickBot="1" x14ac:dyDescent="0.5">
      <c r="A141" s="11" t="s">
        <v>124</v>
      </c>
      <c r="B141" s="16">
        <f t="shared" ref="B141:G141" si="30">AVERAGE(B129:B140)</f>
        <v>2.0969268844728015</v>
      </c>
      <c r="C141" s="16">
        <f t="shared" si="30"/>
        <v>3.1301995142698122</v>
      </c>
      <c r="D141" s="16">
        <f t="shared" si="30"/>
        <v>3.379626820163574</v>
      </c>
      <c r="E141" s="16">
        <f t="shared" si="30"/>
        <v>3.1362609434941313</v>
      </c>
      <c r="F141" s="16">
        <f t="shared" si="30"/>
        <v>1.992774928033161</v>
      </c>
      <c r="G141" s="16">
        <f t="shared" si="30"/>
        <v>2.7471578180866962</v>
      </c>
    </row>
    <row r="142" spans="1:7" ht="14.65" thickBot="1" x14ac:dyDescent="0.5">
      <c r="A142" s="28" t="s">
        <v>185</v>
      </c>
      <c r="B142" s="29"/>
      <c r="C142" s="29"/>
      <c r="D142" s="29"/>
      <c r="E142" s="29"/>
      <c r="F142" s="29"/>
      <c r="G142" s="30"/>
    </row>
    <row r="143" spans="1:7" ht="14.65" thickBot="1" x14ac:dyDescent="0.5">
      <c r="A143" s="11"/>
      <c r="B143" s="31" t="s">
        <v>167</v>
      </c>
      <c r="C143" s="31"/>
      <c r="D143" s="31"/>
      <c r="E143" s="31"/>
      <c r="F143" s="31"/>
      <c r="G143" s="31"/>
    </row>
    <row r="144" spans="1:7" ht="14.65" thickBot="1" x14ac:dyDescent="0.5">
      <c r="A144" s="11" t="s">
        <v>172</v>
      </c>
      <c r="B144" s="11" t="s">
        <v>33</v>
      </c>
      <c r="C144" s="11" t="s">
        <v>37</v>
      </c>
      <c r="D144" s="11" t="s">
        <v>36</v>
      </c>
      <c r="E144" s="11" t="s">
        <v>35</v>
      </c>
      <c r="F144" s="11" t="s">
        <v>34</v>
      </c>
      <c r="G144" s="11" t="s">
        <v>124</v>
      </c>
    </row>
    <row r="145" spans="1:7" ht="14.65" thickBot="1" x14ac:dyDescent="0.5">
      <c r="A145" s="11" t="s">
        <v>29</v>
      </c>
      <c r="B145" s="16">
        <v>1.9003730104243199</v>
      </c>
      <c r="C145" s="16">
        <v>2.1854304665492901</v>
      </c>
      <c r="D145" s="16">
        <v>1.8832826850294599</v>
      </c>
      <c r="E145" s="16">
        <v>2.8627315631133801</v>
      </c>
      <c r="F145" s="16">
        <v>1.5721700220767301</v>
      </c>
      <c r="G145" s="16">
        <f>AVERAGE(B145:F145)</f>
        <v>2.0807975494386364</v>
      </c>
    </row>
    <row r="146" spans="1:7" ht="14.65" thickBot="1" x14ac:dyDescent="0.5">
      <c r="A146" s="11" t="s">
        <v>30</v>
      </c>
      <c r="B146" s="16">
        <v>0.98327227774422399</v>
      </c>
      <c r="C146" s="16">
        <v>1.83492538622403</v>
      </c>
      <c r="D146" s="16">
        <v>1.3260105382265699</v>
      </c>
      <c r="E146" s="16">
        <v>3.1969881268468199</v>
      </c>
      <c r="F146" s="16">
        <v>2.19404256860803</v>
      </c>
      <c r="G146" s="16">
        <f t="shared" ref="G146:G204" si="31">AVERAGE(B146:F146)</f>
        <v>1.9070477795299348</v>
      </c>
    </row>
    <row r="147" spans="1:7" ht="14.65" thickBot="1" x14ac:dyDescent="0.5">
      <c r="A147" s="11" t="s">
        <v>31</v>
      </c>
      <c r="B147" s="16">
        <v>1.3350700083319254</v>
      </c>
      <c r="C147" s="16">
        <v>2.148874773435554</v>
      </c>
      <c r="D147" s="16">
        <v>1.2955503849517849</v>
      </c>
      <c r="E147" s="16">
        <v>2.8469357750569362</v>
      </c>
      <c r="F147" s="16">
        <v>1.7999095282395836</v>
      </c>
      <c r="G147" s="16">
        <f t="shared" si="31"/>
        <v>1.8852680940031568</v>
      </c>
    </row>
    <row r="148" spans="1:7" ht="14.65" thickBot="1" x14ac:dyDescent="0.5">
      <c r="A148" s="11" t="s">
        <v>173</v>
      </c>
      <c r="B148" s="16">
        <v>1.6546592362410131</v>
      </c>
      <c r="C148" s="16">
        <v>2.0283137628435073</v>
      </c>
      <c r="D148" s="16">
        <v>1.59227611953019</v>
      </c>
      <c r="E148" s="16">
        <v>3.4214285736670642</v>
      </c>
      <c r="F148" s="16">
        <v>2.3437709860660085</v>
      </c>
      <c r="G148" s="16">
        <f t="shared" si="31"/>
        <v>2.2080897356695566</v>
      </c>
    </row>
    <row r="149" spans="1:7" ht="14.65" thickBot="1" x14ac:dyDescent="0.5">
      <c r="A149" s="11" t="s">
        <v>174</v>
      </c>
      <c r="B149" s="16">
        <v>2.0036954275571701</v>
      </c>
      <c r="C149" s="16">
        <v>2.647168630419332</v>
      </c>
      <c r="D149" s="16">
        <v>2.1722406365861282</v>
      </c>
      <c r="E149" s="16">
        <v>3.1405396415951632</v>
      </c>
      <c r="F149" s="16">
        <v>3.6913847850476658</v>
      </c>
      <c r="G149" s="16">
        <f t="shared" si="31"/>
        <v>2.731005824241092</v>
      </c>
    </row>
    <row r="150" spans="1:7" ht="14.65" thickBot="1" x14ac:dyDescent="0.5">
      <c r="A150" s="11" t="s">
        <v>175</v>
      </c>
      <c r="B150" s="16">
        <v>1.9050411272758596</v>
      </c>
      <c r="C150" s="16">
        <v>2.3697792387299761</v>
      </c>
      <c r="D150" s="16">
        <v>2.18422984542087</v>
      </c>
      <c r="E150" s="16">
        <v>3.4233036191158308</v>
      </c>
      <c r="F150" s="16">
        <v>3.5564130520611048</v>
      </c>
      <c r="G150" s="16">
        <f t="shared" si="31"/>
        <v>2.6877533765207282</v>
      </c>
    </row>
    <row r="151" spans="1:7" ht="14.65" thickBot="1" x14ac:dyDescent="0.5">
      <c r="A151" s="11" t="s">
        <v>176</v>
      </c>
      <c r="B151" s="16">
        <v>3.0638622069962258</v>
      </c>
      <c r="C151" s="16">
        <v>3.1692089196780113</v>
      </c>
      <c r="D151" s="16">
        <v>3.238295488912152</v>
      </c>
      <c r="E151" s="16">
        <v>3.6740140223406672</v>
      </c>
      <c r="F151" s="16">
        <v>2.5689613031868319</v>
      </c>
      <c r="G151" s="16">
        <f t="shared" si="31"/>
        <v>3.1428683882227775</v>
      </c>
    </row>
    <row r="152" spans="1:7" ht="14.65" thickBot="1" x14ac:dyDescent="0.5">
      <c r="A152" s="11" t="s">
        <v>177</v>
      </c>
      <c r="B152" s="16">
        <v>4.3736791111847975</v>
      </c>
      <c r="C152" s="16">
        <v>4.3770433409971794</v>
      </c>
      <c r="D152" s="16">
        <v>4.2002930800690708</v>
      </c>
      <c r="E152" s="16">
        <v>3.9900203816352078</v>
      </c>
      <c r="F152" s="16">
        <v>3.4416745761039138</v>
      </c>
      <c r="G152" s="16">
        <f t="shared" si="31"/>
        <v>4.0765420979980345</v>
      </c>
    </row>
    <row r="153" spans="1:7" ht="14.65" thickBot="1" x14ac:dyDescent="0.5">
      <c r="A153" s="11" t="s">
        <v>178</v>
      </c>
      <c r="B153" s="16">
        <v>4.9072427055776977</v>
      </c>
      <c r="C153" s="16">
        <v>4.07727507308363</v>
      </c>
      <c r="D153" s="16">
        <v>4.2454919277511918</v>
      </c>
      <c r="E153" s="16">
        <v>4.4478957100229781</v>
      </c>
      <c r="F153" s="16">
        <v>3.6028590170371686</v>
      </c>
      <c r="G153" s="16">
        <f t="shared" si="31"/>
        <v>4.256152886694534</v>
      </c>
    </row>
    <row r="154" spans="1:7" ht="14.65" thickBot="1" x14ac:dyDescent="0.5">
      <c r="A154" s="11" t="s">
        <v>179</v>
      </c>
      <c r="B154" s="16">
        <v>4.3809574615074061</v>
      </c>
      <c r="C154" s="16">
        <v>3.4227907484597861</v>
      </c>
      <c r="D154" s="16">
        <v>3.5489985777232413</v>
      </c>
      <c r="E154" s="16">
        <v>3.8310349222921598</v>
      </c>
      <c r="F154" s="16">
        <v>3.2116711737032264</v>
      </c>
      <c r="G154" s="16">
        <f t="shared" si="31"/>
        <v>3.6790905767371642</v>
      </c>
    </row>
    <row r="155" spans="1:7" ht="14.65" thickBot="1" x14ac:dyDescent="0.5">
      <c r="A155" s="11" t="s">
        <v>180</v>
      </c>
      <c r="B155" s="16">
        <v>3.0976188796340982</v>
      </c>
      <c r="C155" s="16">
        <v>2.6195933814847452</v>
      </c>
      <c r="D155" s="16">
        <v>2.3257363063488619</v>
      </c>
      <c r="E155" s="16">
        <v>3.5310198807375395</v>
      </c>
      <c r="F155" s="16">
        <v>1.887679415792441</v>
      </c>
      <c r="G155" s="16">
        <f t="shared" ref="G155:G203" si="32">AVERAGE(B155:F155)</f>
        <v>2.6923295727995376</v>
      </c>
    </row>
    <row r="156" spans="1:7" ht="14.65" thickBot="1" x14ac:dyDescent="0.5">
      <c r="A156" s="11" t="s">
        <v>181</v>
      </c>
      <c r="B156" s="16">
        <v>1.1061540734887996</v>
      </c>
      <c r="C156" s="16">
        <v>1.1492523909489001</v>
      </c>
      <c r="D156" s="16">
        <v>1.606261937339301</v>
      </c>
      <c r="E156" s="16">
        <v>2.623022249077533</v>
      </c>
      <c r="F156" s="16">
        <v>0.76533953638462859</v>
      </c>
      <c r="G156" s="16">
        <f t="shared" si="32"/>
        <v>1.4500060374478323</v>
      </c>
    </row>
    <row r="157" spans="1:7" ht="14.65" thickBot="1" x14ac:dyDescent="0.5">
      <c r="A157" s="11" t="s">
        <v>186</v>
      </c>
      <c r="B157" s="16">
        <v>1.5416335078535399</v>
      </c>
      <c r="C157" s="16">
        <v>1.5795347030681277</v>
      </c>
      <c r="D157" s="16">
        <v>1.295389206780925</v>
      </c>
      <c r="E157" s="16">
        <v>3.0102868962249767</v>
      </c>
      <c r="F157" s="16">
        <v>1.034868846652512</v>
      </c>
      <c r="G157" s="16">
        <f t="shared" si="32"/>
        <v>1.6923426321160164</v>
      </c>
    </row>
    <row r="158" spans="1:7" ht="14.65" thickBot="1" x14ac:dyDescent="0.5">
      <c r="A158" s="11" t="s">
        <v>187</v>
      </c>
      <c r="B158" s="16">
        <v>1.9403949748245304</v>
      </c>
      <c r="C158" s="16">
        <v>1.7062331302261715</v>
      </c>
      <c r="D158" s="16">
        <v>2.192207485840159</v>
      </c>
      <c r="E158" s="16">
        <v>2.9372531223926632</v>
      </c>
      <c r="F158" s="16">
        <v>1.2510166584798326</v>
      </c>
      <c r="G158" s="16">
        <f t="shared" si="32"/>
        <v>2.0054210743526713</v>
      </c>
    </row>
    <row r="159" spans="1:7" ht="14.65" thickBot="1" x14ac:dyDescent="0.5">
      <c r="A159" s="11" t="s">
        <v>188</v>
      </c>
      <c r="B159" s="16">
        <v>1.6832124076888666</v>
      </c>
      <c r="C159" s="16">
        <v>1.9202740049346303</v>
      </c>
      <c r="D159" s="16">
        <v>2.5308711722124904</v>
      </c>
      <c r="E159" s="16">
        <v>3.2831218631874792</v>
      </c>
      <c r="F159" s="16">
        <v>1.572287842128079</v>
      </c>
      <c r="G159" s="16">
        <f t="shared" si="32"/>
        <v>2.1979534580303093</v>
      </c>
    </row>
    <row r="160" spans="1:7" ht="14.65" thickBot="1" x14ac:dyDescent="0.5">
      <c r="A160" s="11" t="s">
        <v>189</v>
      </c>
      <c r="B160" s="16">
        <v>2.3880962064249633</v>
      </c>
      <c r="C160" s="16">
        <v>3.1792381655583961</v>
      </c>
      <c r="D160" s="16">
        <v>3.9451504151898571</v>
      </c>
      <c r="E160" s="16">
        <v>4.5640644195599585</v>
      </c>
      <c r="F160" s="16">
        <v>2.903993341767527</v>
      </c>
      <c r="G160" s="16">
        <f t="shared" si="32"/>
        <v>3.3961085097001402</v>
      </c>
    </row>
    <row r="161" spans="1:7" ht="14.65" thickBot="1" x14ac:dyDescent="0.5">
      <c r="A161" s="11" t="s">
        <v>190</v>
      </c>
      <c r="B161" s="16">
        <v>1.505041063179924</v>
      </c>
      <c r="C161" s="16">
        <v>1.9336260517436972</v>
      </c>
      <c r="D161" s="16">
        <v>2.4875571586999579</v>
      </c>
      <c r="E161" s="16">
        <v>3.6999705896102695</v>
      </c>
      <c r="F161" s="16">
        <v>2.6933512266133608</v>
      </c>
      <c r="G161" s="16">
        <f t="shared" si="32"/>
        <v>2.4639092179694417</v>
      </c>
    </row>
    <row r="162" spans="1:7" ht="14.65" thickBot="1" x14ac:dyDescent="0.5">
      <c r="A162" s="11" t="s">
        <v>191</v>
      </c>
      <c r="B162" s="16">
        <v>2.1726741021033882</v>
      </c>
      <c r="C162" s="16">
        <v>2.1334403048435706</v>
      </c>
      <c r="D162" s="16">
        <v>2.4310705525706471</v>
      </c>
      <c r="E162" s="16">
        <v>3.5781634872358814</v>
      </c>
      <c r="F162" s="16">
        <v>1.3895222102074365</v>
      </c>
      <c r="G162" s="16">
        <f t="shared" si="32"/>
        <v>2.3409741313921848</v>
      </c>
    </row>
    <row r="163" spans="1:7" ht="14.65" thickBot="1" x14ac:dyDescent="0.5">
      <c r="A163" s="11" t="s">
        <v>192</v>
      </c>
      <c r="B163" s="16">
        <v>2.6953825806004983</v>
      </c>
      <c r="C163" s="16">
        <v>2.5768111767159172</v>
      </c>
      <c r="D163" s="16">
        <v>2.6635406595706437</v>
      </c>
      <c r="E163" s="16">
        <v>3.570853753514899</v>
      </c>
      <c r="F163" s="16">
        <v>1.6289159849125496</v>
      </c>
      <c r="G163" s="16">
        <f t="shared" si="32"/>
        <v>2.6271008310629016</v>
      </c>
    </row>
    <row r="164" spans="1:7" ht="14.65" thickBot="1" x14ac:dyDescent="0.5">
      <c r="A164" s="11" t="s">
        <v>193</v>
      </c>
      <c r="B164" s="16">
        <v>4.6426371024900801</v>
      </c>
      <c r="C164" s="16">
        <v>4.6935968449897736</v>
      </c>
      <c r="D164" s="16">
        <v>3.8965676701715899</v>
      </c>
      <c r="E164" s="16">
        <v>4.3724421318129023</v>
      </c>
      <c r="F164" s="16">
        <v>3.3170609038639025</v>
      </c>
      <c r="G164" s="16">
        <f t="shared" si="32"/>
        <v>4.1844609306656491</v>
      </c>
    </row>
    <row r="165" spans="1:7" ht="14.65" thickBot="1" x14ac:dyDescent="0.5">
      <c r="A165" s="11" t="s">
        <v>194</v>
      </c>
      <c r="B165" s="16">
        <v>4.2150661970500822</v>
      </c>
      <c r="C165" s="16">
        <v>4.4887362567102835</v>
      </c>
      <c r="D165" s="16">
        <v>3.58021017223578</v>
      </c>
      <c r="E165" s="16">
        <v>4.3637570212325851</v>
      </c>
      <c r="F165" s="16">
        <v>3.0752202259934269</v>
      </c>
      <c r="G165" s="16">
        <f t="shared" si="32"/>
        <v>3.9445979746444317</v>
      </c>
    </row>
    <row r="166" spans="1:7" ht="14.65" thickBot="1" x14ac:dyDescent="0.5">
      <c r="A166" s="11" t="s">
        <v>195</v>
      </c>
      <c r="B166" s="16">
        <v>3.8448430379833689</v>
      </c>
      <c r="C166" s="16">
        <v>4.5839465465381961</v>
      </c>
      <c r="D166" s="16">
        <v>3.5322133493703625</v>
      </c>
      <c r="E166" s="16">
        <v>4.3273229059541709</v>
      </c>
      <c r="F166" s="16">
        <v>3.3025917414844077</v>
      </c>
      <c r="G166" s="16">
        <f t="shared" si="32"/>
        <v>3.9181835162661018</v>
      </c>
    </row>
    <row r="167" spans="1:7" ht="14.65" thickBot="1" x14ac:dyDescent="0.5">
      <c r="A167" s="11" t="s">
        <v>196</v>
      </c>
      <c r="B167" s="16">
        <v>3.3950584449490679</v>
      </c>
      <c r="C167" s="16">
        <v>4.2289151334386439</v>
      </c>
      <c r="D167" s="16">
        <v>3.2837157192412572</v>
      </c>
      <c r="E167" s="16">
        <v>3.7325634134271537</v>
      </c>
      <c r="F167" s="16">
        <v>2.9037500480195786</v>
      </c>
      <c r="G167" s="16">
        <f t="shared" si="32"/>
        <v>3.5088005518151406</v>
      </c>
    </row>
    <row r="168" spans="1:7" ht="14.65" thickBot="1" x14ac:dyDescent="0.5">
      <c r="A168" s="11" t="s">
        <v>197</v>
      </c>
      <c r="B168" s="16">
        <v>2.1942879643537685</v>
      </c>
      <c r="C168" s="16">
        <v>3.4579551648173186</v>
      </c>
      <c r="D168" s="16">
        <v>1.7489298334085659</v>
      </c>
      <c r="E168" s="16">
        <v>3.444828887712108</v>
      </c>
      <c r="F168" s="16">
        <v>1.7513175956680445</v>
      </c>
      <c r="G168" s="16">
        <f t="shared" si="32"/>
        <v>2.519463889191961</v>
      </c>
    </row>
    <row r="169" spans="1:7" ht="14.65" thickBot="1" x14ac:dyDescent="0.5">
      <c r="A169" s="11" t="s">
        <v>198</v>
      </c>
      <c r="B169" s="16">
        <v>2.4665745569465449</v>
      </c>
      <c r="C169" s="16">
        <v>2.6154598246989216</v>
      </c>
      <c r="D169" s="16">
        <v>2.6822287466003392</v>
      </c>
      <c r="E169" s="16">
        <v>2.9671488306764351</v>
      </c>
      <c r="F169" s="16">
        <v>1.950940968051516</v>
      </c>
      <c r="G169" s="16">
        <f t="shared" si="32"/>
        <v>2.5364705853947513</v>
      </c>
    </row>
    <row r="170" spans="1:7" ht="14.65" thickBot="1" x14ac:dyDescent="0.5">
      <c r="A170" s="11" t="s">
        <v>199</v>
      </c>
      <c r="B170" s="16">
        <v>2.5152895120172656</v>
      </c>
      <c r="C170" s="16">
        <v>2.3166236714496828</v>
      </c>
      <c r="D170" s="16">
        <v>2.5158139290956525</v>
      </c>
      <c r="E170" s="16">
        <v>2.9777717491245013</v>
      </c>
      <c r="F170" s="16">
        <v>3.2856011705709167</v>
      </c>
      <c r="G170" s="16">
        <f t="shared" si="32"/>
        <v>2.7222200064516038</v>
      </c>
    </row>
    <row r="171" spans="1:7" ht="14.65" thickBot="1" x14ac:dyDescent="0.5">
      <c r="A171" s="11" t="s">
        <v>200</v>
      </c>
      <c r="B171" s="16">
        <v>2.4755079242375504</v>
      </c>
      <c r="C171" s="16">
        <v>2.3810185708557041</v>
      </c>
      <c r="D171" s="16">
        <v>3.2423066597653198</v>
      </c>
      <c r="E171" s="16">
        <v>3.6169461264512632</v>
      </c>
      <c r="F171" s="16">
        <v>3.0940574074549549</v>
      </c>
      <c r="G171" s="16">
        <f t="shared" si="32"/>
        <v>2.9619673377529585</v>
      </c>
    </row>
    <row r="172" spans="1:7" ht="14.65" thickBot="1" x14ac:dyDescent="0.5">
      <c r="A172" s="11" t="s">
        <v>201</v>
      </c>
      <c r="B172" s="16">
        <v>2.2103219088688677</v>
      </c>
      <c r="C172" s="16">
        <v>1.7064428096971014</v>
      </c>
      <c r="D172" s="16">
        <v>2.9456733095570375</v>
      </c>
      <c r="E172" s="16">
        <v>3.539764138900261</v>
      </c>
      <c r="F172" s="16">
        <v>2.0196356222987557</v>
      </c>
      <c r="G172" s="16">
        <f t="shared" si="32"/>
        <v>2.4843675578644051</v>
      </c>
    </row>
    <row r="173" spans="1:7" ht="14.65" thickBot="1" x14ac:dyDescent="0.5">
      <c r="A173" s="11" t="s">
        <v>202</v>
      </c>
      <c r="B173" s="16">
        <v>1.1023963172279789</v>
      </c>
      <c r="C173" s="16">
        <v>1.2479889265467901</v>
      </c>
      <c r="D173" s="16">
        <v>2.0273629039819738</v>
      </c>
      <c r="E173" s="16">
        <v>3.470583612933992</v>
      </c>
      <c r="F173" s="16">
        <v>1.9919826520407515</v>
      </c>
      <c r="G173" s="16">
        <f t="shared" si="32"/>
        <v>1.9680628825462971</v>
      </c>
    </row>
    <row r="174" spans="1:7" ht="14.65" thickBot="1" x14ac:dyDescent="0.5">
      <c r="A174" s="11" t="s">
        <v>203</v>
      </c>
      <c r="B174" s="16">
        <v>1.7775244388416569</v>
      </c>
      <c r="C174" s="16">
        <v>2.740313424165179</v>
      </c>
      <c r="D174" s="16">
        <v>2.9734800728957098</v>
      </c>
      <c r="E174" s="16">
        <v>3.4584028390687744</v>
      </c>
      <c r="F174" s="16">
        <v>2.7763527716380212</v>
      </c>
      <c r="G174" s="16">
        <f t="shared" si="32"/>
        <v>2.7452147093218686</v>
      </c>
    </row>
    <row r="175" spans="1:7" ht="14.65" thickBot="1" x14ac:dyDescent="0.5">
      <c r="A175" s="11" t="s">
        <v>204</v>
      </c>
      <c r="B175" s="16">
        <v>2.1512719108370213</v>
      </c>
      <c r="C175" s="16">
        <v>3.1114558690165603</v>
      </c>
      <c r="D175" s="16">
        <v>3.3970364842281677</v>
      </c>
      <c r="E175" s="16">
        <v>3.9394181420307768</v>
      </c>
      <c r="F175" s="16">
        <v>2.4035238209274712</v>
      </c>
      <c r="G175" s="16">
        <f t="shared" si="32"/>
        <v>3.0005412454079994</v>
      </c>
    </row>
    <row r="176" spans="1:7" ht="14.65" thickBot="1" x14ac:dyDescent="0.5">
      <c r="A176" s="11" t="s">
        <v>205</v>
      </c>
      <c r="B176" s="16">
        <v>2.935988364919627</v>
      </c>
      <c r="C176" s="16">
        <v>3.7543090371261623</v>
      </c>
      <c r="D176" s="16">
        <v>3.7275653497006864</v>
      </c>
      <c r="E176" s="16">
        <v>4.105899805868388</v>
      </c>
      <c r="F176" s="16">
        <v>3.2225190667466799</v>
      </c>
      <c r="G176" s="16">
        <f t="shared" si="32"/>
        <v>3.5492563248723088</v>
      </c>
    </row>
    <row r="177" spans="1:7" ht="14.65" thickBot="1" x14ac:dyDescent="0.5">
      <c r="A177" s="11" t="s">
        <v>206</v>
      </c>
      <c r="B177" s="16">
        <v>4.4165868783601541</v>
      </c>
      <c r="C177" s="16">
        <v>4.5273907928844599</v>
      </c>
      <c r="D177" s="16">
        <v>4.4696144058253644</v>
      </c>
      <c r="E177" s="16">
        <v>4.7904087672248536</v>
      </c>
      <c r="F177" s="16">
        <v>3.8514856930716062</v>
      </c>
      <c r="G177" s="16">
        <f t="shared" si="32"/>
        <v>4.4110973074732875</v>
      </c>
    </row>
    <row r="178" spans="1:7" ht="14.65" thickBot="1" x14ac:dyDescent="0.5">
      <c r="A178" s="11" t="s">
        <v>207</v>
      </c>
      <c r="B178" s="16">
        <v>4.3812118563459155</v>
      </c>
      <c r="C178" s="16">
        <v>4.3469320314440996</v>
      </c>
      <c r="D178" s="16">
        <v>3.5837126220778202</v>
      </c>
      <c r="E178" s="16">
        <v>4.0165268187053984</v>
      </c>
      <c r="F178" s="16">
        <v>3.4654033038389684</v>
      </c>
      <c r="G178" s="16">
        <f t="shared" si="32"/>
        <v>3.9587573264824405</v>
      </c>
    </row>
    <row r="179" spans="1:7" ht="14.65" thickBot="1" x14ac:dyDescent="0.5">
      <c r="A179" s="11" t="s">
        <v>208</v>
      </c>
      <c r="B179" s="16">
        <v>2.9918031107490664</v>
      </c>
      <c r="C179" s="16">
        <v>3.8821226968112899</v>
      </c>
      <c r="D179" s="16">
        <v>3.3467743334681632</v>
      </c>
      <c r="E179" s="16">
        <v>3.561428906416074</v>
      </c>
      <c r="F179" s="16">
        <v>2.4766592383456989</v>
      </c>
      <c r="G179" s="16">
        <f t="shared" si="32"/>
        <v>3.2517576571580582</v>
      </c>
    </row>
    <row r="180" spans="1:7" ht="14.65" thickBot="1" x14ac:dyDescent="0.5">
      <c r="A180" s="11" t="s">
        <v>209</v>
      </c>
      <c r="B180" s="16">
        <v>2.9825254920954136</v>
      </c>
      <c r="C180" s="16">
        <v>3.3725008335434707</v>
      </c>
      <c r="D180" s="16">
        <v>2.4348882905277032</v>
      </c>
      <c r="E180" s="16">
        <v>3.6427429978906121</v>
      </c>
      <c r="F180" s="16">
        <v>1.9941291106224643</v>
      </c>
      <c r="G180" s="16">
        <f t="shared" si="32"/>
        <v>2.8853573449359327</v>
      </c>
    </row>
    <row r="181" spans="1:7" ht="14.65" thickBot="1" x14ac:dyDescent="0.5">
      <c r="A181" s="11" t="s">
        <v>210</v>
      </c>
      <c r="B181" s="16">
        <v>1.0338515981094398</v>
      </c>
      <c r="C181" s="16">
        <v>1.4454337203257499</v>
      </c>
      <c r="D181" s="16">
        <v>1.0925574301922736</v>
      </c>
      <c r="E181" s="16">
        <v>3.0268345145407398</v>
      </c>
      <c r="F181" s="16">
        <v>2.1585053050699896</v>
      </c>
      <c r="G181" s="16">
        <f t="shared" si="32"/>
        <v>1.7514365136476386</v>
      </c>
    </row>
    <row r="182" spans="1:7" ht="14.65" thickBot="1" x14ac:dyDescent="0.5">
      <c r="A182" s="11" t="s">
        <v>211</v>
      </c>
      <c r="B182" s="16">
        <v>2.4908692071287724</v>
      </c>
      <c r="C182" s="16">
        <v>1.9046910057939861</v>
      </c>
      <c r="D182" s="16">
        <v>2.4524494378488404</v>
      </c>
      <c r="E182" s="16">
        <v>2.6827008033786615</v>
      </c>
      <c r="F182" s="16">
        <v>1.8095344789618291</v>
      </c>
      <c r="G182" s="16">
        <f t="shared" si="32"/>
        <v>2.2680489866224178</v>
      </c>
    </row>
    <row r="183" spans="1:7" ht="14.65" thickBot="1" x14ac:dyDescent="0.5">
      <c r="A183" s="11" t="s">
        <v>212</v>
      </c>
      <c r="B183" s="16">
        <v>2.1147753373700562</v>
      </c>
      <c r="C183" s="16">
        <v>1.2575163729874832</v>
      </c>
      <c r="D183" s="16">
        <v>1.4701810346989224</v>
      </c>
      <c r="E183" s="16">
        <v>2.9666679831377505</v>
      </c>
      <c r="F183" s="16">
        <v>1.2324892127014335</v>
      </c>
      <c r="G183" s="16">
        <f t="shared" si="32"/>
        <v>1.8083259881791292</v>
      </c>
    </row>
    <row r="184" spans="1:7" ht="14.65" thickBot="1" x14ac:dyDescent="0.5">
      <c r="A184" s="11" t="s">
        <v>213</v>
      </c>
      <c r="B184" s="16">
        <v>2.7240671595132162</v>
      </c>
      <c r="C184" s="16">
        <v>1.3186824171085985</v>
      </c>
      <c r="D184" s="16">
        <v>2.3251649994337908</v>
      </c>
      <c r="E184" s="16">
        <v>3.9366835630303929</v>
      </c>
      <c r="F184" s="16">
        <v>2.2455045111961143</v>
      </c>
      <c r="G184" s="16">
        <f t="shared" si="32"/>
        <v>2.5100205300564227</v>
      </c>
    </row>
    <row r="185" spans="1:7" ht="14.65" thickBot="1" x14ac:dyDescent="0.5">
      <c r="A185" s="11" t="s">
        <v>214</v>
      </c>
      <c r="B185" s="16">
        <v>2.4632058007800999</v>
      </c>
      <c r="C185" s="16">
        <v>2.1114380671797548</v>
      </c>
      <c r="D185" s="16">
        <v>2.7120917141647185</v>
      </c>
      <c r="E185" s="16">
        <v>3.246558925980279</v>
      </c>
      <c r="F185" s="16">
        <v>3.3257022711044151</v>
      </c>
      <c r="G185" s="16">
        <f t="shared" si="32"/>
        <v>2.7717993558418534</v>
      </c>
    </row>
    <row r="186" spans="1:7" ht="14.65" thickBot="1" x14ac:dyDescent="0.5">
      <c r="A186" s="11" t="s">
        <v>215</v>
      </c>
      <c r="B186" s="16">
        <v>1.611741254468658</v>
      </c>
      <c r="C186" s="16">
        <v>2.3129711709796692</v>
      </c>
      <c r="D186" s="16">
        <v>2.0068113232770228</v>
      </c>
      <c r="E186" s="16">
        <v>3.6385114411143582</v>
      </c>
      <c r="F186" s="16">
        <v>1.4372175833965806</v>
      </c>
      <c r="G186" s="16">
        <f t="shared" si="32"/>
        <v>2.2014505546472583</v>
      </c>
    </row>
    <row r="187" spans="1:7" ht="14.65" thickBot="1" x14ac:dyDescent="0.5">
      <c r="A187" s="11" t="s">
        <v>216</v>
      </c>
      <c r="B187" s="16">
        <v>3.6680660053402994</v>
      </c>
      <c r="C187" s="16">
        <v>4.3862664649560941</v>
      </c>
      <c r="D187" s="16">
        <v>3.4405675408038743</v>
      </c>
      <c r="E187" s="16">
        <v>4.2434414805955116</v>
      </c>
      <c r="F187" s="16">
        <v>2.8637266783873798</v>
      </c>
      <c r="G187" s="16">
        <f t="shared" si="32"/>
        <v>3.7204136340166323</v>
      </c>
    </row>
    <row r="188" spans="1:7" ht="14.65" thickBot="1" x14ac:dyDescent="0.5">
      <c r="A188" s="11" t="s">
        <v>217</v>
      </c>
      <c r="B188" s="16">
        <v>4.2994378182995927</v>
      </c>
      <c r="C188" s="16">
        <v>4.6344963542817164</v>
      </c>
      <c r="D188" s="16">
        <v>3.9944909502940704</v>
      </c>
      <c r="E188" s="16">
        <v>4.5180287730303395</v>
      </c>
      <c r="F188" s="16">
        <v>3.6998009879670102</v>
      </c>
      <c r="G188" s="16">
        <f t="shared" si="32"/>
        <v>4.2292509767745461</v>
      </c>
    </row>
    <row r="189" spans="1:7" ht="14.65" thickBot="1" x14ac:dyDescent="0.5">
      <c r="A189" s="11" t="s">
        <v>218</v>
      </c>
      <c r="B189" s="16">
        <v>4.1650661402098335</v>
      </c>
      <c r="C189" s="16">
        <v>4.1424866749288167</v>
      </c>
      <c r="D189" s="16">
        <v>3.6429307268246571</v>
      </c>
      <c r="E189" s="16">
        <v>3.9992716772110031</v>
      </c>
      <c r="F189" s="16">
        <v>3.2662813757914453</v>
      </c>
      <c r="G189" s="16">
        <f t="shared" si="32"/>
        <v>3.8432073189931515</v>
      </c>
    </row>
    <row r="190" spans="1:7" ht="14.65" thickBot="1" x14ac:dyDescent="0.5">
      <c r="A190" s="11" t="s">
        <v>219</v>
      </c>
      <c r="B190" s="16">
        <v>3.8659250622651871</v>
      </c>
      <c r="C190" s="16">
        <v>4.0038985272863536</v>
      </c>
      <c r="D190" s="16">
        <v>3.7239094084755111</v>
      </c>
      <c r="E190" s="16">
        <v>3.7389041007074781</v>
      </c>
      <c r="F190" s="16">
        <v>3.7268157916151941</v>
      </c>
      <c r="G190" s="16">
        <f t="shared" si="32"/>
        <v>3.8118905780699444</v>
      </c>
    </row>
    <row r="191" spans="1:7" ht="14.65" thickBot="1" x14ac:dyDescent="0.5">
      <c r="A191" s="11" t="s">
        <v>220</v>
      </c>
      <c r="B191" s="16">
        <v>3.7362879680659642</v>
      </c>
      <c r="C191" s="16">
        <v>4.0771102818730416</v>
      </c>
      <c r="D191" s="16">
        <v>3.3932315135883946</v>
      </c>
      <c r="E191" s="16">
        <v>3.5691679742750257</v>
      </c>
      <c r="F191" s="16">
        <v>3.0323870018388681</v>
      </c>
      <c r="G191" s="16">
        <f t="shared" si="32"/>
        <v>3.561636947928259</v>
      </c>
    </row>
    <row r="192" spans="1:7" ht="14.65" thickBot="1" x14ac:dyDescent="0.5">
      <c r="A192" s="11" t="s">
        <v>221</v>
      </c>
      <c r="B192" s="16">
        <v>2.8584022217466294</v>
      </c>
      <c r="C192" s="16">
        <v>3.1700893740539948</v>
      </c>
      <c r="D192" s="16">
        <v>1.9503638177618576</v>
      </c>
      <c r="E192" s="16">
        <v>2.8272654177201835</v>
      </c>
      <c r="F192" s="16">
        <v>1.9789019738501841</v>
      </c>
      <c r="G192" s="16">
        <f t="shared" si="32"/>
        <v>2.5570045610265701</v>
      </c>
    </row>
    <row r="193" spans="1:7" ht="14.65" thickBot="1" x14ac:dyDescent="0.5">
      <c r="A193" s="11" t="s">
        <v>222</v>
      </c>
      <c r="B193" s="16">
        <v>1.9699395599880296</v>
      </c>
      <c r="C193" s="16">
        <v>3.0463031699722105</v>
      </c>
      <c r="D193" s="16">
        <v>1.7510147955690851</v>
      </c>
      <c r="E193" s="16">
        <v>2.7149953673960363</v>
      </c>
      <c r="F193" s="16">
        <v>1.5240501162468258</v>
      </c>
      <c r="G193" s="16">
        <f t="shared" si="32"/>
        <v>2.2012606018344374</v>
      </c>
    </row>
    <row r="194" spans="1:7" ht="14.65" thickBot="1" x14ac:dyDescent="0.5">
      <c r="A194" s="11" t="s">
        <v>223</v>
      </c>
      <c r="B194" s="16">
        <v>2.3409064580767645</v>
      </c>
      <c r="C194" s="16">
        <v>3.3195119139904028</v>
      </c>
      <c r="D194" s="16">
        <v>1.3857567888365008</v>
      </c>
      <c r="E194" s="16">
        <v>2.7545273827467347</v>
      </c>
      <c r="F194" s="16">
        <v>1.5260523418379883</v>
      </c>
      <c r="G194" s="16">
        <f t="shared" si="32"/>
        <v>2.2653509770976781</v>
      </c>
    </row>
    <row r="195" spans="1:7" ht="14.65" thickBot="1" x14ac:dyDescent="0.5">
      <c r="A195" s="11" t="s">
        <v>224</v>
      </c>
      <c r="B195" s="16">
        <v>1.3932251151216717</v>
      </c>
      <c r="C195" s="16">
        <v>1.8984655193892357</v>
      </c>
      <c r="D195" s="16">
        <v>2.7968219224232853</v>
      </c>
      <c r="E195" s="16">
        <v>3.5955877122810813</v>
      </c>
      <c r="F195" s="16">
        <v>2.3927796886900938</v>
      </c>
      <c r="G195" s="16">
        <f t="shared" si="32"/>
        <v>2.4153759915810737</v>
      </c>
    </row>
    <row r="196" spans="1:7" ht="14.65" thickBot="1" x14ac:dyDescent="0.5">
      <c r="A196" s="11" t="s">
        <v>225</v>
      </c>
      <c r="B196" s="16">
        <v>2.2537575361009412</v>
      </c>
      <c r="C196" s="16">
        <v>3.1277711475670111</v>
      </c>
      <c r="D196" s="16">
        <v>2.4281010291113589</v>
      </c>
      <c r="E196" s="16">
        <v>3.652968682700739</v>
      </c>
      <c r="F196" s="16">
        <v>2.6522819077581254</v>
      </c>
      <c r="G196" s="16">
        <f t="shared" si="32"/>
        <v>2.8229760606476351</v>
      </c>
    </row>
    <row r="197" spans="1:7" ht="14.65" thickBot="1" x14ac:dyDescent="0.5">
      <c r="A197" s="11" t="s">
        <v>226</v>
      </c>
      <c r="B197" s="16">
        <v>1.6544657272349861</v>
      </c>
      <c r="C197" s="16">
        <v>2.735978131756204</v>
      </c>
      <c r="D197" s="16">
        <v>1.8222882179551076</v>
      </c>
      <c r="E197" s="16">
        <v>3.4168379023097217</v>
      </c>
      <c r="F197" s="16">
        <v>2.2255411816294375</v>
      </c>
      <c r="G197" s="16">
        <f t="shared" si="32"/>
        <v>2.3710222321770913</v>
      </c>
    </row>
    <row r="198" spans="1:7" ht="14.65" thickBot="1" x14ac:dyDescent="0.5">
      <c r="A198" s="11" t="s">
        <v>227</v>
      </c>
      <c r="B198" s="16">
        <v>2.0301022331353642</v>
      </c>
      <c r="C198" s="16">
        <v>3.6118502067699438</v>
      </c>
      <c r="D198" s="16">
        <v>2.8053174346144139</v>
      </c>
      <c r="E198" s="16">
        <v>3.5272670564397508</v>
      </c>
      <c r="F198" s="16">
        <v>2.930529161854984</v>
      </c>
      <c r="G198" s="16">
        <f t="shared" si="32"/>
        <v>2.9810132185628917</v>
      </c>
    </row>
    <row r="199" spans="1:7" ht="14.65" thickBot="1" x14ac:dyDescent="0.5">
      <c r="A199" s="11" t="s">
        <v>228</v>
      </c>
      <c r="B199" s="16">
        <v>2.4786385089585803</v>
      </c>
      <c r="C199" s="16">
        <v>4.305502059454354</v>
      </c>
      <c r="D199" s="16">
        <v>3.1384180742580488</v>
      </c>
      <c r="E199" s="16">
        <v>4.3868165586209971</v>
      </c>
      <c r="F199" s="16">
        <v>2.3398353094096258</v>
      </c>
      <c r="G199" s="16">
        <f t="shared" si="32"/>
        <v>3.3298421021403213</v>
      </c>
    </row>
    <row r="200" spans="1:7" ht="14.65" thickBot="1" x14ac:dyDescent="0.5">
      <c r="A200" s="11" t="s">
        <v>229</v>
      </c>
      <c r="B200" s="16">
        <v>3.3281056270486857</v>
      </c>
      <c r="C200" s="16">
        <v>4.5856458864027019</v>
      </c>
      <c r="D200" s="16">
        <v>3.7397562126663551</v>
      </c>
      <c r="E200" s="16">
        <v>3.9396318357208582</v>
      </c>
      <c r="F200" s="16">
        <v>3.1626232531409908</v>
      </c>
      <c r="G200" s="16">
        <f t="shared" si="32"/>
        <v>3.7511525629959181</v>
      </c>
    </row>
    <row r="201" spans="1:7" ht="14.65" thickBot="1" x14ac:dyDescent="0.5">
      <c r="A201" s="11" t="s">
        <v>230</v>
      </c>
      <c r="B201" s="16">
        <v>3.9890041102671345</v>
      </c>
      <c r="C201" s="16">
        <v>4.6481803489098423</v>
      </c>
      <c r="D201" s="16">
        <v>3.2617821206036166</v>
      </c>
      <c r="E201" s="16">
        <v>4.205481069794784</v>
      </c>
      <c r="F201" s="16">
        <v>3.2248406383317958</v>
      </c>
      <c r="G201" s="16">
        <f t="shared" si="32"/>
        <v>3.8658576575814343</v>
      </c>
    </row>
    <row r="202" spans="1:7" ht="14.65" thickBot="1" x14ac:dyDescent="0.5">
      <c r="A202" s="11" t="s">
        <v>231</v>
      </c>
      <c r="B202" s="16">
        <v>4.1151378309917588</v>
      </c>
      <c r="C202" s="16">
        <v>4.7182175031066595</v>
      </c>
      <c r="D202" s="16">
        <v>3.4838140289955462</v>
      </c>
      <c r="E202" s="16">
        <v>3.91743115184924</v>
      </c>
      <c r="F202" s="16">
        <v>3.3388523794121867</v>
      </c>
      <c r="G202" s="16">
        <f t="shared" si="32"/>
        <v>3.9146905788710784</v>
      </c>
    </row>
    <row r="203" spans="1:7" ht="14.65" thickBot="1" x14ac:dyDescent="0.5">
      <c r="A203" s="11" t="s">
        <v>232</v>
      </c>
      <c r="B203" s="16">
        <v>3.6612693647431742</v>
      </c>
      <c r="C203" s="16">
        <v>4.8975500466145121</v>
      </c>
      <c r="D203" s="16">
        <v>2.6205128562642215</v>
      </c>
      <c r="E203" s="16">
        <v>3.7196358798987488</v>
      </c>
      <c r="F203" s="16">
        <v>2.2161610655589432</v>
      </c>
      <c r="G203" s="16">
        <f t="shared" si="32"/>
        <v>3.4230258426159197</v>
      </c>
    </row>
    <row r="204" spans="1:7" ht="14.65" thickBot="1" x14ac:dyDescent="0.5">
      <c r="A204" s="11" t="s">
        <v>233</v>
      </c>
      <c r="B204" s="16">
        <v>3.5181360183862274</v>
      </c>
      <c r="C204" s="16">
        <v>4.1285791891302903</v>
      </c>
      <c r="D204" s="16">
        <v>2.7995576506602875</v>
      </c>
      <c r="E204" s="16">
        <v>3.2069098529009916</v>
      </c>
      <c r="F204" s="16">
        <v>2.9976578790282931</v>
      </c>
      <c r="G204" s="16">
        <f t="shared" si="31"/>
        <v>3.3301681180212177</v>
      </c>
    </row>
    <row r="205" spans="1:7" ht="14.65" thickBot="1" x14ac:dyDescent="0.5">
      <c r="A205" s="11" t="s">
        <v>124</v>
      </c>
      <c r="B205" s="16">
        <f t="shared" ref="B205:G205" si="33">AVERAGE(B145:B204)</f>
        <v>2.718355650837728</v>
      </c>
      <c r="C205" s="16">
        <f t="shared" si="33"/>
        <v>3.0717192939916127</v>
      </c>
      <c r="D205" s="16">
        <f t="shared" si="33"/>
        <v>2.7465073176704453</v>
      </c>
      <c r="E205" s="16">
        <f t="shared" si="33"/>
        <v>3.5898788800006516</v>
      </c>
      <c r="F205" s="16">
        <f t="shared" si="33"/>
        <v>2.5216689251747586</v>
      </c>
      <c r="G205" s="16">
        <f t="shared" si="33"/>
        <v>2.9296260135350396</v>
      </c>
    </row>
    <row r="206" spans="1:7" ht="14.65" thickBot="1" x14ac:dyDescent="0.5">
      <c r="A206" s="11"/>
      <c r="B206" s="31" t="s">
        <v>169</v>
      </c>
      <c r="C206" s="31"/>
      <c r="D206" s="31"/>
      <c r="E206" s="31"/>
      <c r="F206" s="31"/>
      <c r="G206" s="31"/>
    </row>
    <row r="207" spans="1:7" ht="14.65" thickBot="1" x14ac:dyDescent="0.5">
      <c r="A207" s="11" t="s">
        <v>172</v>
      </c>
      <c r="B207" s="11" t="s">
        <v>33</v>
      </c>
      <c r="C207" s="11" t="s">
        <v>37</v>
      </c>
      <c r="D207" s="11" t="s">
        <v>36</v>
      </c>
      <c r="E207" s="11" t="s">
        <v>35</v>
      </c>
      <c r="F207" s="11" t="s">
        <v>34</v>
      </c>
      <c r="G207" s="11" t="s">
        <v>124</v>
      </c>
    </row>
    <row r="208" spans="1:7" ht="14.65" thickBot="1" x14ac:dyDescent="0.5">
      <c r="A208" s="11" t="s">
        <v>29</v>
      </c>
      <c r="B208" s="16">
        <v>1.8936799359462899</v>
      </c>
      <c r="C208" s="16">
        <v>2.1992720519792899</v>
      </c>
      <c r="D208" s="16">
        <v>1.9328204772719699</v>
      </c>
      <c r="E208" s="16">
        <v>2.9493305224976898</v>
      </c>
      <c r="F208" s="16">
        <v>1.4708664520168699</v>
      </c>
      <c r="G208" s="16">
        <f>AVERAGE(B208:F208)</f>
        <v>2.0891938879424217</v>
      </c>
    </row>
    <row r="209" spans="1:7" ht="14.65" thickBot="1" x14ac:dyDescent="0.5">
      <c r="A209" s="11" t="s">
        <v>30</v>
      </c>
      <c r="B209" s="16">
        <v>1.43676205177831</v>
      </c>
      <c r="C209" s="16">
        <v>2.18277804432801</v>
      </c>
      <c r="D209" s="16">
        <v>1.30709958823622</v>
      </c>
      <c r="E209" s="16">
        <v>3.2470872912242599</v>
      </c>
      <c r="F209" s="16">
        <v>1.3187110639005699</v>
      </c>
      <c r="G209" s="16">
        <f t="shared" ref="G209:G267" si="34">AVERAGE(B209:F209)</f>
        <v>1.898487607893474</v>
      </c>
    </row>
    <row r="210" spans="1:7" ht="14.65" thickBot="1" x14ac:dyDescent="0.5">
      <c r="A210" s="11" t="s">
        <v>31</v>
      </c>
      <c r="B210" s="16">
        <v>1.6701902222364464</v>
      </c>
      <c r="C210" s="16">
        <v>2.6106654135352465</v>
      </c>
      <c r="D210" s="16">
        <v>1.2640765124103155</v>
      </c>
      <c r="E210" s="16">
        <v>2.8162253579876082</v>
      </c>
      <c r="F210" s="16">
        <v>1.4132425367685233</v>
      </c>
      <c r="G210" s="16">
        <f t="shared" si="34"/>
        <v>1.9548800085876281</v>
      </c>
    </row>
    <row r="211" spans="1:7" ht="14.65" thickBot="1" x14ac:dyDescent="0.5">
      <c r="A211" s="11" t="s">
        <v>173</v>
      </c>
      <c r="B211" s="16">
        <v>1.7702921410161567</v>
      </c>
      <c r="C211" s="16">
        <v>2.2407973728721444</v>
      </c>
      <c r="D211" s="16">
        <v>1.5352481534289786</v>
      </c>
      <c r="E211" s="16">
        <v>3.6612913706735446</v>
      </c>
      <c r="F211" s="16">
        <v>1.7751618146172412</v>
      </c>
      <c r="G211" s="16">
        <f t="shared" si="34"/>
        <v>2.1965581705216133</v>
      </c>
    </row>
    <row r="212" spans="1:7" ht="14.65" thickBot="1" x14ac:dyDescent="0.5">
      <c r="A212" s="11" t="s">
        <v>174</v>
      </c>
      <c r="B212" s="16">
        <v>2.1272401134103847</v>
      </c>
      <c r="C212" s="16">
        <v>4.0986265150976209</v>
      </c>
      <c r="D212" s="16">
        <v>2.1867410340889406</v>
      </c>
      <c r="E212" s="16">
        <v>3.2153686363636189</v>
      </c>
      <c r="F212" s="16">
        <v>1.92807357469577</v>
      </c>
      <c r="G212" s="16">
        <f t="shared" si="34"/>
        <v>2.711209974731267</v>
      </c>
    </row>
    <row r="213" spans="1:7" ht="14.65" thickBot="1" x14ac:dyDescent="0.5">
      <c r="A213" s="11" t="s">
        <v>175</v>
      </c>
      <c r="B213" s="16">
        <v>2.5025535722284307</v>
      </c>
      <c r="C213" s="16">
        <v>3.5770590778071338</v>
      </c>
      <c r="D213" s="16">
        <v>2.3166658095752086</v>
      </c>
      <c r="E213" s="16">
        <v>3.4929863086586503</v>
      </c>
      <c r="F213" s="16">
        <v>1.8340550141323384</v>
      </c>
      <c r="G213" s="16">
        <f t="shared" si="34"/>
        <v>2.7446639564803528</v>
      </c>
    </row>
    <row r="214" spans="1:7" ht="14.65" thickBot="1" x14ac:dyDescent="0.5">
      <c r="A214" s="11" t="s">
        <v>176</v>
      </c>
      <c r="B214" s="16">
        <v>3.6973129095006678</v>
      </c>
      <c r="C214" s="16">
        <v>3.7234517182233144</v>
      </c>
      <c r="D214" s="16">
        <v>3.6090910672618142</v>
      </c>
      <c r="E214" s="16">
        <v>3.8654672105342449</v>
      </c>
      <c r="F214" s="16">
        <v>2.3987633924521483</v>
      </c>
      <c r="G214" s="16">
        <f t="shared" si="34"/>
        <v>3.4588172595944378</v>
      </c>
    </row>
    <row r="215" spans="1:7" ht="14.65" thickBot="1" x14ac:dyDescent="0.5">
      <c r="A215" s="11" t="s">
        <v>177</v>
      </c>
      <c r="B215" s="16">
        <v>4.8720186254862856</v>
      </c>
      <c r="C215" s="16">
        <v>3.6302891782596731</v>
      </c>
      <c r="D215" s="16">
        <v>5.154359631875411</v>
      </c>
      <c r="E215" s="16">
        <v>4.3987168273303761</v>
      </c>
      <c r="F215" s="16">
        <v>3.4341926109508072</v>
      </c>
      <c r="G215" s="16">
        <f t="shared" si="34"/>
        <v>4.2979153747805103</v>
      </c>
    </row>
    <row r="216" spans="1:7" ht="14.65" thickBot="1" x14ac:dyDescent="0.5">
      <c r="A216" s="11" t="s">
        <v>178</v>
      </c>
      <c r="B216" s="16">
        <v>4.5689294148764246</v>
      </c>
      <c r="C216" s="16">
        <v>3.444197302503778</v>
      </c>
      <c r="D216" s="16">
        <v>5.6507998535657009</v>
      </c>
      <c r="E216" s="16">
        <v>4.6526555643000993</v>
      </c>
      <c r="F216" s="16">
        <v>3.5281760971305443</v>
      </c>
      <c r="G216" s="16">
        <f t="shared" si="34"/>
        <v>4.3689516464753089</v>
      </c>
    </row>
    <row r="217" spans="1:7" ht="14.65" thickBot="1" x14ac:dyDescent="0.5">
      <c r="A217" s="11" t="s">
        <v>179</v>
      </c>
      <c r="B217" s="16">
        <v>3.993759878061375</v>
      </c>
      <c r="C217" s="16">
        <v>3.4615372706208456</v>
      </c>
      <c r="D217" s="16">
        <v>4.8332010018273923</v>
      </c>
      <c r="E217" s="16">
        <v>3.7316277667774642</v>
      </c>
      <c r="F217" s="16">
        <v>3.1625112508961517</v>
      </c>
      <c r="G217" s="16">
        <f t="shared" si="34"/>
        <v>3.8365274336366455</v>
      </c>
    </row>
    <row r="218" spans="1:7" ht="14.65" thickBot="1" x14ac:dyDescent="0.5">
      <c r="A218" s="11" t="s">
        <v>180</v>
      </c>
      <c r="B218" s="16">
        <v>3.4190971820807587</v>
      </c>
      <c r="C218" s="16">
        <v>2.3092777245336942</v>
      </c>
      <c r="D218" s="16">
        <v>3.8037359476880428</v>
      </c>
      <c r="E218" s="16">
        <v>3.5397776914357282</v>
      </c>
      <c r="F218" s="16">
        <v>1.8982829798282423</v>
      </c>
      <c r="G218" s="16">
        <f t="shared" si="34"/>
        <v>2.9940343051132934</v>
      </c>
    </row>
    <row r="219" spans="1:7" ht="14.65" thickBot="1" x14ac:dyDescent="0.5">
      <c r="A219" s="11" t="s">
        <v>181</v>
      </c>
      <c r="B219" s="16">
        <v>1.810121307453036</v>
      </c>
      <c r="C219" s="16">
        <v>2.4275948135131942</v>
      </c>
      <c r="D219" s="16">
        <v>2.4760269281585914</v>
      </c>
      <c r="E219" s="16">
        <v>2.7441349738183107</v>
      </c>
      <c r="F219" s="16">
        <v>0.76119754870044731</v>
      </c>
      <c r="G219" s="16">
        <f t="shared" si="34"/>
        <v>2.0438151143287158</v>
      </c>
    </row>
    <row r="220" spans="1:7" ht="14.65" thickBot="1" x14ac:dyDescent="0.5">
      <c r="A220" s="11" t="s">
        <v>186</v>
      </c>
      <c r="B220" s="16">
        <v>1.7571200373992522</v>
      </c>
      <c r="C220" s="16">
        <v>3.1241162168109415</v>
      </c>
      <c r="D220" s="16">
        <v>2.8905929185494448</v>
      </c>
      <c r="E220" s="16">
        <v>2.8793098457421471</v>
      </c>
      <c r="F220" s="16">
        <v>1.050174818064574</v>
      </c>
      <c r="G220" s="16">
        <f t="shared" si="34"/>
        <v>2.3402627673132721</v>
      </c>
    </row>
    <row r="221" spans="1:7" ht="14.65" thickBot="1" x14ac:dyDescent="0.5">
      <c r="A221" s="11" t="s">
        <v>187</v>
      </c>
      <c r="B221" s="16">
        <v>1.8010238677240458</v>
      </c>
      <c r="C221" s="16">
        <v>2.8638692588925849</v>
      </c>
      <c r="D221" s="16">
        <v>3.0446169190562893</v>
      </c>
      <c r="E221" s="16">
        <v>2.8924943314175855</v>
      </c>
      <c r="F221" s="16">
        <v>1.3382809024605924</v>
      </c>
      <c r="G221" s="16">
        <f t="shared" si="34"/>
        <v>2.3880570559102194</v>
      </c>
    </row>
    <row r="222" spans="1:7" ht="14.65" thickBot="1" x14ac:dyDescent="0.5">
      <c r="A222" s="11" t="s">
        <v>188</v>
      </c>
      <c r="B222" s="16">
        <v>2.2253824108667639</v>
      </c>
      <c r="C222" s="16">
        <v>3.6017427377724665</v>
      </c>
      <c r="D222" s="16">
        <v>3.1289870080591431</v>
      </c>
      <c r="E222" s="16">
        <v>3.4086114796588087</v>
      </c>
      <c r="F222" s="16">
        <v>1.4688254976295936</v>
      </c>
      <c r="G222" s="16">
        <f t="shared" si="34"/>
        <v>2.7667098267973556</v>
      </c>
    </row>
    <row r="223" spans="1:7" ht="14.65" thickBot="1" x14ac:dyDescent="0.5">
      <c r="A223" s="11" t="s">
        <v>189</v>
      </c>
      <c r="B223" s="16">
        <v>2.1096754331428911</v>
      </c>
      <c r="C223" s="16">
        <v>4.505208492051259</v>
      </c>
      <c r="D223" s="16">
        <v>2.9234608051325273</v>
      </c>
      <c r="E223" s="16">
        <v>5.700498063407534</v>
      </c>
      <c r="F223" s="16">
        <v>2.9291951929945563</v>
      </c>
      <c r="G223" s="16">
        <f t="shared" si="34"/>
        <v>3.6336075973457533</v>
      </c>
    </row>
    <row r="224" spans="1:7" ht="14.65" thickBot="1" x14ac:dyDescent="0.5">
      <c r="A224" s="11" t="s">
        <v>190</v>
      </c>
      <c r="B224" s="16">
        <v>2.4177303297338848</v>
      </c>
      <c r="C224" s="16">
        <v>3.9806379661860021</v>
      </c>
      <c r="D224" s="16">
        <v>3.9196345543740612</v>
      </c>
      <c r="E224" s="16">
        <v>3.6685404181521215</v>
      </c>
      <c r="F224" s="16">
        <v>1.557675573107778</v>
      </c>
      <c r="G224" s="16">
        <f t="shared" si="34"/>
        <v>3.1088437683107695</v>
      </c>
    </row>
    <row r="225" spans="1:7" ht="14.65" thickBot="1" x14ac:dyDescent="0.5">
      <c r="A225" s="11" t="s">
        <v>191</v>
      </c>
      <c r="B225" s="16">
        <v>2.9451508708472445</v>
      </c>
      <c r="C225" s="16">
        <v>3.2817591279009855</v>
      </c>
      <c r="D225" s="16">
        <v>4.5086248746378113</v>
      </c>
      <c r="E225" s="16">
        <v>3.5676778741567343</v>
      </c>
      <c r="F225" s="16">
        <v>1.4138978578869357</v>
      </c>
      <c r="G225" s="16">
        <f t="shared" si="34"/>
        <v>3.1434221210859419</v>
      </c>
    </row>
    <row r="226" spans="1:7" ht="14.65" thickBot="1" x14ac:dyDescent="0.5">
      <c r="A226" s="11" t="s">
        <v>192</v>
      </c>
      <c r="B226" s="16">
        <v>3.6448123396894978</v>
      </c>
      <c r="C226" s="16">
        <v>3.0457032670457944</v>
      </c>
      <c r="D226" s="16">
        <v>4.8025043163401033</v>
      </c>
      <c r="E226" s="16">
        <v>3.5269959066115608</v>
      </c>
      <c r="F226" s="16">
        <v>1.7598627625774947</v>
      </c>
      <c r="G226" s="16">
        <f t="shared" si="34"/>
        <v>3.3559757184528904</v>
      </c>
    </row>
    <row r="227" spans="1:7" ht="14.65" thickBot="1" x14ac:dyDescent="0.5">
      <c r="A227" s="11" t="s">
        <v>193</v>
      </c>
      <c r="B227" s="16">
        <v>5.0615745917560515</v>
      </c>
      <c r="C227" s="16">
        <v>3.2454825447125168</v>
      </c>
      <c r="D227" s="16">
        <v>7.0562239067147345</v>
      </c>
      <c r="E227" s="16">
        <v>4.3744153392820255</v>
      </c>
      <c r="F227" s="16">
        <v>3.179553134178045</v>
      </c>
      <c r="G227" s="16">
        <f t="shared" si="34"/>
        <v>4.5834499033286749</v>
      </c>
    </row>
    <row r="228" spans="1:7" ht="14.65" thickBot="1" x14ac:dyDescent="0.5">
      <c r="A228" s="11" t="s">
        <v>194</v>
      </c>
      <c r="B228" s="16">
        <v>5.0455366033344013</v>
      </c>
      <c r="C228" s="16">
        <v>3.1304574759321855</v>
      </c>
      <c r="D228" s="16">
        <v>7.1889419674705906</v>
      </c>
      <c r="E228" s="16">
        <v>4.3502414094062507</v>
      </c>
      <c r="F228" s="16">
        <v>3.0570236491145706</v>
      </c>
      <c r="G228" s="16">
        <f t="shared" si="34"/>
        <v>4.5544402210515997</v>
      </c>
    </row>
    <row r="229" spans="1:7" ht="14.65" thickBot="1" x14ac:dyDescent="0.5">
      <c r="A229" s="11" t="s">
        <v>195</v>
      </c>
      <c r="B229" s="16">
        <v>4.6309287366802074</v>
      </c>
      <c r="C229" s="16">
        <v>3.2887623088679101</v>
      </c>
      <c r="D229" s="16">
        <v>7.2663747987664431</v>
      </c>
      <c r="E229" s="16">
        <v>4.3795538995602978</v>
      </c>
      <c r="F229" s="16">
        <v>3.1088023236668803</v>
      </c>
      <c r="G229" s="16">
        <f t="shared" si="34"/>
        <v>4.5348844135083475</v>
      </c>
    </row>
    <row r="230" spans="1:7" ht="14.65" thickBot="1" x14ac:dyDescent="0.5">
      <c r="A230" s="11" t="s">
        <v>196</v>
      </c>
      <c r="B230" s="16">
        <v>5.030498211514197</v>
      </c>
      <c r="C230" s="16">
        <v>3.9340132675003807</v>
      </c>
      <c r="D230" s="16">
        <v>6.4844459352657173</v>
      </c>
      <c r="E230" s="16">
        <v>3.792596058071688</v>
      </c>
      <c r="F230" s="16">
        <v>2.961598716579116</v>
      </c>
      <c r="G230" s="16">
        <f t="shared" si="34"/>
        <v>4.4406304377862194</v>
      </c>
    </row>
    <row r="231" spans="1:7" ht="14.65" thickBot="1" x14ac:dyDescent="0.5">
      <c r="A231" s="11" t="s">
        <v>197</v>
      </c>
      <c r="B231" s="16">
        <v>3.3563071163740297</v>
      </c>
      <c r="C231" s="16">
        <v>2.9761258366244334</v>
      </c>
      <c r="D231" s="16">
        <v>5.2811554328384602</v>
      </c>
      <c r="E231" s="16">
        <v>3.6554257915556438</v>
      </c>
      <c r="F231" s="16">
        <v>1.870362481249598</v>
      </c>
      <c r="G231" s="16">
        <f t="shared" si="34"/>
        <v>3.4278753317284325</v>
      </c>
    </row>
    <row r="232" spans="1:7" ht="14.65" thickBot="1" x14ac:dyDescent="0.5">
      <c r="A232" s="11" t="s">
        <v>198</v>
      </c>
      <c r="B232" s="16">
        <v>3.6618284963360481</v>
      </c>
      <c r="C232" s="16">
        <v>4.5086209418694949</v>
      </c>
      <c r="D232" s="16">
        <v>4.9014608297859485</v>
      </c>
      <c r="E232" s="16">
        <v>3.0283642062231788</v>
      </c>
      <c r="F232" s="16">
        <v>2.3912628208992008</v>
      </c>
      <c r="G232" s="16">
        <f t="shared" si="34"/>
        <v>3.6983074590227742</v>
      </c>
    </row>
    <row r="233" spans="1:7" ht="14.65" thickBot="1" x14ac:dyDescent="0.5">
      <c r="A233" s="11" t="s">
        <v>199</v>
      </c>
      <c r="B233" s="16">
        <v>2.1887203088346197</v>
      </c>
      <c r="C233" s="16">
        <v>6.1957183965325555</v>
      </c>
      <c r="D233" s="16">
        <v>4.2694384856105048</v>
      </c>
      <c r="E233" s="16">
        <v>2.9765365411399638</v>
      </c>
      <c r="F233" s="16">
        <v>2.2821234891249587</v>
      </c>
      <c r="G233" s="16">
        <f t="shared" si="34"/>
        <v>3.5825074442485212</v>
      </c>
    </row>
    <row r="234" spans="1:7" ht="14.65" thickBot="1" x14ac:dyDescent="0.5">
      <c r="A234" s="11" t="s">
        <v>200</v>
      </c>
      <c r="B234" s="16">
        <v>2.3406314716695142</v>
      </c>
      <c r="C234" s="16">
        <v>6.053596107121427</v>
      </c>
      <c r="D234" s="16">
        <v>3.6872017496666647</v>
      </c>
      <c r="E234" s="16">
        <v>4.5750030375924355</v>
      </c>
      <c r="F234" s="16">
        <v>2.4263178665493448</v>
      </c>
      <c r="G234" s="16">
        <f t="shared" si="34"/>
        <v>3.8165500465198767</v>
      </c>
    </row>
    <row r="235" spans="1:7" ht="14.65" thickBot="1" x14ac:dyDescent="0.5">
      <c r="A235" s="11" t="s">
        <v>201</v>
      </c>
      <c r="B235" s="16">
        <v>1.4942709492904629</v>
      </c>
      <c r="C235" s="16">
        <v>5.0446874503555108</v>
      </c>
      <c r="D235" s="16">
        <v>4.2278459952386696</v>
      </c>
      <c r="E235" s="16">
        <v>4.550857447564554</v>
      </c>
      <c r="F235" s="16">
        <v>2.0820951622679522</v>
      </c>
      <c r="G235" s="16">
        <f t="shared" si="34"/>
        <v>3.4799514009434298</v>
      </c>
    </row>
    <row r="236" spans="1:7" ht="14.65" thickBot="1" x14ac:dyDescent="0.5">
      <c r="A236" s="11" t="s">
        <v>202</v>
      </c>
      <c r="B236" s="16">
        <v>1.3940543053509076</v>
      </c>
      <c r="C236" s="16">
        <v>4.5162523430467063</v>
      </c>
      <c r="D236" s="16">
        <v>5.1631869215426436</v>
      </c>
      <c r="E236" s="16">
        <v>3.711227197078335</v>
      </c>
      <c r="F236" s="16">
        <v>1.4600313783690615</v>
      </c>
      <c r="G236" s="16">
        <f t="shared" si="34"/>
        <v>3.2489504290775306</v>
      </c>
    </row>
    <row r="237" spans="1:7" ht="14.65" thickBot="1" x14ac:dyDescent="0.5">
      <c r="A237" s="11" t="s">
        <v>203</v>
      </c>
      <c r="B237" s="16">
        <v>2.3341848464654609</v>
      </c>
      <c r="C237" s="16">
        <v>6.3811966466446917</v>
      </c>
      <c r="D237" s="16">
        <v>5.378972200626845</v>
      </c>
      <c r="E237" s="16">
        <v>3.4320897712678904</v>
      </c>
      <c r="F237" s="16">
        <v>2.4555386422930199</v>
      </c>
      <c r="G237" s="16">
        <f t="shared" si="34"/>
        <v>3.9963964214595817</v>
      </c>
    </row>
    <row r="238" spans="1:7" ht="14.65" thickBot="1" x14ac:dyDescent="0.5">
      <c r="A238" s="11" t="s">
        <v>204</v>
      </c>
      <c r="B238" s="16">
        <v>2.8334690087211487</v>
      </c>
      <c r="C238" s="16">
        <v>5.0307266201059901</v>
      </c>
      <c r="D238" s="16">
        <v>7.2069690951111083</v>
      </c>
      <c r="E238" s="16">
        <v>3.7782668126713999</v>
      </c>
      <c r="F238" s="16">
        <v>2.5754292733087008</v>
      </c>
      <c r="G238" s="16">
        <f t="shared" si="34"/>
        <v>4.2849721619836689</v>
      </c>
    </row>
    <row r="239" spans="1:7" ht="14.65" thickBot="1" x14ac:dyDescent="0.5">
      <c r="A239" s="11" t="s">
        <v>205</v>
      </c>
      <c r="B239" s="16">
        <v>3.9716242674685192</v>
      </c>
      <c r="C239" s="16">
        <v>5.0408634551557903</v>
      </c>
      <c r="D239" s="16">
        <v>8.1313031101645254</v>
      </c>
      <c r="E239" s="16">
        <v>4.0582252161764645</v>
      </c>
      <c r="F239" s="16">
        <v>3.1758755357478781</v>
      </c>
      <c r="G239" s="16">
        <f t="shared" si="34"/>
        <v>4.8755783169426348</v>
      </c>
    </row>
    <row r="240" spans="1:7" ht="14.65" thickBot="1" x14ac:dyDescent="0.5">
      <c r="A240" s="11" t="s">
        <v>206</v>
      </c>
      <c r="B240" s="16">
        <v>4.8834047719274061</v>
      </c>
      <c r="C240" s="16">
        <v>5.7698816117301241</v>
      </c>
      <c r="D240" s="16">
        <v>8.836173879377311</v>
      </c>
      <c r="E240" s="16">
        <v>4.6161932993680352</v>
      </c>
      <c r="F240" s="16">
        <v>3.8482500433194646</v>
      </c>
      <c r="G240" s="16">
        <f t="shared" si="34"/>
        <v>5.5907807211444682</v>
      </c>
    </row>
    <row r="241" spans="1:7" ht="14.65" thickBot="1" x14ac:dyDescent="0.5">
      <c r="A241" s="11" t="s">
        <v>207</v>
      </c>
      <c r="B241" s="16">
        <v>4.3541966073419305</v>
      </c>
      <c r="C241" s="16">
        <v>4.3748004025542775</v>
      </c>
      <c r="D241" s="16">
        <v>8.8940701074556721</v>
      </c>
      <c r="E241" s="16">
        <v>3.841252433016813</v>
      </c>
      <c r="F241" s="16">
        <v>3.1223317421134089</v>
      </c>
      <c r="G241" s="16">
        <f t="shared" si="34"/>
        <v>4.9173302584964205</v>
      </c>
    </row>
    <row r="242" spans="1:7" ht="14.65" thickBot="1" x14ac:dyDescent="0.5">
      <c r="A242" s="11" t="s">
        <v>208</v>
      </c>
      <c r="B242" s="16">
        <v>4.0012624066417954</v>
      </c>
      <c r="C242" s="16">
        <v>5.1992443016409604</v>
      </c>
      <c r="D242" s="16">
        <v>8.1810151239372271</v>
      </c>
      <c r="E242" s="16">
        <v>3.4651533182769381</v>
      </c>
      <c r="F242" s="16">
        <v>2.4735606062881836</v>
      </c>
      <c r="G242" s="16">
        <f t="shared" si="34"/>
        <v>4.6640471513570212</v>
      </c>
    </row>
    <row r="243" spans="1:7" ht="14.65" thickBot="1" x14ac:dyDescent="0.5">
      <c r="A243" s="11" t="s">
        <v>209</v>
      </c>
      <c r="B243" s="16">
        <v>3.4489401097284245</v>
      </c>
      <c r="C243" s="16">
        <v>4.6177549865886105</v>
      </c>
      <c r="D243" s="16">
        <v>7.3928633282933509</v>
      </c>
      <c r="E243" s="16">
        <v>3.5618807854897736</v>
      </c>
      <c r="F243" s="16">
        <v>1.8823900864018144</v>
      </c>
      <c r="G243" s="16">
        <f t="shared" si="34"/>
        <v>4.1807658593003945</v>
      </c>
    </row>
    <row r="244" spans="1:7" ht="14.65" thickBot="1" x14ac:dyDescent="0.5">
      <c r="A244" s="11" t="s">
        <v>210</v>
      </c>
      <c r="B244" s="16">
        <v>0.98667856761779082</v>
      </c>
      <c r="C244" s="16">
        <v>4.3257710009501302</v>
      </c>
      <c r="D244" s="16">
        <v>6.7883955960261435</v>
      </c>
      <c r="E244" s="16">
        <v>2.8812241637245055</v>
      </c>
      <c r="F244" s="16">
        <v>0.71879302352569685</v>
      </c>
      <c r="G244" s="16">
        <f t="shared" si="34"/>
        <v>3.1401724703688534</v>
      </c>
    </row>
    <row r="245" spans="1:7" ht="14.65" thickBot="1" x14ac:dyDescent="0.5">
      <c r="A245" s="11" t="s">
        <v>211</v>
      </c>
      <c r="B245" s="16">
        <v>2.2563523748808247</v>
      </c>
      <c r="C245" s="16">
        <v>6.2330067098220301</v>
      </c>
      <c r="D245" s="16">
        <v>5.389113523182143</v>
      </c>
      <c r="E245" s="16">
        <v>2.9246226088872498</v>
      </c>
      <c r="F245" s="16">
        <v>1.7795491707782845</v>
      </c>
      <c r="G245" s="16">
        <f t="shared" si="34"/>
        <v>3.7165288775101066</v>
      </c>
    </row>
    <row r="246" spans="1:7" ht="14.65" thickBot="1" x14ac:dyDescent="0.5">
      <c r="A246" s="11" t="s">
        <v>212</v>
      </c>
      <c r="B246" s="16">
        <v>1.7103870735483246</v>
      </c>
      <c r="C246" s="16">
        <v>5.3702069770030096</v>
      </c>
      <c r="D246" s="16">
        <v>5.8196349890328714</v>
      </c>
      <c r="E246" s="16">
        <v>3.2096038357335894</v>
      </c>
      <c r="F246" s="16">
        <v>1.3549304306311885</v>
      </c>
      <c r="G246" s="16">
        <f t="shared" si="34"/>
        <v>3.492952661189797</v>
      </c>
    </row>
    <row r="247" spans="1:7" ht="14.65" thickBot="1" x14ac:dyDescent="0.5">
      <c r="A247" s="11" t="s">
        <v>213</v>
      </c>
      <c r="B247" s="16">
        <v>1.2987802539983091</v>
      </c>
      <c r="C247" s="16">
        <v>6.6339853124084138</v>
      </c>
      <c r="D247" s="16">
        <v>6.1301509733505117</v>
      </c>
      <c r="E247" s="16">
        <v>3.9965458913149976</v>
      </c>
      <c r="F247" s="16">
        <v>1.7297224629368411</v>
      </c>
      <c r="G247" s="16">
        <f t="shared" si="34"/>
        <v>3.9578369788018151</v>
      </c>
    </row>
    <row r="248" spans="1:7" ht="14.65" thickBot="1" x14ac:dyDescent="0.5">
      <c r="A248" s="11" t="s">
        <v>214</v>
      </c>
      <c r="B248" s="16">
        <v>2.2984916843825571</v>
      </c>
      <c r="C248" s="16">
        <v>7.5820381916949078</v>
      </c>
      <c r="D248" s="16">
        <v>6.0947844106218234</v>
      </c>
      <c r="E248" s="16">
        <v>3.2490085226658505</v>
      </c>
      <c r="F248" s="16">
        <v>2.1302001383671354</v>
      </c>
      <c r="G248" s="16">
        <f t="shared" si="34"/>
        <v>4.270904589546455</v>
      </c>
    </row>
    <row r="249" spans="1:7" ht="14.65" thickBot="1" x14ac:dyDescent="0.5">
      <c r="A249" s="11" t="s">
        <v>215</v>
      </c>
      <c r="B249" s="16">
        <v>2.4495949786017452</v>
      </c>
      <c r="C249" s="16">
        <v>5.6035294048941635</v>
      </c>
      <c r="D249" s="16">
        <v>8.0511018811939365</v>
      </c>
      <c r="E249" s="16">
        <v>3.5960394321285865</v>
      </c>
      <c r="F249" s="16">
        <v>1.6936878939268869</v>
      </c>
      <c r="G249" s="16">
        <f t="shared" si="34"/>
        <v>4.2787907181490636</v>
      </c>
    </row>
    <row r="250" spans="1:7" ht="14.65" thickBot="1" x14ac:dyDescent="0.5">
      <c r="A250" s="11" t="s">
        <v>216</v>
      </c>
      <c r="B250" s="16">
        <v>4.3196246132865994</v>
      </c>
      <c r="C250" s="16">
        <v>5.6558593714679493</v>
      </c>
      <c r="D250" s="16">
        <v>8.9795717441054865</v>
      </c>
      <c r="E250" s="16">
        <v>4.2825720701826651</v>
      </c>
      <c r="F250" s="16">
        <v>2.7271556623982489</v>
      </c>
      <c r="G250" s="16">
        <f t="shared" si="34"/>
        <v>5.19295669228819</v>
      </c>
    </row>
    <row r="251" spans="1:7" ht="14.65" thickBot="1" x14ac:dyDescent="0.5">
      <c r="A251" s="11" t="s">
        <v>217</v>
      </c>
      <c r="B251" s="16">
        <v>4.1418707755379902</v>
      </c>
      <c r="C251" s="16">
        <v>6.3058448595166396</v>
      </c>
      <c r="D251" s="16">
        <v>10.016478167342694</v>
      </c>
      <c r="E251" s="16">
        <v>4.503711586148202</v>
      </c>
      <c r="F251" s="16">
        <v>3.4761977391946859</v>
      </c>
      <c r="G251" s="16">
        <f t="shared" si="34"/>
        <v>5.6888206255480425</v>
      </c>
    </row>
    <row r="252" spans="1:7" ht="14.65" thickBot="1" x14ac:dyDescent="0.5">
      <c r="A252" s="11" t="s">
        <v>218</v>
      </c>
      <c r="B252" s="16">
        <v>4.2076810241108333</v>
      </c>
      <c r="C252" s="16">
        <v>6.1205289170348003</v>
      </c>
      <c r="D252" s="16">
        <v>10.085931128446871</v>
      </c>
      <c r="E252" s="16">
        <v>3.9643943207721977</v>
      </c>
      <c r="F252" s="16">
        <v>3.4415435506220855</v>
      </c>
      <c r="G252" s="16">
        <f t="shared" si="34"/>
        <v>5.5640157881973575</v>
      </c>
    </row>
    <row r="253" spans="1:7" ht="14.65" thickBot="1" x14ac:dyDescent="0.5">
      <c r="A253" s="11" t="s">
        <v>219</v>
      </c>
      <c r="B253" s="16">
        <v>4.1304564001671622</v>
      </c>
      <c r="C253" s="16">
        <v>7.5369596671272294</v>
      </c>
      <c r="D253" s="16">
        <v>10.06575930218261</v>
      </c>
      <c r="E253" s="16">
        <v>3.5879047393071946</v>
      </c>
      <c r="F253" s="16">
        <v>3.6808506911322869</v>
      </c>
      <c r="G253" s="16">
        <f t="shared" si="34"/>
        <v>5.8003861599832973</v>
      </c>
    </row>
    <row r="254" spans="1:7" ht="14.65" thickBot="1" x14ac:dyDescent="0.5">
      <c r="A254" s="11" t="s">
        <v>220</v>
      </c>
      <c r="B254" s="16">
        <v>3.8733294921547663</v>
      </c>
      <c r="C254" s="16">
        <v>7.0394854714826662</v>
      </c>
      <c r="D254" s="16">
        <v>9.9458982590672047</v>
      </c>
      <c r="E254" s="16">
        <v>3.5409608224703639</v>
      </c>
      <c r="F254" s="16">
        <v>3.0519834810913991</v>
      </c>
      <c r="G254" s="16">
        <f t="shared" si="34"/>
        <v>5.4903315052532795</v>
      </c>
    </row>
    <row r="255" spans="1:7" ht="14.65" thickBot="1" x14ac:dyDescent="0.5">
      <c r="A255" s="11" t="s">
        <v>221</v>
      </c>
      <c r="B255" s="16">
        <v>3.1460129416684151</v>
      </c>
      <c r="C255" s="16">
        <v>5.69986995885652</v>
      </c>
      <c r="D255" s="16">
        <v>9.4108152091262127</v>
      </c>
      <c r="E255" s="16">
        <v>2.8027507713764366</v>
      </c>
      <c r="F255" s="16">
        <v>2.0889955757342205</v>
      </c>
      <c r="G255" s="16">
        <f t="shared" si="34"/>
        <v>4.6296888913523606</v>
      </c>
    </row>
    <row r="256" spans="1:7" ht="14.65" thickBot="1" x14ac:dyDescent="0.5">
      <c r="A256" s="11" t="s">
        <v>222</v>
      </c>
      <c r="B256" s="16">
        <v>2.6814561989779149</v>
      </c>
      <c r="C256" s="16">
        <v>5.9527324118695759</v>
      </c>
      <c r="D256" s="16">
        <v>8.7825083687701042</v>
      </c>
      <c r="E256" s="16">
        <v>2.6729450444033787</v>
      </c>
      <c r="F256" s="16">
        <v>1.9029210127286111</v>
      </c>
      <c r="G256" s="16">
        <f t="shared" si="34"/>
        <v>4.3985126073499172</v>
      </c>
    </row>
    <row r="257" spans="1:7" ht="14.65" thickBot="1" x14ac:dyDescent="0.5">
      <c r="A257" s="11" t="s">
        <v>223</v>
      </c>
      <c r="B257" s="16">
        <v>2.5098968213916848</v>
      </c>
      <c r="C257" s="16">
        <v>4.7863079341143226</v>
      </c>
      <c r="D257" s="16">
        <v>9.7529924287272323</v>
      </c>
      <c r="E257" s="16">
        <v>2.6790274088084165</v>
      </c>
      <c r="F257" s="16">
        <v>1.5379459880751272</v>
      </c>
      <c r="G257" s="16">
        <f t="shared" si="34"/>
        <v>4.2532341162233562</v>
      </c>
    </row>
    <row r="258" spans="1:7" ht="14.65" thickBot="1" x14ac:dyDescent="0.5">
      <c r="A258" s="11" t="s">
        <v>224</v>
      </c>
      <c r="B258" s="16">
        <v>1.5762937230091556</v>
      </c>
      <c r="C258" s="16">
        <v>5.6426065165858335</v>
      </c>
      <c r="D258" s="16">
        <v>8.6075812962527554</v>
      </c>
      <c r="E258" s="16">
        <v>4.1387170197710352</v>
      </c>
      <c r="F258" s="16">
        <v>2.114851429199458</v>
      </c>
      <c r="G258" s="16">
        <f t="shared" si="34"/>
        <v>4.4160099969636475</v>
      </c>
    </row>
    <row r="259" spans="1:7" ht="14.65" thickBot="1" x14ac:dyDescent="0.5">
      <c r="A259" s="11" t="s">
        <v>225</v>
      </c>
      <c r="B259" s="16">
        <v>2.7073978559594987</v>
      </c>
      <c r="C259" s="16">
        <v>6.9465354626672644</v>
      </c>
      <c r="D259" s="16">
        <v>9.3462143587542617</v>
      </c>
      <c r="E259" s="16">
        <v>3.4386738993572168</v>
      </c>
      <c r="F259" s="16">
        <v>2.40030818816764</v>
      </c>
      <c r="G259" s="16">
        <f t="shared" si="34"/>
        <v>4.9678259529811752</v>
      </c>
    </row>
    <row r="260" spans="1:7" ht="14.65" thickBot="1" x14ac:dyDescent="0.5">
      <c r="A260" s="11" t="s">
        <v>226</v>
      </c>
      <c r="B260" s="16">
        <v>2.3612574029736968</v>
      </c>
      <c r="C260" s="16">
        <v>5.705107753495799</v>
      </c>
      <c r="D260" s="16">
        <v>9.5988471325319633</v>
      </c>
      <c r="E260" s="16">
        <v>3.4792975767505685</v>
      </c>
      <c r="F260" s="16">
        <v>1.6469692093180277</v>
      </c>
      <c r="G260" s="16">
        <f t="shared" si="34"/>
        <v>4.5582958150140112</v>
      </c>
    </row>
    <row r="261" spans="1:7" ht="14.65" thickBot="1" x14ac:dyDescent="0.5">
      <c r="A261" s="11" t="s">
        <v>227</v>
      </c>
      <c r="B261" s="16">
        <v>2.9655024438357778</v>
      </c>
      <c r="C261" s="16">
        <v>5.4496257727086572</v>
      </c>
      <c r="D261" s="16">
        <v>10.924611202012242</v>
      </c>
      <c r="E261" s="16">
        <v>3.7519006971356226</v>
      </c>
      <c r="F261" s="16">
        <v>2.1237130253623615</v>
      </c>
      <c r="G261" s="16">
        <f t="shared" si="34"/>
        <v>5.0430706282109314</v>
      </c>
    </row>
    <row r="262" spans="1:7" ht="14.65" thickBot="1" x14ac:dyDescent="0.5">
      <c r="A262" s="11" t="s">
        <v>228</v>
      </c>
      <c r="B262" s="16">
        <v>2.9705043228141426</v>
      </c>
      <c r="C262" s="16">
        <v>4.6867018097847497</v>
      </c>
      <c r="D262" s="16">
        <v>11.965789078727051</v>
      </c>
      <c r="E262" s="16">
        <v>4.8592065361851526</v>
      </c>
      <c r="F262" s="16">
        <v>2.2232506009219946</v>
      </c>
      <c r="G262" s="16">
        <f t="shared" si="34"/>
        <v>5.3410904696866179</v>
      </c>
    </row>
    <row r="263" spans="1:7" ht="14.65" thickBot="1" x14ac:dyDescent="0.5">
      <c r="A263" s="11" t="s">
        <v>229</v>
      </c>
      <c r="B263" s="16">
        <v>3.8459775874186657</v>
      </c>
      <c r="C263" s="16">
        <v>4.4416076839573364</v>
      </c>
      <c r="D263" s="16">
        <v>12.966232036839704</v>
      </c>
      <c r="E263" s="16">
        <v>4.046762257385458</v>
      </c>
      <c r="F263" s="16">
        <v>3.2198837481991678</v>
      </c>
      <c r="G263" s="16">
        <f t="shared" si="34"/>
        <v>5.7040926627600665</v>
      </c>
    </row>
    <row r="264" spans="1:7" ht="14.65" thickBot="1" x14ac:dyDescent="0.5">
      <c r="A264" s="11" t="s">
        <v>230</v>
      </c>
      <c r="B264" s="16">
        <v>3.810074712793468</v>
      </c>
      <c r="C264" s="16">
        <v>3.9832794525927073</v>
      </c>
      <c r="D264" s="16">
        <v>13.542750002026208</v>
      </c>
      <c r="E264" s="16">
        <v>4.2213714266651685</v>
      </c>
      <c r="F264" s="16">
        <v>3.159896706192912</v>
      </c>
      <c r="G264" s="16">
        <f t="shared" si="34"/>
        <v>5.7434744600540926</v>
      </c>
    </row>
    <row r="265" spans="1:7" ht="14.65" thickBot="1" x14ac:dyDescent="0.5">
      <c r="A265" s="11" t="s">
        <v>231</v>
      </c>
      <c r="B265" s="16">
        <v>4.4383836635364728</v>
      </c>
      <c r="C265" s="16">
        <v>5.6446017156192125</v>
      </c>
      <c r="D265" s="16">
        <v>13.077682211576102</v>
      </c>
      <c r="E265" s="16">
        <v>3.900083388303071</v>
      </c>
      <c r="F265" s="16">
        <v>3.2575279642295656</v>
      </c>
      <c r="G265" s="16">
        <f t="shared" si="34"/>
        <v>6.063655788652885</v>
      </c>
    </row>
    <row r="266" spans="1:7" ht="14.65" thickBot="1" x14ac:dyDescent="0.5">
      <c r="A266" s="11" t="s">
        <v>232</v>
      </c>
      <c r="B266" s="16">
        <v>4.1389278239707803</v>
      </c>
      <c r="C266" s="16">
        <v>4.6479833982686927</v>
      </c>
      <c r="D266" s="16">
        <v>12.836189050070146</v>
      </c>
      <c r="E266" s="16">
        <v>3.8755030543723459</v>
      </c>
      <c r="F266" s="16">
        <v>2.4031291377528352</v>
      </c>
      <c r="G266" s="16">
        <f t="shared" si="34"/>
        <v>5.5803464928869602</v>
      </c>
    </row>
    <row r="267" spans="1:7" ht="14.65" thickBot="1" x14ac:dyDescent="0.5">
      <c r="A267" s="11" t="s">
        <v>233</v>
      </c>
      <c r="B267" s="16">
        <v>4.120751390949362</v>
      </c>
      <c r="C267" s="16">
        <v>5.5065712954242851</v>
      </c>
      <c r="D267" s="16">
        <v>11.95977669349714</v>
      </c>
      <c r="E267" s="16">
        <v>3.2367869064084163</v>
      </c>
      <c r="F267" s="16">
        <v>2.7825244982541211</v>
      </c>
      <c r="G267" s="16">
        <f t="shared" si="34"/>
        <v>5.5212821569066648</v>
      </c>
    </row>
    <row r="268" spans="1:7" ht="14.65" thickBot="1" x14ac:dyDescent="0.5">
      <c r="A268" s="11" t="s">
        <v>124</v>
      </c>
      <c r="B268" s="16">
        <f t="shared" ref="B268:G268" si="35">AVERAGE(B208:B267)</f>
        <v>3.0606661596749869</v>
      </c>
      <c r="C268" s="16">
        <f t="shared" si="35"/>
        <v>4.6186252549377418</v>
      </c>
      <c r="D268" s="16">
        <f t="shared" si="35"/>
        <v>6.6829123218811279</v>
      </c>
      <c r="E268" s="16">
        <f t="shared" si="35"/>
        <v>3.6824282330791247</v>
      </c>
      <c r="F268" s="16">
        <f t="shared" si="35"/>
        <v>2.2906704203503865</v>
      </c>
      <c r="G268" s="16">
        <f t="shared" si="35"/>
        <v>4.0670604779846746</v>
      </c>
    </row>
    <row r="269" spans="1:7" ht="14.65" thickBot="1" x14ac:dyDescent="0.5">
      <c r="A269" s="11"/>
      <c r="B269" s="31" t="s">
        <v>170</v>
      </c>
      <c r="C269" s="31"/>
      <c r="D269" s="31"/>
      <c r="E269" s="31"/>
      <c r="F269" s="31"/>
      <c r="G269" s="31"/>
    </row>
    <row r="270" spans="1:7" ht="14.65" thickBot="1" x14ac:dyDescent="0.5">
      <c r="A270" s="11" t="s">
        <v>172</v>
      </c>
      <c r="B270" s="11" t="s">
        <v>33</v>
      </c>
      <c r="C270" s="11" t="s">
        <v>37</v>
      </c>
      <c r="D270" s="11" t="s">
        <v>36</v>
      </c>
      <c r="E270" s="11" t="s">
        <v>35</v>
      </c>
      <c r="F270" s="11" t="s">
        <v>34</v>
      </c>
      <c r="G270" s="11" t="s">
        <v>124</v>
      </c>
    </row>
    <row r="271" spans="1:7" ht="14.65" thickBot="1" x14ac:dyDescent="0.5">
      <c r="A271" s="11" t="s">
        <v>29</v>
      </c>
      <c r="B271" s="16">
        <v>1.4861617103579099</v>
      </c>
      <c r="C271" s="16">
        <v>1.77162471152621</v>
      </c>
      <c r="D271" s="16">
        <v>1.9074324811322401</v>
      </c>
      <c r="E271" s="16">
        <v>2.9559139241041699</v>
      </c>
      <c r="F271" s="16">
        <v>1.4650222773097401</v>
      </c>
      <c r="G271" s="16">
        <f>AVERAGE(B271:F271)</f>
        <v>1.9172310208860541</v>
      </c>
    </row>
    <row r="272" spans="1:7" ht="14.65" thickBot="1" x14ac:dyDescent="0.5">
      <c r="A272" s="11" t="s">
        <v>30</v>
      </c>
      <c r="B272" s="16">
        <v>0.97860358662351798</v>
      </c>
      <c r="C272" s="16">
        <v>1.8096822924763001</v>
      </c>
      <c r="D272" s="16">
        <v>1.3263833161346399</v>
      </c>
      <c r="E272" s="16">
        <v>3.16924177101364</v>
      </c>
      <c r="F272" s="16">
        <v>1.3249956480737499</v>
      </c>
      <c r="G272" s="16">
        <f t="shared" ref="G272:G330" si="36">AVERAGE(B272:F272)</f>
        <v>1.7217813228643695</v>
      </c>
    </row>
    <row r="273" spans="1:7" ht="14.65" thickBot="1" x14ac:dyDescent="0.5">
      <c r="A273" s="11" t="s">
        <v>31</v>
      </c>
      <c r="B273" s="16">
        <v>1.3316726836241808</v>
      </c>
      <c r="C273" s="16">
        <v>2.1567779716053384</v>
      </c>
      <c r="D273" s="16">
        <v>1.5269916461717208</v>
      </c>
      <c r="E273" s="16">
        <v>2.817245302723939</v>
      </c>
      <c r="F273" s="16">
        <v>1.4019059197882515</v>
      </c>
      <c r="G273" s="16">
        <f t="shared" si="36"/>
        <v>1.846918704782686</v>
      </c>
    </row>
    <row r="274" spans="1:7" ht="14.65" thickBot="1" x14ac:dyDescent="0.5">
      <c r="A274" s="11" t="s">
        <v>173</v>
      </c>
      <c r="B274" s="16">
        <v>1.6603817018122711</v>
      </c>
      <c r="C274" s="16">
        <v>1.6378097719218216</v>
      </c>
      <c r="D274" s="16">
        <v>1.8018270849876847</v>
      </c>
      <c r="E274" s="16">
        <v>3.4211007592416882</v>
      </c>
      <c r="F274" s="16">
        <v>1.7867235760919531</v>
      </c>
      <c r="G274" s="16">
        <f t="shared" si="36"/>
        <v>2.0615685788110838</v>
      </c>
    </row>
    <row r="275" spans="1:7" ht="14.65" thickBot="1" x14ac:dyDescent="0.5">
      <c r="A275" s="11" t="s">
        <v>174</v>
      </c>
      <c r="B275" s="16">
        <v>2.0090180978238665</v>
      </c>
      <c r="C275" s="16">
        <v>2.8655647897060805</v>
      </c>
      <c r="D275" s="16">
        <v>2.1855549655692532</v>
      </c>
      <c r="E275" s="16">
        <v>3.2582181947848978</v>
      </c>
      <c r="F275" s="16">
        <v>2.0400373126776259</v>
      </c>
      <c r="G275" s="16">
        <f t="shared" si="36"/>
        <v>2.4716786721123447</v>
      </c>
    </row>
    <row r="276" spans="1:7" ht="14.65" thickBot="1" x14ac:dyDescent="0.5">
      <c r="A276" s="11" t="s">
        <v>175</v>
      </c>
      <c r="B276" s="16">
        <v>1.5502979461404769</v>
      </c>
      <c r="C276" s="16">
        <v>2.5562199766351843</v>
      </c>
      <c r="D276" s="16">
        <v>2.1823185209442544</v>
      </c>
      <c r="E276" s="16">
        <v>3.423810533662806</v>
      </c>
      <c r="F276" s="16">
        <v>1.6726787995918899</v>
      </c>
      <c r="G276" s="16">
        <f t="shared" si="36"/>
        <v>2.2770651553949222</v>
      </c>
    </row>
    <row r="277" spans="1:7" ht="14.65" thickBot="1" x14ac:dyDescent="0.5">
      <c r="A277" s="11" t="s">
        <v>176</v>
      </c>
      <c r="B277" s="16">
        <v>2.3732062832641869</v>
      </c>
      <c r="C277" s="16">
        <v>3.1163512633448289</v>
      </c>
      <c r="D277" s="16">
        <v>3.213947192783742</v>
      </c>
      <c r="E277" s="16">
        <v>3.6168262384404049</v>
      </c>
      <c r="F277" s="16">
        <v>2.3170404941043525</v>
      </c>
      <c r="G277" s="16">
        <f t="shared" si="36"/>
        <v>2.927474294387503</v>
      </c>
    </row>
    <row r="278" spans="1:7" ht="14.65" thickBot="1" x14ac:dyDescent="0.5">
      <c r="A278" s="11" t="s">
        <v>177</v>
      </c>
      <c r="B278" s="16">
        <v>3.3673380546960456</v>
      </c>
      <c r="C278" s="16">
        <v>3.682701384384329</v>
      </c>
      <c r="D278" s="16">
        <v>4.2863503892767287</v>
      </c>
      <c r="E278" s="16">
        <v>3.8719967820055943</v>
      </c>
      <c r="F278" s="16">
        <v>3.4607905006557012</v>
      </c>
      <c r="G278" s="16">
        <f t="shared" si="36"/>
        <v>3.73383542220368</v>
      </c>
    </row>
    <row r="279" spans="1:7" ht="14.65" thickBot="1" x14ac:dyDescent="0.5">
      <c r="A279" s="11" t="s">
        <v>178</v>
      </c>
      <c r="B279" s="16">
        <v>3.594242072481717</v>
      </c>
      <c r="C279" s="16">
        <v>3.490020779860159</v>
      </c>
      <c r="D279" s="16">
        <v>4.4840577221135796</v>
      </c>
      <c r="E279" s="16">
        <v>4.2926057257198167</v>
      </c>
      <c r="F279" s="16">
        <v>3.7190057337383489</v>
      </c>
      <c r="G279" s="16">
        <f t="shared" si="36"/>
        <v>3.9159864067827241</v>
      </c>
    </row>
    <row r="280" spans="1:7" ht="14.65" thickBot="1" x14ac:dyDescent="0.5">
      <c r="A280" s="11" t="s">
        <v>179</v>
      </c>
      <c r="B280" s="16">
        <v>2.8558518781690627</v>
      </c>
      <c r="C280" s="16">
        <v>3.2579527496492102</v>
      </c>
      <c r="D280" s="16">
        <v>3.8565162905705859</v>
      </c>
      <c r="E280" s="16">
        <v>3.7129290220785713</v>
      </c>
      <c r="F280" s="16">
        <v>3.409381165957301</v>
      </c>
      <c r="G280" s="16">
        <f t="shared" si="36"/>
        <v>3.4185262212849468</v>
      </c>
    </row>
    <row r="281" spans="1:7" ht="14.65" thickBot="1" x14ac:dyDescent="0.5">
      <c r="A281" s="11" t="s">
        <v>180</v>
      </c>
      <c r="B281" s="16">
        <v>2.0048481533597147</v>
      </c>
      <c r="C281" s="16">
        <v>2.0244961487954716</v>
      </c>
      <c r="D281" s="16">
        <v>2.6509675898010512</v>
      </c>
      <c r="E281" s="16">
        <v>3.5389224101015824</v>
      </c>
      <c r="F281" s="16">
        <v>2.028560532616114</v>
      </c>
      <c r="G281" s="16">
        <f t="shared" ref="G281:G329" si="37">AVERAGE(B281:F281)</f>
        <v>2.449558966934787</v>
      </c>
    </row>
    <row r="282" spans="1:7" ht="14.65" thickBot="1" x14ac:dyDescent="0.5">
      <c r="A282" s="11" t="s">
        <v>181</v>
      </c>
      <c r="B282" s="16">
        <v>0.75426719610154902</v>
      </c>
      <c r="C282" s="16">
        <v>1.2846997041726549</v>
      </c>
      <c r="D282" s="16">
        <v>1.5274682039213163</v>
      </c>
      <c r="E282" s="16">
        <v>2.7330852831701402</v>
      </c>
      <c r="F282" s="16">
        <v>0.88347088609126001</v>
      </c>
      <c r="G282" s="16">
        <f t="shared" si="37"/>
        <v>1.436598254691384</v>
      </c>
    </row>
    <row r="283" spans="1:7" ht="14.65" thickBot="1" x14ac:dyDescent="0.5">
      <c r="A283" s="11" t="s">
        <v>186</v>
      </c>
      <c r="B283" s="16">
        <v>1.2109466009794985</v>
      </c>
      <c r="C283" s="16">
        <v>1.6089753166346623</v>
      </c>
      <c r="D283" s="16">
        <v>1.4738336883664152</v>
      </c>
      <c r="E283" s="16">
        <v>2.8530937164852124</v>
      </c>
      <c r="F283" s="16">
        <v>1.0271493725878384</v>
      </c>
      <c r="G283" s="16">
        <f t="shared" si="37"/>
        <v>1.6347997390107252</v>
      </c>
    </row>
    <row r="284" spans="1:7" ht="14.65" thickBot="1" x14ac:dyDescent="0.5">
      <c r="A284" s="11" t="s">
        <v>187</v>
      </c>
      <c r="B284" s="16">
        <v>1.4618163810053708</v>
      </c>
      <c r="C284" s="16">
        <v>1.7363037144055429</v>
      </c>
      <c r="D284" s="16">
        <v>2.1936979720683101</v>
      </c>
      <c r="E284" s="16">
        <v>2.8750057696222093</v>
      </c>
      <c r="F284" s="16">
        <v>1.2892922236637474</v>
      </c>
      <c r="G284" s="16">
        <f t="shared" si="37"/>
        <v>1.9112232121530361</v>
      </c>
    </row>
    <row r="285" spans="1:7" ht="14.65" thickBot="1" x14ac:dyDescent="0.5">
      <c r="A285" s="11" t="s">
        <v>188</v>
      </c>
      <c r="B285" s="16">
        <v>1.5465074904456759</v>
      </c>
      <c r="C285" s="16">
        <v>2.1451365463766057</v>
      </c>
      <c r="D285" s="16">
        <v>2.5200821041617569</v>
      </c>
      <c r="E285" s="16">
        <v>3.296413327098128</v>
      </c>
      <c r="F285" s="16">
        <v>1.4231255477658218</v>
      </c>
      <c r="G285" s="16">
        <f t="shared" si="37"/>
        <v>2.1862530031695977</v>
      </c>
    </row>
    <row r="286" spans="1:7" ht="14.65" thickBot="1" x14ac:dyDescent="0.5">
      <c r="A286" s="11" t="s">
        <v>189</v>
      </c>
      <c r="B286" s="16">
        <v>2.1473429490147451</v>
      </c>
      <c r="C286" s="16">
        <v>2.533324385876039</v>
      </c>
      <c r="D286" s="16">
        <v>3.2046113763130184</v>
      </c>
      <c r="E286" s="16">
        <v>4.7324197311500242</v>
      </c>
      <c r="F286" s="16">
        <v>3.0151633002602964</v>
      </c>
      <c r="G286" s="16">
        <f t="shared" si="37"/>
        <v>3.1265723485228247</v>
      </c>
    </row>
    <row r="287" spans="1:7" ht="14.65" thickBot="1" x14ac:dyDescent="0.5">
      <c r="A287" s="11" t="s">
        <v>190</v>
      </c>
      <c r="B287" s="16">
        <v>1.5354146237058084</v>
      </c>
      <c r="C287" s="16">
        <v>2.1513988341732309</v>
      </c>
      <c r="D287" s="16">
        <v>2.6895507600909427</v>
      </c>
      <c r="E287" s="16">
        <v>3.6792820511594337</v>
      </c>
      <c r="F287" s="16">
        <v>1.4807588730536752</v>
      </c>
      <c r="G287" s="16">
        <f t="shared" si="37"/>
        <v>2.3072810284366181</v>
      </c>
    </row>
    <row r="288" spans="1:7" ht="14.65" thickBot="1" x14ac:dyDescent="0.5">
      <c r="A288" s="11" t="s">
        <v>191</v>
      </c>
      <c r="B288" s="16">
        <v>1.8348243127986907</v>
      </c>
      <c r="C288" s="16">
        <v>1.7902457356427901</v>
      </c>
      <c r="D288" s="16">
        <v>2.8010831727534593</v>
      </c>
      <c r="E288" s="16">
        <v>3.5561878687038018</v>
      </c>
      <c r="F288" s="16">
        <v>1.5634372477220777</v>
      </c>
      <c r="G288" s="16">
        <f t="shared" si="37"/>
        <v>2.309155667524164</v>
      </c>
    </row>
    <row r="289" spans="1:7" ht="14.65" thickBot="1" x14ac:dyDescent="0.5">
      <c r="A289" s="11" t="s">
        <v>192</v>
      </c>
      <c r="B289" s="16">
        <v>2.2472249328598943</v>
      </c>
      <c r="C289" s="16">
        <v>2.1022640265973673</v>
      </c>
      <c r="D289" s="16">
        <v>3.0710778156763179</v>
      </c>
      <c r="E289" s="16">
        <v>3.5153380496974895</v>
      </c>
      <c r="F289" s="16">
        <v>1.9335149568814745</v>
      </c>
      <c r="G289" s="16">
        <f t="shared" si="37"/>
        <v>2.5738839563425087</v>
      </c>
    </row>
    <row r="290" spans="1:7" ht="14.65" thickBot="1" x14ac:dyDescent="0.5">
      <c r="A290" s="11" t="s">
        <v>193</v>
      </c>
      <c r="B290" s="16">
        <v>3.6367577208107935</v>
      </c>
      <c r="C290" s="16">
        <v>3.1771985033922601</v>
      </c>
      <c r="D290" s="16">
        <v>4.6636476837420595</v>
      </c>
      <c r="E290" s="16">
        <v>4.2255906546830113</v>
      </c>
      <c r="F290" s="16">
        <v>3.4612782785604148</v>
      </c>
      <c r="G290" s="16">
        <f t="shared" si="37"/>
        <v>3.8328945682377076</v>
      </c>
    </row>
    <row r="291" spans="1:7" ht="14.65" thickBot="1" x14ac:dyDescent="0.5">
      <c r="A291" s="11" t="s">
        <v>194</v>
      </c>
      <c r="B291" s="16">
        <v>3.2685053321829591</v>
      </c>
      <c r="C291" s="16">
        <v>3.1676708636606379</v>
      </c>
      <c r="D291" s="16">
        <v>4.6278141139139004</v>
      </c>
      <c r="E291" s="16">
        <v>4.3332236470866885</v>
      </c>
      <c r="F291" s="16">
        <v>3.3568820106226047</v>
      </c>
      <c r="G291" s="16">
        <f t="shared" si="37"/>
        <v>3.7508191934933577</v>
      </c>
    </row>
    <row r="292" spans="1:7" ht="14.65" thickBot="1" x14ac:dyDescent="0.5">
      <c r="A292" s="11" t="s">
        <v>195</v>
      </c>
      <c r="B292" s="16">
        <v>3.3226647668000937</v>
      </c>
      <c r="C292" s="16">
        <v>3.0798258446930276</v>
      </c>
      <c r="D292" s="16">
        <v>4.4605683803647942</v>
      </c>
      <c r="E292" s="16">
        <v>4.1638444526173801</v>
      </c>
      <c r="F292" s="16">
        <v>3.2425828889755168</v>
      </c>
      <c r="G292" s="16">
        <f t="shared" si="37"/>
        <v>3.6538972666901621</v>
      </c>
    </row>
    <row r="293" spans="1:7" ht="14.65" thickBot="1" x14ac:dyDescent="0.5">
      <c r="A293" s="11" t="s">
        <v>196</v>
      </c>
      <c r="B293" s="16">
        <v>3.1047445852272975</v>
      </c>
      <c r="C293" s="16">
        <v>3.2637446236341972</v>
      </c>
      <c r="D293" s="16">
        <v>3.9477650978141758</v>
      </c>
      <c r="E293" s="16">
        <v>3.6520413955044</v>
      </c>
      <c r="F293" s="16">
        <v>2.9386030640266272</v>
      </c>
      <c r="G293" s="16">
        <f t="shared" si="37"/>
        <v>3.3813797532413394</v>
      </c>
    </row>
    <row r="294" spans="1:7" ht="14.65" thickBot="1" x14ac:dyDescent="0.5">
      <c r="A294" s="11" t="s">
        <v>197</v>
      </c>
      <c r="B294" s="16">
        <v>2.2068760153750633</v>
      </c>
      <c r="C294" s="16">
        <v>2.1655260418387665</v>
      </c>
      <c r="D294" s="16">
        <v>2.3159828442521277</v>
      </c>
      <c r="E294" s="16">
        <v>3.324556978763932</v>
      </c>
      <c r="F294" s="16">
        <v>1.7147569053317906</v>
      </c>
      <c r="G294" s="16">
        <f t="shared" si="37"/>
        <v>2.345539757112336</v>
      </c>
    </row>
    <row r="295" spans="1:7" ht="14.65" thickBot="1" x14ac:dyDescent="0.5">
      <c r="A295" s="11" t="s">
        <v>198</v>
      </c>
      <c r="B295" s="16">
        <v>2.136954288872575</v>
      </c>
      <c r="C295" s="16">
        <v>2.593016114209636</v>
      </c>
      <c r="D295" s="16">
        <v>2.7952638215102343</v>
      </c>
      <c r="E295" s="16">
        <v>2.9700692605433616</v>
      </c>
      <c r="F295" s="16">
        <v>1.970065328286577</v>
      </c>
      <c r="G295" s="16">
        <f t="shared" si="37"/>
        <v>2.4930737626844768</v>
      </c>
    </row>
    <row r="296" spans="1:7" ht="14.65" thickBot="1" x14ac:dyDescent="0.5">
      <c r="A296" s="11" t="s">
        <v>199</v>
      </c>
      <c r="B296" s="16">
        <v>2.1250950798115191</v>
      </c>
      <c r="C296" s="16">
        <v>2.9971680219639323</v>
      </c>
      <c r="D296" s="16">
        <v>2.4491984617740288</v>
      </c>
      <c r="E296" s="16">
        <v>3.1386152823904507</v>
      </c>
      <c r="F296" s="16">
        <v>2.6023064390162669</v>
      </c>
      <c r="G296" s="16">
        <f t="shared" si="37"/>
        <v>2.6624766569912395</v>
      </c>
    </row>
    <row r="297" spans="1:7" ht="14.65" thickBot="1" x14ac:dyDescent="0.5">
      <c r="A297" s="11" t="s">
        <v>200</v>
      </c>
      <c r="B297" s="16">
        <v>2.04989548430843</v>
      </c>
      <c r="C297" s="16">
        <v>2.6695849842320989</v>
      </c>
      <c r="D297" s="16">
        <v>2.8827842385300753</v>
      </c>
      <c r="E297" s="16">
        <v>3.7090698408482159</v>
      </c>
      <c r="F297" s="16">
        <v>2.3935980646228545</v>
      </c>
      <c r="G297" s="16">
        <f t="shared" si="37"/>
        <v>2.7409865225083352</v>
      </c>
    </row>
    <row r="298" spans="1:7" ht="14.65" thickBot="1" x14ac:dyDescent="0.5">
      <c r="A298" s="11" t="s">
        <v>201</v>
      </c>
      <c r="B298" s="16">
        <v>1.5308709828876017</v>
      </c>
      <c r="C298" s="16">
        <v>1.9671503292404091</v>
      </c>
      <c r="D298" s="16">
        <v>2.1610698351044317</v>
      </c>
      <c r="E298" s="16">
        <v>3.5956336543854128</v>
      </c>
      <c r="F298" s="16">
        <v>1.9353455997438209</v>
      </c>
      <c r="G298" s="16">
        <f t="shared" si="37"/>
        <v>2.2380140802723352</v>
      </c>
    </row>
    <row r="299" spans="1:7" ht="14.65" thickBot="1" x14ac:dyDescent="0.5">
      <c r="A299" s="11" t="s">
        <v>202</v>
      </c>
      <c r="B299" s="16">
        <v>0.93640086803909739</v>
      </c>
      <c r="C299" s="16">
        <v>1.761942835221475</v>
      </c>
      <c r="D299" s="16">
        <v>2.0025456527751051</v>
      </c>
      <c r="E299" s="16">
        <v>3.489023456127871</v>
      </c>
      <c r="F299" s="16">
        <v>1.2909957833895378</v>
      </c>
      <c r="G299" s="16">
        <f t="shared" si="37"/>
        <v>1.8961817191106172</v>
      </c>
    </row>
    <row r="300" spans="1:7" ht="14.65" thickBot="1" x14ac:dyDescent="0.5">
      <c r="A300" s="11" t="s">
        <v>203</v>
      </c>
      <c r="B300" s="16">
        <v>1.9082841822066663</v>
      </c>
      <c r="C300" s="16">
        <v>3.1192908954095162</v>
      </c>
      <c r="D300" s="16">
        <v>2.8478648556138326</v>
      </c>
      <c r="E300" s="16">
        <v>3.429392210905629</v>
      </c>
      <c r="F300" s="16">
        <v>2.3596366510552338</v>
      </c>
      <c r="G300" s="16">
        <f t="shared" si="37"/>
        <v>2.7328937590381757</v>
      </c>
    </row>
    <row r="301" spans="1:7" ht="14.65" thickBot="1" x14ac:dyDescent="0.5">
      <c r="A301" s="11" t="s">
        <v>204</v>
      </c>
      <c r="B301" s="16">
        <v>2.4884839988923155</v>
      </c>
      <c r="C301" s="16">
        <v>2.5840124776168407</v>
      </c>
      <c r="D301" s="16">
        <v>3.8548495847993327</v>
      </c>
      <c r="E301" s="16">
        <v>3.688652569040999</v>
      </c>
      <c r="F301" s="16">
        <v>2.3707108444564557</v>
      </c>
      <c r="G301" s="16">
        <f t="shared" si="37"/>
        <v>2.9973418949611887</v>
      </c>
    </row>
    <row r="302" spans="1:7" ht="14.65" thickBot="1" x14ac:dyDescent="0.5">
      <c r="A302" s="11" t="s">
        <v>205</v>
      </c>
      <c r="B302" s="16">
        <v>2.8798807686817987</v>
      </c>
      <c r="C302" s="16">
        <v>2.7102689012246515</v>
      </c>
      <c r="D302" s="16">
        <v>4.3414916179152003</v>
      </c>
      <c r="E302" s="16">
        <v>3.9442562907562393</v>
      </c>
      <c r="F302" s="16">
        <v>3.0910385849493691</v>
      </c>
      <c r="G302" s="16">
        <f t="shared" si="37"/>
        <v>3.3933872327054524</v>
      </c>
    </row>
    <row r="303" spans="1:7" ht="14.65" thickBot="1" x14ac:dyDescent="0.5">
      <c r="A303" s="11" t="s">
        <v>206</v>
      </c>
      <c r="B303" s="16">
        <v>3.7226049302319577</v>
      </c>
      <c r="C303" s="16">
        <v>3.8182041844180161</v>
      </c>
      <c r="D303" s="16">
        <v>5.2588458926019861</v>
      </c>
      <c r="E303" s="16">
        <v>4.5184175636254418</v>
      </c>
      <c r="F303" s="16">
        <v>3.8453745730586029</v>
      </c>
      <c r="G303" s="16">
        <f t="shared" si="37"/>
        <v>4.232689428787201</v>
      </c>
    </row>
    <row r="304" spans="1:7" ht="14.65" thickBot="1" x14ac:dyDescent="0.5">
      <c r="A304" s="11" t="s">
        <v>207</v>
      </c>
      <c r="B304" s="16">
        <v>3.4120633175844479</v>
      </c>
      <c r="C304" s="16">
        <v>3.3678677160833583</v>
      </c>
      <c r="D304" s="16">
        <v>4.6498447114128858</v>
      </c>
      <c r="E304" s="16">
        <v>3.8322618851498063</v>
      </c>
      <c r="F304" s="16">
        <v>3.2783994651343971</v>
      </c>
      <c r="G304" s="16">
        <f t="shared" si="37"/>
        <v>3.7080874190729789</v>
      </c>
    </row>
    <row r="305" spans="1:7" ht="14.65" thickBot="1" x14ac:dyDescent="0.5">
      <c r="A305" s="11" t="s">
        <v>208</v>
      </c>
      <c r="B305" s="16">
        <v>2.6943203601643662</v>
      </c>
      <c r="C305" s="16">
        <v>3.0026517900356029</v>
      </c>
      <c r="D305" s="16">
        <v>4.0044760256787528</v>
      </c>
      <c r="E305" s="16">
        <v>3.435325448098518</v>
      </c>
      <c r="F305" s="16">
        <v>2.5186882468586331</v>
      </c>
      <c r="G305" s="16">
        <f t="shared" si="37"/>
        <v>3.1310923741671743</v>
      </c>
    </row>
    <row r="306" spans="1:7" ht="14.65" thickBot="1" x14ac:dyDescent="0.5">
      <c r="A306" s="11" t="s">
        <v>209</v>
      </c>
      <c r="B306" s="16">
        <v>2.4817797564368389</v>
      </c>
      <c r="C306" s="16">
        <v>2.4163411372227137</v>
      </c>
      <c r="D306" s="16">
        <v>3.0219627199461709</v>
      </c>
      <c r="E306" s="16">
        <v>3.4708752350349186</v>
      </c>
      <c r="F306" s="16">
        <v>1.9038542985147009</v>
      </c>
      <c r="G306" s="16">
        <f t="shared" si="37"/>
        <v>2.6589626294310684</v>
      </c>
    </row>
    <row r="307" spans="1:7" ht="14.65" thickBot="1" x14ac:dyDescent="0.5">
      <c r="A307" s="11" t="s">
        <v>210</v>
      </c>
      <c r="B307" s="16">
        <v>0.99137805836329296</v>
      </c>
      <c r="C307" s="16">
        <v>0.62395301772883782</v>
      </c>
      <c r="D307" s="16">
        <v>1.1193125159856401</v>
      </c>
      <c r="E307" s="16">
        <v>2.9004688813785937</v>
      </c>
      <c r="F307" s="16">
        <v>0.70410142046003366</v>
      </c>
      <c r="G307" s="16">
        <f t="shared" si="37"/>
        <v>1.2678427787832798</v>
      </c>
    </row>
    <row r="308" spans="1:7" ht="14.65" thickBot="1" x14ac:dyDescent="0.5">
      <c r="A308" s="11" t="s">
        <v>211</v>
      </c>
      <c r="B308" s="16">
        <v>2.2439503979418807</v>
      </c>
      <c r="C308" s="16">
        <v>2.3614264308805684</v>
      </c>
      <c r="D308" s="16">
        <v>1.7402757325620892</v>
      </c>
      <c r="E308" s="16">
        <v>2.6826587884163411</v>
      </c>
      <c r="F308" s="16">
        <v>1.8033398464543511</v>
      </c>
      <c r="G308" s="16">
        <f t="shared" si="37"/>
        <v>2.1663302392510464</v>
      </c>
    </row>
    <row r="309" spans="1:7" ht="14.65" thickBot="1" x14ac:dyDescent="0.5">
      <c r="A309" s="11" t="s">
        <v>212</v>
      </c>
      <c r="B309" s="16">
        <v>1.7242958331991121</v>
      </c>
      <c r="C309" s="16">
        <v>1.6410339320199678</v>
      </c>
      <c r="D309" s="16">
        <v>1.268582363994085</v>
      </c>
      <c r="E309" s="16">
        <v>2.9975784618333021</v>
      </c>
      <c r="F309" s="16">
        <v>1.1116358032845419</v>
      </c>
      <c r="G309" s="16">
        <f t="shared" si="37"/>
        <v>1.7486252788662018</v>
      </c>
    </row>
    <row r="310" spans="1:7" ht="14.65" thickBot="1" x14ac:dyDescent="0.5">
      <c r="A310" s="11" t="s">
        <v>213</v>
      </c>
      <c r="B310" s="16">
        <v>1.5150475229385281</v>
      </c>
      <c r="C310" s="16">
        <v>2.1749332610184049</v>
      </c>
      <c r="D310" s="16">
        <v>1.9878064451427693</v>
      </c>
      <c r="E310" s="16">
        <v>3.8978696964022239</v>
      </c>
      <c r="F310" s="16">
        <v>1.6772987591906534</v>
      </c>
      <c r="G310" s="16">
        <f t="shared" si="37"/>
        <v>2.2505911369385161</v>
      </c>
    </row>
    <row r="311" spans="1:7" ht="14.65" thickBot="1" x14ac:dyDescent="0.5">
      <c r="A311" s="11" t="s">
        <v>214</v>
      </c>
      <c r="B311" s="16">
        <v>2.2772736115594294</v>
      </c>
      <c r="C311" s="16">
        <v>3.0400653550291961</v>
      </c>
      <c r="D311" s="16">
        <v>2.2909202064706977</v>
      </c>
      <c r="E311" s="16">
        <v>3.4193707874162169</v>
      </c>
      <c r="F311" s="16">
        <v>2.2132057654772637</v>
      </c>
      <c r="G311" s="16">
        <f t="shared" si="37"/>
        <v>2.6481671451905608</v>
      </c>
    </row>
    <row r="312" spans="1:7" ht="14.65" thickBot="1" x14ac:dyDescent="0.5">
      <c r="A312" s="11" t="s">
        <v>215</v>
      </c>
      <c r="B312" s="16">
        <v>1.7055959623653605</v>
      </c>
      <c r="C312" s="16">
        <v>1.711676270797601</v>
      </c>
      <c r="D312" s="16">
        <v>2.6675837905040423</v>
      </c>
      <c r="E312" s="16">
        <v>3.5651299694765504</v>
      </c>
      <c r="F312" s="16">
        <v>1.4434394416494161</v>
      </c>
      <c r="G312" s="16">
        <f t="shared" si="37"/>
        <v>2.2186850869585939</v>
      </c>
    </row>
    <row r="313" spans="1:7" ht="14.65" thickBot="1" x14ac:dyDescent="0.5">
      <c r="A313" s="11" t="s">
        <v>216</v>
      </c>
      <c r="B313" s="16">
        <v>3.0409955604217256</v>
      </c>
      <c r="C313" s="16">
        <v>2.7373234535248017</v>
      </c>
      <c r="D313" s="16">
        <v>4.3037615063871506</v>
      </c>
      <c r="E313" s="16">
        <v>4.0359551059668908</v>
      </c>
      <c r="F313" s="16">
        <v>2.6415191642753313</v>
      </c>
      <c r="G313" s="16">
        <f t="shared" si="37"/>
        <v>3.3519109581151794</v>
      </c>
    </row>
    <row r="314" spans="1:7" ht="14.65" thickBot="1" x14ac:dyDescent="0.5">
      <c r="A314" s="11" t="s">
        <v>217</v>
      </c>
      <c r="B314" s="16">
        <v>3.3205385463347916</v>
      </c>
      <c r="C314" s="16">
        <v>3.1790424434245663</v>
      </c>
      <c r="D314" s="16">
        <v>4.9469446716146965</v>
      </c>
      <c r="E314" s="16">
        <v>4.1133718505142847</v>
      </c>
      <c r="F314" s="16">
        <v>3.438255054813951</v>
      </c>
      <c r="G314" s="16">
        <f t="shared" si="37"/>
        <v>3.7996305133404578</v>
      </c>
    </row>
    <row r="315" spans="1:7" ht="14.65" thickBot="1" x14ac:dyDescent="0.5">
      <c r="A315" s="11" t="s">
        <v>218</v>
      </c>
      <c r="B315" s="16">
        <v>3.2132023692710296</v>
      </c>
      <c r="C315" s="16">
        <v>3.0228372773120937</v>
      </c>
      <c r="D315" s="16">
        <v>4.597515979381483</v>
      </c>
      <c r="E315" s="16">
        <v>3.9439194898522749</v>
      </c>
      <c r="F315" s="16">
        <v>3.379517564569873</v>
      </c>
      <c r="G315" s="16">
        <f t="shared" si="37"/>
        <v>3.6313985360773509</v>
      </c>
    </row>
    <row r="316" spans="1:7" ht="14.65" thickBot="1" x14ac:dyDescent="0.5">
      <c r="A316" s="11" t="s">
        <v>219</v>
      </c>
      <c r="B316" s="16">
        <v>3.1734115856150442</v>
      </c>
      <c r="C316" s="16">
        <v>3.4008897483034448</v>
      </c>
      <c r="D316" s="16">
        <v>4.6053888395631981</v>
      </c>
      <c r="E316" s="16">
        <v>3.3982125584264207</v>
      </c>
      <c r="F316" s="16">
        <v>3.4527670281131893</v>
      </c>
      <c r="G316" s="16">
        <f t="shared" si="37"/>
        <v>3.6061339520042592</v>
      </c>
    </row>
    <row r="317" spans="1:7" ht="14.65" thickBot="1" x14ac:dyDescent="0.5">
      <c r="A317" s="11" t="s">
        <v>220</v>
      </c>
      <c r="B317" s="16">
        <v>3.0050879823165166</v>
      </c>
      <c r="C317" s="16">
        <v>3.2760499602697899</v>
      </c>
      <c r="D317" s="16">
        <v>4.2220479474690116</v>
      </c>
      <c r="E317" s="16">
        <v>3.2531873090105914</v>
      </c>
      <c r="F317" s="16">
        <v>2.9571435494874101</v>
      </c>
      <c r="G317" s="16">
        <f t="shared" si="37"/>
        <v>3.3427033497106642</v>
      </c>
    </row>
    <row r="318" spans="1:7" ht="14.65" thickBot="1" x14ac:dyDescent="0.5">
      <c r="A318" s="11" t="s">
        <v>221</v>
      </c>
      <c r="B318" s="16">
        <v>2.2900732220528153</v>
      </c>
      <c r="C318" s="16">
        <v>2.1196303602287121</v>
      </c>
      <c r="D318" s="16">
        <v>2.8258823788541942</v>
      </c>
      <c r="E318" s="16">
        <v>2.7631513932370195</v>
      </c>
      <c r="F318" s="16">
        <v>1.7824711099710422</v>
      </c>
      <c r="G318" s="16">
        <f t="shared" si="37"/>
        <v>2.3562416928687568</v>
      </c>
    </row>
    <row r="319" spans="1:7" ht="14.65" thickBot="1" x14ac:dyDescent="0.5">
      <c r="A319" s="11" t="s">
        <v>222</v>
      </c>
      <c r="B319" s="16">
        <v>1.80528265622461</v>
      </c>
      <c r="C319" s="16">
        <v>1.7978426466647912</v>
      </c>
      <c r="D319" s="16">
        <v>2.3142423270759882</v>
      </c>
      <c r="E319" s="16">
        <v>2.6769819217928505</v>
      </c>
      <c r="F319" s="16">
        <v>1.4798798436517853</v>
      </c>
      <c r="G319" s="16">
        <f t="shared" si="37"/>
        <v>2.0148458790820047</v>
      </c>
    </row>
    <row r="320" spans="1:7" ht="14.65" thickBot="1" x14ac:dyDescent="0.5">
      <c r="A320" s="11" t="s">
        <v>223</v>
      </c>
      <c r="B320" s="16">
        <v>1.8784076544128501</v>
      </c>
      <c r="C320" s="16">
        <v>1.572474420824008</v>
      </c>
      <c r="D320" s="16">
        <v>2.3043234902620138</v>
      </c>
      <c r="E320" s="16">
        <v>2.6815669146720453</v>
      </c>
      <c r="F320" s="16">
        <v>1.0574802853549461</v>
      </c>
      <c r="G320" s="16">
        <f t="shared" si="37"/>
        <v>1.8988505531051729</v>
      </c>
    </row>
    <row r="321" spans="1:7" ht="14.65" thickBot="1" x14ac:dyDescent="0.5">
      <c r="A321" s="11" t="s">
        <v>224</v>
      </c>
      <c r="B321" s="16">
        <v>1.3939133124438936</v>
      </c>
      <c r="C321" s="16">
        <v>1.5262514228019437</v>
      </c>
      <c r="D321" s="16">
        <v>2.1916325122239382</v>
      </c>
      <c r="E321" s="16">
        <v>3.7130523489461318</v>
      </c>
      <c r="F321" s="16">
        <v>1.7962173344880563</v>
      </c>
      <c r="G321" s="16">
        <f t="shared" si="37"/>
        <v>2.1242133861807928</v>
      </c>
    </row>
    <row r="322" spans="1:7" ht="14.65" thickBot="1" x14ac:dyDescent="0.5">
      <c r="A322" s="11" t="s">
        <v>225</v>
      </c>
      <c r="B322" s="16">
        <v>2.2649170575109849</v>
      </c>
      <c r="C322" s="16">
        <v>2.8138323365557074</v>
      </c>
      <c r="D322" s="16">
        <v>2.9841753387302492</v>
      </c>
      <c r="E322" s="16">
        <v>3.4587896999053127</v>
      </c>
      <c r="F322" s="16">
        <v>2.3676711532281765</v>
      </c>
      <c r="G322" s="16">
        <f t="shared" si="37"/>
        <v>2.7778771171860859</v>
      </c>
    </row>
    <row r="323" spans="1:7" ht="14.65" thickBot="1" x14ac:dyDescent="0.5">
      <c r="A323" s="11" t="s">
        <v>226</v>
      </c>
      <c r="B323" s="16">
        <v>1.6589152635459836</v>
      </c>
      <c r="C323" s="16">
        <v>2.2826201380762647</v>
      </c>
      <c r="D323" s="16">
        <v>2.542280923687811</v>
      </c>
      <c r="E323" s="16">
        <v>3.3834505666405392</v>
      </c>
      <c r="F323" s="16">
        <v>1.730084527509564</v>
      </c>
      <c r="G323" s="16">
        <f t="shared" si="37"/>
        <v>2.3194702838920325</v>
      </c>
    </row>
    <row r="324" spans="1:7" ht="14.65" thickBot="1" x14ac:dyDescent="0.5">
      <c r="A324" s="11" t="s">
        <v>227</v>
      </c>
      <c r="B324" s="16">
        <v>2.0562503202830684</v>
      </c>
      <c r="C324" s="16">
        <v>2.5295220701179342</v>
      </c>
      <c r="D324" s="16">
        <v>3.8135778004575345</v>
      </c>
      <c r="E324" s="16">
        <v>3.495447260944657</v>
      </c>
      <c r="F324" s="16">
        <v>2.0729341917648907</v>
      </c>
      <c r="G324" s="16">
        <f t="shared" si="37"/>
        <v>2.7935463287136169</v>
      </c>
    </row>
    <row r="325" spans="1:7" ht="14.65" thickBot="1" x14ac:dyDescent="0.5">
      <c r="A325" s="11" t="s">
        <v>228</v>
      </c>
      <c r="B325" s="16">
        <v>2.5198186671143259</v>
      </c>
      <c r="C325" s="16">
        <v>2.3702173549556274</v>
      </c>
      <c r="D325" s="16">
        <v>4.2901566015581176</v>
      </c>
      <c r="E325" s="16">
        <v>4.3140620928351812</v>
      </c>
      <c r="F325" s="16">
        <v>2.1866260988357347</v>
      </c>
      <c r="G325" s="16">
        <f t="shared" si="37"/>
        <v>3.1361761630597971</v>
      </c>
    </row>
    <row r="326" spans="1:7" ht="14.65" thickBot="1" x14ac:dyDescent="0.5">
      <c r="A326" s="11" t="s">
        <v>229</v>
      </c>
      <c r="B326" s="16">
        <v>2.896945592959137</v>
      </c>
      <c r="C326" s="16">
        <v>2.9592548481010614</v>
      </c>
      <c r="D326" s="16">
        <v>5.0162005102611182</v>
      </c>
      <c r="E326" s="16">
        <v>3.9117719075570681</v>
      </c>
      <c r="F326" s="16">
        <v>3.2378858840865687</v>
      </c>
      <c r="G326" s="16">
        <f t="shared" si="37"/>
        <v>3.604411748592991</v>
      </c>
    </row>
    <row r="327" spans="1:7" ht="14.65" thickBot="1" x14ac:dyDescent="0.5">
      <c r="A327" s="11" t="s">
        <v>230</v>
      </c>
      <c r="B327" s="16">
        <v>2.8871390130904366</v>
      </c>
      <c r="C327" s="16">
        <v>3.1823427564199815</v>
      </c>
      <c r="D327" s="16">
        <v>5.0092187137865061</v>
      </c>
      <c r="E327" s="16">
        <v>4.2335038029446137</v>
      </c>
      <c r="F327" s="16">
        <v>3.2368535908706169</v>
      </c>
      <c r="G327" s="16">
        <f t="shared" si="37"/>
        <v>3.7098115754224308</v>
      </c>
    </row>
    <row r="328" spans="1:7" ht="14.65" thickBot="1" x14ac:dyDescent="0.5">
      <c r="A328" s="11" t="s">
        <v>231</v>
      </c>
      <c r="B328" s="16">
        <v>3.0809058397061646</v>
      </c>
      <c r="C328" s="16">
        <v>3.5785115024726175</v>
      </c>
      <c r="D328" s="16">
        <v>4.7930691183761596</v>
      </c>
      <c r="E328" s="16">
        <v>3.8073843323011372</v>
      </c>
      <c r="F328" s="16">
        <v>3.2465805337385789</v>
      </c>
      <c r="G328" s="16">
        <f t="shared" si="37"/>
        <v>3.7012902653189315</v>
      </c>
    </row>
    <row r="329" spans="1:7" ht="14.65" thickBot="1" x14ac:dyDescent="0.5">
      <c r="A329" s="11" t="s">
        <v>232</v>
      </c>
      <c r="B329" s="16">
        <v>2.7686751918948738</v>
      </c>
      <c r="C329" s="16">
        <v>2.9000986561394426</v>
      </c>
      <c r="D329" s="16">
        <v>4.2170908994543348</v>
      </c>
      <c r="E329" s="16">
        <v>3.4902412210261939</v>
      </c>
      <c r="F329" s="16">
        <v>2.3206533991186244</v>
      </c>
      <c r="G329" s="16">
        <f t="shared" si="37"/>
        <v>3.1393518735266936</v>
      </c>
    </row>
    <row r="330" spans="1:7" ht="14.65" thickBot="1" x14ac:dyDescent="0.5">
      <c r="A330" s="11" t="s">
        <v>233</v>
      </c>
      <c r="B330" s="16">
        <v>2.8360673631049109</v>
      </c>
      <c r="C330" s="16">
        <v>3.0921322274611605</v>
      </c>
      <c r="D330" s="16">
        <v>3.7432588531493289</v>
      </c>
      <c r="E330" s="16">
        <v>3.1524311094539819</v>
      </c>
      <c r="F330" s="16">
        <v>2.7075579026627228</v>
      </c>
      <c r="G330" s="16">
        <f t="shared" si="36"/>
        <v>3.1062894911664212</v>
      </c>
    </row>
    <row r="331" spans="1:7" ht="14.65" thickBot="1" x14ac:dyDescent="0.5">
      <c r="A331" s="11" t="s">
        <v>124</v>
      </c>
      <c r="B331" s="16">
        <f t="shared" ref="B331:G331" si="38">AVERAGE(B271:B330)</f>
        <v>2.2734039613074795</v>
      </c>
      <c r="C331" s="16">
        <f t="shared" si="38"/>
        <v>2.5246162876501588</v>
      </c>
      <c r="D331" s="16">
        <f t="shared" si="38"/>
        <v>3.1497496216256384</v>
      </c>
      <c r="E331" s="16">
        <f t="shared" si="38"/>
        <v>3.5255007292912697</v>
      </c>
      <c r="F331" s="16">
        <f t="shared" si="38"/>
        <v>2.259354844138199</v>
      </c>
      <c r="G331" s="16">
        <f t="shared" si="38"/>
        <v>2.746525088802549</v>
      </c>
    </row>
    <row r="332" spans="1:7" ht="14.65" thickBot="1" x14ac:dyDescent="0.5">
      <c r="A332" s="11"/>
      <c r="B332" s="31" t="s">
        <v>168</v>
      </c>
      <c r="C332" s="31"/>
      <c r="D332" s="31"/>
      <c r="E332" s="31"/>
      <c r="F332" s="31"/>
      <c r="G332" s="31"/>
    </row>
    <row r="333" spans="1:7" ht="14.65" thickBot="1" x14ac:dyDescent="0.5">
      <c r="A333" s="11" t="s">
        <v>172</v>
      </c>
      <c r="B333" s="11" t="s">
        <v>33</v>
      </c>
      <c r="C333" s="11" t="s">
        <v>37</v>
      </c>
      <c r="D333" s="11" t="s">
        <v>36</v>
      </c>
      <c r="E333" s="11" t="s">
        <v>35</v>
      </c>
      <c r="F333" s="11" t="s">
        <v>34</v>
      </c>
      <c r="G333" s="11" t="s">
        <v>124</v>
      </c>
    </row>
    <row r="334" spans="1:7" ht="14.65" thickBot="1" x14ac:dyDescent="0.5">
      <c r="A334" s="11" t="s">
        <v>29</v>
      </c>
      <c r="B334" s="16">
        <v>1.4490872110353701</v>
      </c>
      <c r="C334" s="16">
        <v>2.0041960556191798</v>
      </c>
      <c r="D334" s="16">
        <v>2.2489736312137598</v>
      </c>
      <c r="E334" s="16">
        <v>2.85506856886041</v>
      </c>
      <c r="F334" s="16">
        <v>1.52598724719586</v>
      </c>
      <c r="G334" s="16">
        <f>AVERAGE(B334:F334)</f>
        <v>2.0166625427849163</v>
      </c>
    </row>
    <row r="335" spans="1:7" ht="14.65" thickBot="1" x14ac:dyDescent="0.5">
      <c r="A335" s="11" t="s">
        <v>30</v>
      </c>
      <c r="B335" s="16">
        <v>1.06651104212105</v>
      </c>
      <c r="C335" s="16">
        <v>2.53612426924547</v>
      </c>
      <c r="D335" s="16">
        <v>1.7995003476802001</v>
      </c>
      <c r="E335" s="16">
        <v>3.3183090288677501</v>
      </c>
      <c r="F335" s="16">
        <v>1.56220172195409</v>
      </c>
      <c r="G335" s="16">
        <f t="shared" ref="G335:G393" si="39">AVERAGE(B335:F335)</f>
        <v>2.0565292819737118</v>
      </c>
    </row>
    <row r="336" spans="1:7" ht="14.65" thickBot="1" x14ac:dyDescent="0.5">
      <c r="A336" s="11" t="s">
        <v>31</v>
      </c>
      <c r="B336" s="16">
        <v>1.3779007769057967</v>
      </c>
      <c r="C336" s="16">
        <v>2.6704288095908275</v>
      </c>
      <c r="D336" s="16">
        <v>2.5143447348898365</v>
      </c>
      <c r="E336" s="16">
        <v>3.0232685864526991</v>
      </c>
      <c r="F336" s="16">
        <v>1.3951160561373697</v>
      </c>
      <c r="G336" s="16">
        <f t="shared" si="39"/>
        <v>2.1962117927953058</v>
      </c>
    </row>
    <row r="337" spans="1:7" ht="14.65" thickBot="1" x14ac:dyDescent="0.5">
      <c r="A337" s="11" t="s">
        <v>173</v>
      </c>
      <c r="B337" s="16">
        <v>1.7726383174921521</v>
      </c>
      <c r="C337" s="16">
        <v>2.2512077992954023</v>
      </c>
      <c r="D337" s="16">
        <v>2.9229549587508039</v>
      </c>
      <c r="E337" s="16">
        <v>3.4424130451994932</v>
      </c>
      <c r="F337" s="16">
        <v>1.8510401379581911</v>
      </c>
      <c r="G337" s="16">
        <f t="shared" si="39"/>
        <v>2.4480508517392083</v>
      </c>
    </row>
    <row r="338" spans="1:7" ht="14.65" thickBot="1" x14ac:dyDescent="0.5">
      <c r="A338" s="11" t="s">
        <v>174</v>
      </c>
      <c r="B338" s="16">
        <v>2.0386313120476376</v>
      </c>
      <c r="C338" s="16">
        <v>3.5144194659208035</v>
      </c>
      <c r="D338" s="16">
        <v>2.4822056323485242</v>
      </c>
      <c r="E338" s="16">
        <v>3.8119998626292522</v>
      </c>
      <c r="F338" s="16">
        <v>2.6710992012523018</v>
      </c>
      <c r="G338" s="16">
        <f t="shared" si="39"/>
        <v>2.9036710948397038</v>
      </c>
    </row>
    <row r="339" spans="1:7" ht="14.65" thickBot="1" x14ac:dyDescent="0.5">
      <c r="A339" s="11" t="s">
        <v>175</v>
      </c>
      <c r="B339" s="16">
        <v>1.6851276434368114</v>
      </c>
      <c r="C339" s="16">
        <v>2.7462894492196681</v>
      </c>
      <c r="D339" s="16">
        <v>2.2238742743941846</v>
      </c>
      <c r="E339" s="16">
        <v>3.751260633184347</v>
      </c>
      <c r="F339" s="16">
        <v>1.8998812984074469</v>
      </c>
      <c r="G339" s="16">
        <f t="shared" si="39"/>
        <v>2.4612866597284913</v>
      </c>
    </row>
    <row r="340" spans="1:7" ht="14.65" thickBot="1" x14ac:dyDescent="0.5">
      <c r="A340" s="11" t="s">
        <v>176</v>
      </c>
      <c r="B340" s="16">
        <v>2.946512116732444</v>
      </c>
      <c r="C340" s="16">
        <v>3.1259146271162201</v>
      </c>
      <c r="D340" s="16">
        <v>3.2605557252460926</v>
      </c>
      <c r="E340" s="16">
        <v>3.898582872330421</v>
      </c>
      <c r="F340" s="16">
        <v>2.3698417927736495</v>
      </c>
      <c r="G340" s="16">
        <f t="shared" si="39"/>
        <v>3.1202814268397652</v>
      </c>
    </row>
    <row r="341" spans="1:7" ht="14.65" thickBot="1" x14ac:dyDescent="0.5">
      <c r="A341" s="11" t="s">
        <v>177</v>
      </c>
      <c r="B341" s="16">
        <v>3.7123985978204339</v>
      </c>
      <c r="C341" s="16">
        <v>4.3329922188593377</v>
      </c>
      <c r="D341" s="16">
        <v>5.0047218807828884</v>
      </c>
      <c r="E341" s="16">
        <v>4.3687450191446429</v>
      </c>
      <c r="F341" s="16">
        <v>3.4944818342267348</v>
      </c>
      <c r="G341" s="16">
        <f t="shared" si="39"/>
        <v>4.1826679101668081</v>
      </c>
    </row>
    <row r="342" spans="1:7" ht="14.65" thickBot="1" x14ac:dyDescent="0.5">
      <c r="A342" s="11" t="s">
        <v>178</v>
      </c>
      <c r="B342" s="16">
        <v>3.7831363769250337</v>
      </c>
      <c r="C342" s="16">
        <v>4.2816695018749771</v>
      </c>
      <c r="D342" s="16">
        <v>5.2726168210287536</v>
      </c>
      <c r="E342" s="16">
        <v>4.7227061096692742</v>
      </c>
      <c r="F342" s="16">
        <v>3.9774028213786199</v>
      </c>
      <c r="G342" s="16">
        <f t="shared" si="39"/>
        <v>4.4075063261753318</v>
      </c>
    </row>
    <row r="343" spans="1:7" ht="14.65" thickBot="1" x14ac:dyDescent="0.5">
      <c r="A343" s="11" t="s">
        <v>179</v>
      </c>
      <c r="B343" s="16">
        <v>3.3420306280810479</v>
      </c>
      <c r="C343" s="16">
        <v>3.6085775993616265</v>
      </c>
      <c r="D343" s="16">
        <v>3.9706172163348881</v>
      </c>
      <c r="E343" s="16">
        <v>3.9636309754292887</v>
      </c>
      <c r="F343" s="16">
        <v>3.7994438512385118</v>
      </c>
      <c r="G343" s="16">
        <f t="shared" si="39"/>
        <v>3.7368600540890724</v>
      </c>
    </row>
    <row r="344" spans="1:7" ht="14.65" thickBot="1" x14ac:dyDescent="0.5">
      <c r="A344" s="11" t="s">
        <v>180</v>
      </c>
      <c r="B344" s="16">
        <v>2.2960442956552671</v>
      </c>
      <c r="C344" s="16">
        <v>2.2563208164076598</v>
      </c>
      <c r="D344" s="16">
        <v>2.6669305394782135</v>
      </c>
      <c r="E344" s="16">
        <v>3.6347657507747462</v>
      </c>
      <c r="F344" s="16">
        <v>2.362568380312223</v>
      </c>
      <c r="G344" s="16">
        <f t="shared" si="39"/>
        <v>2.6433259565256213</v>
      </c>
    </row>
    <row r="345" spans="1:7" ht="14.65" thickBot="1" x14ac:dyDescent="0.5">
      <c r="A345" s="11" t="s">
        <v>181</v>
      </c>
      <c r="B345" s="16">
        <v>0.72001445029201439</v>
      </c>
      <c r="C345" s="16">
        <v>1.3283668719328829</v>
      </c>
      <c r="D345" s="16">
        <v>1.5171923390415514</v>
      </c>
      <c r="E345" s="16">
        <v>2.576637827690575</v>
      </c>
      <c r="F345" s="16">
        <v>1.2114785415566851</v>
      </c>
      <c r="G345" s="16">
        <f t="shared" si="39"/>
        <v>1.4707380061027417</v>
      </c>
    </row>
    <row r="346" spans="1:7" ht="14.65" thickBot="1" x14ac:dyDescent="0.5">
      <c r="A346" s="11" t="s">
        <v>186</v>
      </c>
      <c r="B346" s="16">
        <v>1.3431105293235008</v>
      </c>
      <c r="C346" s="16">
        <v>1.6817487314235882</v>
      </c>
      <c r="D346" s="16">
        <v>1.4547059233671829</v>
      </c>
      <c r="E346" s="16">
        <v>3.6396833217888176</v>
      </c>
      <c r="F346" s="16">
        <v>1.0311030956390606</v>
      </c>
      <c r="G346" s="16">
        <f t="shared" si="39"/>
        <v>1.8300703203084301</v>
      </c>
    </row>
    <row r="347" spans="1:7" ht="14.65" thickBot="1" x14ac:dyDescent="0.5">
      <c r="A347" s="11" t="s">
        <v>187</v>
      </c>
      <c r="B347" s="16">
        <v>1.5480974820320521</v>
      </c>
      <c r="C347" s="16">
        <v>1.7471854976490631</v>
      </c>
      <c r="D347" s="16">
        <v>2.1927225428506079</v>
      </c>
      <c r="E347" s="16">
        <v>3.2418522791787665</v>
      </c>
      <c r="F347" s="16">
        <v>1.4492721806994986</v>
      </c>
      <c r="G347" s="16">
        <f t="shared" si="39"/>
        <v>2.0358259964819974</v>
      </c>
    </row>
    <row r="348" spans="1:7" ht="14.65" thickBot="1" x14ac:dyDescent="0.5">
      <c r="A348" s="11" t="s">
        <v>188</v>
      </c>
      <c r="B348" s="16">
        <v>1.6527052236813278</v>
      </c>
      <c r="C348" s="16">
        <v>2.5444093403597243</v>
      </c>
      <c r="D348" s="16">
        <v>2.9742044352710795</v>
      </c>
      <c r="E348" s="16">
        <v>3.418842551322598</v>
      </c>
      <c r="F348" s="16">
        <v>1.6548505569763772</v>
      </c>
      <c r="G348" s="16">
        <f t="shared" si="39"/>
        <v>2.4490024215222213</v>
      </c>
    </row>
    <row r="349" spans="1:7" ht="14.65" thickBot="1" x14ac:dyDescent="0.5">
      <c r="A349" s="11" t="s">
        <v>189</v>
      </c>
      <c r="B349" s="16">
        <v>2.2210606760661982</v>
      </c>
      <c r="C349" s="16">
        <v>3.0459859260107298</v>
      </c>
      <c r="D349" s="16">
        <v>4.7857280717451651</v>
      </c>
      <c r="E349" s="16">
        <v>4.4288235457062397</v>
      </c>
      <c r="F349" s="16">
        <v>3.3185370534681207</v>
      </c>
      <c r="G349" s="16">
        <f t="shared" si="39"/>
        <v>3.5600270545992907</v>
      </c>
    </row>
    <row r="350" spans="1:7" ht="14.65" thickBot="1" x14ac:dyDescent="0.5">
      <c r="A350" s="11" t="s">
        <v>190</v>
      </c>
      <c r="B350" s="16">
        <v>1.7437941238246686</v>
      </c>
      <c r="C350" s="16">
        <v>2.1852599379231186</v>
      </c>
      <c r="D350" s="16">
        <v>2.6178647340302192</v>
      </c>
      <c r="E350" s="16">
        <v>4.2479619799437982</v>
      </c>
      <c r="F350" s="16">
        <v>1.692136619100016</v>
      </c>
      <c r="G350" s="16">
        <f t="shared" si="39"/>
        <v>2.497403478964364</v>
      </c>
    </row>
    <row r="351" spans="1:7" ht="14.65" thickBot="1" x14ac:dyDescent="0.5">
      <c r="A351" s="11" t="s">
        <v>191</v>
      </c>
      <c r="B351" s="16">
        <v>1.9811483894955639</v>
      </c>
      <c r="C351" s="16">
        <v>1.8156641250381935</v>
      </c>
      <c r="D351" s="16">
        <v>2.8982067479649753</v>
      </c>
      <c r="E351" s="16">
        <v>3.7645071246126114</v>
      </c>
      <c r="F351" s="16">
        <v>1.7202080679841998</v>
      </c>
      <c r="G351" s="16">
        <f t="shared" si="39"/>
        <v>2.4359468910191087</v>
      </c>
    </row>
    <row r="352" spans="1:7" ht="14.65" thickBot="1" x14ac:dyDescent="0.5">
      <c r="A352" s="11" t="s">
        <v>192</v>
      </c>
      <c r="B352" s="16">
        <v>2.6077697964066844</v>
      </c>
      <c r="C352" s="16">
        <v>2.3050401289891753</v>
      </c>
      <c r="D352" s="16">
        <v>3.2050942460720084</v>
      </c>
      <c r="E352" s="16">
        <v>3.7079207738555851</v>
      </c>
      <c r="F352" s="16">
        <v>2.4170644416834897</v>
      </c>
      <c r="G352" s="16">
        <f t="shared" si="39"/>
        <v>2.8485778774013886</v>
      </c>
    </row>
    <row r="353" spans="1:7" ht="14.65" thickBot="1" x14ac:dyDescent="0.5">
      <c r="A353" s="11" t="s">
        <v>193</v>
      </c>
      <c r="B353" s="16">
        <v>4.5523880393283811</v>
      </c>
      <c r="C353" s="16">
        <v>4.0785969234704851</v>
      </c>
      <c r="D353" s="16">
        <v>5.2217299662735455</v>
      </c>
      <c r="E353" s="16">
        <v>4.4807586802712249</v>
      </c>
      <c r="F353" s="16">
        <v>3.9262371736878383</v>
      </c>
      <c r="G353" s="16">
        <f t="shared" si="39"/>
        <v>4.4519421566062949</v>
      </c>
    </row>
    <row r="354" spans="1:7" ht="14.65" thickBot="1" x14ac:dyDescent="0.5">
      <c r="A354" s="11" t="s">
        <v>194</v>
      </c>
      <c r="B354" s="16">
        <v>3.7789226379529128</v>
      </c>
      <c r="C354" s="16">
        <v>4.3025777926553888</v>
      </c>
      <c r="D354" s="16">
        <v>4.6750875863309664</v>
      </c>
      <c r="E354" s="16">
        <v>4.5816923025148792</v>
      </c>
      <c r="F354" s="16">
        <v>3.6847103386903655</v>
      </c>
      <c r="G354" s="16">
        <f t="shared" si="39"/>
        <v>4.2045981316289032</v>
      </c>
    </row>
    <row r="355" spans="1:7" ht="14.65" thickBot="1" x14ac:dyDescent="0.5">
      <c r="A355" s="11" t="s">
        <v>195</v>
      </c>
      <c r="B355" s="16">
        <v>3.7139848474331263</v>
      </c>
      <c r="C355" s="16">
        <v>3.6448116266156174</v>
      </c>
      <c r="D355" s="16">
        <v>4.8666421279794658</v>
      </c>
      <c r="E355" s="16">
        <v>4.5501620273257375</v>
      </c>
      <c r="F355" s="16">
        <v>3.6543813359016912</v>
      </c>
      <c r="G355" s="16">
        <f t="shared" si="39"/>
        <v>4.0859963930511274</v>
      </c>
    </row>
    <row r="356" spans="1:7" ht="14.65" thickBot="1" x14ac:dyDescent="0.5">
      <c r="A356" s="11" t="s">
        <v>196</v>
      </c>
      <c r="B356" s="16">
        <v>3.3955044695385221</v>
      </c>
      <c r="C356" s="16">
        <v>3.5090465582119696</v>
      </c>
      <c r="D356" s="16">
        <v>4.4479859396683175</v>
      </c>
      <c r="E356" s="16">
        <v>4.1653297226148167</v>
      </c>
      <c r="F356" s="16">
        <v>3.0107783681956461</v>
      </c>
      <c r="G356" s="16">
        <f t="shared" si="39"/>
        <v>3.7057290116458539</v>
      </c>
    </row>
    <row r="357" spans="1:7" ht="14.65" thickBot="1" x14ac:dyDescent="0.5">
      <c r="A357" s="11" t="s">
        <v>197</v>
      </c>
      <c r="B357" s="16">
        <v>2.6080479563347883</v>
      </c>
      <c r="C357" s="16">
        <v>2.4479887641754141</v>
      </c>
      <c r="D357" s="16">
        <v>2.8834549448156692</v>
      </c>
      <c r="E357" s="16">
        <v>4.0917912548525432</v>
      </c>
      <c r="F357" s="16">
        <v>1.7500709316020997</v>
      </c>
      <c r="G357" s="16">
        <f t="shared" si="39"/>
        <v>2.7562707703561027</v>
      </c>
    </row>
    <row r="358" spans="1:7" ht="14.65" thickBot="1" x14ac:dyDescent="0.5">
      <c r="A358" s="11" t="s">
        <v>198</v>
      </c>
      <c r="B358" s="16">
        <v>2.7178987013584481</v>
      </c>
      <c r="C358" s="16">
        <v>2.6837162924895517</v>
      </c>
      <c r="D358" s="16">
        <v>2.6617837480005737</v>
      </c>
      <c r="E358" s="16">
        <v>3.24917439688081</v>
      </c>
      <c r="F358" s="16">
        <v>2.1406542354634897</v>
      </c>
      <c r="G358" s="16">
        <f t="shared" si="39"/>
        <v>2.6906454748385746</v>
      </c>
    </row>
    <row r="359" spans="1:7" ht="14.65" thickBot="1" x14ac:dyDescent="0.5">
      <c r="A359" s="11" t="s">
        <v>199</v>
      </c>
      <c r="B359" s="16">
        <v>2.1211301311939015</v>
      </c>
      <c r="C359" s="16">
        <v>4.4253316687392488</v>
      </c>
      <c r="D359" s="16">
        <v>2.5971344272625805</v>
      </c>
      <c r="E359" s="16">
        <v>4.3465874839700538</v>
      </c>
      <c r="F359" s="16">
        <v>3.1399060319076342</v>
      </c>
      <c r="G359" s="16">
        <f t="shared" si="39"/>
        <v>3.3260179486146839</v>
      </c>
    </row>
    <row r="360" spans="1:7" ht="14.65" thickBot="1" x14ac:dyDescent="0.5">
      <c r="A360" s="11" t="s">
        <v>200</v>
      </c>
      <c r="B360" s="16">
        <v>2.0978703851913205</v>
      </c>
      <c r="C360" s="16">
        <v>3.9696955919653822</v>
      </c>
      <c r="D360" s="16">
        <v>4.4489845522948359</v>
      </c>
      <c r="E360" s="16">
        <v>3.6413678204879449</v>
      </c>
      <c r="F360" s="16">
        <v>2.409544345146335</v>
      </c>
      <c r="G360" s="16">
        <f t="shared" si="39"/>
        <v>3.3134925390171639</v>
      </c>
    </row>
    <row r="361" spans="1:7" ht="14.65" thickBot="1" x14ac:dyDescent="0.5">
      <c r="A361" s="11" t="s">
        <v>201</v>
      </c>
      <c r="B361" s="16">
        <v>1.9260785070787512</v>
      </c>
      <c r="C361" s="16">
        <v>2.4838901180781727</v>
      </c>
      <c r="D361" s="16">
        <v>3.344572507161399</v>
      </c>
      <c r="E361" s="16">
        <v>3.5758507659415346</v>
      </c>
      <c r="F361" s="16">
        <v>2.0719693492609621</v>
      </c>
      <c r="G361" s="16">
        <f t="shared" si="39"/>
        <v>2.680472249504164</v>
      </c>
    </row>
    <row r="362" spans="1:7" ht="14.65" thickBot="1" x14ac:dyDescent="0.5">
      <c r="A362" s="11" t="s">
        <v>202</v>
      </c>
      <c r="B362" s="16">
        <v>0.95745652464690856</v>
      </c>
      <c r="C362" s="16">
        <v>1.9638784133043443</v>
      </c>
      <c r="D362" s="16">
        <v>1.9887065949615432</v>
      </c>
      <c r="E362" s="16">
        <v>3.830850726916899</v>
      </c>
      <c r="F362" s="16">
        <v>1.6113913379147404</v>
      </c>
      <c r="G362" s="16">
        <f t="shared" si="39"/>
        <v>2.0704567195488872</v>
      </c>
    </row>
    <row r="363" spans="1:7" ht="14.65" thickBot="1" x14ac:dyDescent="0.5">
      <c r="A363" s="11" t="s">
        <v>203</v>
      </c>
      <c r="B363" s="16">
        <v>2.0312501838708523</v>
      </c>
      <c r="C363" s="16">
        <v>3.4747695784917045</v>
      </c>
      <c r="D363" s="16">
        <v>2.8663213869452284</v>
      </c>
      <c r="E363" s="16">
        <v>4.0281594428866478</v>
      </c>
      <c r="F363" s="16">
        <v>2.4194637807402031</v>
      </c>
      <c r="G363" s="16">
        <f t="shared" si="39"/>
        <v>2.9639928745869275</v>
      </c>
    </row>
    <row r="364" spans="1:7" ht="14.65" thickBot="1" x14ac:dyDescent="0.5">
      <c r="A364" s="11" t="s">
        <v>204</v>
      </c>
      <c r="B364" s="16">
        <v>2.8504822275417521</v>
      </c>
      <c r="C364" s="16">
        <v>2.5369819155351867</v>
      </c>
      <c r="D364" s="16">
        <v>4.2804228816801437</v>
      </c>
      <c r="E364" s="16">
        <v>4.2620039203842861</v>
      </c>
      <c r="F364" s="16">
        <v>2.3669254940954696</v>
      </c>
      <c r="G364" s="16">
        <f t="shared" si="39"/>
        <v>3.2593632878473677</v>
      </c>
    </row>
    <row r="365" spans="1:7" ht="14.65" thickBot="1" x14ac:dyDescent="0.5">
      <c r="A365" s="11" t="s">
        <v>205</v>
      </c>
      <c r="B365" s="16">
        <v>3.3718070517387204</v>
      </c>
      <c r="C365" s="16">
        <v>2.7970464949747593</v>
      </c>
      <c r="D365" s="16">
        <v>4.9288765378893729</v>
      </c>
      <c r="E365" s="16">
        <v>4.5180434358630723</v>
      </c>
      <c r="F365" s="16">
        <v>3.1042309651288535</v>
      </c>
      <c r="G365" s="16">
        <f t="shared" si="39"/>
        <v>3.7440008971189558</v>
      </c>
    </row>
    <row r="366" spans="1:7" ht="14.65" thickBot="1" x14ac:dyDescent="0.5">
      <c r="A366" s="11" t="s">
        <v>206</v>
      </c>
      <c r="B366" s="16">
        <v>4.2820292084819496</v>
      </c>
      <c r="C366" s="16">
        <v>4.1016607099304387</v>
      </c>
      <c r="D366" s="16">
        <v>5.7295782899954979</v>
      </c>
      <c r="E366" s="16">
        <v>5.6009557852336354</v>
      </c>
      <c r="F366" s="16">
        <v>3.8452847631452052</v>
      </c>
      <c r="G366" s="16">
        <f t="shared" si="39"/>
        <v>4.7119017513573453</v>
      </c>
    </row>
    <row r="367" spans="1:7" ht="14.65" thickBot="1" x14ac:dyDescent="0.5">
      <c r="A367" s="11" t="s">
        <v>207</v>
      </c>
      <c r="B367" s="16">
        <v>3.9191111121102158</v>
      </c>
      <c r="C367" s="16">
        <v>4.0364742113347667</v>
      </c>
      <c r="D367" s="16">
        <v>4.9569604943408008</v>
      </c>
      <c r="E367" s="16">
        <v>4.4153602392922533</v>
      </c>
      <c r="F367" s="16">
        <v>3.4063409114310561</v>
      </c>
      <c r="G367" s="16">
        <f t="shared" si="39"/>
        <v>4.1468493937018192</v>
      </c>
    </row>
    <row r="368" spans="1:7" ht="14.65" thickBot="1" x14ac:dyDescent="0.5">
      <c r="A368" s="11" t="s">
        <v>208</v>
      </c>
      <c r="B368" s="16">
        <v>3.1346453447468221</v>
      </c>
      <c r="C368" s="16">
        <v>3.2712744248708687</v>
      </c>
      <c r="D368" s="16">
        <v>4.1304261545387302</v>
      </c>
      <c r="E368" s="16">
        <v>3.8705935627093919</v>
      </c>
      <c r="F368" s="16">
        <v>2.6900216340832293</v>
      </c>
      <c r="G368" s="16">
        <f t="shared" si="39"/>
        <v>3.4193922241898087</v>
      </c>
    </row>
    <row r="369" spans="1:7" ht="14.65" thickBot="1" x14ac:dyDescent="0.5">
      <c r="A369" s="11" t="s">
        <v>209</v>
      </c>
      <c r="B369" s="16">
        <v>2.884185876070974</v>
      </c>
      <c r="C369" s="16">
        <v>2.5378521928607034</v>
      </c>
      <c r="D369" s="16">
        <v>2.9903982524539128</v>
      </c>
      <c r="E369" s="16">
        <v>4.0080136744263077</v>
      </c>
      <c r="F369" s="16">
        <v>2.1125176632041818</v>
      </c>
      <c r="G369" s="16">
        <f t="shared" si="39"/>
        <v>2.9065935318032157</v>
      </c>
    </row>
    <row r="370" spans="1:7" ht="14.65" thickBot="1" x14ac:dyDescent="0.5">
      <c r="A370" s="11" t="s">
        <v>210</v>
      </c>
      <c r="B370" s="16">
        <v>1.0311619803804559</v>
      </c>
      <c r="C370" s="16">
        <v>0.76982196605616426</v>
      </c>
      <c r="D370" s="16">
        <v>1.2778577815231169</v>
      </c>
      <c r="E370" s="16">
        <v>3.7096055016503136</v>
      </c>
      <c r="F370" s="16">
        <v>0.82161034851627224</v>
      </c>
      <c r="G370" s="16">
        <f t="shared" si="39"/>
        <v>1.5220115156252647</v>
      </c>
    </row>
    <row r="371" spans="1:7" ht="14.65" thickBot="1" x14ac:dyDescent="0.5">
      <c r="A371" s="11" t="s">
        <v>211</v>
      </c>
      <c r="B371" s="16">
        <v>2.2213612496390311</v>
      </c>
      <c r="C371" s="16">
        <v>2.8932706532269319</v>
      </c>
      <c r="D371" s="16">
        <v>2.1203912467759252</v>
      </c>
      <c r="E371" s="16">
        <v>3.2842845385698247</v>
      </c>
      <c r="F371" s="16">
        <v>1.7668043092213075</v>
      </c>
      <c r="G371" s="16">
        <f t="shared" si="39"/>
        <v>2.457222399486604</v>
      </c>
    </row>
    <row r="372" spans="1:7" ht="14.65" thickBot="1" x14ac:dyDescent="0.5">
      <c r="A372" s="11" t="s">
        <v>212</v>
      </c>
      <c r="B372" s="16">
        <v>1.7748438110976257</v>
      </c>
      <c r="C372" s="16">
        <v>1.7769321259363058</v>
      </c>
      <c r="D372" s="16">
        <v>1.23816740079377</v>
      </c>
      <c r="E372" s="16">
        <v>3.6442581248709289</v>
      </c>
      <c r="F372" s="16">
        <v>1.2224350385007157</v>
      </c>
      <c r="G372" s="16">
        <f t="shared" si="39"/>
        <v>1.9313273002398692</v>
      </c>
    </row>
    <row r="373" spans="1:7" ht="14.65" thickBot="1" x14ac:dyDescent="0.5">
      <c r="A373" s="11" t="s">
        <v>213</v>
      </c>
      <c r="B373" s="16">
        <v>1.860802453736774</v>
      </c>
      <c r="C373" s="16">
        <v>2.8172631288108412</v>
      </c>
      <c r="D373" s="16">
        <v>2.0863905410107653</v>
      </c>
      <c r="E373" s="16">
        <v>4.47511882131825</v>
      </c>
      <c r="F373" s="16">
        <v>2.4899481392208185</v>
      </c>
      <c r="G373" s="16">
        <f t="shared" si="39"/>
        <v>2.7459046168194896</v>
      </c>
    </row>
    <row r="374" spans="1:7" ht="14.65" thickBot="1" x14ac:dyDescent="0.5">
      <c r="A374" s="11" t="s">
        <v>214</v>
      </c>
      <c r="B374" s="16">
        <v>2.2269767386003023</v>
      </c>
      <c r="C374" s="16">
        <v>3.7484939001141497</v>
      </c>
      <c r="D374" s="16">
        <v>2.5472891695725499</v>
      </c>
      <c r="E374" s="16">
        <v>4.4206394825087036</v>
      </c>
      <c r="F374" s="16">
        <v>2.8068406368355632</v>
      </c>
      <c r="G374" s="16">
        <f t="shared" si="39"/>
        <v>3.1500479855262542</v>
      </c>
    </row>
    <row r="375" spans="1:7" ht="14.65" thickBot="1" x14ac:dyDescent="0.5">
      <c r="A375" s="11" t="s">
        <v>215</v>
      </c>
      <c r="B375" s="16">
        <v>2.1230249268927808</v>
      </c>
      <c r="C375" s="16">
        <v>1.8310184174052777</v>
      </c>
      <c r="D375" s="16">
        <v>3.0199918991095691</v>
      </c>
      <c r="E375" s="16">
        <v>4.4462736926449917</v>
      </c>
      <c r="F375" s="16">
        <v>1.4888012121387628</v>
      </c>
      <c r="G375" s="16">
        <f t="shared" si="39"/>
        <v>2.5818220296382761</v>
      </c>
    </row>
    <row r="376" spans="1:7" ht="14.65" thickBot="1" x14ac:dyDescent="0.5">
      <c r="A376" s="11" t="s">
        <v>216</v>
      </c>
      <c r="B376" s="16">
        <v>4.1068120095610841</v>
      </c>
      <c r="C376" s="16">
        <v>2.9140804176985813</v>
      </c>
      <c r="D376" s="16">
        <v>4.5632217861305184</v>
      </c>
      <c r="E376" s="16">
        <v>4.847775301543976</v>
      </c>
      <c r="F376" s="16">
        <v>2.6167432493798666</v>
      </c>
      <c r="G376" s="16">
        <f t="shared" si="39"/>
        <v>3.8097265528628048</v>
      </c>
    </row>
    <row r="377" spans="1:7" ht="14.65" thickBot="1" x14ac:dyDescent="0.5">
      <c r="A377" s="11" t="s">
        <v>217</v>
      </c>
      <c r="B377" s="16">
        <v>4.692763906528751</v>
      </c>
      <c r="C377" s="16">
        <v>3.3287683419260667</v>
      </c>
      <c r="D377" s="16">
        <v>5.5283290721177112</v>
      </c>
      <c r="E377" s="16">
        <v>5.0447369351250604</v>
      </c>
      <c r="F377" s="16">
        <v>3.4190157208870926</v>
      </c>
      <c r="G377" s="16">
        <f t="shared" si="39"/>
        <v>4.4027227953169366</v>
      </c>
    </row>
    <row r="378" spans="1:7" ht="14.65" thickBot="1" x14ac:dyDescent="0.5">
      <c r="A378" s="11" t="s">
        <v>218</v>
      </c>
      <c r="B378" s="16">
        <v>4.1848504703768183</v>
      </c>
      <c r="C378" s="16">
        <v>3.3063644349552885</v>
      </c>
      <c r="D378" s="16">
        <v>4.9554353647547504</v>
      </c>
      <c r="E378" s="16">
        <v>4.4150480034878798</v>
      </c>
      <c r="F378" s="16">
        <v>3.3841973059187955</v>
      </c>
      <c r="G378" s="16">
        <f t="shared" si="39"/>
        <v>4.0491791158987072</v>
      </c>
    </row>
    <row r="379" spans="1:7" ht="14.65" thickBot="1" x14ac:dyDescent="0.5">
      <c r="A379" s="11" t="s">
        <v>219</v>
      </c>
      <c r="B379" s="16">
        <v>4.6816261083992678</v>
      </c>
      <c r="C379" s="16">
        <v>3.4239233802504314</v>
      </c>
      <c r="D379" s="16">
        <v>4.5195202945658428</v>
      </c>
      <c r="E379" s="16">
        <v>4.4769954136998917</v>
      </c>
      <c r="F379" s="16">
        <v>3.4508050225046545</v>
      </c>
      <c r="G379" s="16">
        <f t="shared" si="39"/>
        <v>4.1105740438840179</v>
      </c>
    </row>
    <row r="380" spans="1:7" ht="14.65" thickBot="1" x14ac:dyDescent="0.5">
      <c r="A380" s="11" t="s">
        <v>220</v>
      </c>
      <c r="B380" s="16">
        <v>4.5014934771115032</v>
      </c>
      <c r="C380" s="16">
        <v>3.2924165958409057</v>
      </c>
      <c r="D380" s="16">
        <v>4.3777063972166692</v>
      </c>
      <c r="E380" s="16">
        <v>4.2681580403217509</v>
      </c>
      <c r="F380" s="16">
        <v>2.9316638028235618</v>
      </c>
      <c r="G380" s="16">
        <f t="shared" si="39"/>
        <v>3.8742876626628777</v>
      </c>
    </row>
    <row r="381" spans="1:7" ht="14.65" thickBot="1" x14ac:dyDescent="0.5">
      <c r="A381" s="11" t="s">
        <v>221</v>
      </c>
      <c r="B381" s="16">
        <v>3.316803129623215</v>
      </c>
      <c r="C381" s="16">
        <v>2.1668937428783721</v>
      </c>
      <c r="D381" s="16">
        <v>3.0366936402756131</v>
      </c>
      <c r="E381" s="16">
        <v>3.5463416364622389</v>
      </c>
      <c r="F381" s="16">
        <v>1.8890517072234057</v>
      </c>
      <c r="G381" s="16">
        <f t="shared" si="39"/>
        <v>2.7911567712925693</v>
      </c>
    </row>
    <row r="382" spans="1:7" ht="14.65" thickBot="1" x14ac:dyDescent="0.5">
      <c r="A382" s="11" t="s">
        <v>222</v>
      </c>
      <c r="B382" s="16">
        <v>2.6098919508018059</v>
      </c>
      <c r="C382" s="16">
        <v>1.9654138670926236</v>
      </c>
      <c r="D382" s="16">
        <v>2.4895266629496247</v>
      </c>
      <c r="E382" s="16">
        <v>3.4423688069331542</v>
      </c>
      <c r="F382" s="16">
        <v>1.4378931528527843</v>
      </c>
      <c r="G382" s="16">
        <f t="shared" si="39"/>
        <v>2.3890188881259986</v>
      </c>
    </row>
    <row r="383" spans="1:7" ht="14.65" thickBot="1" x14ac:dyDescent="0.5">
      <c r="A383" s="11" t="s">
        <v>223</v>
      </c>
      <c r="B383" s="16">
        <v>2.5599349801083502</v>
      </c>
      <c r="C383" s="16">
        <v>1.6036462251364487</v>
      </c>
      <c r="D383" s="16">
        <v>2.6993738938933065</v>
      </c>
      <c r="E383" s="16">
        <v>3.271355102698648</v>
      </c>
      <c r="F383" s="16">
        <v>1.1316449861431528</v>
      </c>
      <c r="G383" s="16">
        <f t="shared" si="39"/>
        <v>2.2531910375959812</v>
      </c>
    </row>
    <row r="384" spans="1:7" ht="14.65" thickBot="1" x14ac:dyDescent="0.5">
      <c r="A384" s="11" t="s">
        <v>224</v>
      </c>
      <c r="B384" s="16">
        <v>1.752823511777494</v>
      </c>
      <c r="C384" s="16">
        <v>1.3736772271456601</v>
      </c>
      <c r="D384" s="16">
        <v>2.0609011937280091</v>
      </c>
      <c r="E384" s="16">
        <v>3.5025808163049845</v>
      </c>
      <c r="F384" s="16">
        <v>2.3676997925800261</v>
      </c>
      <c r="G384" s="16">
        <f t="shared" si="39"/>
        <v>2.2115365083072347</v>
      </c>
    </row>
    <row r="385" spans="1:7" ht="14.65" thickBot="1" x14ac:dyDescent="0.5">
      <c r="A385" s="11" t="s">
        <v>225</v>
      </c>
      <c r="B385" s="16">
        <v>2.950446477817676</v>
      </c>
      <c r="C385" s="16">
        <v>3.2821680789501086</v>
      </c>
      <c r="D385" s="16">
        <v>2.6366468606622973</v>
      </c>
      <c r="E385" s="16">
        <v>4.5140251955547903</v>
      </c>
      <c r="F385" s="16">
        <v>2.497057107642485</v>
      </c>
      <c r="G385" s="16">
        <f t="shared" si="39"/>
        <v>3.1760687441254714</v>
      </c>
    </row>
    <row r="386" spans="1:7" ht="14.65" thickBot="1" x14ac:dyDescent="0.5">
      <c r="A386" s="11" t="s">
        <v>226</v>
      </c>
      <c r="B386" s="16">
        <v>2.275624463574244</v>
      </c>
      <c r="C386" s="16">
        <v>2.6197796478956494</v>
      </c>
      <c r="D386" s="16">
        <v>2.6059097375897573</v>
      </c>
      <c r="E386" s="16">
        <v>4.3697055901489046</v>
      </c>
      <c r="F386" s="16">
        <v>2.2914168785269355</v>
      </c>
      <c r="G386" s="16">
        <f t="shared" si="39"/>
        <v>2.8324872635470983</v>
      </c>
    </row>
    <row r="387" spans="1:7" ht="14.65" thickBot="1" x14ac:dyDescent="0.5">
      <c r="A387" s="11" t="s">
        <v>227</v>
      </c>
      <c r="B387" s="16">
        <v>2.9656466316349732</v>
      </c>
      <c r="C387" s="16">
        <v>2.5419318813216738</v>
      </c>
      <c r="D387" s="16">
        <v>3.8150760937172801</v>
      </c>
      <c r="E387" s="16">
        <v>4.4718611339299201</v>
      </c>
      <c r="F387" s="16">
        <v>2.2770991899647286</v>
      </c>
      <c r="G387" s="16">
        <f t="shared" si="39"/>
        <v>3.2143229861137153</v>
      </c>
    </row>
    <row r="388" spans="1:7" ht="14.65" thickBot="1" x14ac:dyDescent="0.5">
      <c r="A388" s="11" t="s">
        <v>228</v>
      </c>
      <c r="B388" s="16">
        <v>3.5999574149671583</v>
      </c>
      <c r="C388" s="16">
        <v>2.3974609709177104</v>
      </c>
      <c r="D388" s="16">
        <v>4.9840062579021511</v>
      </c>
      <c r="E388" s="16">
        <v>5.1101091454651622</v>
      </c>
      <c r="F388" s="16">
        <v>2.2096840100764159</v>
      </c>
      <c r="G388" s="16">
        <f t="shared" si="39"/>
        <v>3.6602435598657195</v>
      </c>
    </row>
    <row r="389" spans="1:7" ht="14.65" thickBot="1" x14ac:dyDescent="0.5">
      <c r="A389" s="11" t="s">
        <v>229</v>
      </c>
      <c r="B389" s="16">
        <v>3.9615230975271545</v>
      </c>
      <c r="C389" s="16">
        <v>3.1690364315635242</v>
      </c>
      <c r="D389" s="16">
        <v>5.6850509157886098</v>
      </c>
      <c r="E389" s="16">
        <v>4.4106141940894608</v>
      </c>
      <c r="F389" s="16">
        <v>3.261014964489239</v>
      </c>
      <c r="G389" s="16">
        <f t="shared" si="39"/>
        <v>4.0974479206915975</v>
      </c>
    </row>
    <row r="390" spans="1:7" ht="14.65" thickBot="1" x14ac:dyDescent="0.5">
      <c r="A390" s="11" t="s">
        <v>230</v>
      </c>
      <c r="B390" s="16">
        <v>4.0809110925828387</v>
      </c>
      <c r="C390" s="16">
        <v>3.7678495934874849</v>
      </c>
      <c r="D390" s="16">
        <v>5.2619684489181981</v>
      </c>
      <c r="E390" s="16">
        <v>4.4360255194491023</v>
      </c>
      <c r="F390" s="16">
        <v>3.6103006750143329</v>
      </c>
      <c r="G390" s="16">
        <f t="shared" si="39"/>
        <v>4.2314110658903914</v>
      </c>
    </row>
    <row r="391" spans="1:7" ht="14.65" thickBot="1" x14ac:dyDescent="0.5">
      <c r="A391" s="11" t="s">
        <v>231</v>
      </c>
      <c r="B391" s="16">
        <v>4.6034652836882879</v>
      </c>
      <c r="C391" s="16">
        <v>3.6621698396108502</v>
      </c>
      <c r="D391" s="16">
        <v>5.1169963553469238</v>
      </c>
      <c r="E391" s="16">
        <v>4.4695799993152674</v>
      </c>
      <c r="F391" s="16">
        <v>3.3002944823530895</v>
      </c>
      <c r="G391" s="16">
        <f t="shared" si="39"/>
        <v>4.2305011920628832</v>
      </c>
    </row>
    <row r="392" spans="1:7" ht="14.65" thickBot="1" x14ac:dyDescent="0.5">
      <c r="A392" s="11" t="s">
        <v>232</v>
      </c>
      <c r="B392" s="16">
        <v>4.051226061412871</v>
      </c>
      <c r="C392" s="16">
        <v>3.118280107254515</v>
      </c>
      <c r="D392" s="16">
        <v>4.2119308946039995</v>
      </c>
      <c r="E392" s="16">
        <v>3.8300720783964346</v>
      </c>
      <c r="F392" s="16">
        <v>2.6651733495747507</v>
      </c>
      <c r="G392" s="16">
        <f t="shared" si="39"/>
        <v>3.5753364982485136</v>
      </c>
    </row>
    <row r="393" spans="1:7" ht="14.65" thickBot="1" x14ac:dyDescent="0.5">
      <c r="A393" s="11" t="s">
        <v>233</v>
      </c>
      <c r="B393" s="16">
        <v>4.3467808796872385</v>
      </c>
      <c r="C393" s="16">
        <v>3.1437122785875768</v>
      </c>
      <c r="D393" s="16">
        <v>3.7757542144019172</v>
      </c>
      <c r="E393" s="16">
        <v>3.5501783722086948</v>
      </c>
      <c r="F393" s="16">
        <v>2.7351322526900574</v>
      </c>
      <c r="G393" s="16">
        <f t="shared" si="39"/>
        <v>3.5103115995150973</v>
      </c>
    </row>
    <row r="394" spans="1:7" ht="14.65" thickBot="1" x14ac:dyDescent="0.5">
      <c r="A394" s="11" t="s">
        <v>124</v>
      </c>
      <c r="B394" s="16">
        <f t="shared" ref="B394:G394" si="40">AVERAGE(B334:B393)</f>
        <v>2.7685210716920188</v>
      </c>
      <c r="C394" s="16">
        <f t="shared" si="40"/>
        <v>2.852696128393414</v>
      </c>
      <c r="D394" s="16">
        <f t="shared" si="40"/>
        <v>3.4607702886405387</v>
      </c>
      <c r="E394" s="16">
        <f t="shared" si="40"/>
        <v>4.0165231090985269</v>
      </c>
      <c r="F394" s="16">
        <f t="shared" si="40"/>
        <v>2.447007848243671</v>
      </c>
      <c r="G394" s="16">
        <f t="shared" si="40"/>
        <v>3.1091036892136334</v>
      </c>
    </row>
  </sheetData>
  <mergeCells count="28">
    <mergeCell ref="B143:G143"/>
    <mergeCell ref="B269:G269"/>
    <mergeCell ref="B206:G206"/>
    <mergeCell ref="B332:G332"/>
    <mergeCell ref="B3:G3"/>
    <mergeCell ref="B11:G11"/>
    <mergeCell ref="B7:G7"/>
    <mergeCell ref="B15:G15"/>
    <mergeCell ref="B82:G82"/>
    <mergeCell ref="B112:G112"/>
    <mergeCell ref="B97:G97"/>
    <mergeCell ref="B127:G127"/>
    <mergeCell ref="B20:G20"/>
    <mergeCell ref="B32:G32"/>
    <mergeCell ref="B26:G26"/>
    <mergeCell ref="B38:G38"/>
    <mergeCell ref="A44:G44"/>
    <mergeCell ref="A81:G81"/>
    <mergeCell ref="A142:G142"/>
    <mergeCell ref="B45:G45"/>
    <mergeCell ref="B54:G54"/>
    <mergeCell ref="B72:G72"/>
    <mergeCell ref="B63:G63"/>
    <mergeCell ref="J9:P9"/>
    <mergeCell ref="J15:P15"/>
    <mergeCell ref="J2:P2"/>
    <mergeCell ref="A2:G2"/>
    <mergeCell ref="A19:G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394"/>
  <sheetViews>
    <sheetView topLeftCell="B1" workbookViewId="0">
      <selection activeCell="K14" sqref="K1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7" t="s">
        <v>371</v>
      </c>
      <c r="B1" s="17"/>
      <c r="C1" s="17"/>
      <c r="D1" s="17"/>
      <c r="E1" s="17"/>
      <c r="F1" s="17"/>
      <c r="G1" s="17"/>
      <c r="J1" s="17" t="s">
        <v>372</v>
      </c>
      <c r="K1" s="17"/>
      <c r="L1" s="17"/>
      <c r="M1" s="17"/>
      <c r="N1" s="17"/>
      <c r="O1" s="17"/>
      <c r="P1" s="17"/>
    </row>
    <row r="2" spans="1:16" ht="14.65" thickBot="1" x14ac:dyDescent="0.5">
      <c r="A2" s="28" t="s">
        <v>234</v>
      </c>
      <c r="B2" s="29"/>
      <c r="C2" s="29"/>
      <c r="D2" s="29"/>
      <c r="E2" s="29"/>
      <c r="F2" s="29"/>
      <c r="G2" s="30"/>
      <c r="J2" s="28" t="s">
        <v>387</v>
      </c>
      <c r="K2" s="29"/>
      <c r="L2" s="29"/>
      <c r="M2" s="29"/>
      <c r="N2" s="29"/>
      <c r="O2" s="29"/>
      <c r="P2" s="30"/>
    </row>
    <row r="3" spans="1:16" ht="14.65" thickBot="1" x14ac:dyDescent="0.5">
      <c r="A3" s="11"/>
      <c r="B3" s="31" t="s">
        <v>167</v>
      </c>
      <c r="C3" s="31"/>
      <c r="D3" s="31"/>
      <c r="E3" s="31"/>
      <c r="F3" s="31"/>
      <c r="G3" s="31"/>
      <c r="J3" s="11" t="s">
        <v>3</v>
      </c>
      <c r="K3" s="11" t="s">
        <v>33</v>
      </c>
      <c r="L3" s="11" t="s">
        <v>37</v>
      </c>
      <c r="M3" s="11" t="s">
        <v>36</v>
      </c>
      <c r="N3" s="11" t="s">
        <v>35</v>
      </c>
      <c r="O3" s="11" t="s">
        <v>34</v>
      </c>
      <c r="P3" s="11" t="s">
        <v>124</v>
      </c>
    </row>
    <row r="4" spans="1:16" ht="14.65" thickBot="1" x14ac:dyDescent="0.5">
      <c r="A4" s="11" t="s">
        <v>172</v>
      </c>
      <c r="B4" s="11" t="s">
        <v>33</v>
      </c>
      <c r="C4" s="11" t="s">
        <v>37</v>
      </c>
      <c r="D4" s="11" t="s">
        <v>36</v>
      </c>
      <c r="E4" s="11" t="s">
        <v>35</v>
      </c>
      <c r="F4" s="11" t="s">
        <v>34</v>
      </c>
      <c r="G4" s="11" t="s">
        <v>124</v>
      </c>
      <c r="J4" s="11" t="s">
        <v>378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</v>
      </c>
      <c r="B5" s="16">
        <v>0.94290269154443695</v>
      </c>
      <c r="C5" s="16">
        <v>1.6351442342040801</v>
      </c>
      <c r="D5" s="16">
        <v>1.0098675379924</v>
      </c>
      <c r="E5" s="16">
        <v>1.3386135495051701</v>
      </c>
      <c r="F5" s="16">
        <v>1.00996718599236</v>
      </c>
      <c r="G5" s="16">
        <f>AVERAGE(B5:F5)</f>
        <v>1.1872990398476895</v>
      </c>
      <c r="J5" s="11" t="s">
        <v>379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124</v>
      </c>
      <c r="B6" s="16">
        <f t="shared" ref="B6:G6" si="0">AVERAGE(B5:B5)</f>
        <v>0.94290269154443695</v>
      </c>
      <c r="C6" s="16">
        <f t="shared" si="0"/>
        <v>1.6351442342040801</v>
      </c>
      <c r="D6" s="16">
        <f t="shared" si="0"/>
        <v>1.0098675379924</v>
      </c>
      <c r="E6" s="16">
        <f t="shared" si="0"/>
        <v>1.3386135495051701</v>
      </c>
      <c r="F6" s="16">
        <f t="shared" si="0"/>
        <v>1.00996718599236</v>
      </c>
      <c r="G6" s="16">
        <f t="shared" si="0"/>
        <v>1.1872990398476895</v>
      </c>
      <c r="J6" s="11" t="s">
        <v>380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/>
      <c r="B7" s="31" t="s">
        <v>169</v>
      </c>
      <c r="C7" s="31"/>
      <c r="D7" s="31"/>
      <c r="E7" s="31"/>
      <c r="F7" s="31"/>
      <c r="G7" s="31"/>
      <c r="J7" s="11" t="s">
        <v>381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172</v>
      </c>
      <c r="B8" s="11" t="s">
        <v>33</v>
      </c>
      <c r="C8" s="11" t="s">
        <v>37</v>
      </c>
      <c r="D8" s="11" t="s">
        <v>36</v>
      </c>
      <c r="E8" s="11" t="s">
        <v>35</v>
      </c>
      <c r="F8" s="11" t="s">
        <v>34</v>
      </c>
      <c r="G8" s="11" t="s">
        <v>124</v>
      </c>
      <c r="J8" s="11" t="s">
        <v>124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thickBot="1" x14ac:dyDescent="0.5">
      <c r="A9" s="11" t="s">
        <v>29</v>
      </c>
      <c r="B9" s="16">
        <v>0.85470537960074</v>
      </c>
      <c r="C9" s="16">
        <v>0.69063366468371301</v>
      </c>
      <c r="D9" s="16">
        <v>1.2738450152043299</v>
      </c>
      <c r="E9" s="16">
        <v>1.35844472398659</v>
      </c>
      <c r="F9" s="16">
        <v>1.2724443214423999</v>
      </c>
      <c r="G9" s="16">
        <f>AVERAGE(B9:F9)</f>
        <v>1.0900146209835546</v>
      </c>
      <c r="J9" s="28" t="s">
        <v>388</v>
      </c>
      <c r="K9" s="29"/>
      <c r="L9" s="29"/>
      <c r="M9" s="29"/>
      <c r="N9" s="29"/>
      <c r="O9" s="29"/>
      <c r="P9" s="30"/>
    </row>
    <row r="10" spans="1:16" ht="14.65" customHeight="1" thickBot="1" x14ac:dyDescent="0.5">
      <c r="A10" s="11" t="s">
        <v>124</v>
      </c>
      <c r="B10" s="16">
        <f t="shared" ref="B10:G10" si="2">AVERAGE(B9:B9)</f>
        <v>0.85470537960074</v>
      </c>
      <c r="C10" s="16">
        <f t="shared" si="2"/>
        <v>0.69063366468371301</v>
      </c>
      <c r="D10" s="16">
        <f t="shared" si="2"/>
        <v>1.2738450152043299</v>
      </c>
      <c r="E10" s="16">
        <f t="shared" si="2"/>
        <v>1.35844472398659</v>
      </c>
      <c r="F10" s="16">
        <f t="shared" si="2"/>
        <v>1.2724443214423999</v>
      </c>
      <c r="G10" s="16">
        <f t="shared" si="2"/>
        <v>1.0900146209835546</v>
      </c>
      <c r="J10" s="11" t="s">
        <v>376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/>
      <c r="B11" s="31" t="s">
        <v>170</v>
      </c>
      <c r="C11" s="31"/>
      <c r="D11" s="31"/>
      <c r="E11" s="31"/>
      <c r="F11" s="31"/>
      <c r="G11" s="31"/>
      <c r="J11" s="11" t="s">
        <v>377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172</v>
      </c>
      <c r="B12" s="11" t="s">
        <v>33</v>
      </c>
      <c r="C12" s="11" t="s">
        <v>37</v>
      </c>
      <c r="D12" s="11" t="s">
        <v>36</v>
      </c>
      <c r="E12" s="11" t="s">
        <v>35</v>
      </c>
      <c r="F12" s="11" t="s">
        <v>34</v>
      </c>
      <c r="G12" s="11" t="s">
        <v>124</v>
      </c>
      <c r="J12" s="11" t="s">
        <v>382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29</v>
      </c>
      <c r="B13" s="16">
        <v>1.2089152213146599</v>
      </c>
      <c r="C13" s="16">
        <v>0.69561942209043703</v>
      </c>
      <c r="D13" s="16">
        <v>1.2384795519331999</v>
      </c>
      <c r="E13" s="16">
        <v>2.5301657365891401</v>
      </c>
      <c r="F13" s="16">
        <v>1.08993540336995</v>
      </c>
      <c r="G13" s="16">
        <f>AVERAGE(B13:F13)</f>
        <v>1.3526230670594774</v>
      </c>
      <c r="J13" s="11" t="s">
        <v>383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124</v>
      </c>
      <c r="B14" s="16">
        <f t="shared" ref="B14:G14" si="3">AVERAGE(B13:B13)</f>
        <v>1.2089152213146599</v>
      </c>
      <c r="C14" s="16">
        <f t="shared" si="3"/>
        <v>0.69561942209043703</v>
      </c>
      <c r="D14" s="16">
        <f t="shared" si="3"/>
        <v>1.2384795519331999</v>
      </c>
      <c r="E14" s="16">
        <f t="shared" si="3"/>
        <v>2.5301657365891401</v>
      </c>
      <c r="F14" s="16">
        <f t="shared" si="3"/>
        <v>1.08993540336995</v>
      </c>
      <c r="G14" s="16">
        <f t="shared" si="3"/>
        <v>1.3526230670594774</v>
      </c>
      <c r="J14" s="11" t="s">
        <v>124</v>
      </c>
      <c r="K14" s="12">
        <f t="shared" ref="K14:P14" si="4">AVERAGE(K10:K13)</f>
        <v>0.65055634659631367</v>
      </c>
      <c r="L14" s="12">
        <f t="shared" si="4"/>
        <v>0.5860066336006875</v>
      </c>
      <c r="M14" s="12">
        <f t="shared" si="4"/>
        <v>0.6612212916739213</v>
      </c>
      <c r="N14" s="12">
        <f t="shared" si="4"/>
        <v>0.63774630645740904</v>
      </c>
      <c r="O14" s="12">
        <f t="shared" si="4"/>
        <v>0.56000926098018722</v>
      </c>
      <c r="P14" s="12">
        <f t="shared" si="4"/>
        <v>0.61910796786170375</v>
      </c>
    </row>
    <row r="15" spans="1:16" ht="14.65" thickBot="1" x14ac:dyDescent="0.5">
      <c r="A15" s="11"/>
      <c r="B15" s="31" t="s">
        <v>168</v>
      </c>
      <c r="C15" s="31"/>
      <c r="D15" s="31"/>
      <c r="E15" s="31"/>
      <c r="F15" s="31"/>
      <c r="G15" s="31"/>
      <c r="J15" s="28" t="s">
        <v>389</v>
      </c>
      <c r="K15" s="29"/>
      <c r="L15" s="29"/>
      <c r="M15" s="29"/>
      <c r="N15" s="29"/>
      <c r="O15" s="29"/>
      <c r="P15" s="30"/>
    </row>
    <row r="16" spans="1:16" ht="14.65" thickBot="1" x14ac:dyDescent="0.5">
      <c r="A16" s="11" t="s">
        <v>172</v>
      </c>
      <c r="B16" s="11" t="s">
        <v>33</v>
      </c>
      <c r="C16" s="11" t="s">
        <v>37</v>
      </c>
      <c r="D16" s="11" t="s">
        <v>36</v>
      </c>
      <c r="E16" s="11" t="s">
        <v>35</v>
      </c>
      <c r="F16" s="11" t="s">
        <v>34</v>
      </c>
      <c r="G16" s="11" t="s">
        <v>124</v>
      </c>
      <c r="J16" s="11" t="s">
        <v>418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29</v>
      </c>
      <c r="B17" s="16">
        <v>1.17049805487511</v>
      </c>
      <c r="C17" s="16">
        <v>1.03166395594396</v>
      </c>
      <c r="D17" s="16">
        <v>1.31680792238193</v>
      </c>
      <c r="E17" s="16">
        <v>1.5525410324917499</v>
      </c>
      <c r="F17" s="16">
        <v>0.93931103874685096</v>
      </c>
      <c r="G17" s="16">
        <f>AVERAGE(B17:F17)</f>
        <v>1.2021644008879204</v>
      </c>
      <c r="J17" s="11" t="s">
        <v>419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124</v>
      </c>
      <c r="B18" s="16">
        <f t="shared" ref="B18:G18" si="5">AVERAGE(B17:B17)</f>
        <v>1.17049805487511</v>
      </c>
      <c r="C18" s="16">
        <f t="shared" si="5"/>
        <v>1.03166395594396</v>
      </c>
      <c r="D18" s="16">
        <f t="shared" si="5"/>
        <v>1.31680792238193</v>
      </c>
      <c r="E18" s="16">
        <f t="shared" si="5"/>
        <v>1.5525410324917499</v>
      </c>
      <c r="F18" s="16">
        <f t="shared" si="5"/>
        <v>0.93931103874685096</v>
      </c>
      <c r="G18" s="16">
        <f t="shared" si="5"/>
        <v>1.2021644008879204</v>
      </c>
      <c r="J18" s="11" t="s">
        <v>420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28" t="s">
        <v>235</v>
      </c>
      <c r="B19" s="29"/>
      <c r="C19" s="29"/>
      <c r="D19" s="29"/>
      <c r="E19" s="29"/>
      <c r="F19" s="29"/>
      <c r="G19" s="30"/>
      <c r="J19" s="11" t="s">
        <v>421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/>
      <c r="B20" s="28" t="s">
        <v>167</v>
      </c>
      <c r="C20" s="29"/>
      <c r="D20" s="29"/>
      <c r="E20" s="29"/>
      <c r="F20" s="29"/>
      <c r="G20" s="30"/>
      <c r="J20" s="11" t="s">
        <v>124</v>
      </c>
      <c r="K20" s="12">
        <f t="shared" ref="K20:P20" si="6">AVERAGE(K16:K19)</f>
        <v>0.82800559224381654</v>
      </c>
      <c r="L20" s="12">
        <f t="shared" si="6"/>
        <v>0.71518747268846816</v>
      </c>
      <c r="M20" s="12">
        <f t="shared" si="6"/>
        <v>0.62812656974484282</v>
      </c>
      <c r="N20" s="12">
        <f t="shared" si="6"/>
        <v>0.92076532528691979</v>
      </c>
      <c r="O20" s="12">
        <f t="shared" si="6"/>
        <v>0.67024859488089472</v>
      </c>
      <c r="P20" s="12">
        <f t="shared" si="6"/>
        <v>0.75246671096898843</v>
      </c>
    </row>
    <row r="21" spans="1:16" ht="14.65" thickBot="1" x14ac:dyDescent="0.5">
      <c r="A21" s="11" t="s">
        <v>172</v>
      </c>
      <c r="B21" s="11" t="s">
        <v>33</v>
      </c>
      <c r="C21" s="11" t="s">
        <v>37</v>
      </c>
      <c r="D21" s="11" t="s">
        <v>36</v>
      </c>
      <c r="E21" s="11" t="s">
        <v>35</v>
      </c>
      <c r="F21" s="11" t="s">
        <v>34</v>
      </c>
      <c r="G21" s="11" t="s">
        <v>124</v>
      </c>
    </row>
    <row r="22" spans="1:16" ht="14.65" thickBot="1" x14ac:dyDescent="0.5">
      <c r="A22" s="11" t="s">
        <v>29</v>
      </c>
      <c r="B22" s="16">
        <v>1.21638860830796</v>
      </c>
      <c r="C22" s="16">
        <v>0.84656778299727198</v>
      </c>
      <c r="D22" s="16">
        <v>1.21096308456128</v>
      </c>
      <c r="E22" s="16">
        <v>1.6865257643628</v>
      </c>
      <c r="F22" s="16">
        <v>1.34161799791248</v>
      </c>
      <c r="G22" s="16">
        <f>AVERAGE(B22:F22)</f>
        <v>1.2604126476283584</v>
      </c>
    </row>
    <row r="23" spans="1:16" ht="14.65" customHeight="1" thickBot="1" x14ac:dyDescent="0.5">
      <c r="A23" s="11" t="s">
        <v>30</v>
      </c>
      <c r="B23" s="16">
        <v>3.2605425541962201</v>
      </c>
      <c r="C23" s="16">
        <v>2.7191868605240201</v>
      </c>
      <c r="D23" s="16">
        <v>3.03157971321165</v>
      </c>
      <c r="E23" s="16">
        <v>3.7878797116414198</v>
      </c>
      <c r="F23" s="16">
        <v>3.5016968330392002</v>
      </c>
      <c r="G23" s="16">
        <f>AVERAGE(B23:F23)</f>
        <v>3.2601771345225017</v>
      </c>
    </row>
    <row r="24" spans="1:16" ht="14.65" customHeight="1" thickBot="1" x14ac:dyDescent="0.5">
      <c r="A24" s="11" t="s">
        <v>31</v>
      </c>
      <c r="B24" s="16">
        <v>1.57047061340625</v>
      </c>
      <c r="C24" s="16">
        <v>1.27307377139808</v>
      </c>
      <c r="D24" s="16">
        <v>6.8937583103803499</v>
      </c>
      <c r="E24" s="16">
        <v>2.3462313262993502</v>
      </c>
      <c r="F24" s="16">
        <v>2.8785933424093502</v>
      </c>
      <c r="G24" s="16">
        <f>AVERAGE(B24:F24)</f>
        <v>2.9924254727786761</v>
      </c>
    </row>
    <row r="25" spans="1:16" ht="14.65" thickBot="1" x14ac:dyDescent="0.5">
      <c r="A25" s="11" t="s">
        <v>124</v>
      </c>
      <c r="B25" s="16">
        <f t="shared" ref="B25:G25" si="7">AVERAGE(B22:B24)</f>
        <v>2.0158005919701432</v>
      </c>
      <c r="C25" s="16">
        <f t="shared" si="7"/>
        <v>1.612942804973124</v>
      </c>
      <c r="D25" s="16">
        <f t="shared" si="7"/>
        <v>3.7121003693844266</v>
      </c>
      <c r="E25" s="16">
        <f t="shared" si="7"/>
        <v>2.6068789341011898</v>
      </c>
      <c r="F25" s="16">
        <f t="shared" si="7"/>
        <v>2.5739693911203436</v>
      </c>
      <c r="G25" s="16">
        <f t="shared" si="7"/>
        <v>2.5043384183098456</v>
      </c>
    </row>
    <row r="26" spans="1:16" ht="14.65" thickBot="1" x14ac:dyDescent="0.5">
      <c r="A26" s="11"/>
      <c r="B26" s="28" t="s">
        <v>169</v>
      </c>
      <c r="C26" s="29"/>
      <c r="D26" s="29"/>
      <c r="E26" s="29"/>
      <c r="F26" s="29"/>
      <c r="G26" s="30"/>
    </row>
    <row r="27" spans="1:16" ht="14.65" thickBot="1" x14ac:dyDescent="0.5">
      <c r="A27" s="11" t="s">
        <v>172</v>
      </c>
      <c r="B27" s="11" t="s">
        <v>33</v>
      </c>
      <c r="C27" s="11" t="s">
        <v>37</v>
      </c>
      <c r="D27" s="11" t="s">
        <v>36</v>
      </c>
      <c r="E27" s="11" t="s">
        <v>35</v>
      </c>
      <c r="F27" s="11" t="s">
        <v>34</v>
      </c>
      <c r="G27" s="11" t="s">
        <v>124</v>
      </c>
    </row>
    <row r="28" spans="1:16" ht="14.65" thickBot="1" x14ac:dyDescent="0.5">
      <c r="A28" s="11" t="s">
        <v>29</v>
      </c>
      <c r="B28" s="16">
        <v>1.0804771793089001</v>
      </c>
      <c r="C28" s="16">
        <v>1.0587269475269201</v>
      </c>
      <c r="D28" s="16">
        <v>0.79262981313582004</v>
      </c>
      <c r="E28" s="16">
        <v>0.79577285326738501</v>
      </c>
      <c r="F28" s="16">
        <v>0.41572833556682098</v>
      </c>
      <c r="G28" s="16">
        <f>AVERAGE(B28:F28)</f>
        <v>0.82866702576116924</v>
      </c>
    </row>
    <row r="29" spans="1:16" ht="14.65" thickBot="1" x14ac:dyDescent="0.5">
      <c r="A29" s="11" t="s">
        <v>30</v>
      </c>
      <c r="B29" s="16">
        <v>1.0081204486106401</v>
      </c>
      <c r="C29" s="16">
        <v>0.93386296961140802</v>
      </c>
      <c r="D29" s="16">
        <v>1.72921457879051</v>
      </c>
      <c r="E29" s="16">
        <v>1.1552270460773799</v>
      </c>
      <c r="F29" s="16">
        <v>1.3506837800167899</v>
      </c>
      <c r="G29" s="16">
        <f>AVERAGE(B29:F29)</f>
        <v>1.2354217646213457</v>
      </c>
    </row>
    <row r="30" spans="1:16" ht="14.65" thickBot="1" x14ac:dyDescent="0.5">
      <c r="A30" s="11" t="s">
        <v>31</v>
      </c>
      <c r="B30" s="16">
        <v>0.88528562200225802</v>
      </c>
      <c r="C30" s="16">
        <v>1.9462798749313801</v>
      </c>
      <c r="D30" s="16">
        <v>2.11952994517896</v>
      </c>
      <c r="E30" s="16">
        <v>1.1639856679801199</v>
      </c>
      <c r="F30" s="16">
        <v>0.79401300578858203</v>
      </c>
      <c r="G30" s="16">
        <f>AVERAGE(B30:F30)</f>
        <v>1.3818188231762598</v>
      </c>
    </row>
    <row r="31" spans="1:16" ht="14.65" thickBot="1" x14ac:dyDescent="0.5">
      <c r="A31" s="11" t="s">
        <v>124</v>
      </c>
      <c r="B31" s="16">
        <f t="shared" ref="B31:G31" si="8">AVERAGE(B28:B30)</f>
        <v>0.99129441664059958</v>
      </c>
      <c r="C31" s="16">
        <f t="shared" si="8"/>
        <v>1.3129565973565693</v>
      </c>
      <c r="D31" s="16">
        <f t="shared" si="8"/>
        <v>1.5471247790350968</v>
      </c>
      <c r="E31" s="16">
        <f t="shared" si="8"/>
        <v>1.0383285224416283</v>
      </c>
      <c r="F31" s="16">
        <f t="shared" si="8"/>
        <v>0.85347504045739775</v>
      </c>
      <c r="G31" s="16">
        <f t="shared" si="8"/>
        <v>1.1486358711862581</v>
      </c>
    </row>
    <row r="32" spans="1:16" ht="14.65" thickBot="1" x14ac:dyDescent="0.5">
      <c r="A32" s="11"/>
      <c r="B32" s="31" t="s">
        <v>170</v>
      </c>
      <c r="C32" s="31"/>
      <c r="D32" s="31"/>
      <c r="E32" s="31"/>
      <c r="F32" s="31"/>
      <c r="G32" s="31"/>
    </row>
    <row r="33" spans="1:7" ht="14.65" customHeight="1" thickBot="1" x14ac:dyDescent="0.5">
      <c r="A33" s="11" t="s">
        <v>172</v>
      </c>
      <c r="B33" s="11" t="s">
        <v>33</v>
      </c>
      <c r="C33" s="11" t="s">
        <v>37</v>
      </c>
      <c r="D33" s="11" t="s">
        <v>36</v>
      </c>
      <c r="E33" s="11" t="s">
        <v>35</v>
      </c>
      <c r="F33" s="11" t="s">
        <v>34</v>
      </c>
      <c r="G33" s="11" t="s">
        <v>124</v>
      </c>
    </row>
    <row r="34" spans="1:7" ht="14.65" thickBot="1" x14ac:dyDescent="0.5">
      <c r="A34" s="11" t="s">
        <v>29</v>
      </c>
      <c r="B34" s="16">
        <v>0.57583363875746896</v>
      </c>
      <c r="C34" s="16">
        <v>0.774332832323264</v>
      </c>
      <c r="D34" s="16">
        <v>0.85435759043529202</v>
      </c>
      <c r="E34" s="16">
        <v>0.48810028609287498</v>
      </c>
      <c r="F34" s="16">
        <v>0.78064437547976895</v>
      </c>
      <c r="G34" s="16">
        <f>AVERAGE(B34:F34)</f>
        <v>0.69465374461773377</v>
      </c>
    </row>
    <row r="35" spans="1:7" ht="14.65" thickBot="1" x14ac:dyDescent="0.5">
      <c r="A35" s="11" t="s">
        <v>30</v>
      </c>
      <c r="B35" s="16">
        <v>0.82663240323557996</v>
      </c>
      <c r="C35" s="16">
        <v>0.99311578949343104</v>
      </c>
      <c r="D35" s="16">
        <v>1.7050254598997101</v>
      </c>
      <c r="E35" s="16">
        <v>2.0759458344168502</v>
      </c>
      <c r="F35" s="16">
        <v>0.77788565476620997</v>
      </c>
      <c r="G35" s="16">
        <f t="shared" ref="G35:G36" si="9">AVERAGE(B35:F35)</f>
        <v>1.2757210283623563</v>
      </c>
    </row>
    <row r="36" spans="1:7" ht="14.65" thickBot="1" x14ac:dyDescent="0.5">
      <c r="A36" s="11" t="s">
        <v>31</v>
      </c>
      <c r="B36" s="16">
        <v>2.1501899892380099</v>
      </c>
      <c r="C36" s="16">
        <v>0.62041800540840197</v>
      </c>
      <c r="D36" s="16">
        <v>2.1872995886319999</v>
      </c>
      <c r="E36" s="16">
        <v>1.0428333518940001</v>
      </c>
      <c r="F36" s="16">
        <v>1.0136569469116301</v>
      </c>
      <c r="G36" s="16">
        <f t="shared" si="9"/>
        <v>1.4028795764168085</v>
      </c>
    </row>
    <row r="37" spans="1:7" ht="14.65" thickBot="1" x14ac:dyDescent="0.5">
      <c r="A37" s="11" t="s">
        <v>124</v>
      </c>
      <c r="B37" s="16">
        <f t="shared" ref="B37:G37" si="10">AVERAGE(B34:B36)</f>
        <v>1.1842186770770196</v>
      </c>
      <c r="C37" s="16">
        <f t="shared" si="10"/>
        <v>0.79595554240836563</v>
      </c>
      <c r="D37" s="16">
        <f t="shared" si="10"/>
        <v>1.5822275463223339</v>
      </c>
      <c r="E37" s="16">
        <f t="shared" si="10"/>
        <v>1.2022931574679083</v>
      </c>
      <c r="F37" s="16">
        <f t="shared" si="10"/>
        <v>0.85739565905253634</v>
      </c>
      <c r="G37" s="16">
        <f t="shared" si="10"/>
        <v>1.1244181164656328</v>
      </c>
    </row>
    <row r="38" spans="1:7" ht="14.65" thickBot="1" x14ac:dyDescent="0.5">
      <c r="A38" s="11"/>
      <c r="B38" s="31" t="s">
        <v>168</v>
      </c>
      <c r="C38" s="31"/>
      <c r="D38" s="31"/>
      <c r="E38" s="31"/>
      <c r="F38" s="31"/>
      <c r="G38" s="31"/>
    </row>
    <row r="39" spans="1:7" ht="14.65" thickBot="1" x14ac:dyDescent="0.5">
      <c r="A39" s="11" t="s">
        <v>172</v>
      </c>
      <c r="B39" s="11" t="s">
        <v>33</v>
      </c>
      <c r="C39" s="11" t="s">
        <v>37</v>
      </c>
      <c r="D39" s="11" t="s">
        <v>36</v>
      </c>
      <c r="E39" s="11" t="s">
        <v>35</v>
      </c>
      <c r="F39" s="11" t="s">
        <v>34</v>
      </c>
      <c r="G39" s="11" t="s">
        <v>124</v>
      </c>
    </row>
    <row r="40" spans="1:7" ht="14.65" thickBot="1" x14ac:dyDescent="0.5">
      <c r="A40" s="11" t="s">
        <v>29</v>
      </c>
      <c r="B40" s="16">
        <v>0.97164594377701696</v>
      </c>
      <c r="C40" s="16">
        <v>1.138445183407</v>
      </c>
      <c r="D40" s="16">
        <v>1.2563173624644799</v>
      </c>
      <c r="E40" s="16">
        <v>0.624391959728123</v>
      </c>
      <c r="F40" s="16">
        <v>0.48918040643696598</v>
      </c>
      <c r="G40" s="16">
        <f>AVERAGE(B40:F40)</f>
        <v>0.89599617116271713</v>
      </c>
    </row>
    <row r="41" spans="1:7" ht="14.65" thickBot="1" x14ac:dyDescent="0.5">
      <c r="A41" s="11" t="s">
        <v>30</v>
      </c>
      <c r="B41" s="16">
        <v>0.95120795071950304</v>
      </c>
      <c r="C41" s="16">
        <v>1.17480322402517</v>
      </c>
      <c r="D41" s="16">
        <v>1.7920285234901201</v>
      </c>
      <c r="E41" s="16">
        <v>1.9306547429410099</v>
      </c>
      <c r="F41" s="16">
        <v>1.5077674600031099</v>
      </c>
      <c r="G41" s="16">
        <f t="shared" ref="G41:G42" si="11">AVERAGE(B41:F41)</f>
        <v>1.4712923802357825</v>
      </c>
    </row>
    <row r="42" spans="1:7" ht="14.65" customHeight="1" thickBot="1" x14ac:dyDescent="0.5">
      <c r="A42" s="11" t="s">
        <v>31</v>
      </c>
      <c r="B42" s="16">
        <v>1.3015277185874301</v>
      </c>
      <c r="C42" s="16">
        <v>2.4559577636671999</v>
      </c>
      <c r="D42" s="16">
        <v>2.29276533068917</v>
      </c>
      <c r="E42" s="16">
        <v>1.53623815906034</v>
      </c>
      <c r="F42" s="16">
        <v>0.75374520506436204</v>
      </c>
      <c r="G42" s="16">
        <f t="shared" si="11"/>
        <v>1.6680468354137001</v>
      </c>
    </row>
    <row r="43" spans="1:7" ht="14.65" customHeight="1" thickBot="1" x14ac:dyDescent="0.5">
      <c r="A43" s="11" t="s">
        <v>124</v>
      </c>
      <c r="B43" s="16">
        <f t="shared" ref="B43:G43" si="12">AVERAGE(B40:B42)</f>
        <v>1.0747938710279834</v>
      </c>
      <c r="C43" s="16">
        <f t="shared" si="12"/>
        <v>1.5897353903664566</v>
      </c>
      <c r="D43" s="16">
        <f t="shared" si="12"/>
        <v>1.780370405547923</v>
      </c>
      <c r="E43" s="16">
        <f t="shared" si="12"/>
        <v>1.3637616205764911</v>
      </c>
      <c r="F43" s="16">
        <f t="shared" si="12"/>
        <v>0.91689769050147929</v>
      </c>
      <c r="G43" s="16">
        <f t="shared" si="12"/>
        <v>1.3451117956040666</v>
      </c>
    </row>
    <row r="44" spans="1:7" ht="14.65" thickBot="1" x14ac:dyDescent="0.5">
      <c r="A44" s="28" t="s">
        <v>236</v>
      </c>
      <c r="B44" s="29"/>
      <c r="C44" s="29"/>
      <c r="D44" s="29"/>
      <c r="E44" s="29"/>
      <c r="F44" s="29"/>
      <c r="G44" s="30"/>
    </row>
    <row r="45" spans="1:7" ht="14.65" thickBot="1" x14ac:dyDescent="0.5">
      <c r="A45" s="11"/>
      <c r="B45" s="28" t="s">
        <v>167</v>
      </c>
      <c r="C45" s="29"/>
      <c r="D45" s="29"/>
      <c r="E45" s="29"/>
      <c r="F45" s="29"/>
      <c r="G45" s="30"/>
    </row>
    <row r="46" spans="1:7" ht="14.65" thickBot="1" x14ac:dyDescent="0.5">
      <c r="A46" s="11" t="s">
        <v>172</v>
      </c>
      <c r="B46" s="11" t="s">
        <v>33</v>
      </c>
      <c r="C46" s="11" t="s">
        <v>37</v>
      </c>
      <c r="D46" s="11" t="s">
        <v>36</v>
      </c>
      <c r="E46" s="11" t="s">
        <v>35</v>
      </c>
      <c r="F46" s="11" t="s">
        <v>34</v>
      </c>
      <c r="G46" s="11" t="s">
        <v>124</v>
      </c>
    </row>
    <row r="47" spans="1:7" ht="14.65" thickBot="1" x14ac:dyDescent="0.5">
      <c r="A47" s="11" t="s">
        <v>29</v>
      </c>
      <c r="B47" s="16">
        <v>1.1477809514095201</v>
      </c>
      <c r="C47" s="16">
        <v>0.74832017448474997</v>
      </c>
      <c r="D47" s="16">
        <v>0.88438131401127396</v>
      </c>
      <c r="E47" s="16">
        <v>0.909953017644622</v>
      </c>
      <c r="F47" s="16">
        <v>0.53208302660243101</v>
      </c>
      <c r="G47" s="16">
        <f t="shared" ref="G47:G52" si="13">AVERAGE(B47:F47)</f>
        <v>0.8445036968305194</v>
      </c>
    </row>
    <row r="48" spans="1:7" ht="14.65" thickBot="1" x14ac:dyDescent="0.5">
      <c r="A48" s="11" t="s">
        <v>30</v>
      </c>
      <c r="B48" s="16">
        <v>1.5431541575654</v>
      </c>
      <c r="C48" s="16">
        <v>1.86615945478161</v>
      </c>
      <c r="D48" s="16">
        <v>1.9934512457326701</v>
      </c>
      <c r="E48" s="16">
        <v>1.43027776255837</v>
      </c>
      <c r="F48" s="16">
        <v>2.0798429762270398</v>
      </c>
      <c r="G48" s="16">
        <f t="shared" si="13"/>
        <v>1.782577119373018</v>
      </c>
    </row>
    <row r="49" spans="1:7" ht="14.65" thickBot="1" x14ac:dyDescent="0.5">
      <c r="A49" s="11" t="s">
        <v>31</v>
      </c>
      <c r="B49" s="16">
        <v>1.2021195543054</v>
      </c>
      <c r="C49" s="16">
        <v>1.26943702934186</v>
      </c>
      <c r="D49" s="16">
        <v>2.4715670670690901</v>
      </c>
      <c r="E49" s="16">
        <v>1.15898559552071</v>
      </c>
      <c r="F49" s="16">
        <v>0.73864794402341705</v>
      </c>
      <c r="G49" s="16">
        <f t="shared" si="13"/>
        <v>1.3681514380520954</v>
      </c>
    </row>
    <row r="50" spans="1:7" ht="14.65" thickBot="1" x14ac:dyDescent="0.5">
      <c r="A50" s="11" t="s">
        <v>173</v>
      </c>
      <c r="B50" s="16">
        <v>1.06979550298545</v>
      </c>
      <c r="C50" s="16">
        <v>1.51411472149938</v>
      </c>
      <c r="D50" s="16">
        <v>2.4715869990961701</v>
      </c>
      <c r="E50" s="16">
        <v>2.15464124839652</v>
      </c>
      <c r="F50" s="16">
        <v>1.37757689277899</v>
      </c>
      <c r="G50" s="16">
        <f t="shared" si="13"/>
        <v>1.7175430729513022</v>
      </c>
    </row>
    <row r="51" spans="1:7" ht="14.65" thickBot="1" x14ac:dyDescent="0.5">
      <c r="A51" s="11" t="s">
        <v>174</v>
      </c>
      <c r="B51" s="16">
        <v>0.83486582711825996</v>
      </c>
      <c r="C51" s="16">
        <v>1.2372199833775199</v>
      </c>
      <c r="D51" s="16">
        <v>2.9851574662593401</v>
      </c>
      <c r="E51" s="16">
        <v>2.16349869910731</v>
      </c>
      <c r="F51" s="16">
        <v>0.98142505496936505</v>
      </c>
      <c r="G51" s="16">
        <f t="shared" si="13"/>
        <v>1.640433406166359</v>
      </c>
    </row>
    <row r="52" spans="1:7" ht="14.65" thickBot="1" x14ac:dyDescent="0.5">
      <c r="A52" s="11" t="s">
        <v>175</v>
      </c>
      <c r="B52" s="16">
        <v>1.1352731468519399</v>
      </c>
      <c r="C52" s="16">
        <v>1.78239471334077</v>
      </c>
      <c r="D52" s="16">
        <v>3.1723799947584501</v>
      </c>
      <c r="E52" s="16">
        <v>3.2674482983944602</v>
      </c>
      <c r="F52" s="16">
        <v>1.0010483862113999</v>
      </c>
      <c r="G52" s="16">
        <f t="shared" si="13"/>
        <v>2.0717089079114039</v>
      </c>
    </row>
    <row r="53" spans="1:7" ht="14.65" thickBot="1" x14ac:dyDescent="0.5">
      <c r="A53" s="11" t="s">
        <v>124</v>
      </c>
      <c r="B53" s="16">
        <f t="shared" ref="B53:G53" si="14">AVERAGE(B47:B52)</f>
        <v>1.1554981900393284</v>
      </c>
      <c r="C53" s="16">
        <f t="shared" si="14"/>
        <v>1.4029410128043149</v>
      </c>
      <c r="D53" s="16">
        <f t="shared" si="14"/>
        <v>2.3297540144878326</v>
      </c>
      <c r="E53" s="16">
        <f t="shared" si="14"/>
        <v>1.8474674369369986</v>
      </c>
      <c r="F53" s="16">
        <f t="shared" si="14"/>
        <v>1.1184373801354404</v>
      </c>
      <c r="G53" s="16">
        <f t="shared" si="14"/>
        <v>1.5708196068807829</v>
      </c>
    </row>
    <row r="54" spans="1:7" ht="14.65" thickBot="1" x14ac:dyDescent="0.5">
      <c r="A54" s="11"/>
      <c r="B54" s="28" t="s">
        <v>169</v>
      </c>
      <c r="C54" s="29"/>
      <c r="D54" s="29"/>
      <c r="E54" s="29"/>
      <c r="F54" s="29"/>
      <c r="G54" s="30"/>
    </row>
    <row r="55" spans="1:7" ht="14.65" thickBot="1" x14ac:dyDescent="0.5">
      <c r="A55" s="11" t="s">
        <v>172</v>
      </c>
      <c r="B55" s="11" t="s">
        <v>33</v>
      </c>
      <c r="C55" s="11" t="s">
        <v>37</v>
      </c>
      <c r="D55" s="11" t="s">
        <v>36</v>
      </c>
      <c r="E55" s="11" t="s">
        <v>35</v>
      </c>
      <c r="F55" s="11" t="s">
        <v>34</v>
      </c>
      <c r="G55" s="11" t="s">
        <v>124</v>
      </c>
    </row>
    <row r="56" spans="1:7" ht="14.65" thickBot="1" x14ac:dyDescent="0.5">
      <c r="A56" s="11" t="s">
        <v>29</v>
      </c>
      <c r="B56" s="16">
        <v>0.58744686383216904</v>
      </c>
      <c r="C56" s="16">
        <v>0.98755931499677896</v>
      </c>
      <c r="D56" s="16">
        <v>0.78227658594151595</v>
      </c>
      <c r="E56" s="16">
        <v>1.1362108968879101</v>
      </c>
      <c r="F56" s="16">
        <v>0.57912907499868604</v>
      </c>
      <c r="G56" s="16">
        <f t="shared" ref="G56:G61" si="15">AVERAGE(B56:F56)</f>
        <v>0.81452454733141211</v>
      </c>
    </row>
    <row r="57" spans="1:7" ht="14.65" thickBot="1" x14ac:dyDescent="0.5">
      <c r="A57" s="11" t="s">
        <v>30</v>
      </c>
      <c r="B57" s="16">
        <v>1.8602679022812201</v>
      </c>
      <c r="C57" s="16">
        <v>2.2272203489546301</v>
      </c>
      <c r="D57" s="16">
        <v>1.93309040404459</v>
      </c>
      <c r="E57" s="16">
        <v>2.2562059600326299</v>
      </c>
      <c r="F57" s="16">
        <v>0.91499700962802299</v>
      </c>
      <c r="G57" s="16">
        <f t="shared" si="15"/>
        <v>1.8383563249882182</v>
      </c>
    </row>
    <row r="58" spans="1:7" ht="14.65" customHeight="1" thickBot="1" x14ac:dyDescent="0.5">
      <c r="A58" s="11" t="s">
        <v>31</v>
      </c>
      <c r="B58" s="16">
        <v>0.92147546529288504</v>
      </c>
      <c r="C58" s="16">
        <v>1.8614924999198199</v>
      </c>
      <c r="D58" s="16">
        <v>2.1184412003175201</v>
      </c>
      <c r="E58" s="16">
        <v>2.2202506005508602</v>
      </c>
      <c r="F58" s="16">
        <v>1.0978591123005299</v>
      </c>
      <c r="G58" s="16">
        <f t="shared" si="15"/>
        <v>1.6439037756763231</v>
      </c>
    </row>
    <row r="59" spans="1:7" ht="14.65" thickBot="1" x14ac:dyDescent="0.5">
      <c r="A59" s="11" t="s">
        <v>173</v>
      </c>
      <c r="B59" s="16">
        <v>1.5131995464897201</v>
      </c>
      <c r="C59" s="16">
        <v>2.65745351396524</v>
      </c>
      <c r="D59" s="16">
        <v>2.8237633133989699</v>
      </c>
      <c r="E59" s="16">
        <v>3.3738247750644899</v>
      </c>
      <c r="F59" s="16">
        <v>0.96197279670159097</v>
      </c>
      <c r="G59" s="16">
        <f t="shared" si="15"/>
        <v>2.2660427891240023</v>
      </c>
    </row>
    <row r="60" spans="1:7" ht="14.65" thickBot="1" x14ac:dyDescent="0.5">
      <c r="A60" s="11" t="s">
        <v>174</v>
      </c>
      <c r="B60" s="16">
        <v>2.3835111270625902</v>
      </c>
      <c r="C60" s="16">
        <v>2.44246278708325</v>
      </c>
      <c r="D60" s="16">
        <v>3.18740141700364</v>
      </c>
      <c r="E60" s="16">
        <v>3.6998894286689001</v>
      </c>
      <c r="F60" s="16">
        <v>1.3963405392933299</v>
      </c>
      <c r="G60" s="16">
        <f t="shared" si="15"/>
        <v>2.6219210598223421</v>
      </c>
    </row>
    <row r="61" spans="1:7" ht="14.65" thickBot="1" x14ac:dyDescent="0.5">
      <c r="A61" s="11" t="s">
        <v>175</v>
      </c>
      <c r="B61" s="16">
        <v>4.2368155021613996</v>
      </c>
      <c r="C61" s="16">
        <v>3.75411545382488</v>
      </c>
      <c r="D61" s="16">
        <v>3.7883560829281002</v>
      </c>
      <c r="E61" s="16">
        <v>4.9522338412938298</v>
      </c>
      <c r="F61" s="16">
        <v>1.5001228447720201</v>
      </c>
      <c r="G61" s="16">
        <f t="shared" si="15"/>
        <v>3.6463287449960453</v>
      </c>
    </row>
    <row r="62" spans="1:7" ht="14.65" thickBot="1" x14ac:dyDescent="0.5">
      <c r="A62" s="11" t="s">
        <v>124</v>
      </c>
      <c r="B62" s="16">
        <f t="shared" ref="B62:G62" si="16">AVERAGE(B56:B61)</f>
        <v>1.9171194011866639</v>
      </c>
      <c r="C62" s="16">
        <f t="shared" si="16"/>
        <v>2.3217173197907663</v>
      </c>
      <c r="D62" s="16">
        <f t="shared" si="16"/>
        <v>2.4388881672723897</v>
      </c>
      <c r="E62" s="16">
        <f t="shared" si="16"/>
        <v>2.9397692504164366</v>
      </c>
      <c r="F62" s="16">
        <f t="shared" si="16"/>
        <v>1.0750702296156966</v>
      </c>
      <c r="G62" s="16">
        <f t="shared" si="16"/>
        <v>2.1385128736563908</v>
      </c>
    </row>
    <row r="63" spans="1:7" ht="14.65" thickBot="1" x14ac:dyDescent="0.5">
      <c r="B63" s="31" t="s">
        <v>170</v>
      </c>
      <c r="C63" s="31"/>
      <c r="D63" s="31"/>
      <c r="E63" s="31"/>
      <c r="F63" s="31"/>
      <c r="G63" s="31"/>
    </row>
    <row r="64" spans="1:7" ht="14.65" thickBot="1" x14ac:dyDescent="0.5">
      <c r="A64" s="11" t="s">
        <v>172</v>
      </c>
      <c r="B64" s="11" t="s">
        <v>33</v>
      </c>
      <c r="C64" s="11" t="s">
        <v>37</v>
      </c>
      <c r="D64" s="11" t="s">
        <v>36</v>
      </c>
      <c r="E64" s="11" t="s">
        <v>35</v>
      </c>
      <c r="F64" s="11" t="s">
        <v>34</v>
      </c>
      <c r="G64" s="11" t="s">
        <v>124</v>
      </c>
    </row>
    <row r="65" spans="1:7" ht="14.65" thickBot="1" x14ac:dyDescent="0.5">
      <c r="A65" s="11" t="s">
        <v>29</v>
      </c>
      <c r="B65" s="16">
        <v>0.811963596373802</v>
      </c>
      <c r="C65" s="16">
        <v>0.91994091666941702</v>
      </c>
      <c r="D65" s="16">
        <v>1.1014767408064501</v>
      </c>
      <c r="E65" s="16">
        <v>0.83530831748313195</v>
      </c>
      <c r="F65" s="16">
        <v>0.83870811243933296</v>
      </c>
      <c r="G65" s="16">
        <f>AVERAGE(B65:F65)</f>
        <v>0.90147953675442682</v>
      </c>
    </row>
    <row r="66" spans="1:7" ht="14.65" thickBot="1" x14ac:dyDescent="0.5">
      <c r="A66" s="11" t="s">
        <v>30</v>
      </c>
      <c r="B66" s="16">
        <v>0.89469254959725397</v>
      </c>
      <c r="C66" s="16">
        <v>0.88736279641031501</v>
      </c>
      <c r="D66" s="16">
        <v>1.70403259550219</v>
      </c>
      <c r="E66" s="16">
        <v>1.9341568650941801</v>
      </c>
      <c r="F66" s="16">
        <v>1.0836611805966501</v>
      </c>
      <c r="G66" s="16">
        <f t="shared" ref="G66:G70" si="17">AVERAGE(B66:F66)</f>
        <v>1.3007811974401178</v>
      </c>
    </row>
    <row r="67" spans="1:7" ht="14.65" thickBot="1" x14ac:dyDescent="0.5">
      <c r="A67" s="11" t="s">
        <v>31</v>
      </c>
      <c r="B67" s="16">
        <v>1.3866403183815601</v>
      </c>
      <c r="C67" s="16">
        <v>0.87253751027093096</v>
      </c>
      <c r="D67" s="16">
        <v>2.1523246842576098</v>
      </c>
      <c r="E67" s="16">
        <v>1.17285159953581</v>
      </c>
      <c r="F67" s="16">
        <v>0.78338304088000499</v>
      </c>
      <c r="G67" s="16">
        <f t="shared" si="17"/>
        <v>1.2735474306651831</v>
      </c>
    </row>
    <row r="68" spans="1:7" ht="14.65" thickBot="1" x14ac:dyDescent="0.5">
      <c r="A68" s="11" t="s">
        <v>173</v>
      </c>
      <c r="B68" s="16">
        <v>1.31112533221149</v>
      </c>
      <c r="C68" s="16">
        <v>0.75638711193867703</v>
      </c>
      <c r="D68" s="16">
        <v>3.0980465051903998</v>
      </c>
      <c r="E68" s="16">
        <v>2.1145516965381499</v>
      </c>
      <c r="F68" s="16">
        <v>0.98754998326705201</v>
      </c>
      <c r="G68" s="16">
        <f t="shared" si="17"/>
        <v>1.6535321258291535</v>
      </c>
    </row>
    <row r="69" spans="1:7" ht="14.65" thickBot="1" x14ac:dyDescent="0.5">
      <c r="A69" s="11" t="s">
        <v>174</v>
      </c>
      <c r="B69" s="16">
        <v>1.46712813168283</v>
      </c>
      <c r="C69" s="16">
        <v>1.0282836996351501</v>
      </c>
      <c r="D69" s="16">
        <v>3.7712797612486799</v>
      </c>
      <c r="E69" s="16">
        <v>2.3137621569778002</v>
      </c>
      <c r="F69" s="16">
        <v>1.1999853829477001</v>
      </c>
      <c r="G69" s="16">
        <f t="shared" si="17"/>
        <v>1.956087826498432</v>
      </c>
    </row>
    <row r="70" spans="1:7" ht="14.65" thickBot="1" x14ac:dyDescent="0.5">
      <c r="A70" s="11" t="s">
        <v>175</v>
      </c>
      <c r="B70" s="16">
        <v>2.1887330371472902</v>
      </c>
      <c r="C70" s="16">
        <v>1.09727240702882</v>
      </c>
      <c r="D70" s="16">
        <v>4.95048633097724</v>
      </c>
      <c r="E70" s="16">
        <v>2.7262791817400398</v>
      </c>
      <c r="F70" s="16">
        <v>1.6553821508193201</v>
      </c>
      <c r="G70" s="16">
        <f t="shared" si="17"/>
        <v>2.5236306215425421</v>
      </c>
    </row>
    <row r="71" spans="1:7" ht="14.65" thickBot="1" x14ac:dyDescent="0.5">
      <c r="A71" s="11" t="s">
        <v>124</v>
      </c>
      <c r="B71" s="16">
        <f t="shared" ref="B71:G71" si="18">AVERAGE(B65:B70)</f>
        <v>1.343380494232371</v>
      </c>
      <c r="C71" s="16">
        <f t="shared" si="18"/>
        <v>0.926964073658885</v>
      </c>
      <c r="D71" s="16">
        <f t="shared" si="18"/>
        <v>2.7962744363304282</v>
      </c>
      <c r="E71" s="16">
        <f t="shared" si="18"/>
        <v>1.8494849695615185</v>
      </c>
      <c r="F71" s="16">
        <f t="shared" si="18"/>
        <v>1.0914449751583433</v>
      </c>
      <c r="G71" s="16">
        <f t="shared" si="18"/>
        <v>1.6015097897883093</v>
      </c>
    </row>
    <row r="72" spans="1:7" ht="14.65" thickBot="1" x14ac:dyDescent="0.5">
      <c r="A72" s="11"/>
      <c r="B72" s="31" t="s">
        <v>168</v>
      </c>
      <c r="C72" s="31"/>
      <c r="D72" s="31"/>
      <c r="E72" s="31"/>
      <c r="F72" s="31"/>
      <c r="G72" s="31"/>
    </row>
    <row r="73" spans="1:7" ht="14.65" customHeight="1" thickBot="1" x14ac:dyDescent="0.5">
      <c r="A73" s="11" t="s">
        <v>172</v>
      </c>
      <c r="B73" s="11" t="s">
        <v>33</v>
      </c>
      <c r="C73" s="11" t="s">
        <v>37</v>
      </c>
      <c r="D73" s="11" t="s">
        <v>36</v>
      </c>
      <c r="E73" s="11" t="s">
        <v>35</v>
      </c>
      <c r="F73" s="11" t="s">
        <v>34</v>
      </c>
      <c r="G73" s="11" t="s">
        <v>124</v>
      </c>
    </row>
    <row r="74" spans="1:7" ht="14.65" customHeight="1" thickBot="1" x14ac:dyDescent="0.5">
      <c r="A74" s="11" t="s">
        <v>29</v>
      </c>
      <c r="B74" s="16">
        <v>1.18934585246227</v>
      </c>
      <c r="C74" s="16">
        <v>0.92163585646707802</v>
      </c>
      <c r="D74" s="16">
        <v>1.04458380454473</v>
      </c>
      <c r="E74" s="16">
        <v>1.3204570833665701</v>
      </c>
      <c r="F74" s="16">
        <v>0.90962292526224897</v>
      </c>
      <c r="G74" s="16">
        <f>AVERAGE(B74:F74)</f>
        <v>1.0771291044205793</v>
      </c>
    </row>
    <row r="75" spans="1:7" ht="14.65" thickBot="1" x14ac:dyDescent="0.5">
      <c r="A75" s="11" t="s">
        <v>30</v>
      </c>
      <c r="B75" s="16">
        <v>2.8660782035937098</v>
      </c>
      <c r="C75" s="16">
        <v>3.49843097878257</v>
      </c>
      <c r="D75" s="16">
        <v>2.8302686818920901</v>
      </c>
      <c r="E75" s="16">
        <v>4.5501922454086197</v>
      </c>
      <c r="F75" s="16">
        <v>3.2350840876141902</v>
      </c>
      <c r="G75" s="16">
        <f t="shared" ref="G75:G79" si="19">AVERAGE(B75:F75)</f>
        <v>3.3960108394582358</v>
      </c>
    </row>
    <row r="76" spans="1:7" ht="14.65" thickBot="1" x14ac:dyDescent="0.5">
      <c r="A76" s="11" t="s">
        <v>31</v>
      </c>
      <c r="B76" s="16">
        <v>1.11381346582872</v>
      </c>
      <c r="C76" s="16">
        <v>1.8692980253459499</v>
      </c>
      <c r="D76" s="16">
        <v>2.77841557855329</v>
      </c>
      <c r="E76" s="16">
        <v>2.7264950000564201</v>
      </c>
      <c r="F76" s="16">
        <v>1.54238992556365</v>
      </c>
      <c r="G76" s="16">
        <f t="shared" si="19"/>
        <v>2.0060823990696059</v>
      </c>
    </row>
    <row r="77" spans="1:7" ht="14.65" thickBot="1" x14ac:dyDescent="0.5">
      <c r="A77" s="11" t="s">
        <v>173</v>
      </c>
      <c r="B77" s="16">
        <v>1.3769380547663099</v>
      </c>
      <c r="C77" s="16">
        <v>3.6001455964462199</v>
      </c>
      <c r="D77" s="16">
        <v>3.05090577635668</v>
      </c>
      <c r="E77" s="16">
        <v>2.4580726708240399</v>
      </c>
      <c r="F77" s="16">
        <v>1.53799538125838</v>
      </c>
      <c r="G77" s="16">
        <f t="shared" si="19"/>
        <v>2.4048114959303257</v>
      </c>
    </row>
    <row r="78" spans="1:7" ht="14.65" thickBot="1" x14ac:dyDescent="0.5">
      <c r="A78" s="11" t="s">
        <v>174</v>
      </c>
      <c r="B78" s="16">
        <v>1.86645047908057</v>
      </c>
      <c r="C78" s="16">
        <v>5.0445066151297304</v>
      </c>
      <c r="D78" s="16">
        <v>3.52840254455564</v>
      </c>
      <c r="E78" s="16">
        <v>2.5522745565397802</v>
      </c>
      <c r="F78" s="16">
        <v>1.4166550798434101</v>
      </c>
      <c r="G78" s="16">
        <f t="shared" si="19"/>
        <v>2.8816578550298262</v>
      </c>
    </row>
    <row r="79" spans="1:7" ht="14.65" thickBot="1" x14ac:dyDescent="0.5">
      <c r="A79" s="11" t="s">
        <v>175</v>
      </c>
      <c r="B79" s="16">
        <v>3.9804284056389498</v>
      </c>
      <c r="C79" s="16">
        <v>4.7817984763674097</v>
      </c>
      <c r="D79" s="16">
        <v>4.5593508383410803</v>
      </c>
      <c r="E79" s="16">
        <v>3.91981672424496</v>
      </c>
      <c r="F79" s="16">
        <v>2.8046257083366002</v>
      </c>
      <c r="G79" s="16">
        <f t="shared" si="19"/>
        <v>4.009204030585801</v>
      </c>
    </row>
    <row r="80" spans="1:7" ht="14.65" thickBot="1" x14ac:dyDescent="0.5">
      <c r="A80" s="11" t="s">
        <v>124</v>
      </c>
      <c r="B80" s="16">
        <f t="shared" ref="B80:G80" si="20">AVERAGE(B74:B79)</f>
        <v>2.0655090768950881</v>
      </c>
      <c r="C80" s="16">
        <f t="shared" si="20"/>
        <v>3.2859692580898265</v>
      </c>
      <c r="D80" s="16">
        <f t="shared" si="20"/>
        <v>2.9653212040405847</v>
      </c>
      <c r="E80" s="16">
        <f t="shared" si="20"/>
        <v>2.9212180467400644</v>
      </c>
      <c r="F80" s="16">
        <f t="shared" si="20"/>
        <v>1.9077288513130799</v>
      </c>
      <c r="G80" s="16">
        <f t="shared" si="20"/>
        <v>2.629149287415729</v>
      </c>
    </row>
    <row r="81" spans="1:7" ht="14.65" thickBot="1" x14ac:dyDescent="0.5">
      <c r="A81" s="28" t="s">
        <v>237</v>
      </c>
      <c r="B81" s="29"/>
      <c r="C81" s="29"/>
      <c r="D81" s="29"/>
      <c r="E81" s="29"/>
      <c r="F81" s="29"/>
      <c r="G81" s="30"/>
    </row>
    <row r="82" spans="1:7" ht="14.65" thickBot="1" x14ac:dyDescent="0.5">
      <c r="A82" s="11"/>
      <c r="B82" s="28" t="s">
        <v>167</v>
      </c>
      <c r="C82" s="29"/>
      <c r="D82" s="29"/>
      <c r="E82" s="29"/>
      <c r="F82" s="29"/>
      <c r="G82" s="30"/>
    </row>
    <row r="83" spans="1:7" ht="14.65" thickBot="1" x14ac:dyDescent="0.5">
      <c r="A83" s="11" t="s">
        <v>172</v>
      </c>
      <c r="B83" s="11" t="s">
        <v>33</v>
      </c>
      <c r="C83" s="11" t="s">
        <v>37</v>
      </c>
      <c r="D83" s="11" t="s">
        <v>36</v>
      </c>
      <c r="E83" s="11" t="s">
        <v>35</v>
      </c>
      <c r="F83" s="11" t="s">
        <v>34</v>
      </c>
      <c r="G83" s="11" t="s">
        <v>124</v>
      </c>
    </row>
    <row r="84" spans="1:7" ht="14.65" thickBot="1" x14ac:dyDescent="0.5">
      <c r="A84" s="11" t="s">
        <v>29</v>
      </c>
      <c r="B84" s="16">
        <v>0.96664622384975496</v>
      </c>
      <c r="C84" s="16">
        <v>0.62992343824023</v>
      </c>
      <c r="D84" s="16">
        <v>0.73028440480684098</v>
      </c>
      <c r="E84" s="16">
        <v>0.51519974660852197</v>
      </c>
      <c r="F84" s="16">
        <v>0.97394598350299399</v>
      </c>
      <c r="G84" s="16">
        <f t="shared" ref="G84:G95" si="21">AVERAGE(B84:F84)</f>
        <v>0.76319995940166829</v>
      </c>
    </row>
    <row r="85" spans="1:7" ht="14.65" thickBot="1" x14ac:dyDescent="0.5">
      <c r="A85" s="11" t="s">
        <v>30</v>
      </c>
      <c r="B85" s="16">
        <v>1.3865779417020301</v>
      </c>
      <c r="C85" s="16">
        <v>1.20292332543341</v>
      </c>
      <c r="D85" s="16">
        <v>3.1930674008182902</v>
      </c>
      <c r="E85" s="16">
        <v>2.0933067234904201</v>
      </c>
      <c r="F85" s="16">
        <v>1.4165139140049701</v>
      </c>
      <c r="G85" s="16">
        <f t="shared" si="21"/>
        <v>1.858477861089824</v>
      </c>
    </row>
    <row r="86" spans="1:7" ht="14.65" thickBot="1" x14ac:dyDescent="0.5">
      <c r="A86" s="11" t="s">
        <v>31</v>
      </c>
      <c r="B86" s="16">
        <v>0.91463259518995799</v>
      </c>
      <c r="C86" s="16">
        <v>0.85703935277416099</v>
      </c>
      <c r="D86" s="16">
        <v>1.9901918815528901</v>
      </c>
      <c r="E86" s="16">
        <v>1.3495201812967199</v>
      </c>
      <c r="F86" s="16">
        <v>2.4280297648206099</v>
      </c>
      <c r="G86" s="16">
        <f t="shared" si="21"/>
        <v>1.5078827551268676</v>
      </c>
    </row>
    <row r="87" spans="1:7" ht="14.65" thickBot="1" x14ac:dyDescent="0.5">
      <c r="A87" s="11" t="s">
        <v>173</v>
      </c>
      <c r="B87" s="16">
        <v>0.91226580617987496</v>
      </c>
      <c r="C87" s="16">
        <v>0.869126243839216</v>
      </c>
      <c r="D87" s="16">
        <v>2.93766564875127</v>
      </c>
      <c r="E87" s="16">
        <v>2.5070242946024202</v>
      </c>
      <c r="F87" s="16">
        <v>2.5679758025917301</v>
      </c>
      <c r="G87" s="16">
        <f t="shared" si="21"/>
        <v>1.9588115591929021</v>
      </c>
    </row>
    <row r="88" spans="1:7" ht="14.65" thickBot="1" x14ac:dyDescent="0.5">
      <c r="A88" s="11" t="s">
        <v>174</v>
      </c>
      <c r="B88" s="16">
        <v>0.936826721369726</v>
      </c>
      <c r="C88" s="16">
        <v>1.4016413317677401</v>
      </c>
      <c r="D88" s="16">
        <v>3.71445705422936</v>
      </c>
      <c r="E88" s="16">
        <v>2.23985221074423</v>
      </c>
      <c r="F88" s="16">
        <v>2.6327186411458201</v>
      </c>
      <c r="G88" s="16">
        <f t="shared" si="21"/>
        <v>2.1850991918513754</v>
      </c>
    </row>
    <row r="89" spans="1:7" ht="14.65" thickBot="1" x14ac:dyDescent="0.5">
      <c r="A89" s="11" t="s">
        <v>175</v>
      </c>
      <c r="B89" s="16">
        <v>1.0214152141750299</v>
      </c>
      <c r="C89" s="16">
        <v>1.38251099504814</v>
      </c>
      <c r="D89" s="16">
        <v>3.3239233959713901</v>
      </c>
      <c r="E89" s="16">
        <v>3.1689090500317199</v>
      </c>
      <c r="F89" s="16">
        <v>3.1430945170809999</v>
      </c>
      <c r="G89" s="16">
        <f t="shared" si="21"/>
        <v>2.407970634461456</v>
      </c>
    </row>
    <row r="90" spans="1:7" ht="14.65" thickBot="1" x14ac:dyDescent="0.5">
      <c r="A90" s="11" t="s">
        <v>176</v>
      </c>
      <c r="B90" s="16">
        <v>1.0991244271810401</v>
      </c>
      <c r="C90" s="16">
        <v>1.8348673788455201</v>
      </c>
      <c r="D90" s="16">
        <v>3.07351740299397</v>
      </c>
      <c r="E90" s="16">
        <v>3.6239776949449798</v>
      </c>
      <c r="F90" s="16">
        <v>2.6728133490758101</v>
      </c>
      <c r="G90" s="16">
        <f t="shared" si="21"/>
        <v>2.4608600506082636</v>
      </c>
    </row>
    <row r="91" spans="1:7" ht="14.65" thickBot="1" x14ac:dyDescent="0.5">
      <c r="A91" s="11" t="s">
        <v>177</v>
      </c>
      <c r="B91" s="16">
        <v>1.1699537346587701</v>
      </c>
      <c r="C91" s="16">
        <v>2.35712209882929</v>
      </c>
      <c r="D91" s="16">
        <v>3.1459463494265298</v>
      </c>
      <c r="E91" s="16">
        <v>3.1494045839030602</v>
      </c>
      <c r="F91" s="16">
        <v>2.2498561913413999</v>
      </c>
      <c r="G91" s="16">
        <f t="shared" si="21"/>
        <v>2.4144565916318101</v>
      </c>
    </row>
    <row r="92" spans="1:7" ht="14.65" thickBot="1" x14ac:dyDescent="0.5">
      <c r="A92" s="11" t="s">
        <v>178</v>
      </c>
      <c r="B92" s="16">
        <v>1.3574078651596699</v>
      </c>
      <c r="C92" s="16">
        <v>2.9328306965872399</v>
      </c>
      <c r="D92" s="16">
        <v>2.5321214604767501</v>
      </c>
      <c r="E92" s="16">
        <v>2.4813849309715899</v>
      </c>
      <c r="F92" s="16">
        <v>1.9411727258576701</v>
      </c>
      <c r="G92" s="16">
        <f t="shared" si="21"/>
        <v>2.2489835358105839</v>
      </c>
    </row>
    <row r="93" spans="1:7" ht="14.65" thickBot="1" x14ac:dyDescent="0.5">
      <c r="A93" s="11" t="s">
        <v>179</v>
      </c>
      <c r="B93" s="16">
        <v>1.16144753444496</v>
      </c>
      <c r="C93" s="16">
        <v>2.6260198397230199</v>
      </c>
      <c r="D93" s="16">
        <v>2.4332241731415198</v>
      </c>
      <c r="E93" s="16">
        <v>1.6331868393789399</v>
      </c>
      <c r="F93" s="16">
        <v>2.2135967641873702</v>
      </c>
      <c r="G93" s="16">
        <f t="shared" si="21"/>
        <v>2.0134950301751617</v>
      </c>
    </row>
    <row r="94" spans="1:7" ht="14.65" thickBot="1" x14ac:dyDescent="0.5">
      <c r="A94" s="11" t="s">
        <v>180</v>
      </c>
      <c r="B94" s="16">
        <v>1.24367145819544</v>
      </c>
      <c r="C94" s="16">
        <v>2.4360222193796299</v>
      </c>
      <c r="D94" s="16">
        <v>2.2749709094134198</v>
      </c>
      <c r="E94" s="16">
        <v>1.51984288887406</v>
      </c>
      <c r="F94" s="16">
        <v>2.0769940135547098</v>
      </c>
      <c r="G94" s="16">
        <f t="shared" si="21"/>
        <v>1.910300297883452</v>
      </c>
    </row>
    <row r="95" spans="1:7" ht="14.65" thickBot="1" x14ac:dyDescent="0.5">
      <c r="A95" s="11" t="s">
        <v>181</v>
      </c>
      <c r="B95" s="16">
        <v>0.47494425309745297</v>
      </c>
      <c r="C95" s="16">
        <v>1.7880644422709799</v>
      </c>
      <c r="D95" s="16">
        <v>1.65771187064287</v>
      </c>
      <c r="E95" s="16">
        <v>2.6116743308686798</v>
      </c>
      <c r="F95" s="16">
        <v>1.8712304409997</v>
      </c>
      <c r="G95" s="16">
        <f t="shared" si="21"/>
        <v>1.6807250675759366</v>
      </c>
    </row>
    <row r="96" spans="1:7" ht="14.65" thickBot="1" x14ac:dyDescent="0.5">
      <c r="A96" s="11" t="s">
        <v>124</v>
      </c>
      <c r="B96" s="16">
        <f t="shared" ref="B96:G96" si="22">AVERAGE(B84:B95)</f>
        <v>1.0537428146003089</v>
      </c>
      <c r="C96" s="16">
        <f t="shared" si="22"/>
        <v>1.6931742802282148</v>
      </c>
      <c r="D96" s="16">
        <f t="shared" si="22"/>
        <v>2.5839234960187585</v>
      </c>
      <c r="E96" s="16">
        <f t="shared" si="22"/>
        <v>2.2411069563096118</v>
      </c>
      <c r="F96" s="16">
        <f t="shared" si="22"/>
        <v>2.1823285090136486</v>
      </c>
      <c r="G96" s="16">
        <f t="shared" si="22"/>
        <v>1.9508552112341082</v>
      </c>
    </row>
    <row r="97" spans="1:7" ht="14.65" thickBot="1" x14ac:dyDescent="0.5">
      <c r="A97" s="11"/>
      <c r="B97" s="28" t="s">
        <v>169</v>
      </c>
      <c r="C97" s="29"/>
      <c r="D97" s="29"/>
      <c r="E97" s="29"/>
      <c r="F97" s="29"/>
      <c r="G97" s="30"/>
    </row>
    <row r="98" spans="1:7" ht="14.65" thickBot="1" x14ac:dyDescent="0.5">
      <c r="A98" s="11" t="s">
        <v>172</v>
      </c>
      <c r="B98" s="11" t="s">
        <v>33</v>
      </c>
      <c r="C98" s="11" t="s">
        <v>37</v>
      </c>
      <c r="D98" s="11" t="s">
        <v>36</v>
      </c>
      <c r="E98" s="11" t="s">
        <v>35</v>
      </c>
      <c r="F98" s="11" t="s">
        <v>34</v>
      </c>
      <c r="G98" s="11" t="s">
        <v>124</v>
      </c>
    </row>
    <row r="99" spans="1:7" ht="14.65" thickBot="1" x14ac:dyDescent="0.5">
      <c r="A99" s="11" t="s">
        <v>29</v>
      </c>
      <c r="B99" s="16">
        <v>0.77006486442625099</v>
      </c>
      <c r="C99" s="16">
        <v>1.2411152717620999</v>
      </c>
      <c r="D99" s="16">
        <v>1.18530665024094</v>
      </c>
      <c r="E99" s="16">
        <v>1.55893486049472</v>
      </c>
      <c r="F99" s="16">
        <v>0.82311817513428198</v>
      </c>
      <c r="G99" s="16">
        <f t="shared" ref="G99:G110" si="23">AVERAGE(B99:F99)</f>
        <v>1.1157079644116585</v>
      </c>
    </row>
    <row r="100" spans="1:7" ht="14.65" thickBot="1" x14ac:dyDescent="0.5">
      <c r="A100" s="11" t="s">
        <v>30</v>
      </c>
      <c r="B100" s="16">
        <v>2.36020286047565</v>
      </c>
      <c r="C100" s="16">
        <v>2.1238574028016299</v>
      </c>
      <c r="D100" s="16">
        <v>1.7938949955109</v>
      </c>
      <c r="E100" s="16">
        <v>2.31328342065295</v>
      </c>
      <c r="F100" s="16">
        <v>1.7763694513020301</v>
      </c>
      <c r="G100" s="16">
        <f t="shared" si="23"/>
        <v>2.073521626148632</v>
      </c>
    </row>
    <row r="101" spans="1:7" ht="14.65" thickBot="1" x14ac:dyDescent="0.5">
      <c r="A101" s="11" t="s">
        <v>31</v>
      </c>
      <c r="B101" s="16">
        <v>1.12076960316262</v>
      </c>
      <c r="C101" s="16">
        <v>1.7160986464291601</v>
      </c>
      <c r="D101" s="16">
        <v>2.63954285294635</v>
      </c>
      <c r="E101" s="16">
        <v>2.0210007287514502</v>
      </c>
      <c r="F101" s="16">
        <v>1.3745778526627299</v>
      </c>
      <c r="G101" s="16">
        <f t="shared" si="23"/>
        <v>1.7743979367904619</v>
      </c>
    </row>
    <row r="102" spans="1:7" ht="14.65" thickBot="1" x14ac:dyDescent="0.5">
      <c r="A102" s="11" t="s">
        <v>173</v>
      </c>
      <c r="B102" s="16">
        <v>1.1547964618709201</v>
      </c>
      <c r="C102" s="16">
        <v>0.98262904560786302</v>
      </c>
      <c r="D102" s="16">
        <v>2.5924149907647598</v>
      </c>
      <c r="E102" s="16">
        <v>2.2008182066593802</v>
      </c>
      <c r="F102" s="16">
        <v>1.17344200999672</v>
      </c>
      <c r="G102" s="16">
        <f t="shared" si="23"/>
        <v>1.6208201429799285</v>
      </c>
    </row>
    <row r="103" spans="1:7" ht="14.65" thickBot="1" x14ac:dyDescent="0.5">
      <c r="A103" s="11" t="s">
        <v>174</v>
      </c>
      <c r="B103" s="16">
        <v>1.31223936014413</v>
      </c>
      <c r="C103" s="16">
        <v>1.06837243855827</v>
      </c>
      <c r="D103" s="16">
        <v>3.10615348412834</v>
      </c>
      <c r="E103" s="16">
        <v>2.1414992639587198</v>
      </c>
      <c r="F103" s="16">
        <v>1.7232167291643301</v>
      </c>
      <c r="G103" s="16">
        <f t="shared" si="23"/>
        <v>1.8702962551907578</v>
      </c>
    </row>
    <row r="104" spans="1:7" ht="14.65" thickBot="1" x14ac:dyDescent="0.5">
      <c r="A104" s="11" t="s">
        <v>175</v>
      </c>
      <c r="B104" s="16">
        <v>1.75374111737792</v>
      </c>
      <c r="C104" s="16">
        <v>1.84547325715934</v>
      </c>
      <c r="D104" s="16">
        <v>3.2395567040058202</v>
      </c>
      <c r="E104" s="16">
        <v>3.2028922780036302</v>
      </c>
      <c r="F104" s="16">
        <v>2.2040829086842502</v>
      </c>
      <c r="G104" s="16">
        <f t="shared" si="23"/>
        <v>2.4491492530461918</v>
      </c>
    </row>
    <row r="105" spans="1:7" ht="14.65" thickBot="1" x14ac:dyDescent="0.5">
      <c r="A105" s="11" t="s">
        <v>176</v>
      </c>
      <c r="B105" s="16">
        <v>1.8296080744410901</v>
      </c>
      <c r="C105" s="16">
        <v>2.2700708185887999</v>
      </c>
      <c r="D105" s="16">
        <v>2.6480116397661901</v>
      </c>
      <c r="E105" s="16">
        <v>3.7606146418402799</v>
      </c>
      <c r="F105" s="16">
        <v>1.80294265752227</v>
      </c>
      <c r="G105" s="16">
        <f t="shared" si="23"/>
        <v>2.4622495664317254</v>
      </c>
    </row>
    <row r="106" spans="1:7" ht="14.65" thickBot="1" x14ac:dyDescent="0.5">
      <c r="A106" s="11" t="s">
        <v>177</v>
      </c>
      <c r="B106" s="16">
        <v>1.5591029273345101</v>
      </c>
      <c r="C106" s="16">
        <v>2.2244120958213398</v>
      </c>
      <c r="D106" s="16">
        <v>2.4964740748918901</v>
      </c>
      <c r="E106" s="16">
        <v>3.2084910834700602</v>
      </c>
      <c r="F106" s="16">
        <v>1.39666642603623</v>
      </c>
      <c r="G106" s="16">
        <f t="shared" si="23"/>
        <v>2.1770293215108061</v>
      </c>
    </row>
    <row r="107" spans="1:7" ht="14.65" thickBot="1" x14ac:dyDescent="0.5">
      <c r="A107" s="11" t="s">
        <v>178</v>
      </c>
      <c r="B107" s="16">
        <v>1.27786239786992</v>
      </c>
      <c r="C107" s="16">
        <v>2.24134641073428</v>
      </c>
      <c r="D107" s="16">
        <v>2.5383975705295398</v>
      </c>
      <c r="E107" s="16">
        <v>2.4611546467302401</v>
      </c>
      <c r="F107" s="16">
        <v>1.21135498443689</v>
      </c>
      <c r="G107" s="16">
        <f t="shared" si="23"/>
        <v>1.9460232020601738</v>
      </c>
    </row>
    <row r="108" spans="1:7" ht="14.65" thickBot="1" x14ac:dyDescent="0.5">
      <c r="A108" s="11" t="s">
        <v>179</v>
      </c>
      <c r="B108" s="16">
        <v>0.89791437691185405</v>
      </c>
      <c r="C108" s="16">
        <v>1.2282959493776999</v>
      </c>
      <c r="D108" s="16">
        <v>1.60016215996941</v>
      </c>
      <c r="E108" s="16">
        <v>2.3513635259033498</v>
      </c>
      <c r="F108" s="16">
        <v>1.1094266377617099</v>
      </c>
      <c r="G108" s="16">
        <f t="shared" si="23"/>
        <v>1.4374325299848048</v>
      </c>
    </row>
    <row r="109" spans="1:7" ht="14.65" thickBot="1" x14ac:dyDescent="0.5">
      <c r="A109" s="11" t="s">
        <v>180</v>
      </c>
      <c r="B109" s="16">
        <v>1.1998661106196999</v>
      </c>
      <c r="C109" s="16">
        <v>1.7714022664021201</v>
      </c>
      <c r="D109" s="16">
        <v>2.0769969561655701</v>
      </c>
      <c r="E109" s="16">
        <v>1.9182739130052699</v>
      </c>
      <c r="F109" s="16">
        <v>1.0821939207226901</v>
      </c>
      <c r="G109" s="16">
        <f t="shared" si="23"/>
        <v>1.6097466333830699</v>
      </c>
    </row>
    <row r="110" spans="1:7" ht="14.65" thickBot="1" x14ac:dyDescent="0.5">
      <c r="A110" s="11" t="s">
        <v>181</v>
      </c>
      <c r="B110" s="16">
        <v>1.4522321297185801</v>
      </c>
      <c r="C110" s="16">
        <v>1.89764162130786</v>
      </c>
      <c r="D110" s="16">
        <v>2.64079874661835</v>
      </c>
      <c r="E110" s="16">
        <v>2.4914120718026198</v>
      </c>
      <c r="F110" s="16">
        <v>2.8184194123503699</v>
      </c>
      <c r="G110" s="16">
        <f t="shared" si="23"/>
        <v>2.2601007963595556</v>
      </c>
    </row>
    <row r="111" spans="1:7" ht="14.65" thickBot="1" x14ac:dyDescent="0.5">
      <c r="A111" s="11" t="s">
        <v>124</v>
      </c>
      <c r="B111" s="16">
        <f t="shared" ref="B111:G111" si="24">AVERAGE(B99:B110)</f>
        <v>1.3907000236960958</v>
      </c>
      <c r="C111" s="16">
        <f t="shared" si="24"/>
        <v>1.7175596020458717</v>
      </c>
      <c r="D111" s="16">
        <f t="shared" si="24"/>
        <v>2.3798092354615048</v>
      </c>
      <c r="E111" s="16">
        <f t="shared" si="24"/>
        <v>2.4691448867727224</v>
      </c>
      <c r="F111" s="16">
        <f t="shared" si="24"/>
        <v>1.5413175971478752</v>
      </c>
      <c r="G111" s="16">
        <f t="shared" si="24"/>
        <v>1.8997062690248134</v>
      </c>
    </row>
    <row r="112" spans="1:7" ht="14.65" thickBot="1" x14ac:dyDescent="0.5">
      <c r="A112" s="11"/>
      <c r="B112" s="31" t="s">
        <v>170</v>
      </c>
      <c r="C112" s="31"/>
      <c r="D112" s="31"/>
      <c r="E112" s="31"/>
      <c r="F112" s="31"/>
      <c r="G112" s="31"/>
    </row>
    <row r="113" spans="1:7" ht="14.65" thickBot="1" x14ac:dyDescent="0.5">
      <c r="A113" s="11" t="s">
        <v>172</v>
      </c>
      <c r="B113" s="11" t="s">
        <v>33</v>
      </c>
      <c r="C113" s="11" t="s">
        <v>37</v>
      </c>
      <c r="D113" s="11" t="s">
        <v>36</v>
      </c>
      <c r="E113" s="11" t="s">
        <v>35</v>
      </c>
      <c r="F113" s="11" t="s">
        <v>34</v>
      </c>
      <c r="G113" s="11" t="s">
        <v>124</v>
      </c>
    </row>
    <row r="114" spans="1:7" ht="14.65" thickBot="1" x14ac:dyDescent="0.5">
      <c r="A114" s="11" t="s">
        <v>29</v>
      </c>
      <c r="B114" s="16">
        <v>1.64313794575324</v>
      </c>
      <c r="C114" s="16">
        <v>1.4591731650884801</v>
      </c>
      <c r="D114" s="16">
        <v>1.16401334857959</v>
      </c>
      <c r="E114" s="16">
        <v>1.31970785797788</v>
      </c>
      <c r="F114" s="16">
        <v>0.89713093313696501</v>
      </c>
      <c r="G114" s="16">
        <f t="shared" ref="G114:G125" si="25">AVERAGE(B114:F114)</f>
        <v>1.2966326501072309</v>
      </c>
    </row>
    <row r="115" spans="1:7" ht="14.65" thickBot="1" x14ac:dyDescent="0.5">
      <c r="A115" s="11" t="s">
        <v>30</v>
      </c>
      <c r="B115" s="16">
        <v>2.61564881624638</v>
      </c>
      <c r="C115" s="16">
        <v>2.4753202767623499</v>
      </c>
      <c r="D115" s="16">
        <v>6.1014558130403804</v>
      </c>
      <c r="E115" s="16">
        <v>4.2956980762728696</v>
      </c>
      <c r="F115" s="16">
        <v>3.3183381505118001</v>
      </c>
      <c r="G115" s="16">
        <f t="shared" si="25"/>
        <v>3.7612922265667557</v>
      </c>
    </row>
    <row r="116" spans="1:7" ht="14.65" thickBot="1" x14ac:dyDescent="0.5">
      <c r="A116" s="11" t="s">
        <v>31</v>
      </c>
      <c r="B116" s="16">
        <v>3.9215741097959702</v>
      </c>
      <c r="C116" s="16">
        <v>1.70347390051991</v>
      </c>
      <c r="D116" s="16">
        <v>2.94303341548882</v>
      </c>
      <c r="E116" s="16">
        <v>2.4315183290123099</v>
      </c>
      <c r="F116" s="16">
        <v>1.0047138330312599</v>
      </c>
      <c r="G116" s="16">
        <f t="shared" si="25"/>
        <v>2.400862717569654</v>
      </c>
    </row>
    <row r="117" spans="1:7" ht="14.65" thickBot="1" x14ac:dyDescent="0.5">
      <c r="A117" s="11" t="s">
        <v>173</v>
      </c>
      <c r="B117" s="16">
        <v>2.1991878973057402</v>
      </c>
      <c r="C117" s="16">
        <v>1.3068997806370399</v>
      </c>
      <c r="D117" s="16">
        <v>2.6505711199130002</v>
      </c>
      <c r="E117" s="16">
        <v>2.4286821193599799</v>
      </c>
      <c r="F117" s="16">
        <v>1.1898613228117001</v>
      </c>
      <c r="G117" s="16">
        <f t="shared" si="25"/>
        <v>1.9550404480054919</v>
      </c>
    </row>
    <row r="118" spans="1:7" ht="14.65" thickBot="1" x14ac:dyDescent="0.5">
      <c r="A118" s="11" t="s">
        <v>174</v>
      </c>
      <c r="B118" s="16">
        <v>1.9177073507745399</v>
      </c>
      <c r="C118" s="16">
        <v>1.8849435090414099</v>
      </c>
      <c r="D118" s="16">
        <v>3.41549074949776</v>
      </c>
      <c r="E118" s="16">
        <v>2.52728984970092</v>
      </c>
      <c r="F118" s="16">
        <v>1.43621530895036</v>
      </c>
      <c r="G118" s="16">
        <f t="shared" si="25"/>
        <v>2.2363293535929976</v>
      </c>
    </row>
    <row r="119" spans="1:7" ht="14.65" thickBot="1" x14ac:dyDescent="0.5">
      <c r="A119" s="11" t="s">
        <v>175</v>
      </c>
      <c r="B119" s="16">
        <v>2.4659393763634099</v>
      </c>
      <c r="C119" s="16">
        <v>2.1890983129119999</v>
      </c>
      <c r="D119" s="16">
        <v>5.15168531255497</v>
      </c>
      <c r="E119" s="16">
        <v>3.9002119467213299</v>
      </c>
      <c r="F119" s="16">
        <v>3.1073374607458901</v>
      </c>
      <c r="G119" s="16">
        <f t="shared" si="25"/>
        <v>3.3628544818595203</v>
      </c>
    </row>
    <row r="120" spans="1:7" ht="14.65" thickBot="1" x14ac:dyDescent="0.5">
      <c r="A120" s="11" t="s">
        <v>176</v>
      </c>
      <c r="B120" s="16">
        <v>2.321962019816</v>
      </c>
      <c r="C120" s="16">
        <v>2.3843075547605102</v>
      </c>
      <c r="D120" s="16">
        <v>5.5363466827684196</v>
      </c>
      <c r="E120" s="16">
        <v>4.1885007365740199</v>
      </c>
      <c r="F120" s="16">
        <v>3.3914658841618199</v>
      </c>
      <c r="G120" s="16">
        <f t="shared" si="25"/>
        <v>3.5645165756161541</v>
      </c>
    </row>
    <row r="121" spans="1:7" ht="14.65" thickBot="1" x14ac:dyDescent="0.5">
      <c r="A121" s="11" t="s">
        <v>177</v>
      </c>
      <c r="B121" s="16">
        <v>2.3740265231462399</v>
      </c>
      <c r="C121" s="16">
        <v>2.3193020896017602</v>
      </c>
      <c r="D121" s="16">
        <v>4.7785948264613998</v>
      </c>
      <c r="E121" s="16">
        <v>3.6950233302394699</v>
      </c>
      <c r="F121" s="16">
        <v>2.9651372000785399</v>
      </c>
      <c r="G121" s="16">
        <f t="shared" si="25"/>
        <v>3.2264167939054822</v>
      </c>
    </row>
    <row r="122" spans="1:7" ht="14.65" thickBot="1" x14ac:dyDescent="0.5">
      <c r="A122" s="11" t="s">
        <v>178</v>
      </c>
      <c r="B122" s="16">
        <v>1.94973517897217</v>
      </c>
      <c r="C122" s="16">
        <v>2.3445066559091798</v>
      </c>
      <c r="D122" s="16">
        <v>3.77608564758328</v>
      </c>
      <c r="E122" s="16">
        <v>2.9423200718084299</v>
      </c>
      <c r="F122" s="16">
        <v>2.3401260345580899</v>
      </c>
      <c r="G122" s="16">
        <f t="shared" si="25"/>
        <v>2.6705547177662297</v>
      </c>
    </row>
    <row r="123" spans="1:7" ht="14.65" thickBot="1" x14ac:dyDescent="0.5">
      <c r="A123" s="11" t="s">
        <v>179</v>
      </c>
      <c r="B123" s="16">
        <v>1.51328923569677</v>
      </c>
      <c r="C123" s="16">
        <v>1.2281872349788201</v>
      </c>
      <c r="D123" s="16">
        <v>2.4188379148077099</v>
      </c>
      <c r="E123" s="16">
        <v>2.4370358441256501</v>
      </c>
      <c r="F123" s="16">
        <v>1.32818871078681</v>
      </c>
      <c r="G123" s="16">
        <f t="shared" si="25"/>
        <v>1.7851077880791522</v>
      </c>
    </row>
    <row r="124" spans="1:7" ht="14.65" thickBot="1" x14ac:dyDescent="0.5">
      <c r="A124" s="11" t="s">
        <v>180</v>
      </c>
      <c r="B124" s="16">
        <v>1.3628937611443499</v>
      </c>
      <c r="C124" s="16">
        <v>1.4053928711377699</v>
      </c>
      <c r="D124" s="16">
        <v>1.40689391244991</v>
      </c>
      <c r="E124" s="16">
        <v>1.6772245600203499</v>
      </c>
      <c r="F124" s="16">
        <v>0.89774682849785503</v>
      </c>
      <c r="G124" s="16">
        <f t="shared" si="25"/>
        <v>1.3500303866500469</v>
      </c>
    </row>
    <row r="125" spans="1:7" ht="14.65" thickBot="1" x14ac:dyDescent="0.5">
      <c r="A125" s="11" t="s">
        <v>181</v>
      </c>
      <c r="B125" s="16">
        <v>3.3331301826636799</v>
      </c>
      <c r="C125" s="16">
        <v>1.3416082137602801</v>
      </c>
      <c r="D125" s="16">
        <v>3.41630080423595</v>
      </c>
      <c r="E125" s="16">
        <v>3.7887616900515102</v>
      </c>
      <c r="F125" s="16">
        <v>2.4992187811766602</v>
      </c>
      <c r="G125" s="16">
        <f t="shared" si="25"/>
        <v>2.8758039343776161</v>
      </c>
    </row>
    <row r="126" spans="1:7" ht="14.65" thickBot="1" x14ac:dyDescent="0.5">
      <c r="A126" s="11" t="s">
        <v>124</v>
      </c>
      <c r="B126" s="16">
        <f t="shared" ref="B126:G126" si="26">AVERAGE(B114:B125)</f>
        <v>2.3015193664732072</v>
      </c>
      <c r="C126" s="16">
        <f t="shared" si="26"/>
        <v>1.8368511304257924</v>
      </c>
      <c r="D126" s="16">
        <f t="shared" si="26"/>
        <v>3.5632757956150996</v>
      </c>
      <c r="E126" s="16">
        <f t="shared" si="26"/>
        <v>2.9693312009887265</v>
      </c>
      <c r="F126" s="16">
        <f t="shared" si="26"/>
        <v>2.031290037370646</v>
      </c>
      <c r="G126" s="16">
        <f t="shared" si="26"/>
        <v>2.540453506174694</v>
      </c>
    </row>
    <row r="127" spans="1:7" ht="14.65" thickBot="1" x14ac:dyDescent="0.5">
      <c r="A127" s="11"/>
      <c r="B127" s="31" t="s">
        <v>168</v>
      </c>
      <c r="C127" s="31"/>
      <c r="D127" s="31"/>
      <c r="E127" s="31"/>
      <c r="F127" s="31"/>
      <c r="G127" s="31"/>
    </row>
    <row r="128" spans="1:7" ht="14.65" thickBot="1" x14ac:dyDescent="0.5">
      <c r="A128" s="11" t="s">
        <v>172</v>
      </c>
      <c r="B128" s="11" t="s">
        <v>33</v>
      </c>
      <c r="C128" s="11" t="s">
        <v>37</v>
      </c>
      <c r="D128" s="11" t="s">
        <v>36</v>
      </c>
      <c r="E128" s="11" t="s">
        <v>35</v>
      </c>
      <c r="F128" s="11" t="s">
        <v>34</v>
      </c>
      <c r="G128" s="11" t="s">
        <v>124</v>
      </c>
    </row>
    <row r="129" spans="1:7" ht="14.65" thickBot="1" x14ac:dyDescent="0.5">
      <c r="A129" s="11" t="s">
        <v>29</v>
      </c>
      <c r="B129" s="16">
        <v>1.03334129982586</v>
      </c>
      <c r="C129" s="16">
        <v>1.82507624787506</v>
      </c>
      <c r="D129" s="16">
        <v>1.08710126880103</v>
      </c>
      <c r="E129" s="16">
        <v>1.32823299761781</v>
      </c>
      <c r="F129" s="16">
        <v>0.91208308111904501</v>
      </c>
      <c r="G129" s="16">
        <f t="shared" ref="G129:G140" si="27">AVERAGE(B129:F129)</f>
        <v>1.2371669790477609</v>
      </c>
    </row>
    <row r="130" spans="1:7" ht="14.65" thickBot="1" x14ac:dyDescent="0.5">
      <c r="A130" s="11" t="s">
        <v>30</v>
      </c>
      <c r="B130" s="16">
        <v>2.6672822867884198</v>
      </c>
      <c r="C130" s="16">
        <v>2.9134537002165999</v>
      </c>
      <c r="D130" s="16">
        <v>3.5467936911439999</v>
      </c>
      <c r="E130" s="16">
        <v>3.8094011676723598</v>
      </c>
      <c r="F130" s="16">
        <v>3.3004055627926898</v>
      </c>
      <c r="G130" s="16">
        <f t="shared" si="27"/>
        <v>3.2474672817228138</v>
      </c>
    </row>
    <row r="131" spans="1:7" ht="14.65" thickBot="1" x14ac:dyDescent="0.5">
      <c r="A131" s="11" t="s">
        <v>31</v>
      </c>
      <c r="B131" s="16">
        <v>1.0332940171414899</v>
      </c>
      <c r="C131" s="16">
        <v>2.7335052138659202</v>
      </c>
      <c r="D131" s="16">
        <v>2.81558576569148</v>
      </c>
      <c r="E131" s="16">
        <v>2.0818808328304201</v>
      </c>
      <c r="F131" s="16">
        <v>1.34600120544985</v>
      </c>
      <c r="G131" s="16">
        <f t="shared" si="27"/>
        <v>2.0020534069958318</v>
      </c>
    </row>
    <row r="132" spans="1:7" ht="14.65" thickBot="1" x14ac:dyDescent="0.5">
      <c r="A132" s="11" t="s">
        <v>173</v>
      </c>
      <c r="B132" s="16">
        <v>1.6546518016745999</v>
      </c>
      <c r="C132" s="16">
        <v>1.69705653915017</v>
      </c>
      <c r="D132" s="16">
        <v>2.91620699150389</v>
      </c>
      <c r="E132" s="16">
        <v>2.5911406719955501</v>
      </c>
      <c r="F132" s="16">
        <v>1.1118607652914401</v>
      </c>
      <c r="G132" s="16">
        <f t="shared" si="27"/>
        <v>1.9941833539231297</v>
      </c>
    </row>
    <row r="133" spans="1:7" ht="14.65" thickBot="1" x14ac:dyDescent="0.5">
      <c r="A133" s="11" t="s">
        <v>174</v>
      </c>
      <c r="B133" s="16">
        <v>2.1430800912490899</v>
      </c>
      <c r="C133" s="16">
        <v>1.81244026348404</v>
      </c>
      <c r="D133" s="16">
        <v>3.6153117687840299</v>
      </c>
      <c r="E133" s="16">
        <v>2.9233431388012199</v>
      </c>
      <c r="F133" s="16">
        <v>1.3162072831687801</v>
      </c>
      <c r="G133" s="16">
        <f t="shared" si="27"/>
        <v>2.3620765090974318</v>
      </c>
    </row>
    <row r="134" spans="1:7" ht="14.65" thickBot="1" x14ac:dyDescent="0.5">
      <c r="A134" s="11" t="s">
        <v>175</v>
      </c>
      <c r="B134" s="16">
        <v>3.5219342907144799</v>
      </c>
      <c r="C134" s="16">
        <v>2.12219497761975</v>
      </c>
      <c r="D134" s="16">
        <v>4.94098660518838</v>
      </c>
      <c r="E134" s="16">
        <v>4.42880075503263</v>
      </c>
      <c r="F134" s="16">
        <v>2.9752135662660901</v>
      </c>
      <c r="G134" s="16">
        <f t="shared" si="27"/>
        <v>3.5978260389642656</v>
      </c>
    </row>
    <row r="135" spans="1:7" ht="14.65" thickBot="1" x14ac:dyDescent="0.5">
      <c r="A135" s="11" t="s">
        <v>176</v>
      </c>
      <c r="B135" s="16">
        <v>3.6693058371802301</v>
      </c>
      <c r="C135" s="16">
        <v>2.5701356695728901</v>
      </c>
      <c r="D135" s="16">
        <v>4.6749480457003303</v>
      </c>
      <c r="E135" s="16">
        <v>5.2226128312308102</v>
      </c>
      <c r="F135" s="16">
        <v>3.3863588708266401</v>
      </c>
      <c r="G135" s="16">
        <f t="shared" si="27"/>
        <v>3.9046722509021805</v>
      </c>
    </row>
    <row r="136" spans="1:7" ht="14.65" thickBot="1" x14ac:dyDescent="0.5">
      <c r="A136" s="11" t="s">
        <v>177</v>
      </c>
      <c r="B136" s="16">
        <v>3.1167050483896599</v>
      </c>
      <c r="C136" s="16">
        <v>2.4874494065833299</v>
      </c>
      <c r="D136" s="16">
        <v>4.3785782098179302</v>
      </c>
      <c r="E136" s="16">
        <v>4.9137752982512897</v>
      </c>
      <c r="F136" s="16">
        <v>3.3656151783976198</v>
      </c>
      <c r="G136" s="16">
        <f t="shared" si="27"/>
        <v>3.652424628287966</v>
      </c>
    </row>
    <row r="137" spans="1:7" ht="14.65" customHeight="1" thickBot="1" x14ac:dyDescent="0.5">
      <c r="A137" s="11" t="s">
        <v>178</v>
      </c>
      <c r="B137" s="16">
        <v>2.4904298819631099</v>
      </c>
      <c r="C137" s="16">
        <v>3.3344421063859602</v>
      </c>
      <c r="D137" s="16">
        <v>3.5458796635551502</v>
      </c>
      <c r="E137" s="16">
        <v>4.62689384059611</v>
      </c>
      <c r="F137" s="16">
        <v>2.8974682095638302</v>
      </c>
      <c r="G137" s="16">
        <f t="shared" si="27"/>
        <v>3.3790227404128315</v>
      </c>
    </row>
    <row r="138" spans="1:7" ht="14.65" thickBot="1" x14ac:dyDescent="0.5">
      <c r="A138" s="11" t="s">
        <v>179</v>
      </c>
      <c r="B138" s="16">
        <v>1.70925723438545</v>
      </c>
      <c r="C138" s="16">
        <v>2.4057220572474098</v>
      </c>
      <c r="D138" s="16">
        <v>2.4281462903409801</v>
      </c>
      <c r="E138" s="16">
        <v>4.0474729727981398</v>
      </c>
      <c r="F138" s="16">
        <v>2.46977261637885</v>
      </c>
      <c r="G138" s="16">
        <f t="shared" si="27"/>
        <v>2.6120742342301662</v>
      </c>
    </row>
    <row r="139" spans="1:7" ht="14.65" thickBot="1" x14ac:dyDescent="0.5">
      <c r="A139" s="11" t="s">
        <v>180</v>
      </c>
      <c r="B139" s="16">
        <v>2.3709796301339798</v>
      </c>
      <c r="C139" s="16">
        <v>3.63573651824735</v>
      </c>
      <c r="D139" s="16">
        <v>1.4219551895292499</v>
      </c>
      <c r="E139" s="16">
        <v>4.9100868452906496</v>
      </c>
      <c r="F139" s="16">
        <v>2.2542346759535001</v>
      </c>
      <c r="G139" s="16">
        <f t="shared" si="27"/>
        <v>2.9185985718309455</v>
      </c>
    </row>
    <row r="140" spans="1:7" ht="14.65" thickBot="1" x14ac:dyDescent="0.5">
      <c r="A140" s="11" t="s">
        <v>181</v>
      </c>
      <c r="B140" s="16">
        <v>1.2069304262331899</v>
      </c>
      <c r="C140" s="16">
        <v>4.85452061116015</v>
      </c>
      <c r="D140" s="16">
        <v>2.99965225627871</v>
      </c>
      <c r="E140" s="16">
        <v>4.2591730148950599</v>
      </c>
      <c r="F140" s="16">
        <v>1.3020373268535299</v>
      </c>
      <c r="G140" s="16">
        <f t="shared" si="27"/>
        <v>2.9244627270841277</v>
      </c>
    </row>
    <row r="141" spans="1:7" ht="14.65" thickBot="1" x14ac:dyDescent="0.5">
      <c r="A141" s="11" t="s">
        <v>124</v>
      </c>
      <c r="B141" s="16">
        <f t="shared" ref="B141:G141" si="28">AVERAGE(B129:B140)</f>
        <v>2.2180993204732968</v>
      </c>
      <c r="C141" s="16">
        <f t="shared" si="28"/>
        <v>2.6993111092840523</v>
      </c>
      <c r="D141" s="16">
        <f t="shared" si="28"/>
        <v>3.1975954788612633</v>
      </c>
      <c r="E141" s="16">
        <f t="shared" si="28"/>
        <v>3.7619011972510044</v>
      </c>
      <c r="F141" s="16">
        <f t="shared" si="28"/>
        <v>2.2197715285051554</v>
      </c>
      <c r="G141" s="16">
        <f t="shared" si="28"/>
        <v>2.819335726874955</v>
      </c>
    </row>
    <row r="142" spans="1:7" ht="14.65" thickBot="1" x14ac:dyDescent="0.5">
      <c r="A142" s="28" t="s">
        <v>238</v>
      </c>
      <c r="B142" s="29"/>
      <c r="C142" s="29"/>
      <c r="D142" s="29"/>
      <c r="E142" s="29"/>
      <c r="F142" s="29"/>
      <c r="G142" s="30"/>
    </row>
    <row r="143" spans="1:7" ht="14.65" thickBot="1" x14ac:dyDescent="0.5">
      <c r="A143" s="11"/>
      <c r="B143" s="28" t="s">
        <v>167</v>
      </c>
      <c r="C143" s="29"/>
      <c r="D143" s="29"/>
      <c r="E143" s="29"/>
      <c r="F143" s="29"/>
      <c r="G143" s="30"/>
    </row>
    <row r="144" spans="1:7" ht="14.65" thickBot="1" x14ac:dyDescent="0.5">
      <c r="A144" s="11" t="s">
        <v>172</v>
      </c>
      <c r="B144" s="11" t="s">
        <v>33</v>
      </c>
      <c r="C144" s="11" t="s">
        <v>37</v>
      </c>
      <c r="D144" s="11" t="s">
        <v>36</v>
      </c>
      <c r="E144" s="11" t="s">
        <v>35</v>
      </c>
      <c r="F144" s="11" t="s">
        <v>34</v>
      </c>
      <c r="G144" s="11" t="s">
        <v>124</v>
      </c>
    </row>
    <row r="145" spans="1:7" ht="14.65" thickBot="1" x14ac:dyDescent="0.5">
      <c r="A145" s="11" t="s">
        <v>29</v>
      </c>
      <c r="B145" s="16">
        <v>1.0068311653317901</v>
      </c>
      <c r="C145" s="16">
        <v>1.7766822212126001</v>
      </c>
      <c r="D145" s="16">
        <v>1.45089845248016</v>
      </c>
      <c r="E145" s="16">
        <v>2.6784853952623</v>
      </c>
      <c r="F145" s="16">
        <v>1.23649880058878</v>
      </c>
      <c r="G145" s="16">
        <f t="shared" ref="G145:G176" si="29">AVERAGE(B145:F145)</f>
        <v>1.6298792069751262</v>
      </c>
    </row>
    <row r="146" spans="1:7" ht="14.65" thickBot="1" x14ac:dyDescent="0.5">
      <c r="A146" s="11" t="s">
        <v>30</v>
      </c>
      <c r="B146" s="16">
        <v>0.610867649060993</v>
      </c>
      <c r="C146" s="16">
        <v>1.5031487144682001</v>
      </c>
      <c r="D146" s="16">
        <v>1.1306965692375801</v>
      </c>
      <c r="E146" s="16">
        <v>3.51858448192784</v>
      </c>
      <c r="F146" s="16">
        <v>1.12598731007195</v>
      </c>
      <c r="G146" s="16">
        <f t="shared" si="29"/>
        <v>1.5778569449533124</v>
      </c>
    </row>
    <row r="147" spans="1:7" ht="14.65" thickBot="1" x14ac:dyDescent="0.5">
      <c r="A147" s="11" t="s">
        <v>31</v>
      </c>
      <c r="B147" s="16">
        <v>0.74227401158850159</v>
      </c>
      <c r="C147" s="16">
        <v>1.6964044383963537</v>
      </c>
      <c r="D147" s="16">
        <v>1.1040902733378632</v>
      </c>
      <c r="E147" s="16">
        <v>3.142035691861639</v>
      </c>
      <c r="F147" s="16">
        <v>0.84526190866819528</v>
      </c>
      <c r="G147" s="16">
        <f t="shared" si="29"/>
        <v>1.5060132647705107</v>
      </c>
    </row>
    <row r="148" spans="1:7" ht="14.65" thickBot="1" x14ac:dyDescent="0.5">
      <c r="A148" s="11" t="s">
        <v>173</v>
      </c>
      <c r="B148" s="16">
        <v>0.85064557314973943</v>
      </c>
      <c r="C148" s="16">
        <v>1.23610096288942</v>
      </c>
      <c r="D148" s="16">
        <v>1.0178302099224776</v>
      </c>
      <c r="E148" s="16">
        <v>3.1617661675448225</v>
      </c>
      <c r="F148" s="16">
        <v>1.3630090054883786</v>
      </c>
      <c r="G148" s="16">
        <f t="shared" si="29"/>
        <v>1.5258703837989676</v>
      </c>
    </row>
    <row r="149" spans="1:7" ht="14.65" thickBot="1" x14ac:dyDescent="0.5">
      <c r="A149" s="11" t="s">
        <v>174</v>
      </c>
      <c r="B149" s="16">
        <v>1.5784555401190801</v>
      </c>
      <c r="C149" s="16">
        <v>1.5830694631062625</v>
      </c>
      <c r="D149" s="16">
        <v>1.3964368468798198</v>
      </c>
      <c r="E149" s="16">
        <v>3.4945405638339606</v>
      </c>
      <c r="F149" s="16">
        <v>1.1271765532207407</v>
      </c>
      <c r="G149" s="16">
        <f t="shared" si="29"/>
        <v>1.8359357934319729</v>
      </c>
    </row>
    <row r="150" spans="1:7" ht="14.65" thickBot="1" x14ac:dyDescent="0.5">
      <c r="A150" s="11" t="s">
        <v>175</v>
      </c>
      <c r="B150" s="16">
        <v>0.90469295003694861</v>
      </c>
      <c r="C150" s="16">
        <v>1.6195326957711034</v>
      </c>
      <c r="D150" s="16">
        <v>1.2791934288914697</v>
      </c>
      <c r="E150" s="16">
        <v>3.2548352378447678</v>
      </c>
      <c r="F150" s="16">
        <v>1.1370433673534019</v>
      </c>
      <c r="G150" s="16">
        <f t="shared" si="29"/>
        <v>1.6390595359795381</v>
      </c>
    </row>
    <row r="151" spans="1:7" ht="14.65" thickBot="1" x14ac:dyDescent="0.5">
      <c r="A151" s="11" t="s">
        <v>176</v>
      </c>
      <c r="B151" s="16">
        <v>1.0722293825950251</v>
      </c>
      <c r="C151" s="16">
        <v>2.6987294823400698</v>
      </c>
      <c r="D151" s="16">
        <v>1.9085992306662896</v>
      </c>
      <c r="E151" s="16">
        <v>3.444780147100166</v>
      </c>
      <c r="F151" s="16">
        <v>1.136253489783807</v>
      </c>
      <c r="G151" s="16">
        <f t="shared" si="29"/>
        <v>2.0521183464970716</v>
      </c>
    </row>
    <row r="152" spans="1:7" ht="14.65" thickBot="1" x14ac:dyDescent="0.5">
      <c r="A152" s="11" t="s">
        <v>177</v>
      </c>
      <c r="B152" s="16">
        <v>1.1681223926757116</v>
      </c>
      <c r="C152" s="16">
        <v>3.8511205106796189</v>
      </c>
      <c r="D152" s="16">
        <v>1.8919919954602065</v>
      </c>
      <c r="E152" s="16">
        <v>4.2351364562415803</v>
      </c>
      <c r="F152" s="16">
        <v>1.1853332635745697</v>
      </c>
      <c r="G152" s="16">
        <f t="shared" si="29"/>
        <v>2.4663409237263374</v>
      </c>
    </row>
    <row r="153" spans="1:7" ht="14.65" thickBot="1" x14ac:dyDescent="0.5">
      <c r="A153" s="11" t="s">
        <v>178</v>
      </c>
      <c r="B153" s="16">
        <v>1.3999441129977841</v>
      </c>
      <c r="C153" s="16">
        <v>3.8524345586927149</v>
      </c>
      <c r="D153" s="16">
        <v>1.6129672182132511</v>
      </c>
      <c r="E153" s="16">
        <v>4.6738587523967547</v>
      </c>
      <c r="F153" s="16">
        <v>1.4804639068545742</v>
      </c>
      <c r="G153" s="16">
        <f t="shared" si="29"/>
        <v>2.6039337098310158</v>
      </c>
    </row>
    <row r="154" spans="1:7" ht="14.65" thickBot="1" x14ac:dyDescent="0.5">
      <c r="A154" s="11" t="s">
        <v>179</v>
      </c>
      <c r="B154" s="16">
        <v>0.9491725887520418</v>
      </c>
      <c r="C154" s="16">
        <v>3.7617772551576834</v>
      </c>
      <c r="D154" s="16">
        <v>1.7267665827051295</v>
      </c>
      <c r="E154" s="16">
        <v>4.271859246887181</v>
      </c>
      <c r="F154" s="16">
        <v>1.5423484602196054</v>
      </c>
      <c r="G154" s="16">
        <f t="shared" si="29"/>
        <v>2.4503848267443287</v>
      </c>
    </row>
    <row r="155" spans="1:7" ht="14.65" thickBot="1" x14ac:dyDescent="0.5">
      <c r="A155" s="11" t="s">
        <v>180</v>
      </c>
      <c r="B155" s="16">
        <v>1.1260858400907163</v>
      </c>
      <c r="C155" s="16">
        <v>3.634138157216944</v>
      </c>
      <c r="D155" s="16">
        <v>1.1477661045324397</v>
      </c>
      <c r="E155" s="16">
        <v>4.404157242914164</v>
      </c>
      <c r="F155" s="16">
        <v>1.0609526619945726</v>
      </c>
      <c r="G155" s="16">
        <f t="shared" si="29"/>
        <v>2.2746200013497675</v>
      </c>
    </row>
    <row r="156" spans="1:7" ht="14.65" thickBot="1" x14ac:dyDescent="0.5">
      <c r="A156" s="11" t="s">
        <v>181</v>
      </c>
      <c r="B156" s="16">
        <v>0.70675584134954506</v>
      </c>
      <c r="C156" s="16">
        <v>2.6339918575410723</v>
      </c>
      <c r="D156" s="16">
        <v>1.166923736549675</v>
      </c>
      <c r="E156" s="16">
        <v>3.8005838083359391</v>
      </c>
      <c r="F156" s="16">
        <v>0.87905370452561715</v>
      </c>
      <c r="G156" s="16">
        <f t="shared" si="29"/>
        <v>1.8374617896603695</v>
      </c>
    </row>
    <row r="157" spans="1:7" ht="14.65" thickBot="1" x14ac:dyDescent="0.5">
      <c r="A157" s="11" t="s">
        <v>186</v>
      </c>
      <c r="B157" s="16">
        <v>1.0200951020987981</v>
      </c>
      <c r="C157" s="16">
        <v>3.1534088436550638</v>
      </c>
      <c r="D157" s="16">
        <v>0.95631880478535281</v>
      </c>
      <c r="E157" s="16">
        <v>3.2323738774278725</v>
      </c>
      <c r="F157" s="16">
        <v>1.2566844186896218</v>
      </c>
      <c r="G157" s="16">
        <f t="shared" si="29"/>
        <v>1.9237762093313417</v>
      </c>
    </row>
    <row r="158" spans="1:7" ht="14.65" thickBot="1" x14ac:dyDescent="0.5">
      <c r="A158" s="11" t="s">
        <v>187</v>
      </c>
      <c r="B158" s="16">
        <v>1.1622716449884978</v>
      </c>
      <c r="C158" s="16">
        <v>2.6919448582244954</v>
      </c>
      <c r="D158" s="16">
        <v>1.6691157122383498</v>
      </c>
      <c r="E158" s="16">
        <v>3.3172004900333452</v>
      </c>
      <c r="F158" s="16">
        <v>1.9698677385674532</v>
      </c>
      <c r="G158" s="16">
        <f t="shared" si="29"/>
        <v>2.1620800888104279</v>
      </c>
    </row>
    <row r="159" spans="1:7" ht="14.65" thickBot="1" x14ac:dyDescent="0.5">
      <c r="A159" s="11" t="s">
        <v>188</v>
      </c>
      <c r="B159" s="16">
        <v>1.0096149971291144</v>
      </c>
      <c r="C159" s="16">
        <v>2.3712834870009112</v>
      </c>
      <c r="D159" s="16">
        <v>1.5455879410364797</v>
      </c>
      <c r="E159" s="16">
        <v>3.3171698475802804</v>
      </c>
      <c r="F159" s="16">
        <v>2.1553514610410773</v>
      </c>
      <c r="G159" s="16">
        <f t="shared" si="29"/>
        <v>2.0798015467575728</v>
      </c>
    </row>
    <row r="160" spans="1:7" ht="14.65" thickBot="1" x14ac:dyDescent="0.5">
      <c r="A160" s="11" t="s">
        <v>189</v>
      </c>
      <c r="B160" s="16">
        <v>0.57618408545659561</v>
      </c>
      <c r="C160" s="16">
        <v>1.8506892292500352</v>
      </c>
      <c r="D160" s="16">
        <v>1.2488525327421398</v>
      </c>
      <c r="E160" s="16">
        <v>3.4710192483261797</v>
      </c>
      <c r="F160" s="16">
        <v>2.3370874058423956</v>
      </c>
      <c r="G160" s="16">
        <f t="shared" si="29"/>
        <v>1.8967665003234693</v>
      </c>
    </row>
    <row r="161" spans="1:7" ht="14.65" thickBot="1" x14ac:dyDescent="0.5">
      <c r="A161" s="11" t="s">
        <v>190</v>
      </c>
      <c r="B161" s="16">
        <v>1.055811176241449</v>
      </c>
      <c r="C161" s="16">
        <v>3.2674226113208467</v>
      </c>
      <c r="D161" s="16">
        <v>1.6144123128381045</v>
      </c>
      <c r="E161" s="16">
        <v>4.0065856307232908</v>
      </c>
      <c r="F161" s="16">
        <v>2.1494212287982601</v>
      </c>
      <c r="G161" s="16">
        <f t="shared" si="29"/>
        <v>2.41873059198439</v>
      </c>
    </row>
    <row r="162" spans="1:7" ht="14.65" thickBot="1" x14ac:dyDescent="0.5">
      <c r="A162" s="11" t="s">
        <v>191</v>
      </c>
      <c r="B162" s="16">
        <v>1.2714000585503429</v>
      </c>
      <c r="C162" s="16">
        <v>4.4761847094044249</v>
      </c>
      <c r="D162" s="16">
        <v>1.8769565084719717</v>
      </c>
      <c r="E162" s="16">
        <v>5.0334396195889548</v>
      </c>
      <c r="F162" s="16">
        <v>1.6136487296270166</v>
      </c>
      <c r="G162" s="16">
        <f t="shared" si="29"/>
        <v>2.854325925128542</v>
      </c>
    </row>
    <row r="163" spans="1:7" ht="14.65" thickBot="1" x14ac:dyDescent="0.5">
      <c r="A163" s="11" t="s">
        <v>192</v>
      </c>
      <c r="B163" s="16">
        <v>1.5007672756504018</v>
      </c>
      <c r="C163" s="16">
        <v>5.1193455579044107</v>
      </c>
      <c r="D163" s="16">
        <v>2.1171480179011759</v>
      </c>
      <c r="E163" s="16">
        <v>5.4695402457433007</v>
      </c>
      <c r="F163" s="16">
        <v>1.7468131865959271</v>
      </c>
      <c r="G163" s="16">
        <f t="shared" si="29"/>
        <v>3.1907228567590433</v>
      </c>
    </row>
    <row r="164" spans="1:7" ht="14.65" thickBot="1" x14ac:dyDescent="0.5">
      <c r="A164" s="11" t="s">
        <v>193</v>
      </c>
      <c r="B164" s="16">
        <v>1.65750245839142</v>
      </c>
      <c r="C164" s="16">
        <v>7.3134947636799943</v>
      </c>
      <c r="D164" s="16">
        <v>2.3522310209583162</v>
      </c>
      <c r="E164" s="16">
        <v>6.3818629593424214</v>
      </c>
      <c r="F164" s="16">
        <v>1.7080181679621012</v>
      </c>
      <c r="G164" s="16">
        <f t="shared" si="29"/>
        <v>3.8826218740668508</v>
      </c>
    </row>
    <row r="165" spans="1:7" ht="14.65" thickBot="1" x14ac:dyDescent="0.5">
      <c r="A165" s="11" t="s">
        <v>194</v>
      </c>
      <c r="B165" s="16">
        <v>1.4732015028672127</v>
      </c>
      <c r="C165" s="16">
        <v>7.6738224116559897</v>
      </c>
      <c r="D165" s="16">
        <v>1.8408892167191968</v>
      </c>
      <c r="E165" s="16">
        <v>6.2572431094118581</v>
      </c>
      <c r="F165" s="16">
        <v>1.9834147007179843</v>
      </c>
      <c r="G165" s="16">
        <f t="shared" si="29"/>
        <v>3.8457141882744481</v>
      </c>
    </row>
    <row r="166" spans="1:7" ht="14.65" thickBot="1" x14ac:dyDescent="0.5">
      <c r="A166" s="11" t="s">
        <v>195</v>
      </c>
      <c r="B166" s="16">
        <v>1.5175297292202885</v>
      </c>
      <c r="C166" s="16">
        <v>7.7816246531241067</v>
      </c>
      <c r="D166" s="16">
        <v>2.051642954175259</v>
      </c>
      <c r="E166" s="16">
        <v>6.1032754267889002</v>
      </c>
      <c r="F166" s="16">
        <v>2.1409509106207927</v>
      </c>
      <c r="G166" s="16">
        <f t="shared" si="29"/>
        <v>3.9190047347858696</v>
      </c>
    </row>
    <row r="167" spans="1:7" ht="14.65" thickBot="1" x14ac:dyDescent="0.5">
      <c r="A167" s="11" t="s">
        <v>196</v>
      </c>
      <c r="B167" s="16">
        <v>1.8179013172942535</v>
      </c>
      <c r="C167" s="16">
        <v>7.1375345518170938</v>
      </c>
      <c r="D167" s="16">
        <v>1.9114651891497589</v>
      </c>
      <c r="E167" s="16">
        <v>5.597255207215821</v>
      </c>
      <c r="F167" s="16">
        <v>2.480439293100368</v>
      </c>
      <c r="G167" s="16">
        <f t="shared" si="29"/>
        <v>3.788919111715459</v>
      </c>
    </row>
    <row r="168" spans="1:7" ht="14.65" thickBot="1" x14ac:dyDescent="0.5">
      <c r="A168" s="11" t="s">
        <v>197</v>
      </c>
      <c r="B168" s="16">
        <v>1.9813690991690305</v>
      </c>
      <c r="C168" s="16">
        <v>6.2409451886014669</v>
      </c>
      <c r="D168" s="16">
        <v>2.1352106185252997</v>
      </c>
      <c r="E168" s="16">
        <v>5.010904277635051</v>
      </c>
      <c r="F168" s="16">
        <v>2.0366718600964888</v>
      </c>
      <c r="G168" s="16">
        <f t="shared" si="29"/>
        <v>3.4810202088054671</v>
      </c>
    </row>
    <row r="169" spans="1:7" ht="14.65" thickBot="1" x14ac:dyDescent="0.5">
      <c r="A169" s="11" t="s">
        <v>198</v>
      </c>
      <c r="B169" s="16">
        <v>1.877777715339394</v>
      </c>
      <c r="C169" s="16">
        <v>5.2720425516417126</v>
      </c>
      <c r="D169" s="16">
        <v>1.6893183261604716</v>
      </c>
      <c r="E169" s="16">
        <v>4.5982939829807616</v>
      </c>
      <c r="F169" s="16">
        <v>3.3011874226701758</v>
      </c>
      <c r="G169" s="16">
        <f t="shared" si="29"/>
        <v>3.3477239997585029</v>
      </c>
    </row>
    <row r="170" spans="1:7" ht="14.65" thickBot="1" x14ac:dyDescent="0.5">
      <c r="A170" s="11" t="s">
        <v>199</v>
      </c>
      <c r="B170" s="16">
        <v>1.650110884457352</v>
      </c>
      <c r="C170" s="16">
        <v>3.845778526775137</v>
      </c>
      <c r="D170" s="16">
        <v>2.3274923825212546</v>
      </c>
      <c r="E170" s="16">
        <v>3.8353497972837896</v>
      </c>
      <c r="F170" s="16">
        <v>3.3691060795304235</v>
      </c>
      <c r="G170" s="16">
        <f t="shared" si="29"/>
        <v>3.0055675341135912</v>
      </c>
    </row>
    <row r="171" spans="1:7" ht="14.65" thickBot="1" x14ac:dyDescent="0.5">
      <c r="A171" s="11" t="s">
        <v>200</v>
      </c>
      <c r="B171" s="16">
        <v>1.4837295113082818</v>
      </c>
      <c r="C171" s="16">
        <v>3.6689541373657222</v>
      </c>
      <c r="D171" s="16">
        <v>1.7787412544658017</v>
      </c>
      <c r="E171" s="16">
        <v>4.1891740649617422</v>
      </c>
      <c r="F171" s="16">
        <v>3.7271819234712602</v>
      </c>
      <c r="G171" s="16">
        <f t="shared" si="29"/>
        <v>2.9695561783145612</v>
      </c>
    </row>
    <row r="172" spans="1:7" ht="14.65" thickBot="1" x14ac:dyDescent="0.5">
      <c r="A172" s="11" t="s">
        <v>201</v>
      </c>
      <c r="B172" s="16">
        <v>1.5001792051454992</v>
      </c>
      <c r="C172" s="16">
        <v>4.7791834809839182</v>
      </c>
      <c r="D172" s="16">
        <v>2.581681657407739</v>
      </c>
      <c r="E172" s="16">
        <v>5.1703942480034586</v>
      </c>
      <c r="F172" s="16">
        <v>3.2654783903538949</v>
      </c>
      <c r="G172" s="16">
        <f t="shared" si="29"/>
        <v>3.4593833963789016</v>
      </c>
    </row>
    <row r="173" spans="1:7" ht="14.65" thickBot="1" x14ac:dyDescent="0.5">
      <c r="A173" s="11" t="s">
        <v>202</v>
      </c>
      <c r="B173" s="16">
        <v>1.5648369957814676</v>
      </c>
      <c r="C173" s="16">
        <v>5.3035370137701605</v>
      </c>
      <c r="D173" s="16">
        <v>2.760530215009791</v>
      </c>
      <c r="E173" s="16">
        <v>5.5051424594765184</v>
      </c>
      <c r="F173" s="16">
        <v>2.7873946303309309</v>
      </c>
      <c r="G173" s="16">
        <f t="shared" si="29"/>
        <v>3.5842882628737733</v>
      </c>
    </row>
    <row r="174" spans="1:7" ht="14.65" thickBot="1" x14ac:dyDescent="0.5">
      <c r="A174" s="11" t="s">
        <v>203</v>
      </c>
      <c r="B174" s="16">
        <v>1.498458297270882</v>
      </c>
      <c r="C174" s="16">
        <v>5.5290681046013139</v>
      </c>
      <c r="D174" s="16">
        <v>2.2695623582629212</v>
      </c>
      <c r="E174" s="16">
        <v>5.6544412376083653</v>
      </c>
      <c r="F174" s="16">
        <v>2.8693029397556735</v>
      </c>
      <c r="G174" s="16">
        <f t="shared" si="29"/>
        <v>3.5641665874998312</v>
      </c>
    </row>
    <row r="175" spans="1:7" ht="14.65" thickBot="1" x14ac:dyDescent="0.5">
      <c r="A175" s="11" t="s">
        <v>204</v>
      </c>
      <c r="B175" s="16">
        <v>1.9203784568470652</v>
      </c>
      <c r="C175" s="16">
        <v>6.9225207036520855</v>
      </c>
      <c r="D175" s="16">
        <v>3.2893394402015481</v>
      </c>
      <c r="E175" s="16">
        <v>6.7007402172130126</v>
      </c>
      <c r="F175" s="16">
        <v>2.2433025381181944</v>
      </c>
      <c r="G175" s="16">
        <f t="shared" si="29"/>
        <v>4.215256271206381</v>
      </c>
    </row>
    <row r="176" spans="1:7" ht="14.65" thickBot="1" x14ac:dyDescent="0.5">
      <c r="A176" s="11" t="s">
        <v>205</v>
      </c>
      <c r="B176" s="16">
        <v>1.926801993138864</v>
      </c>
      <c r="C176" s="16">
        <v>8.0731551218535884</v>
      </c>
      <c r="D176" s="16">
        <v>2.7472078530571604</v>
      </c>
      <c r="E176" s="16">
        <v>7.1406438445150817</v>
      </c>
      <c r="F176" s="16">
        <v>2.1791161402071082</v>
      </c>
      <c r="G176" s="16">
        <f t="shared" si="29"/>
        <v>4.413384990554361</v>
      </c>
    </row>
    <row r="177" spans="1:7" ht="14.65" thickBot="1" x14ac:dyDescent="0.5">
      <c r="A177" s="11" t="s">
        <v>206</v>
      </c>
      <c r="B177" s="16">
        <v>2.2210384585539886</v>
      </c>
      <c r="C177" s="16">
        <v>7.7581101521545293</v>
      </c>
      <c r="D177" s="16">
        <v>3.0471293056122861</v>
      </c>
      <c r="E177" s="16">
        <v>7.0081688786111709</v>
      </c>
      <c r="F177" s="16">
        <v>2.4460374287445825</v>
      </c>
      <c r="G177" s="16">
        <f t="shared" ref="G177:G204" si="30">AVERAGE(B177:F177)</f>
        <v>4.4960968447353107</v>
      </c>
    </row>
    <row r="178" spans="1:7" ht="14.65" thickBot="1" x14ac:dyDescent="0.5">
      <c r="A178" s="11" t="s">
        <v>207</v>
      </c>
      <c r="B178" s="16">
        <v>1.9592395473486437</v>
      </c>
      <c r="C178" s="16">
        <v>7.4288571879486538</v>
      </c>
      <c r="D178" s="16">
        <v>3.0304242661253245</v>
      </c>
      <c r="E178" s="16">
        <v>7.7139067913990784</v>
      </c>
      <c r="F178" s="16">
        <v>1.9308087800601721</v>
      </c>
      <c r="G178" s="16">
        <f t="shared" si="30"/>
        <v>4.4126473145763745</v>
      </c>
    </row>
    <row r="179" spans="1:7" ht="14.65" thickBot="1" x14ac:dyDescent="0.5">
      <c r="A179" s="11" t="s">
        <v>208</v>
      </c>
      <c r="B179" s="16">
        <v>1.9612691031991636</v>
      </c>
      <c r="C179" s="16">
        <v>7.2274617991945984</v>
      </c>
      <c r="D179" s="16">
        <v>2.6845825830365024</v>
      </c>
      <c r="E179" s="16">
        <v>7.2178675662144354</v>
      </c>
      <c r="F179" s="16">
        <v>2.2042271688882371</v>
      </c>
      <c r="G179" s="16">
        <f t="shared" si="30"/>
        <v>4.2590816441065869</v>
      </c>
    </row>
    <row r="180" spans="1:7" ht="14.65" thickBot="1" x14ac:dyDescent="0.5">
      <c r="A180" s="11" t="s">
        <v>209</v>
      </c>
      <c r="B180" s="16">
        <v>2.4542764434952709</v>
      </c>
      <c r="C180" s="16">
        <v>6.4536288385415439</v>
      </c>
      <c r="D180" s="16">
        <v>2.6752937571513176</v>
      </c>
      <c r="E180" s="16">
        <v>6.8945744945705831</v>
      </c>
      <c r="F180" s="16">
        <v>1.6809813873938082</v>
      </c>
      <c r="G180" s="16">
        <f t="shared" si="30"/>
        <v>4.0317509842305039</v>
      </c>
    </row>
    <row r="181" spans="1:7" ht="14.65" thickBot="1" x14ac:dyDescent="0.5">
      <c r="A181" s="11" t="s">
        <v>210</v>
      </c>
      <c r="B181" s="16">
        <v>2.0565690768294744</v>
      </c>
      <c r="C181" s="16">
        <v>5.3627479101651678</v>
      </c>
      <c r="D181" s="16">
        <v>3.3860721287301812</v>
      </c>
      <c r="E181" s="16">
        <v>6.3886319779094354</v>
      </c>
      <c r="F181" s="16">
        <v>2.0233931349534351</v>
      </c>
      <c r="G181" s="16">
        <f t="shared" si="30"/>
        <v>3.8434828457175385</v>
      </c>
    </row>
    <row r="182" spans="1:7" ht="14.65" thickBot="1" x14ac:dyDescent="0.5">
      <c r="A182" s="11" t="s">
        <v>211</v>
      </c>
      <c r="B182" s="16">
        <v>2.2840113052153019</v>
      </c>
      <c r="C182" s="16">
        <v>4.9057315170301745</v>
      </c>
      <c r="D182" s="16">
        <v>2.9780385044744619</v>
      </c>
      <c r="E182" s="16">
        <v>6.5868912107752422</v>
      </c>
      <c r="F182" s="16">
        <v>2.6922202521203769</v>
      </c>
      <c r="G182" s="16">
        <f t="shared" si="30"/>
        <v>3.8893785579231119</v>
      </c>
    </row>
    <row r="183" spans="1:7" ht="14.65" thickBot="1" x14ac:dyDescent="0.5">
      <c r="A183" s="11" t="s">
        <v>212</v>
      </c>
      <c r="B183" s="16">
        <v>2.2943700286781818</v>
      </c>
      <c r="C183" s="16">
        <v>4.6555698902472287</v>
      </c>
      <c r="D183" s="16">
        <v>3.7046789994478271</v>
      </c>
      <c r="E183" s="16">
        <v>7.3306622823379239</v>
      </c>
      <c r="F183" s="16">
        <v>2.4471320993610797</v>
      </c>
      <c r="G183" s="16">
        <f t="shared" si="30"/>
        <v>4.0864826600144486</v>
      </c>
    </row>
    <row r="184" spans="1:7" ht="14.65" thickBot="1" x14ac:dyDescent="0.5">
      <c r="A184" s="11" t="s">
        <v>213</v>
      </c>
      <c r="B184" s="16">
        <v>2.1226358048594798</v>
      </c>
      <c r="C184" s="16">
        <v>4.2097695514578133</v>
      </c>
      <c r="D184" s="16">
        <v>4.1185565973256963</v>
      </c>
      <c r="E184" s="16">
        <v>7.8142291085608591</v>
      </c>
      <c r="F184" s="16">
        <v>2.3805071348348901</v>
      </c>
      <c r="G184" s="16">
        <f t="shared" si="30"/>
        <v>4.1291396394077475</v>
      </c>
    </row>
    <row r="185" spans="1:7" ht="14.65" thickBot="1" x14ac:dyDescent="0.5">
      <c r="A185" s="11" t="s">
        <v>214</v>
      </c>
      <c r="B185" s="16">
        <v>2.1219005196864198</v>
      </c>
      <c r="C185" s="16">
        <v>4.4430557784685272</v>
      </c>
      <c r="D185" s="16">
        <v>3.3681993256053624</v>
      </c>
      <c r="E185" s="16">
        <v>6.8599173925160706</v>
      </c>
      <c r="F185" s="16">
        <v>2.8638556374252606</v>
      </c>
      <c r="G185" s="16">
        <f t="shared" si="30"/>
        <v>3.9313857307403284</v>
      </c>
    </row>
    <row r="186" spans="1:7" ht="14.65" thickBot="1" x14ac:dyDescent="0.5">
      <c r="A186" s="11" t="s">
        <v>215</v>
      </c>
      <c r="B186" s="16">
        <v>2.4246100671347142</v>
      </c>
      <c r="C186" s="16">
        <v>7.0639356582850494</v>
      </c>
      <c r="D186" s="16">
        <v>3.857470776642141</v>
      </c>
      <c r="E186" s="16">
        <v>8.5378332792146807</v>
      </c>
      <c r="F186" s="16">
        <v>2.4020899941932865</v>
      </c>
      <c r="G186" s="16">
        <f t="shared" si="30"/>
        <v>4.8571879550939743</v>
      </c>
    </row>
    <row r="187" spans="1:7" ht="14.65" thickBot="1" x14ac:dyDescent="0.5">
      <c r="A187" s="11" t="s">
        <v>216</v>
      </c>
      <c r="B187" s="16">
        <v>2.7093300087035153</v>
      </c>
      <c r="C187" s="16">
        <v>8.7494094288815223</v>
      </c>
      <c r="D187" s="16">
        <v>3.9664712272842984</v>
      </c>
      <c r="E187" s="16">
        <v>8.8901591475653579</v>
      </c>
      <c r="F187" s="16">
        <v>2.1356229977942554</v>
      </c>
      <c r="G187" s="16">
        <f t="shared" si="30"/>
        <v>5.2901985620457896</v>
      </c>
    </row>
    <row r="188" spans="1:7" ht="14.65" thickBot="1" x14ac:dyDescent="0.5">
      <c r="A188" s="11" t="s">
        <v>217</v>
      </c>
      <c r="B188" s="16">
        <v>2.9471712863668249</v>
      </c>
      <c r="C188" s="16">
        <v>8.551993009412886</v>
      </c>
      <c r="D188" s="16">
        <v>4.0462848560762481</v>
      </c>
      <c r="E188" s="16">
        <v>9.1641845907301036</v>
      </c>
      <c r="F188" s="16">
        <v>2.7574066325416347</v>
      </c>
      <c r="G188" s="16">
        <f t="shared" si="30"/>
        <v>5.4934080750255401</v>
      </c>
    </row>
    <row r="189" spans="1:7" ht="14.65" thickBot="1" x14ac:dyDescent="0.5">
      <c r="A189" s="11" t="s">
        <v>218</v>
      </c>
      <c r="B189" s="16">
        <v>2.9199626772836225</v>
      </c>
      <c r="C189" s="16">
        <v>8.9072895691346989</v>
      </c>
      <c r="D189" s="16">
        <v>4.0553601032511892</v>
      </c>
      <c r="E189" s="16">
        <v>10.75652235496139</v>
      </c>
      <c r="F189" s="16">
        <v>2.4824093997323367</v>
      </c>
      <c r="G189" s="16">
        <f t="shared" si="30"/>
        <v>5.8243088208726475</v>
      </c>
    </row>
    <row r="190" spans="1:7" ht="14.65" thickBot="1" x14ac:dyDescent="0.5">
      <c r="A190" s="11" t="s">
        <v>219</v>
      </c>
      <c r="B190" s="16">
        <v>2.5238354536944576</v>
      </c>
      <c r="C190" s="16">
        <v>7.2281169600649182</v>
      </c>
      <c r="D190" s="16">
        <v>3.731109149853213</v>
      </c>
      <c r="E190" s="16">
        <v>9.219109523651964</v>
      </c>
      <c r="F190" s="16">
        <v>2.7208090053433227</v>
      </c>
      <c r="G190" s="16">
        <f t="shared" si="30"/>
        <v>5.0845960185215748</v>
      </c>
    </row>
    <row r="191" spans="1:7" ht="14.65" thickBot="1" x14ac:dyDescent="0.5">
      <c r="A191" s="11" t="s">
        <v>220</v>
      </c>
      <c r="B191" s="16">
        <v>2.73017123292566</v>
      </c>
      <c r="C191" s="16">
        <v>7.5960125285799593</v>
      </c>
      <c r="D191" s="16">
        <v>3.3930062657929305</v>
      </c>
      <c r="E191" s="16">
        <v>9.7898481931945138</v>
      </c>
      <c r="F191" s="16">
        <v>2.3885085642483825</v>
      </c>
      <c r="G191" s="16">
        <f t="shared" si="30"/>
        <v>5.1795093569482891</v>
      </c>
    </row>
    <row r="192" spans="1:7" ht="14.65" thickBot="1" x14ac:dyDescent="0.5">
      <c r="A192" s="11" t="s">
        <v>221</v>
      </c>
      <c r="B192" s="16">
        <v>3.3445701434909609</v>
      </c>
      <c r="C192" s="16">
        <v>7.2533431049470227</v>
      </c>
      <c r="D192" s="16">
        <v>2.9700347189820793</v>
      </c>
      <c r="E192" s="16">
        <v>10.419725361534985</v>
      </c>
      <c r="F192" s="16">
        <v>2.312548718673733</v>
      </c>
      <c r="G192" s="16">
        <f t="shared" si="30"/>
        <v>5.2600444095257561</v>
      </c>
    </row>
    <row r="193" spans="1:7" ht="14.65" thickBot="1" x14ac:dyDescent="0.5">
      <c r="A193" s="11" t="s">
        <v>222</v>
      </c>
      <c r="B193" s="16">
        <v>3.5065106954950083</v>
      </c>
      <c r="C193" s="16">
        <v>6.519992266095862</v>
      </c>
      <c r="D193" s="16">
        <v>3.7143652281048247</v>
      </c>
      <c r="E193" s="16">
        <v>9.7481532665919808</v>
      </c>
      <c r="F193" s="16">
        <v>2.5019306184311452</v>
      </c>
      <c r="G193" s="16">
        <f t="shared" si="30"/>
        <v>5.1981904149437641</v>
      </c>
    </row>
    <row r="194" spans="1:7" ht="14.65" thickBot="1" x14ac:dyDescent="0.5">
      <c r="A194" s="11" t="s">
        <v>223</v>
      </c>
      <c r="B194" s="16">
        <v>3.7843211638444583</v>
      </c>
      <c r="C194" s="16">
        <v>7.1443818155957031</v>
      </c>
      <c r="D194" s="16">
        <v>4.2002305669041569</v>
      </c>
      <c r="E194" s="16">
        <v>10.245490369278777</v>
      </c>
      <c r="F194" s="16">
        <v>2.4840771099031937</v>
      </c>
      <c r="G194" s="16">
        <f t="shared" si="30"/>
        <v>5.5717002051052571</v>
      </c>
    </row>
    <row r="195" spans="1:7" ht="14.65" thickBot="1" x14ac:dyDescent="0.5">
      <c r="A195" s="11" t="s">
        <v>224</v>
      </c>
      <c r="B195" s="16">
        <v>3.5004153379305674</v>
      </c>
      <c r="C195" s="16">
        <v>6.4120004338563845</v>
      </c>
      <c r="D195" s="16">
        <v>4.1865117382019177</v>
      </c>
      <c r="E195" s="16">
        <v>10.482223586032497</v>
      </c>
      <c r="F195" s="16">
        <v>2.3628502343080084</v>
      </c>
      <c r="G195" s="16">
        <f t="shared" si="30"/>
        <v>5.3888002660658749</v>
      </c>
    </row>
    <row r="196" spans="1:7" ht="14.65" thickBot="1" x14ac:dyDescent="0.5">
      <c r="A196" s="11" t="s">
        <v>225</v>
      </c>
      <c r="B196" s="16">
        <v>3.5054899518090918</v>
      </c>
      <c r="C196" s="16">
        <v>6.7489307521898256</v>
      </c>
      <c r="D196" s="16">
        <v>3.742255094742315</v>
      </c>
      <c r="E196" s="16">
        <v>9.2484341958752179</v>
      </c>
      <c r="F196" s="16">
        <v>3.1841704088286207</v>
      </c>
      <c r="G196" s="16">
        <f t="shared" si="30"/>
        <v>5.2858560806890136</v>
      </c>
    </row>
    <row r="197" spans="1:7" ht="14.65" thickBot="1" x14ac:dyDescent="0.5">
      <c r="A197" s="11" t="s">
        <v>226</v>
      </c>
      <c r="B197" s="16">
        <v>3.8033816413083281</v>
      </c>
      <c r="C197" s="16">
        <v>7.2109066140847284</v>
      </c>
      <c r="D197" s="16">
        <v>4.3867867875948665</v>
      </c>
      <c r="E197" s="16">
        <v>10.155539036366831</v>
      </c>
      <c r="F197" s="16">
        <v>2.9636591327571233</v>
      </c>
      <c r="G197" s="16">
        <f t="shared" si="30"/>
        <v>5.704054642422375</v>
      </c>
    </row>
    <row r="198" spans="1:7" ht="14.65" thickBot="1" x14ac:dyDescent="0.5">
      <c r="A198" s="11" t="s">
        <v>227</v>
      </c>
      <c r="B198" s="16">
        <v>4.0585206697979022</v>
      </c>
      <c r="C198" s="16">
        <v>8.5866385447129954</v>
      </c>
      <c r="D198" s="16">
        <v>4.9254719051271252</v>
      </c>
      <c r="E198" s="16">
        <v>10.938170748509595</v>
      </c>
      <c r="F198" s="16">
        <v>2.8324474138600246</v>
      </c>
      <c r="G198" s="16">
        <f t="shared" si="30"/>
        <v>6.2682498564015283</v>
      </c>
    </row>
    <row r="199" spans="1:7" ht="14.65" thickBot="1" x14ac:dyDescent="0.5">
      <c r="A199" s="11" t="s">
        <v>228</v>
      </c>
      <c r="B199" s="16">
        <v>4.2036818075550464</v>
      </c>
      <c r="C199" s="16">
        <v>9.6819705998403762</v>
      </c>
      <c r="D199" s="16">
        <v>5.1992988661177151</v>
      </c>
      <c r="E199" s="16">
        <v>12.165552753266844</v>
      </c>
      <c r="F199" s="16">
        <v>2.7947242417469691</v>
      </c>
      <c r="G199" s="16">
        <f t="shared" si="30"/>
        <v>6.8090456537053896</v>
      </c>
    </row>
    <row r="200" spans="1:7" ht="14.65" thickBot="1" x14ac:dyDescent="0.5">
      <c r="A200" s="11" t="s">
        <v>229</v>
      </c>
      <c r="B200" s="16">
        <v>3.7576861016842402</v>
      </c>
      <c r="C200" s="16">
        <v>10.926777661570922</v>
      </c>
      <c r="D200" s="16">
        <v>4.6084078314890791</v>
      </c>
      <c r="E200" s="16">
        <v>13.745363495810764</v>
      </c>
      <c r="F200" s="16">
        <v>2.9490105222185821</v>
      </c>
      <c r="G200" s="16">
        <f t="shared" si="30"/>
        <v>7.1974491225547172</v>
      </c>
    </row>
    <row r="201" spans="1:7" ht="14.65" thickBot="1" x14ac:dyDescent="0.5">
      <c r="A201" s="11" t="s">
        <v>230</v>
      </c>
      <c r="B201" s="16">
        <v>3.6277201133920904</v>
      </c>
      <c r="C201" s="16">
        <v>11.050309122075152</v>
      </c>
      <c r="D201" s="16">
        <v>4.4387129066280826</v>
      </c>
      <c r="E201" s="16">
        <v>14.445092343996455</v>
      </c>
      <c r="F201" s="16">
        <v>2.8916152182634072</v>
      </c>
      <c r="G201" s="16">
        <f t="shared" si="30"/>
        <v>7.2906899408710384</v>
      </c>
    </row>
    <row r="202" spans="1:7" ht="14.65" thickBot="1" x14ac:dyDescent="0.5">
      <c r="A202" s="11" t="s">
        <v>231</v>
      </c>
      <c r="B202" s="16">
        <v>3.7956332036307239</v>
      </c>
      <c r="C202" s="16">
        <v>10.249385648678947</v>
      </c>
      <c r="D202" s="16">
        <v>3.7666611740813938</v>
      </c>
      <c r="E202" s="16">
        <v>13.146405758548511</v>
      </c>
      <c r="F202" s="16">
        <v>3.1611521294358811</v>
      </c>
      <c r="G202" s="16">
        <f t="shared" si="30"/>
        <v>6.823847582875092</v>
      </c>
    </row>
    <row r="203" spans="1:7" ht="14.65" thickBot="1" x14ac:dyDescent="0.5">
      <c r="A203" s="11" t="s">
        <v>232</v>
      </c>
      <c r="B203" s="16">
        <v>4.1033870960726251</v>
      </c>
      <c r="C203" s="16">
        <v>11.22116393457908</v>
      </c>
      <c r="D203" s="16">
        <v>4.0253688499056004</v>
      </c>
      <c r="E203" s="16">
        <v>13.348444081713511</v>
      </c>
      <c r="F203" s="16">
        <v>2.4266141087054773</v>
      </c>
      <c r="G203" s="16">
        <f t="shared" si="30"/>
        <v>7.0249956141952596</v>
      </c>
    </row>
    <row r="204" spans="1:7" ht="14.65" thickBot="1" x14ac:dyDescent="0.5">
      <c r="A204" s="11" t="s">
        <v>233</v>
      </c>
      <c r="B204" s="16">
        <v>4.0408255287261658</v>
      </c>
      <c r="C204" s="16">
        <v>9.6686806199391633</v>
      </c>
      <c r="D204" s="16">
        <v>3.5248271089645633</v>
      </c>
      <c r="E204" s="16">
        <v>12.889230156516527</v>
      </c>
      <c r="F204" s="16">
        <v>3.2330842476629398</v>
      </c>
      <c r="G204" s="16">
        <f t="shared" si="30"/>
        <v>6.6713295323618711</v>
      </c>
    </row>
    <row r="205" spans="1:7" ht="14.65" thickBot="1" x14ac:dyDescent="0.5">
      <c r="A205" s="11" t="s">
        <v>124</v>
      </c>
      <c r="B205" s="16">
        <f t="shared" ref="B205:G205" si="31">AVERAGE(B145:B204)</f>
        <v>2.1057422170467666</v>
      </c>
      <c r="C205" s="16">
        <f t="shared" si="31"/>
        <v>5.75892069535813</v>
      </c>
      <c r="D205" s="16">
        <f t="shared" si="31"/>
        <v>2.7221579264792859</v>
      </c>
      <c r="E205" s="16">
        <f t="shared" si="31"/>
        <v>6.9203834155044408</v>
      </c>
      <c r="F205" s="16">
        <f t="shared" si="31"/>
        <v>2.2182285886811921</v>
      </c>
      <c r="G205" s="16">
        <f t="shared" si="31"/>
        <v>3.9450865686139642</v>
      </c>
    </row>
    <row r="206" spans="1:7" ht="14.65" thickBot="1" x14ac:dyDescent="0.5">
      <c r="A206" s="11"/>
      <c r="B206" s="28" t="s">
        <v>169</v>
      </c>
      <c r="C206" s="29"/>
      <c r="D206" s="29"/>
      <c r="E206" s="29"/>
      <c r="F206" s="29"/>
      <c r="G206" s="30"/>
    </row>
    <row r="207" spans="1:7" ht="14.65" thickBot="1" x14ac:dyDescent="0.5">
      <c r="A207" s="11" t="s">
        <v>172</v>
      </c>
      <c r="B207" s="11" t="s">
        <v>33</v>
      </c>
      <c r="C207" s="11" t="s">
        <v>37</v>
      </c>
      <c r="D207" s="11" t="s">
        <v>36</v>
      </c>
      <c r="E207" s="11" t="s">
        <v>35</v>
      </c>
      <c r="F207" s="11" t="s">
        <v>34</v>
      </c>
      <c r="G207" s="11" t="s">
        <v>124</v>
      </c>
    </row>
    <row r="208" spans="1:7" ht="14.65" thickBot="1" x14ac:dyDescent="0.5">
      <c r="A208" s="11" t="s">
        <v>29</v>
      </c>
      <c r="B208" s="16">
        <v>1.4168938469163901</v>
      </c>
      <c r="C208" s="16">
        <v>1.7590558066831199</v>
      </c>
      <c r="D208" s="16">
        <v>1.88434917384558</v>
      </c>
      <c r="E208" s="16">
        <v>2.86086603056838</v>
      </c>
      <c r="F208" s="16">
        <v>1.4307886342607501</v>
      </c>
      <c r="G208" s="16">
        <f t="shared" ref="G208:G239" si="32">AVERAGE(B208:F208)</f>
        <v>1.870390698454844</v>
      </c>
    </row>
    <row r="209" spans="1:7" ht="14.65" thickBot="1" x14ac:dyDescent="0.5">
      <c r="A209" s="11" t="s">
        <v>30</v>
      </c>
      <c r="B209" s="16">
        <v>0.97661209078926103</v>
      </c>
      <c r="C209" s="16">
        <v>1.5985716034247801</v>
      </c>
      <c r="D209" s="16">
        <v>1.32574160179961</v>
      </c>
      <c r="E209" s="16">
        <v>3.25980570488447</v>
      </c>
      <c r="F209" s="16">
        <v>1.4446114350756001</v>
      </c>
      <c r="G209" s="16">
        <f t="shared" si="32"/>
        <v>1.7210684871947444</v>
      </c>
    </row>
    <row r="210" spans="1:7" ht="14.65" thickBot="1" x14ac:dyDescent="0.5">
      <c r="A210" s="11" t="s">
        <v>31</v>
      </c>
      <c r="B210" s="16">
        <v>1.3325180006214332</v>
      </c>
      <c r="C210" s="16">
        <v>1.8055130728962936</v>
      </c>
      <c r="D210" s="16">
        <v>1.4373081469059179</v>
      </c>
      <c r="E210" s="16">
        <v>3.0321602511143024</v>
      </c>
      <c r="F210" s="16">
        <v>1.4303069421934966</v>
      </c>
      <c r="G210" s="16">
        <f t="shared" si="32"/>
        <v>1.8075612827462888</v>
      </c>
    </row>
    <row r="211" spans="1:7" ht="14.65" thickBot="1" x14ac:dyDescent="0.5">
      <c r="A211" s="11" t="s">
        <v>173</v>
      </c>
      <c r="B211" s="16">
        <v>1.6863912427196941</v>
      </c>
      <c r="C211" s="16">
        <v>1.4655152497279369</v>
      </c>
      <c r="D211" s="16">
        <v>1.732098883551578</v>
      </c>
      <c r="E211" s="16">
        <v>3.3953803140342722</v>
      </c>
      <c r="F211" s="16">
        <v>1.7890664467076387</v>
      </c>
      <c r="G211" s="16">
        <f t="shared" si="32"/>
        <v>2.0136904273482239</v>
      </c>
    </row>
    <row r="212" spans="1:7" ht="14.65" thickBot="1" x14ac:dyDescent="0.5">
      <c r="A212" s="11" t="s">
        <v>174</v>
      </c>
      <c r="B212" s="16">
        <v>2.0106716470958803</v>
      </c>
      <c r="C212" s="16">
        <v>2.4088657487415137</v>
      </c>
      <c r="D212" s="16">
        <v>2.1753409136625708</v>
      </c>
      <c r="E212" s="16">
        <v>3.4787991710718056</v>
      </c>
      <c r="F212" s="16">
        <v>2.8046772773741808</v>
      </c>
      <c r="G212" s="16">
        <f t="shared" si="32"/>
        <v>2.5756709515891902</v>
      </c>
    </row>
    <row r="213" spans="1:7" ht="14.65" thickBot="1" x14ac:dyDescent="0.5">
      <c r="A213" s="11" t="s">
        <v>175</v>
      </c>
      <c r="B213" s="16">
        <v>1.5549175977049321</v>
      </c>
      <c r="C213" s="16">
        <v>2.5538913415215236</v>
      </c>
      <c r="D213" s="16">
        <v>2.4131309326204513</v>
      </c>
      <c r="E213" s="16">
        <v>3.4870827231836734</v>
      </c>
      <c r="F213" s="16">
        <v>2.8789246819083587</v>
      </c>
      <c r="G213" s="16">
        <f t="shared" si="32"/>
        <v>2.5775894553877881</v>
      </c>
    </row>
    <row r="214" spans="1:7" ht="14.65" thickBot="1" x14ac:dyDescent="0.5">
      <c r="A214" s="11" t="s">
        <v>176</v>
      </c>
      <c r="B214" s="16">
        <v>2.511059827353368</v>
      </c>
      <c r="C214" s="16">
        <v>3.1555354811547538</v>
      </c>
      <c r="D214" s="16">
        <v>3.5481578885325056</v>
      </c>
      <c r="E214" s="16">
        <v>3.7502116970979862</v>
      </c>
      <c r="F214" s="16">
        <v>3.5427477638769345</v>
      </c>
      <c r="G214" s="16">
        <f t="shared" si="32"/>
        <v>3.30154253160311</v>
      </c>
    </row>
    <row r="215" spans="1:7" ht="14.65" thickBot="1" x14ac:dyDescent="0.5">
      <c r="A215" s="11" t="s">
        <v>177</v>
      </c>
      <c r="B215" s="16">
        <v>3.1349439001104176</v>
      </c>
      <c r="C215" s="16">
        <v>3.5819196642403344</v>
      </c>
      <c r="D215" s="16">
        <v>4.9884404658203634</v>
      </c>
      <c r="E215" s="16">
        <v>3.9465557960166646</v>
      </c>
      <c r="F215" s="16">
        <v>4.8675515866577417</v>
      </c>
      <c r="G215" s="16">
        <f t="shared" si="32"/>
        <v>4.1038822825691046</v>
      </c>
    </row>
    <row r="216" spans="1:7" ht="14.65" thickBot="1" x14ac:dyDescent="0.5">
      <c r="A216" s="11" t="s">
        <v>178</v>
      </c>
      <c r="B216" s="16">
        <v>3.4761939714333097</v>
      </c>
      <c r="C216" s="16">
        <v>3.3699348914334601</v>
      </c>
      <c r="D216" s="16">
        <v>5.3622293972295489</v>
      </c>
      <c r="E216" s="16">
        <v>4.3655974453408746</v>
      </c>
      <c r="F216" s="16">
        <v>5.006413840314873</v>
      </c>
      <c r="G216" s="16">
        <f t="shared" si="32"/>
        <v>4.316073909150413</v>
      </c>
    </row>
    <row r="217" spans="1:7" ht="14.65" thickBot="1" x14ac:dyDescent="0.5">
      <c r="A217" s="11" t="s">
        <v>179</v>
      </c>
      <c r="B217" s="16">
        <v>2.6328313659610565</v>
      </c>
      <c r="C217" s="16">
        <v>3.2216442727822447</v>
      </c>
      <c r="D217" s="16">
        <v>4.3214348364086854</v>
      </c>
      <c r="E217" s="16">
        <v>3.7625209631990928</v>
      </c>
      <c r="F217" s="16">
        <v>4.3673306086829644</v>
      </c>
      <c r="G217" s="16">
        <f t="shared" si="32"/>
        <v>3.6611524094068089</v>
      </c>
    </row>
    <row r="218" spans="1:7" ht="14.65" thickBot="1" x14ac:dyDescent="0.5">
      <c r="A218" s="11" t="s">
        <v>180</v>
      </c>
      <c r="B218" s="16">
        <v>2.1888550136401581</v>
      </c>
      <c r="C218" s="16">
        <v>1.9791949143181375</v>
      </c>
      <c r="D218" s="16">
        <v>3.727651115730243</v>
      </c>
      <c r="E218" s="16">
        <v>3.5365052425953181</v>
      </c>
      <c r="F218" s="16">
        <v>3.5217652221934004</v>
      </c>
      <c r="G218" s="16">
        <f t="shared" si="32"/>
        <v>2.9907943016954515</v>
      </c>
    </row>
    <row r="219" spans="1:7" ht="14.65" thickBot="1" x14ac:dyDescent="0.5">
      <c r="A219" s="11" t="s">
        <v>181</v>
      </c>
      <c r="B219" s="16">
        <v>1.045982700308973</v>
      </c>
      <c r="C219" s="16">
        <v>1.7158331460534226</v>
      </c>
      <c r="D219" s="16">
        <v>2.1321485456819964</v>
      </c>
      <c r="E219" s="16">
        <v>2.5864252909853653</v>
      </c>
      <c r="F219" s="16">
        <v>2.6527196414314278</v>
      </c>
      <c r="G219" s="16">
        <f t="shared" si="32"/>
        <v>2.0266218648922374</v>
      </c>
    </row>
    <row r="220" spans="1:7" ht="14.65" thickBot="1" x14ac:dyDescent="0.5">
      <c r="A220" s="11" t="s">
        <v>186</v>
      </c>
      <c r="B220" s="16">
        <v>1.6032757389610086</v>
      </c>
      <c r="C220" s="16">
        <v>1.7840931405937808</v>
      </c>
      <c r="D220" s="16">
        <v>2.4144707603469224</v>
      </c>
      <c r="E220" s="16">
        <v>3.0928598935196581</v>
      </c>
      <c r="F220" s="16">
        <v>3.2411988665923315</v>
      </c>
      <c r="G220" s="16">
        <f t="shared" si="32"/>
        <v>2.4271796800027401</v>
      </c>
    </row>
    <row r="221" spans="1:7" ht="14.65" thickBot="1" x14ac:dyDescent="0.5">
      <c r="A221" s="11" t="s">
        <v>187</v>
      </c>
      <c r="B221" s="16">
        <v>1.679464812611269</v>
      </c>
      <c r="C221" s="16">
        <v>1.7932897405802379</v>
      </c>
      <c r="D221" s="16">
        <v>3.0985391879604456</v>
      </c>
      <c r="E221" s="16">
        <v>2.9563740957498954</v>
      </c>
      <c r="F221" s="16">
        <v>3.1126915134764723</v>
      </c>
      <c r="G221" s="16">
        <f t="shared" si="32"/>
        <v>2.5280718700756641</v>
      </c>
    </row>
    <row r="222" spans="1:7" ht="14.65" thickBot="1" x14ac:dyDescent="0.5">
      <c r="A222" s="11" t="s">
        <v>188</v>
      </c>
      <c r="B222" s="16">
        <v>1.5722938090658061</v>
      </c>
      <c r="C222" s="16">
        <v>2.4088914904018357</v>
      </c>
      <c r="D222" s="16">
        <v>2.9889432558123605</v>
      </c>
      <c r="E222" s="16">
        <v>3.2843057305881223</v>
      </c>
      <c r="F222" s="16">
        <v>3.1300983988220863</v>
      </c>
      <c r="G222" s="16">
        <f t="shared" si="32"/>
        <v>2.6769065369380423</v>
      </c>
    </row>
    <row r="223" spans="1:7" ht="14.65" thickBot="1" x14ac:dyDescent="0.5">
      <c r="A223" s="11" t="s">
        <v>189</v>
      </c>
      <c r="B223" s="16">
        <v>2.10479637361711</v>
      </c>
      <c r="C223" s="16">
        <v>3.59361916060957</v>
      </c>
      <c r="D223" s="16">
        <v>2.8932529027356031</v>
      </c>
      <c r="E223" s="16">
        <v>4.3459419869734317</v>
      </c>
      <c r="F223" s="16">
        <v>3.5341902618081353</v>
      </c>
      <c r="G223" s="16">
        <f t="shared" si="32"/>
        <v>3.2943601371487703</v>
      </c>
    </row>
    <row r="224" spans="1:7" ht="14.65" thickBot="1" x14ac:dyDescent="0.5">
      <c r="A224" s="11" t="s">
        <v>190</v>
      </c>
      <c r="B224" s="16">
        <v>1.6443434246390101</v>
      </c>
      <c r="C224" s="16">
        <v>2.4747698971581573</v>
      </c>
      <c r="D224" s="16">
        <v>4.1339799003827364</v>
      </c>
      <c r="E224" s="16">
        <v>3.7582166953227829</v>
      </c>
      <c r="F224" s="16">
        <v>5.022400563770236</v>
      </c>
      <c r="G224" s="16">
        <f t="shared" si="32"/>
        <v>3.4067420962545847</v>
      </c>
    </row>
    <row r="225" spans="1:7" ht="14.65" thickBot="1" x14ac:dyDescent="0.5">
      <c r="A225" s="11" t="s">
        <v>191</v>
      </c>
      <c r="B225" s="16">
        <v>2.0399453447457039</v>
      </c>
      <c r="C225" s="16">
        <v>2.4037754143869865</v>
      </c>
      <c r="D225" s="16">
        <v>4.4415579597056887</v>
      </c>
      <c r="E225" s="16">
        <v>3.609793895852643</v>
      </c>
      <c r="F225" s="16">
        <v>4.6118943337082925</v>
      </c>
      <c r="G225" s="16">
        <f t="shared" si="32"/>
        <v>3.4213933896798627</v>
      </c>
    </row>
    <row r="226" spans="1:7" ht="14.65" thickBot="1" x14ac:dyDescent="0.5">
      <c r="A226" s="11" t="s">
        <v>192</v>
      </c>
      <c r="B226" s="16">
        <v>2.7080088946334695</v>
      </c>
      <c r="C226" s="16">
        <v>2.6192631213756017</v>
      </c>
      <c r="D226" s="16">
        <v>4.8345531196554097</v>
      </c>
      <c r="E226" s="16">
        <v>3.6363981848172666</v>
      </c>
      <c r="F226" s="16">
        <v>4.524908358650964</v>
      </c>
      <c r="G226" s="16">
        <f t="shared" si="32"/>
        <v>3.6646263358265423</v>
      </c>
    </row>
    <row r="227" spans="1:7" ht="14.65" thickBot="1" x14ac:dyDescent="0.5">
      <c r="A227" s="11" t="s">
        <v>193</v>
      </c>
      <c r="B227" s="16">
        <v>3.953785000275015</v>
      </c>
      <c r="C227" s="16">
        <v>3.0913173401067895</v>
      </c>
      <c r="D227" s="16">
        <v>7.0804560272618016</v>
      </c>
      <c r="E227" s="16">
        <v>4.2851778229120363</v>
      </c>
      <c r="F227" s="16">
        <v>5.9693835102097195</v>
      </c>
      <c r="G227" s="16">
        <f t="shared" si="32"/>
        <v>4.8760239401530727</v>
      </c>
    </row>
    <row r="228" spans="1:7" ht="14.65" thickBot="1" x14ac:dyDescent="0.5">
      <c r="A228" s="11" t="s">
        <v>194</v>
      </c>
      <c r="B228" s="16">
        <v>3.2086227368331848</v>
      </c>
      <c r="C228" s="16">
        <v>3.1269321614046146</v>
      </c>
      <c r="D228" s="16">
        <v>6.2877241989366279</v>
      </c>
      <c r="E228" s="16">
        <v>4.3678930053200506</v>
      </c>
      <c r="F228" s="16">
        <v>5.9567234234970385</v>
      </c>
      <c r="G228" s="16">
        <f t="shared" si="32"/>
        <v>4.589579105198303</v>
      </c>
    </row>
    <row r="229" spans="1:7" ht="14.65" thickBot="1" x14ac:dyDescent="0.5">
      <c r="A229" s="11" t="s">
        <v>195</v>
      </c>
      <c r="B229" s="16">
        <v>3.6893840919918901</v>
      </c>
      <c r="C229" s="16">
        <v>2.9925659855512072</v>
      </c>
      <c r="D229" s="16">
        <v>6.1676362648019403</v>
      </c>
      <c r="E229" s="16">
        <v>4.4195522340764422</v>
      </c>
      <c r="F229" s="16">
        <v>6.3693262724251154</v>
      </c>
      <c r="G229" s="16">
        <f t="shared" si="32"/>
        <v>4.7276929697693193</v>
      </c>
    </row>
    <row r="230" spans="1:7" ht="14.65" thickBot="1" x14ac:dyDescent="0.5">
      <c r="A230" s="11" t="s">
        <v>196</v>
      </c>
      <c r="B230" s="16">
        <v>3.4569259756607544</v>
      </c>
      <c r="C230" s="16">
        <v>3.3331069620220961</v>
      </c>
      <c r="D230" s="16">
        <v>5.3746015856466469</v>
      </c>
      <c r="E230" s="16">
        <v>4.0382545537907442</v>
      </c>
      <c r="F230" s="16">
        <v>6.2637921331942925</v>
      </c>
      <c r="G230" s="16">
        <f t="shared" si="32"/>
        <v>4.4933362420629068</v>
      </c>
    </row>
    <row r="231" spans="1:7" ht="14.65" thickBot="1" x14ac:dyDescent="0.5">
      <c r="A231" s="11" t="s">
        <v>197</v>
      </c>
      <c r="B231" s="16">
        <v>2.9836963752911738</v>
      </c>
      <c r="C231" s="16">
        <v>2.3170562733128151</v>
      </c>
      <c r="D231" s="16">
        <v>4.2755680269561891</v>
      </c>
      <c r="E231" s="16">
        <v>4.0244991579663569</v>
      </c>
      <c r="F231" s="16">
        <v>5.884252706212858</v>
      </c>
      <c r="G231" s="16">
        <f t="shared" si="32"/>
        <v>3.8970145079478788</v>
      </c>
    </row>
    <row r="232" spans="1:7" ht="14.65" thickBot="1" x14ac:dyDescent="0.5">
      <c r="A232" s="11" t="s">
        <v>198</v>
      </c>
      <c r="B232" s="16">
        <v>2.8076461399956352</v>
      </c>
      <c r="C232" s="16">
        <v>2.9212131352991042</v>
      </c>
      <c r="D232" s="16">
        <v>3.962076187658421</v>
      </c>
      <c r="E232" s="16">
        <v>3.3845910083388793</v>
      </c>
      <c r="F232" s="16">
        <v>5.0343164196651298</v>
      </c>
      <c r="G232" s="16">
        <f t="shared" si="32"/>
        <v>3.6219685781914337</v>
      </c>
    </row>
    <row r="233" spans="1:7" ht="14.65" thickBot="1" x14ac:dyDescent="0.5">
      <c r="A233" s="11" t="s">
        <v>199</v>
      </c>
      <c r="B233" s="16">
        <v>2.2806295659961111</v>
      </c>
      <c r="C233" s="16">
        <v>2.9013283734834698</v>
      </c>
      <c r="D233" s="16">
        <v>3.5968336759963311</v>
      </c>
      <c r="E233" s="16">
        <v>4.0572150105255247</v>
      </c>
      <c r="F233" s="16">
        <v>6.3157009277009761</v>
      </c>
      <c r="G233" s="16">
        <f t="shared" si="32"/>
        <v>3.8303415107404826</v>
      </c>
    </row>
    <row r="234" spans="1:7" ht="14.65" thickBot="1" x14ac:dyDescent="0.5">
      <c r="A234" s="11" t="s">
        <v>200</v>
      </c>
      <c r="B234" s="16">
        <v>2.2320660798882508</v>
      </c>
      <c r="C234" s="16">
        <v>3.2202330595864805</v>
      </c>
      <c r="D234" s="16">
        <v>2.9233283257059832</v>
      </c>
      <c r="E234" s="16">
        <v>3.7322111441706465</v>
      </c>
      <c r="F234" s="16">
        <v>5.0356257914207498</v>
      </c>
      <c r="G234" s="16">
        <f t="shared" si="32"/>
        <v>3.4286928801544221</v>
      </c>
    </row>
    <row r="235" spans="1:7" ht="14.65" thickBot="1" x14ac:dyDescent="0.5">
      <c r="A235" s="11" t="s">
        <v>201</v>
      </c>
      <c r="B235" s="16">
        <v>1.585528472938365</v>
      </c>
      <c r="C235" s="16">
        <v>3.2742817432893156</v>
      </c>
      <c r="D235" s="16">
        <v>3.114253265066663</v>
      </c>
      <c r="E235" s="16">
        <v>3.5391631922697626</v>
      </c>
      <c r="F235" s="16">
        <v>5.2348201850084877</v>
      </c>
      <c r="G235" s="16">
        <f t="shared" si="32"/>
        <v>3.3496093717145188</v>
      </c>
    </row>
    <row r="236" spans="1:7" ht="14.65" thickBot="1" x14ac:dyDescent="0.5">
      <c r="A236" s="11" t="s">
        <v>202</v>
      </c>
      <c r="B236" s="16">
        <v>1.4148552823272271</v>
      </c>
      <c r="C236" s="16">
        <v>2.7915439896618026</v>
      </c>
      <c r="D236" s="16">
        <v>4.373162598963928</v>
      </c>
      <c r="E236" s="16">
        <v>3.5430662887897566</v>
      </c>
      <c r="F236" s="16">
        <v>6.4636438484988901</v>
      </c>
      <c r="G236" s="16">
        <f t="shared" si="32"/>
        <v>3.7172544016483209</v>
      </c>
    </row>
    <row r="237" spans="1:7" ht="14.65" thickBot="1" x14ac:dyDescent="0.5">
      <c r="A237" s="11" t="s">
        <v>203</v>
      </c>
      <c r="B237" s="16">
        <v>2.680895097722765</v>
      </c>
      <c r="C237" s="16">
        <v>3.6836123236906211</v>
      </c>
      <c r="D237" s="16">
        <v>4.2946401914024648</v>
      </c>
      <c r="E237" s="16">
        <v>3.8867314810875415</v>
      </c>
      <c r="F237" s="16">
        <v>6.8258013030406515</v>
      </c>
      <c r="G237" s="16">
        <f t="shared" si="32"/>
        <v>4.2743360793888083</v>
      </c>
    </row>
    <row r="238" spans="1:7" ht="14.65" thickBot="1" x14ac:dyDescent="0.5">
      <c r="A238" s="11" t="s">
        <v>204</v>
      </c>
      <c r="B238" s="16">
        <v>3.3982827065015204</v>
      </c>
      <c r="C238" s="16">
        <v>3.0961805507428379</v>
      </c>
      <c r="D238" s="16">
        <v>6.1852046239615497</v>
      </c>
      <c r="E238" s="16">
        <v>3.9168508354261857</v>
      </c>
      <c r="F238" s="16">
        <v>7.7365733337068514</v>
      </c>
      <c r="G238" s="16">
        <f t="shared" si="32"/>
        <v>4.8666184100677885</v>
      </c>
    </row>
    <row r="239" spans="1:7" ht="14.65" thickBot="1" x14ac:dyDescent="0.5">
      <c r="A239" s="11" t="s">
        <v>205</v>
      </c>
      <c r="B239" s="16">
        <v>3.7174589466067016</v>
      </c>
      <c r="C239" s="16">
        <v>3.1185430408345725</v>
      </c>
      <c r="D239" s="16">
        <v>6.9018344312801956</v>
      </c>
      <c r="E239" s="16">
        <v>3.9974086915308473</v>
      </c>
      <c r="F239" s="16">
        <v>8.2711088653993965</v>
      </c>
      <c r="G239" s="16">
        <f t="shared" si="32"/>
        <v>5.201270795130343</v>
      </c>
    </row>
    <row r="240" spans="1:7" ht="14.65" thickBot="1" x14ac:dyDescent="0.5">
      <c r="A240" s="11" t="s">
        <v>206</v>
      </c>
      <c r="B240" s="16">
        <v>4.5022894059837499</v>
      </c>
      <c r="C240" s="16">
        <v>4.0640120700690927</v>
      </c>
      <c r="D240" s="16">
        <v>7.7202434771978803</v>
      </c>
      <c r="E240" s="16">
        <v>4.67321364465983</v>
      </c>
      <c r="F240" s="16">
        <v>8.636866310941679</v>
      </c>
      <c r="G240" s="16">
        <f t="shared" ref="G240:G267" si="33">AVERAGE(B240:F240)</f>
        <v>5.9193249817704459</v>
      </c>
    </row>
    <row r="241" spans="1:7" ht="14.65" thickBot="1" x14ac:dyDescent="0.5">
      <c r="A241" s="11" t="s">
        <v>207</v>
      </c>
      <c r="B241" s="16">
        <v>4.4301344839005115</v>
      </c>
      <c r="C241" s="16">
        <v>3.6249954307486663</v>
      </c>
      <c r="D241" s="16">
        <v>7.6542076410036142</v>
      </c>
      <c r="E241" s="16">
        <v>3.9345636690356698</v>
      </c>
      <c r="F241" s="16">
        <v>7.7089954561609764</v>
      </c>
      <c r="G241" s="16">
        <f t="shared" si="33"/>
        <v>5.4705793361698882</v>
      </c>
    </row>
    <row r="242" spans="1:7" ht="14.65" thickBot="1" x14ac:dyDescent="0.5">
      <c r="A242" s="11" t="s">
        <v>208</v>
      </c>
      <c r="B242" s="16">
        <v>3.7133509155562581</v>
      </c>
      <c r="C242" s="16">
        <v>3.5961292425130353</v>
      </c>
      <c r="D242" s="16">
        <v>6.6289037593649809</v>
      </c>
      <c r="E242" s="16">
        <v>3.4865637712320519</v>
      </c>
      <c r="F242" s="16">
        <v>7.3137132723307916</v>
      </c>
      <c r="G242" s="16">
        <f t="shared" si="33"/>
        <v>4.9477321921994228</v>
      </c>
    </row>
    <row r="243" spans="1:7" ht="14.65" thickBot="1" x14ac:dyDescent="0.5">
      <c r="A243" s="11" t="s">
        <v>209</v>
      </c>
      <c r="B243" s="16">
        <v>3.753356041427879</v>
      </c>
      <c r="C243" s="16">
        <v>2.6403872775651553</v>
      </c>
      <c r="D243" s="16">
        <v>6.3092120211596328</v>
      </c>
      <c r="E243" s="16">
        <v>3.5894170836845709</v>
      </c>
      <c r="F243" s="16">
        <v>7.2602734437809948</v>
      </c>
      <c r="G243" s="16">
        <f t="shared" si="33"/>
        <v>4.7105291735236463</v>
      </c>
    </row>
    <row r="244" spans="1:7" ht="14.65" thickBot="1" x14ac:dyDescent="0.5">
      <c r="A244" s="11" t="s">
        <v>210</v>
      </c>
      <c r="B244" s="16">
        <v>2.5762218124078178</v>
      </c>
      <c r="C244" s="16">
        <v>2.1729250106107636</v>
      </c>
      <c r="D244" s="16">
        <v>5.1727524637360558</v>
      </c>
      <c r="E244" s="16">
        <v>3.052623085426009</v>
      </c>
      <c r="F244" s="16">
        <v>6.6717321507636571</v>
      </c>
      <c r="G244" s="16">
        <f t="shared" si="33"/>
        <v>3.9292509045888608</v>
      </c>
    </row>
    <row r="245" spans="1:7" ht="14.65" thickBot="1" x14ac:dyDescent="0.5">
      <c r="A245" s="11" t="s">
        <v>211</v>
      </c>
      <c r="B245" s="16">
        <v>3.2236075961031179</v>
      </c>
      <c r="C245" s="16">
        <v>2.9205582172152034</v>
      </c>
      <c r="D245" s="16">
        <v>4.218438510331139</v>
      </c>
      <c r="E245" s="16">
        <v>2.8606130611368603</v>
      </c>
      <c r="F245" s="16">
        <v>6.5318176264172463</v>
      </c>
      <c r="G245" s="16">
        <f t="shared" si="33"/>
        <v>3.9510070022407136</v>
      </c>
    </row>
    <row r="246" spans="1:7" ht="14.65" thickBot="1" x14ac:dyDescent="0.5">
      <c r="A246" s="11" t="s">
        <v>212</v>
      </c>
      <c r="B246" s="16">
        <v>2.4361419718335875</v>
      </c>
      <c r="C246" s="16">
        <v>2.9719203792666287</v>
      </c>
      <c r="D246" s="16">
        <v>4.9704607061830268</v>
      </c>
      <c r="E246" s="16">
        <v>3.0347116606942159</v>
      </c>
      <c r="F246" s="16">
        <v>6.7751368480491756</v>
      </c>
      <c r="G246" s="16">
        <f t="shared" si="33"/>
        <v>4.0376743132053265</v>
      </c>
    </row>
    <row r="247" spans="1:7" ht="14.65" thickBot="1" x14ac:dyDescent="0.5">
      <c r="A247" s="11" t="s">
        <v>213</v>
      </c>
      <c r="B247" s="16">
        <v>1.998335532436665</v>
      </c>
      <c r="C247" s="16">
        <v>4.0223702258872285</v>
      </c>
      <c r="D247" s="16">
        <v>5.5196247608527109</v>
      </c>
      <c r="E247" s="16">
        <v>3.8940975096704209</v>
      </c>
      <c r="F247" s="16">
        <v>7.7216769059665511</v>
      </c>
      <c r="G247" s="16">
        <f t="shared" si="33"/>
        <v>4.631220986962715</v>
      </c>
    </row>
    <row r="248" spans="1:7" ht="14.65" thickBot="1" x14ac:dyDescent="0.5">
      <c r="A248" s="11" t="s">
        <v>214</v>
      </c>
      <c r="B248" s="16">
        <v>3.1557668058089448</v>
      </c>
      <c r="C248" s="16">
        <v>4.358717362153337</v>
      </c>
      <c r="D248" s="16">
        <v>5.0570605761325362</v>
      </c>
      <c r="E248" s="16">
        <v>3.75035625082347</v>
      </c>
      <c r="F248" s="16">
        <v>7.9056295836728756</v>
      </c>
      <c r="G248" s="16">
        <f t="shared" si="33"/>
        <v>4.8455061157182326</v>
      </c>
    </row>
    <row r="249" spans="1:7" ht="14.65" thickBot="1" x14ac:dyDescent="0.5">
      <c r="A249" s="11" t="s">
        <v>215</v>
      </c>
      <c r="B249" s="16">
        <v>3.991019632811593</v>
      </c>
      <c r="C249" s="16">
        <v>3.3577257893109662</v>
      </c>
      <c r="D249" s="16">
        <v>6.7665784346055471</v>
      </c>
      <c r="E249" s="16">
        <v>3.5940462738659114</v>
      </c>
      <c r="F249" s="16">
        <v>7.9667051616554323</v>
      </c>
      <c r="G249" s="16">
        <f t="shared" si="33"/>
        <v>5.1352150584498899</v>
      </c>
    </row>
    <row r="250" spans="1:7" ht="14.65" thickBot="1" x14ac:dyDescent="0.5">
      <c r="A250" s="11" t="s">
        <v>216</v>
      </c>
      <c r="B250" s="16">
        <v>4.8312590870080676</v>
      </c>
      <c r="C250" s="16">
        <v>3.4858902205111906</v>
      </c>
      <c r="D250" s="16">
        <v>8.178640151309212</v>
      </c>
      <c r="E250" s="16">
        <v>3.916571044392251</v>
      </c>
      <c r="F250" s="16">
        <v>8.8751699538836526</v>
      </c>
      <c r="G250" s="16">
        <f t="shared" si="33"/>
        <v>5.8575060914208743</v>
      </c>
    </row>
    <row r="251" spans="1:7" ht="14.65" thickBot="1" x14ac:dyDescent="0.5">
      <c r="A251" s="11" t="s">
        <v>217</v>
      </c>
      <c r="B251" s="16">
        <v>5.5999255972206123</v>
      </c>
      <c r="C251" s="16">
        <v>3.7483894822895678</v>
      </c>
      <c r="D251" s="16">
        <v>8.4365588835802345</v>
      </c>
      <c r="E251" s="16">
        <v>4.0328043641907296</v>
      </c>
      <c r="F251" s="16">
        <v>9.6059712216585904</v>
      </c>
      <c r="G251" s="16">
        <f t="shared" si="33"/>
        <v>6.2847299097879468</v>
      </c>
    </row>
    <row r="252" spans="1:7" ht="14.65" thickBot="1" x14ac:dyDescent="0.5">
      <c r="A252" s="11" t="s">
        <v>218</v>
      </c>
      <c r="B252" s="16">
        <v>5.593520023548944</v>
      </c>
      <c r="C252" s="16">
        <v>3.9529702043105539</v>
      </c>
      <c r="D252" s="16">
        <v>8.0721990053210746</v>
      </c>
      <c r="E252" s="16">
        <v>3.9562609096206649</v>
      </c>
      <c r="F252" s="16">
        <v>8.7104023405858086</v>
      </c>
      <c r="G252" s="16">
        <f t="shared" si="33"/>
        <v>6.0570704966774089</v>
      </c>
    </row>
    <row r="253" spans="1:7" ht="14.65" thickBot="1" x14ac:dyDescent="0.5">
      <c r="A253" s="11" t="s">
        <v>219</v>
      </c>
      <c r="B253" s="16">
        <v>5.3795681982956287</v>
      </c>
      <c r="C253" s="16">
        <v>4.1553025005026898</v>
      </c>
      <c r="D253" s="16">
        <v>7.6743071958869677</v>
      </c>
      <c r="E253" s="16">
        <v>3.712251265432557</v>
      </c>
      <c r="F253" s="16">
        <v>9.5159622632386398</v>
      </c>
      <c r="G253" s="16">
        <f t="shared" si="33"/>
        <v>6.0874782846712963</v>
      </c>
    </row>
    <row r="254" spans="1:7" ht="14.65" thickBot="1" x14ac:dyDescent="0.5">
      <c r="A254" s="11" t="s">
        <v>220</v>
      </c>
      <c r="B254" s="16">
        <v>5.7547529208080439</v>
      </c>
      <c r="C254" s="16">
        <v>4.2133637976965188</v>
      </c>
      <c r="D254" s="16">
        <v>7.7401176023566283</v>
      </c>
      <c r="E254" s="16">
        <v>3.6781773180695372</v>
      </c>
      <c r="F254" s="16">
        <v>9.2026154733063201</v>
      </c>
      <c r="G254" s="16">
        <f t="shared" si="33"/>
        <v>6.1178054224474092</v>
      </c>
    </row>
    <row r="255" spans="1:7" ht="14.65" thickBot="1" x14ac:dyDescent="0.5">
      <c r="A255" s="11" t="s">
        <v>221</v>
      </c>
      <c r="B255" s="16">
        <v>5.4292690273246871</v>
      </c>
      <c r="C255" s="16">
        <v>3.457950451828653</v>
      </c>
      <c r="D255" s="16">
        <v>7.4877453101222109</v>
      </c>
      <c r="E255" s="16">
        <v>2.8812124080611103</v>
      </c>
      <c r="F255" s="16">
        <v>8.4620166269223134</v>
      </c>
      <c r="G255" s="16">
        <f t="shared" si="33"/>
        <v>5.5436387648517949</v>
      </c>
    </row>
    <row r="256" spans="1:7" ht="14.65" thickBot="1" x14ac:dyDescent="0.5">
      <c r="A256" s="11" t="s">
        <v>222</v>
      </c>
      <c r="B256" s="16">
        <v>4.5921590318713212</v>
      </c>
      <c r="C256" s="16">
        <v>3.6359743688594466</v>
      </c>
      <c r="D256" s="16">
        <v>6.7113276768838306</v>
      </c>
      <c r="E256" s="16">
        <v>2.8077922386787817</v>
      </c>
      <c r="F256" s="16">
        <v>8.7000721482911274</v>
      </c>
      <c r="G256" s="16">
        <f t="shared" si="33"/>
        <v>5.2894650929169016</v>
      </c>
    </row>
    <row r="257" spans="1:7" ht="14.65" thickBot="1" x14ac:dyDescent="0.5">
      <c r="A257" s="11" t="s">
        <v>223</v>
      </c>
      <c r="B257" s="16">
        <v>5.200889158301349</v>
      </c>
      <c r="C257" s="16">
        <v>3.1857450951438415</v>
      </c>
      <c r="D257" s="16">
        <v>7.3982172546790572</v>
      </c>
      <c r="E257" s="16">
        <v>2.7978040420297097</v>
      </c>
      <c r="F257" s="16">
        <v>8.9092967009885449</v>
      </c>
      <c r="G257" s="16">
        <f t="shared" si="33"/>
        <v>5.4983904502285004</v>
      </c>
    </row>
    <row r="258" spans="1:7" ht="14.65" thickBot="1" x14ac:dyDescent="0.5">
      <c r="A258" s="11" t="s">
        <v>224</v>
      </c>
      <c r="B258" s="16">
        <v>4.4064544858567158</v>
      </c>
      <c r="C258" s="16">
        <v>4.4160037814569852</v>
      </c>
      <c r="D258" s="16">
        <v>5.7707693920065548</v>
      </c>
      <c r="E258" s="16">
        <v>3.5181171976112204</v>
      </c>
      <c r="F258" s="16">
        <v>7.8601047280387979</v>
      </c>
      <c r="G258" s="16">
        <f t="shared" si="33"/>
        <v>5.1942899169940553</v>
      </c>
    </row>
    <row r="259" spans="1:7" ht="14.65" thickBot="1" x14ac:dyDescent="0.5">
      <c r="A259" s="11" t="s">
        <v>225</v>
      </c>
      <c r="B259" s="16">
        <v>4.6164866529494653</v>
      </c>
      <c r="C259" s="16">
        <v>4.2935458105556039</v>
      </c>
      <c r="D259" s="16">
        <v>7.3176586744681957</v>
      </c>
      <c r="E259" s="16">
        <v>3.6090252315790519</v>
      </c>
      <c r="F259" s="16">
        <v>10.284982925458351</v>
      </c>
      <c r="G259" s="16">
        <f t="shared" si="33"/>
        <v>6.0243398590021329</v>
      </c>
    </row>
    <row r="260" spans="1:7" ht="14.65" thickBot="1" x14ac:dyDescent="0.5">
      <c r="A260" s="11" t="s">
        <v>226</v>
      </c>
      <c r="B260" s="16">
        <v>4.6215894283971135</v>
      </c>
      <c r="C260" s="16">
        <v>4.5338694972430282</v>
      </c>
      <c r="D260" s="16">
        <v>7.4927096881612396</v>
      </c>
      <c r="E260" s="16">
        <v>3.6036726555929199</v>
      </c>
      <c r="F260" s="16">
        <v>10.456570987513928</v>
      </c>
      <c r="G260" s="16">
        <f t="shared" si="33"/>
        <v>6.1416824513816461</v>
      </c>
    </row>
    <row r="261" spans="1:7" ht="14.65" thickBot="1" x14ac:dyDescent="0.5">
      <c r="A261" s="11" t="s">
        <v>227</v>
      </c>
      <c r="B261" s="16">
        <v>4.9410359309313314</v>
      </c>
      <c r="C261" s="16">
        <v>4.9560186771857486</v>
      </c>
      <c r="D261" s="16">
        <v>8.6025495712594147</v>
      </c>
      <c r="E261" s="16">
        <v>3.6187751672304089</v>
      </c>
      <c r="F261" s="16">
        <v>10.640851012994698</v>
      </c>
      <c r="G261" s="16">
        <f t="shared" si="33"/>
        <v>6.5518460719203206</v>
      </c>
    </row>
    <row r="262" spans="1:7" ht="14.65" thickBot="1" x14ac:dyDescent="0.5">
      <c r="A262" s="11" t="s">
        <v>228</v>
      </c>
      <c r="B262" s="16">
        <v>6.0048594350146374</v>
      </c>
      <c r="C262" s="16">
        <v>4.3685477563599973</v>
      </c>
      <c r="D262" s="16">
        <v>9.5138346336920083</v>
      </c>
      <c r="E262" s="16">
        <v>4.4025782430885316</v>
      </c>
      <c r="F262" s="16">
        <v>11.389260143178138</v>
      </c>
      <c r="G262" s="16">
        <f t="shared" si="33"/>
        <v>7.1358160422666632</v>
      </c>
    </row>
    <row r="263" spans="1:7" ht="14.65" thickBot="1" x14ac:dyDescent="0.5">
      <c r="A263" s="11" t="s">
        <v>229</v>
      </c>
      <c r="B263" s="16">
        <v>6.5104573463738697</v>
      </c>
      <c r="C263" s="16">
        <v>4.9024943115500221</v>
      </c>
      <c r="D263" s="16">
        <v>9.8338559002728143</v>
      </c>
      <c r="E263" s="16">
        <v>3.9711571671528918</v>
      </c>
      <c r="F263" s="16">
        <v>10.833461077746673</v>
      </c>
      <c r="G263" s="16">
        <f t="shared" si="33"/>
        <v>7.2102851606192546</v>
      </c>
    </row>
    <row r="264" spans="1:7" ht="14.65" thickBot="1" x14ac:dyDescent="0.5">
      <c r="A264" s="11" t="s">
        <v>230</v>
      </c>
      <c r="B264" s="16">
        <v>6.6577236726324704</v>
      </c>
      <c r="C264" s="16">
        <v>4.9638606666333018</v>
      </c>
      <c r="D264" s="16">
        <v>10.232872831118277</v>
      </c>
      <c r="E264" s="16">
        <v>4.1917239871444316</v>
      </c>
      <c r="F264" s="16">
        <v>10.4836422732768</v>
      </c>
      <c r="G264" s="16">
        <f t="shared" si="33"/>
        <v>7.3059646861610563</v>
      </c>
    </row>
    <row r="265" spans="1:7" ht="14.65" thickBot="1" x14ac:dyDescent="0.5">
      <c r="A265" s="11" t="s">
        <v>231</v>
      </c>
      <c r="B265" s="16">
        <v>6.926176753632582</v>
      </c>
      <c r="C265" s="16">
        <v>5.4607733390226887</v>
      </c>
      <c r="D265" s="16">
        <v>9.7046905844448919</v>
      </c>
      <c r="E265" s="16">
        <v>4.0371074604120878</v>
      </c>
      <c r="F265" s="16">
        <v>11.207893903856116</v>
      </c>
      <c r="G265" s="16">
        <f t="shared" si="33"/>
        <v>7.4673284082736728</v>
      </c>
    </row>
    <row r="266" spans="1:7" ht="14.65" thickBot="1" x14ac:dyDescent="0.5">
      <c r="A266" s="11" t="s">
        <v>232</v>
      </c>
      <c r="B266" s="16">
        <v>7.1365531400007054</v>
      </c>
      <c r="C266" s="16">
        <v>5.2323244924870886</v>
      </c>
      <c r="D266" s="16">
        <v>9.3841288493880839</v>
      </c>
      <c r="E266" s="16">
        <v>3.5840736089860292</v>
      </c>
      <c r="F266" s="16">
        <v>10.7920920774708</v>
      </c>
      <c r="G266" s="16">
        <f t="shared" si="33"/>
        <v>7.2258344336665417</v>
      </c>
    </row>
    <row r="267" spans="1:7" ht="14.65" thickBot="1" x14ac:dyDescent="0.5">
      <c r="A267" s="11" t="s">
        <v>233</v>
      </c>
      <c r="B267" s="16">
        <v>7.2160939899935812</v>
      </c>
      <c r="C267" s="16">
        <v>5.2293929606144793</v>
      </c>
      <c r="D267" s="16">
        <v>8.5628762076073048</v>
      </c>
      <c r="E267" s="16">
        <v>3.3553057748361224</v>
      </c>
      <c r="F267" s="16">
        <v>11.115714966022864</v>
      </c>
      <c r="G267" s="16">
        <f t="shared" si="33"/>
        <v>7.0958767798148701</v>
      </c>
    </row>
    <row r="268" spans="1:7" ht="14.65" thickBot="1" x14ac:dyDescent="0.5">
      <c r="A268" s="11" t="s">
        <v>124</v>
      </c>
      <c r="B268" s="16">
        <f t="shared" ref="B268:G268" si="34">AVERAGE(B208:B267)</f>
        <v>3.4988129025564678</v>
      </c>
      <c r="C268" s="16">
        <f t="shared" si="34"/>
        <v>3.2913875086110158</v>
      </c>
      <c r="D268" s="16">
        <f t="shared" si="34"/>
        <v>5.5420531692525357</v>
      </c>
      <c r="E268" s="16">
        <f t="shared" si="34"/>
        <v>3.6480505272243127</v>
      </c>
      <c r="F268" s="16">
        <f t="shared" si="34"/>
        <v>6.5968997113609591</v>
      </c>
      <c r="G268" s="16">
        <f t="shared" si="34"/>
        <v>4.5154407638010587</v>
      </c>
    </row>
    <row r="269" spans="1:7" ht="14.65" thickBot="1" x14ac:dyDescent="0.5">
      <c r="A269" s="11"/>
      <c r="B269" s="31" t="s">
        <v>170</v>
      </c>
      <c r="C269" s="31"/>
      <c r="D269" s="31"/>
      <c r="E269" s="31"/>
      <c r="F269" s="31"/>
      <c r="G269" s="31"/>
    </row>
    <row r="270" spans="1:7" ht="14.65" thickBot="1" x14ac:dyDescent="0.5">
      <c r="A270" s="11" t="s">
        <v>172</v>
      </c>
      <c r="B270" s="11" t="s">
        <v>33</v>
      </c>
      <c r="C270" s="11" t="s">
        <v>37</v>
      </c>
      <c r="D270" s="11" t="s">
        <v>36</v>
      </c>
      <c r="E270" s="11" t="s">
        <v>35</v>
      </c>
      <c r="F270" s="11" t="s">
        <v>34</v>
      </c>
      <c r="G270" s="11" t="s">
        <v>124</v>
      </c>
    </row>
    <row r="271" spans="1:7" ht="14.65" thickBot="1" x14ac:dyDescent="0.5">
      <c r="A271" s="11" t="s">
        <v>29</v>
      </c>
      <c r="B271" s="16">
        <v>1.0365496665470399</v>
      </c>
      <c r="C271" s="16">
        <v>1.2680021505777399</v>
      </c>
      <c r="D271" s="16">
        <v>1.90810734968141</v>
      </c>
      <c r="E271" s="16">
        <v>2.7650787430363901</v>
      </c>
      <c r="F271" s="16">
        <v>0.82165100452748396</v>
      </c>
      <c r="G271" s="16">
        <f>AVERAGE(B271:F271)</f>
        <v>1.5598777828740127</v>
      </c>
    </row>
    <row r="272" spans="1:7" ht="14.65" thickBot="1" x14ac:dyDescent="0.5">
      <c r="A272" s="11" t="s">
        <v>30</v>
      </c>
      <c r="B272" s="16">
        <v>0.62777826844983398</v>
      </c>
      <c r="C272" s="16">
        <v>1.0894841475294801</v>
      </c>
      <c r="D272" s="16">
        <v>2.3449663910957299</v>
      </c>
      <c r="E272" s="16">
        <v>3.2690729744932101</v>
      </c>
      <c r="F272" s="16">
        <v>0.87212752292836904</v>
      </c>
      <c r="G272" s="16">
        <f t="shared" ref="G272:G330" si="35">AVERAGE(B272:F272)</f>
        <v>1.6406858608993247</v>
      </c>
    </row>
    <row r="273" spans="1:7" ht="14.65" thickBot="1" x14ac:dyDescent="0.5">
      <c r="A273" s="11" t="s">
        <v>31</v>
      </c>
      <c r="B273" s="16">
        <v>0.62093837685006714</v>
      </c>
      <c r="C273" s="16">
        <v>0.91430806204429438</v>
      </c>
      <c r="D273" s="16">
        <v>2.3212916810711937</v>
      </c>
      <c r="E273" s="16">
        <v>3.0751802061839806</v>
      </c>
      <c r="F273" s="16">
        <v>0.41413657284921912</v>
      </c>
      <c r="G273" s="16">
        <f t="shared" si="35"/>
        <v>1.469170979799751</v>
      </c>
    </row>
    <row r="274" spans="1:7" ht="14.65" thickBot="1" x14ac:dyDescent="0.5">
      <c r="A274" s="11" t="s">
        <v>173</v>
      </c>
      <c r="B274" s="16">
        <v>1.1339214950756742</v>
      </c>
      <c r="C274" s="16">
        <v>1.0045341770632652</v>
      </c>
      <c r="D274" s="16">
        <v>2.3300145154219583</v>
      </c>
      <c r="E274" s="16">
        <v>3.4539852943020311</v>
      </c>
      <c r="F274" s="16">
        <v>1.036499112966011</v>
      </c>
      <c r="G274" s="16">
        <f t="shared" si="35"/>
        <v>1.7917909189657881</v>
      </c>
    </row>
    <row r="275" spans="1:7" ht="14.65" thickBot="1" x14ac:dyDescent="0.5">
      <c r="A275" s="11" t="s">
        <v>174</v>
      </c>
      <c r="B275" s="16">
        <v>2.2676448605704311</v>
      </c>
      <c r="C275" s="16">
        <v>0.96527558972265315</v>
      </c>
      <c r="D275" s="16">
        <v>3.2147830930365693</v>
      </c>
      <c r="E275" s="16">
        <v>3.4130125297212599</v>
      </c>
      <c r="F275" s="16">
        <v>0.91542699403077366</v>
      </c>
      <c r="G275" s="16">
        <f t="shared" si="35"/>
        <v>2.1552286134163374</v>
      </c>
    </row>
    <row r="276" spans="1:7" ht="14.65" thickBot="1" x14ac:dyDescent="0.5">
      <c r="A276" s="11" t="s">
        <v>175</v>
      </c>
      <c r="B276" s="16">
        <v>2.2454715948967641</v>
      </c>
      <c r="C276" s="16">
        <v>1.2120700071974688</v>
      </c>
      <c r="D276" s="16">
        <v>3.0012386221365932</v>
      </c>
      <c r="E276" s="16">
        <v>3.8091707805098456</v>
      </c>
      <c r="F276" s="16">
        <v>1.2571744503669444</v>
      </c>
      <c r="G276" s="16">
        <f t="shared" si="35"/>
        <v>2.3050250910215233</v>
      </c>
    </row>
    <row r="277" spans="1:7" ht="14.65" thickBot="1" x14ac:dyDescent="0.5">
      <c r="A277" s="11" t="s">
        <v>176</v>
      </c>
      <c r="B277" s="16">
        <v>3.2620023559215525</v>
      </c>
      <c r="C277" s="16">
        <v>1.7169992224604669</v>
      </c>
      <c r="D277" s="16">
        <v>2.9869532738322002</v>
      </c>
      <c r="E277" s="16">
        <v>4.1348663869509608</v>
      </c>
      <c r="F277" s="16">
        <v>1.4081159184864711</v>
      </c>
      <c r="G277" s="16">
        <f t="shared" si="35"/>
        <v>2.7017874315303305</v>
      </c>
    </row>
    <row r="278" spans="1:7" ht="14.65" thickBot="1" x14ac:dyDescent="0.5">
      <c r="A278" s="11" t="s">
        <v>177</v>
      </c>
      <c r="B278" s="16">
        <v>3.936874870433432</v>
      </c>
      <c r="C278" s="16">
        <v>2.4075006149375469</v>
      </c>
      <c r="D278" s="16">
        <v>3.4485749988145509</v>
      </c>
      <c r="E278" s="16">
        <v>5.3281434850915428</v>
      </c>
      <c r="F278" s="16">
        <v>0.98470625928600175</v>
      </c>
      <c r="G278" s="16">
        <f t="shared" si="35"/>
        <v>3.2211600457126144</v>
      </c>
    </row>
    <row r="279" spans="1:7" ht="14.65" thickBot="1" x14ac:dyDescent="0.5">
      <c r="A279" s="11" t="s">
        <v>178</v>
      </c>
      <c r="B279" s="16">
        <v>3.9332538951820046</v>
      </c>
      <c r="C279" s="16">
        <v>1.8684374705982021</v>
      </c>
      <c r="D279" s="16">
        <v>2.7903702047853356</v>
      </c>
      <c r="E279" s="16">
        <v>5.9660552068043033</v>
      </c>
      <c r="F279" s="16">
        <v>1.1610576487172333</v>
      </c>
      <c r="G279" s="16">
        <f t="shared" si="35"/>
        <v>3.1438348852174158</v>
      </c>
    </row>
    <row r="280" spans="1:7" ht="14.65" thickBot="1" x14ac:dyDescent="0.5">
      <c r="A280" s="11" t="s">
        <v>179</v>
      </c>
      <c r="B280" s="16">
        <v>3.652890746938882</v>
      </c>
      <c r="C280" s="16">
        <v>2.0974582958470305</v>
      </c>
      <c r="D280" s="16">
        <v>2.7463576722951495</v>
      </c>
      <c r="E280" s="16">
        <v>5.8128121744449777</v>
      </c>
      <c r="F280" s="16">
        <v>1.265444252487143</v>
      </c>
      <c r="G280" s="16">
        <f t="shared" si="35"/>
        <v>3.1149926284026366</v>
      </c>
    </row>
    <row r="281" spans="1:7" ht="14.65" thickBot="1" x14ac:dyDescent="0.5">
      <c r="A281" s="11" t="s">
        <v>180</v>
      </c>
      <c r="B281" s="16">
        <v>3.3330161505691756</v>
      </c>
      <c r="C281" s="16">
        <v>2.2187308773667858</v>
      </c>
      <c r="D281" s="16">
        <v>3.2412028240986444</v>
      </c>
      <c r="E281" s="16">
        <v>5.7071147986957218</v>
      </c>
      <c r="F281" s="16">
        <v>1.138245625581926</v>
      </c>
      <c r="G281" s="16">
        <f t="shared" si="35"/>
        <v>3.1276620552624506</v>
      </c>
    </row>
    <row r="282" spans="1:7" ht="14.65" thickBot="1" x14ac:dyDescent="0.5">
      <c r="A282" s="11" t="s">
        <v>181</v>
      </c>
      <c r="B282" s="16">
        <v>2.3856116044896845</v>
      </c>
      <c r="C282" s="16">
        <v>1.7851082967155718</v>
      </c>
      <c r="D282" s="16">
        <v>1.8518509132435039</v>
      </c>
      <c r="E282" s="16">
        <v>4.9720935723116284</v>
      </c>
      <c r="F282" s="16">
        <v>1.8593672480425645</v>
      </c>
      <c r="G282" s="16">
        <f t="shared" si="35"/>
        <v>2.5708063269605903</v>
      </c>
    </row>
    <row r="283" spans="1:7" ht="14.65" thickBot="1" x14ac:dyDescent="0.5">
      <c r="A283" s="11" t="s">
        <v>186</v>
      </c>
      <c r="B283" s="16">
        <v>2.0589893255368317</v>
      </c>
      <c r="C283" s="16">
        <v>1.5206819804476872</v>
      </c>
      <c r="D283" s="16">
        <v>2.6567408321476789</v>
      </c>
      <c r="E283" s="16">
        <v>4.2104049604590337</v>
      </c>
      <c r="F283" s="16">
        <v>2.0628536356395912</v>
      </c>
      <c r="G283" s="16">
        <f t="shared" si="35"/>
        <v>2.5019341468461649</v>
      </c>
    </row>
    <row r="284" spans="1:7" ht="14.65" thickBot="1" x14ac:dyDescent="0.5">
      <c r="A284" s="11" t="s">
        <v>187</v>
      </c>
      <c r="B284" s="16">
        <v>2.4217344998089869</v>
      </c>
      <c r="C284" s="16">
        <v>1.7858643229790061</v>
      </c>
      <c r="D284" s="16">
        <v>3.0296464902515474</v>
      </c>
      <c r="E284" s="16">
        <v>5.5118571862834251</v>
      </c>
      <c r="F284" s="16">
        <v>1.7572139599068579</v>
      </c>
      <c r="G284" s="16">
        <f t="shared" si="35"/>
        <v>2.9012632918459649</v>
      </c>
    </row>
    <row r="285" spans="1:7" ht="14.65" thickBot="1" x14ac:dyDescent="0.5">
      <c r="A285" s="11" t="s">
        <v>188</v>
      </c>
      <c r="B285" s="16">
        <v>2.4986629077187907</v>
      </c>
      <c r="C285" s="16">
        <v>1.8356928650532665</v>
      </c>
      <c r="D285" s="16">
        <v>3.1505761363046378</v>
      </c>
      <c r="E285" s="16">
        <v>5.2875085629044385</v>
      </c>
      <c r="F285" s="16">
        <v>2.1240734800541583</v>
      </c>
      <c r="G285" s="16">
        <f t="shared" si="35"/>
        <v>2.9793027904070586</v>
      </c>
    </row>
    <row r="286" spans="1:7" ht="14.65" thickBot="1" x14ac:dyDescent="0.5">
      <c r="A286" s="11" t="s">
        <v>189</v>
      </c>
      <c r="B286" s="16">
        <v>1.8564161009633395</v>
      </c>
      <c r="C286" s="16">
        <v>1.1106466040826799</v>
      </c>
      <c r="D286" s="16">
        <v>1.5024005232997568</v>
      </c>
      <c r="E286" s="16">
        <v>5.2532512144390395</v>
      </c>
      <c r="F286" s="16">
        <v>3.5443046492789438</v>
      </c>
      <c r="G286" s="16">
        <f t="shared" si="35"/>
        <v>2.6534038184127522</v>
      </c>
    </row>
    <row r="287" spans="1:7" ht="14.65" thickBot="1" x14ac:dyDescent="0.5">
      <c r="A287" s="11" t="s">
        <v>190</v>
      </c>
      <c r="B287" s="16">
        <v>3.475681382664686</v>
      </c>
      <c r="C287" s="16">
        <v>1.4996833566305892</v>
      </c>
      <c r="D287" s="16">
        <v>3.3073178673062436</v>
      </c>
      <c r="E287" s="16">
        <v>6.8391843172399831</v>
      </c>
      <c r="F287" s="16">
        <v>2.2781649842186016</v>
      </c>
      <c r="G287" s="16">
        <f t="shared" si="35"/>
        <v>3.4800063816120206</v>
      </c>
    </row>
    <row r="288" spans="1:7" ht="14.65" thickBot="1" x14ac:dyDescent="0.5">
      <c r="A288" s="11" t="s">
        <v>191</v>
      </c>
      <c r="B288" s="16">
        <v>3.7014903492437865</v>
      </c>
      <c r="C288" s="16">
        <v>1.8666475330520835</v>
      </c>
      <c r="D288" s="16">
        <v>2.7965179756224177</v>
      </c>
      <c r="E288" s="16">
        <v>7.561399225400053</v>
      </c>
      <c r="F288" s="16">
        <v>1.951442473619988</v>
      </c>
      <c r="G288" s="16">
        <f t="shared" si="35"/>
        <v>3.5754995113876662</v>
      </c>
    </row>
    <row r="289" spans="1:7" ht="14.65" thickBot="1" x14ac:dyDescent="0.5">
      <c r="A289" s="11" t="s">
        <v>192</v>
      </c>
      <c r="B289" s="16">
        <v>4.1666575572409217</v>
      </c>
      <c r="C289" s="16">
        <v>1.937419445219867</v>
      </c>
      <c r="D289" s="16">
        <v>3.1979198357027685</v>
      </c>
      <c r="E289" s="16">
        <v>7.7571530306663528</v>
      </c>
      <c r="F289" s="16">
        <v>2.2731462308282384</v>
      </c>
      <c r="G289" s="16">
        <f t="shared" si="35"/>
        <v>3.8664592199316297</v>
      </c>
    </row>
    <row r="290" spans="1:7" ht="14.65" thickBot="1" x14ac:dyDescent="0.5">
      <c r="A290" s="11" t="s">
        <v>193</v>
      </c>
      <c r="B290" s="16">
        <v>5.3188403357496243</v>
      </c>
      <c r="C290" s="16">
        <v>2.8866142545492792</v>
      </c>
      <c r="D290" s="16">
        <v>3.3752142481949656</v>
      </c>
      <c r="E290" s="16">
        <v>8.9472876037248064</v>
      </c>
      <c r="F290" s="16">
        <v>1.4118850609766516</v>
      </c>
      <c r="G290" s="16">
        <f t="shared" si="35"/>
        <v>4.3879683006390646</v>
      </c>
    </row>
    <row r="291" spans="1:7" ht="14.65" thickBot="1" x14ac:dyDescent="0.5">
      <c r="A291" s="11" t="s">
        <v>194</v>
      </c>
      <c r="B291" s="16">
        <v>5.0153685041794605</v>
      </c>
      <c r="C291" s="16">
        <v>3.1878200374314036</v>
      </c>
      <c r="D291" s="16">
        <v>2.7560535313388019</v>
      </c>
      <c r="E291" s="16">
        <v>9.6845084182510064</v>
      </c>
      <c r="F291" s="16">
        <v>1.188994530795209</v>
      </c>
      <c r="G291" s="16">
        <f t="shared" si="35"/>
        <v>4.3665490043991761</v>
      </c>
    </row>
    <row r="292" spans="1:7" ht="14.65" thickBot="1" x14ac:dyDescent="0.5">
      <c r="A292" s="11" t="s">
        <v>195</v>
      </c>
      <c r="B292" s="16">
        <v>5.185872854228867</v>
      </c>
      <c r="C292" s="16">
        <v>3.3794168784225067</v>
      </c>
      <c r="D292" s="16">
        <v>3.044766866251214</v>
      </c>
      <c r="E292" s="16">
        <v>9.1853599931305432</v>
      </c>
      <c r="F292" s="16">
        <v>1.0711556826066204</v>
      </c>
      <c r="G292" s="16">
        <f t="shared" si="35"/>
        <v>4.3733144549279501</v>
      </c>
    </row>
    <row r="293" spans="1:7" ht="14.65" thickBot="1" x14ac:dyDescent="0.5">
      <c r="A293" s="11" t="s">
        <v>196</v>
      </c>
      <c r="B293" s="16">
        <v>5.2786724479274838</v>
      </c>
      <c r="C293" s="16">
        <v>3.4373102520594605</v>
      </c>
      <c r="D293" s="16">
        <v>2.6005399324382585</v>
      </c>
      <c r="E293" s="16">
        <v>9.5428689275619885</v>
      </c>
      <c r="F293" s="16">
        <v>2.0230347712330872</v>
      </c>
      <c r="G293" s="16">
        <f t="shared" si="35"/>
        <v>4.576485266244056</v>
      </c>
    </row>
    <row r="294" spans="1:7" ht="14.65" thickBot="1" x14ac:dyDescent="0.5">
      <c r="A294" s="11" t="s">
        <v>197</v>
      </c>
      <c r="B294" s="16">
        <v>4.648188489919816</v>
      </c>
      <c r="C294" s="16">
        <v>2.896970201342163</v>
      </c>
      <c r="D294" s="16">
        <v>2.8257698590557636</v>
      </c>
      <c r="E294" s="16">
        <v>8.5562217777514267</v>
      </c>
      <c r="F294" s="16">
        <v>2.0876056734919102</v>
      </c>
      <c r="G294" s="16">
        <f t="shared" si="35"/>
        <v>4.2029512003122154</v>
      </c>
    </row>
    <row r="295" spans="1:7" ht="14.65" thickBot="1" x14ac:dyDescent="0.5">
      <c r="A295" s="11" t="s">
        <v>198</v>
      </c>
      <c r="B295" s="16">
        <v>5.161173665520856</v>
      </c>
      <c r="C295" s="16">
        <v>3.8337946797066418</v>
      </c>
      <c r="D295" s="16">
        <v>2.1537939280156762</v>
      </c>
      <c r="E295" s="16">
        <v>9.3413658461024234</v>
      </c>
      <c r="F295" s="16">
        <v>2.9265636579946337</v>
      </c>
      <c r="G295" s="16">
        <f t="shared" si="35"/>
        <v>4.683338355468047</v>
      </c>
    </row>
    <row r="296" spans="1:7" ht="14.65" thickBot="1" x14ac:dyDescent="0.5">
      <c r="A296" s="11" t="s">
        <v>199</v>
      </c>
      <c r="B296" s="16">
        <v>4.3574777678935632</v>
      </c>
      <c r="C296" s="16">
        <v>2.4089703122541923</v>
      </c>
      <c r="D296" s="16">
        <v>2.8647344697830919</v>
      </c>
      <c r="E296" s="16">
        <v>9.153296801862874</v>
      </c>
      <c r="F296" s="16">
        <v>3.2488899363532489</v>
      </c>
      <c r="G296" s="16">
        <f t="shared" si="35"/>
        <v>4.4066738576293938</v>
      </c>
    </row>
    <row r="297" spans="1:7" ht="14.65" thickBot="1" x14ac:dyDescent="0.5">
      <c r="A297" s="11" t="s">
        <v>200</v>
      </c>
      <c r="B297" s="16">
        <v>4.2070648737140255</v>
      </c>
      <c r="C297" s="16">
        <v>2.9107194854795906</v>
      </c>
      <c r="D297" s="16">
        <v>2.4366166131314362</v>
      </c>
      <c r="E297" s="16">
        <v>9.2902334721667437</v>
      </c>
      <c r="F297" s="16">
        <v>2.8208132251426816</v>
      </c>
      <c r="G297" s="16">
        <f t="shared" si="35"/>
        <v>4.3330895339268958</v>
      </c>
    </row>
    <row r="298" spans="1:7" ht="14.65" thickBot="1" x14ac:dyDescent="0.5">
      <c r="A298" s="11" t="s">
        <v>201</v>
      </c>
      <c r="B298" s="16">
        <v>4.4178931042706795</v>
      </c>
      <c r="C298" s="16">
        <v>3.1196674064966943</v>
      </c>
      <c r="D298" s="16">
        <v>2.4207126751111963</v>
      </c>
      <c r="E298" s="16">
        <v>9.4976285800066247</v>
      </c>
      <c r="F298" s="16">
        <v>3.1834272101897838</v>
      </c>
      <c r="G298" s="16">
        <f t="shared" si="35"/>
        <v>4.5278657952149954</v>
      </c>
    </row>
    <row r="299" spans="1:7" ht="14.65" thickBot="1" x14ac:dyDescent="0.5">
      <c r="A299" s="11" t="s">
        <v>202</v>
      </c>
      <c r="B299" s="16">
        <v>4.9828587049032844</v>
      </c>
      <c r="C299" s="16">
        <v>2.9445755003314416</v>
      </c>
      <c r="D299" s="16">
        <v>2.9305657313563569</v>
      </c>
      <c r="E299" s="16">
        <v>10.244596525690852</v>
      </c>
      <c r="F299" s="16">
        <v>2.9622196530897567</v>
      </c>
      <c r="G299" s="16">
        <f t="shared" si="35"/>
        <v>4.8129632230743393</v>
      </c>
    </row>
    <row r="300" spans="1:7" ht="14.65" thickBot="1" x14ac:dyDescent="0.5">
      <c r="A300" s="11" t="s">
        <v>203</v>
      </c>
      <c r="B300" s="16">
        <v>5.6061048584154927</v>
      </c>
      <c r="C300" s="16">
        <v>2.7250015458094814</v>
      </c>
      <c r="D300" s="16">
        <v>3.1976280365214484</v>
      </c>
      <c r="E300" s="16">
        <v>10.511570433186026</v>
      </c>
      <c r="F300" s="16">
        <v>3.4180875130966544</v>
      </c>
      <c r="G300" s="16">
        <f t="shared" si="35"/>
        <v>5.0916784774058206</v>
      </c>
    </row>
    <row r="301" spans="1:7" ht="14.65" thickBot="1" x14ac:dyDescent="0.5">
      <c r="A301" s="11" t="s">
        <v>204</v>
      </c>
      <c r="B301" s="16">
        <v>6.5663842956678842</v>
      </c>
      <c r="C301" s="16">
        <v>2.52642100067626</v>
      </c>
      <c r="D301" s="16">
        <v>3.6895204904018488</v>
      </c>
      <c r="E301" s="16">
        <v>11.128158666098567</v>
      </c>
      <c r="F301" s="16">
        <v>3.0001449367429287</v>
      </c>
      <c r="G301" s="16">
        <f t="shared" si="35"/>
        <v>5.3821258779174972</v>
      </c>
    </row>
    <row r="302" spans="1:7" ht="14.65" thickBot="1" x14ac:dyDescent="0.5">
      <c r="A302" s="11" t="s">
        <v>205</v>
      </c>
      <c r="B302" s="16">
        <v>7.2128347396017949</v>
      </c>
      <c r="C302" s="16">
        <v>3.5393792058448037</v>
      </c>
      <c r="D302" s="16">
        <v>3.9426279200556902</v>
      </c>
      <c r="E302" s="16">
        <v>12.41165205277396</v>
      </c>
      <c r="F302" s="16">
        <v>2.2509867247482895</v>
      </c>
      <c r="G302" s="16">
        <f t="shared" si="35"/>
        <v>5.8714961286049085</v>
      </c>
    </row>
    <row r="303" spans="1:7" ht="14.65" thickBot="1" x14ac:dyDescent="0.5">
      <c r="A303" s="11" t="s">
        <v>206</v>
      </c>
      <c r="B303" s="16">
        <v>7.2392586775725203</v>
      </c>
      <c r="C303" s="16">
        <v>3.7847705452637705</v>
      </c>
      <c r="D303" s="16">
        <v>3.9424861180224879</v>
      </c>
      <c r="E303" s="16">
        <v>12.958478120790897</v>
      </c>
      <c r="F303" s="16">
        <v>2.6998271944346559</v>
      </c>
      <c r="G303" s="16">
        <f t="shared" si="35"/>
        <v>6.1249641312168661</v>
      </c>
    </row>
    <row r="304" spans="1:7" ht="14.65" thickBot="1" x14ac:dyDescent="0.5">
      <c r="A304" s="11" t="s">
        <v>207</v>
      </c>
      <c r="B304" s="16">
        <v>7.2804859098020787</v>
      </c>
      <c r="C304" s="16">
        <v>4.2494621457705994</v>
      </c>
      <c r="D304" s="16">
        <v>3.5271444037886384</v>
      </c>
      <c r="E304" s="16">
        <v>12.677983903873182</v>
      </c>
      <c r="F304" s="16">
        <v>2.1760246473089415</v>
      </c>
      <c r="G304" s="16">
        <f t="shared" si="35"/>
        <v>5.9822202021086879</v>
      </c>
    </row>
    <row r="305" spans="1:7" ht="14.65" thickBot="1" x14ac:dyDescent="0.5">
      <c r="A305" s="11" t="s">
        <v>208</v>
      </c>
      <c r="B305" s="16">
        <v>6.8894374398287068</v>
      </c>
      <c r="C305" s="16">
        <v>4.3418107868698144</v>
      </c>
      <c r="D305" s="16">
        <v>3.6254553408775529</v>
      </c>
      <c r="E305" s="16">
        <v>12.812797358178068</v>
      </c>
      <c r="F305" s="16">
        <v>2.085972595628939</v>
      </c>
      <c r="G305" s="16">
        <f t="shared" si="35"/>
        <v>5.951094704276616</v>
      </c>
    </row>
    <row r="306" spans="1:7" ht="14.65" thickBot="1" x14ac:dyDescent="0.5">
      <c r="A306" s="11" t="s">
        <v>209</v>
      </c>
      <c r="B306" s="16">
        <v>6.5531678707293155</v>
      </c>
      <c r="C306" s="16">
        <v>4.7615974014188032</v>
      </c>
      <c r="D306" s="16">
        <v>3.4389357856728817</v>
      </c>
      <c r="E306" s="16">
        <v>12.793486821984864</v>
      </c>
      <c r="F306" s="16">
        <v>3.1236104111976437</v>
      </c>
      <c r="G306" s="16">
        <f t="shared" si="35"/>
        <v>6.1341596582007014</v>
      </c>
    </row>
    <row r="307" spans="1:7" ht="14.65" thickBot="1" x14ac:dyDescent="0.5">
      <c r="A307" s="11" t="s">
        <v>210</v>
      </c>
      <c r="B307" s="16">
        <v>5.4749006982604609</v>
      </c>
      <c r="C307" s="16">
        <v>4.0382020283673148</v>
      </c>
      <c r="D307" s="16">
        <v>2.799856307219871</v>
      </c>
      <c r="E307" s="16">
        <v>10.829505698659631</v>
      </c>
      <c r="F307" s="16">
        <v>3.2259560715151694</v>
      </c>
      <c r="G307" s="16">
        <f t="shared" si="35"/>
        <v>5.27368416080449</v>
      </c>
    </row>
    <row r="308" spans="1:7" ht="14.65" thickBot="1" x14ac:dyDescent="0.5">
      <c r="A308" s="11" t="s">
        <v>211</v>
      </c>
      <c r="B308" s="16">
        <v>5.6576349300397721</v>
      </c>
      <c r="C308" s="16">
        <v>3.9154099717602082</v>
      </c>
      <c r="D308" s="16">
        <v>2.9904326617908059</v>
      </c>
      <c r="E308" s="16">
        <v>12.205042755954782</v>
      </c>
      <c r="F308" s="16">
        <v>3.5014234218050215</v>
      </c>
      <c r="G308" s="16">
        <f t="shared" si="35"/>
        <v>5.6539887482701179</v>
      </c>
    </row>
    <row r="309" spans="1:7" ht="14.65" thickBot="1" x14ac:dyDescent="0.5">
      <c r="A309" s="11" t="s">
        <v>212</v>
      </c>
      <c r="B309" s="16">
        <v>5.0166198962917443</v>
      </c>
      <c r="C309" s="16">
        <v>4.1685393031624303</v>
      </c>
      <c r="D309" s="16">
        <v>3.0830144478194974</v>
      </c>
      <c r="E309" s="16">
        <v>12.645793941619496</v>
      </c>
      <c r="F309" s="16">
        <v>3.8489532966253428</v>
      </c>
      <c r="G309" s="16">
        <f t="shared" si="35"/>
        <v>5.7525841771037021</v>
      </c>
    </row>
    <row r="310" spans="1:7" ht="14.65" thickBot="1" x14ac:dyDescent="0.5">
      <c r="A310" s="11" t="s">
        <v>213</v>
      </c>
      <c r="B310" s="16">
        <v>5.1464769058869884</v>
      </c>
      <c r="C310" s="16">
        <v>4.1273219410022755</v>
      </c>
      <c r="D310" s="16">
        <v>3.074677820585864</v>
      </c>
      <c r="E310" s="16">
        <v>12.776891881128366</v>
      </c>
      <c r="F310" s="16">
        <v>3.5149960908145292</v>
      </c>
      <c r="G310" s="16">
        <f t="shared" si="35"/>
        <v>5.7280729278836047</v>
      </c>
    </row>
    <row r="311" spans="1:7" ht="14.65" thickBot="1" x14ac:dyDescent="0.5">
      <c r="A311" s="11" t="s">
        <v>214</v>
      </c>
      <c r="B311" s="16">
        <v>6.1254204287859606</v>
      </c>
      <c r="C311" s="16">
        <v>3.5163565364430043</v>
      </c>
      <c r="D311" s="16">
        <v>3.2925423229881763</v>
      </c>
      <c r="E311" s="16">
        <v>12.424250689503213</v>
      </c>
      <c r="F311" s="16">
        <v>4.5214836087312742</v>
      </c>
      <c r="G311" s="16">
        <f t="shared" si="35"/>
        <v>5.9760107172903254</v>
      </c>
    </row>
    <row r="312" spans="1:7" ht="14.65" thickBot="1" x14ac:dyDescent="0.5">
      <c r="A312" s="11" t="s">
        <v>215</v>
      </c>
      <c r="B312" s="16">
        <v>6.9956165215849033</v>
      </c>
      <c r="C312" s="16">
        <v>5.2711588091522792</v>
      </c>
      <c r="D312" s="16">
        <v>3.1538757643197157</v>
      </c>
      <c r="E312" s="16">
        <v>13.087214523714236</v>
      </c>
      <c r="F312" s="16">
        <v>4.4026077591937627</v>
      </c>
      <c r="G312" s="16">
        <f t="shared" si="35"/>
        <v>6.5820946755929794</v>
      </c>
    </row>
    <row r="313" spans="1:7" ht="14.65" thickBot="1" x14ac:dyDescent="0.5">
      <c r="A313" s="11" t="s">
        <v>216</v>
      </c>
      <c r="B313" s="16">
        <v>8.4072603355455691</v>
      </c>
      <c r="C313" s="16">
        <v>5.2884201177361474</v>
      </c>
      <c r="D313" s="16">
        <v>4.3337683623949124</v>
      </c>
      <c r="E313" s="16">
        <v>14.255456352688034</v>
      </c>
      <c r="F313" s="16">
        <v>4.039245828767938</v>
      </c>
      <c r="G313" s="16">
        <f t="shared" si="35"/>
        <v>7.2648301994265214</v>
      </c>
    </row>
    <row r="314" spans="1:7" ht="14.65" thickBot="1" x14ac:dyDescent="0.5">
      <c r="A314" s="11" t="s">
        <v>217</v>
      </c>
      <c r="B314" s="16">
        <v>8.4954505987800388</v>
      </c>
      <c r="C314" s="16">
        <v>5.1986375104747351</v>
      </c>
      <c r="D314" s="16">
        <v>4.1967847604552295</v>
      </c>
      <c r="E314" s="16">
        <v>14.904711429977263</v>
      </c>
      <c r="F314" s="16">
        <v>4.7171647643010433</v>
      </c>
      <c r="G314" s="16">
        <f t="shared" si="35"/>
        <v>7.5025498127976631</v>
      </c>
    </row>
    <row r="315" spans="1:7" ht="14.65" thickBot="1" x14ac:dyDescent="0.5">
      <c r="A315" s="11" t="s">
        <v>218</v>
      </c>
      <c r="B315" s="16">
        <v>8.6784982214912247</v>
      </c>
      <c r="C315" s="16">
        <v>4.9425493609984441</v>
      </c>
      <c r="D315" s="16">
        <v>3.556786227019197</v>
      </c>
      <c r="E315" s="16">
        <v>16.063465351047494</v>
      </c>
      <c r="F315" s="16">
        <v>3.6545995564667422</v>
      </c>
      <c r="G315" s="16">
        <f t="shared" si="35"/>
        <v>7.379179743404622</v>
      </c>
    </row>
    <row r="316" spans="1:7" ht="14.65" thickBot="1" x14ac:dyDescent="0.5">
      <c r="A316" s="11" t="s">
        <v>219</v>
      </c>
      <c r="B316" s="16">
        <v>9.0775851078103127</v>
      </c>
      <c r="C316" s="16">
        <v>4.690753446095604</v>
      </c>
      <c r="D316" s="16">
        <v>4.0720509109023206</v>
      </c>
      <c r="E316" s="16">
        <v>15.110788602012214</v>
      </c>
      <c r="F316" s="16">
        <v>4.2385532180496739</v>
      </c>
      <c r="G316" s="16">
        <f t="shared" si="35"/>
        <v>7.4379462569740245</v>
      </c>
    </row>
    <row r="317" spans="1:7" ht="14.65" thickBot="1" x14ac:dyDescent="0.5">
      <c r="A317" s="11" t="s">
        <v>220</v>
      </c>
      <c r="B317" s="16">
        <v>8.659495554975507</v>
      </c>
      <c r="C317" s="16">
        <v>4.4784768741057892</v>
      </c>
      <c r="D317" s="16">
        <v>4.1138874575957498</v>
      </c>
      <c r="E317" s="16">
        <v>15.018814371205364</v>
      </c>
      <c r="F317" s="16">
        <v>4.1313097780132786</v>
      </c>
      <c r="G317" s="16">
        <f t="shared" si="35"/>
        <v>7.2803968071791392</v>
      </c>
    </row>
    <row r="318" spans="1:7" ht="14.65" thickBot="1" x14ac:dyDescent="0.5">
      <c r="A318" s="11" t="s">
        <v>221</v>
      </c>
      <c r="B318" s="16">
        <v>8.0929702295613932</v>
      </c>
      <c r="C318" s="16">
        <v>4.8356122040075959</v>
      </c>
      <c r="D318" s="16">
        <v>3.2331858359897185</v>
      </c>
      <c r="E318" s="16">
        <v>15.192030432496605</v>
      </c>
      <c r="F318" s="16">
        <v>4.5446121662876555</v>
      </c>
      <c r="G318" s="16">
        <f t="shared" si="35"/>
        <v>7.179682173668593</v>
      </c>
    </row>
    <row r="319" spans="1:7" ht="14.65" thickBot="1" x14ac:dyDescent="0.5">
      <c r="A319" s="11" t="s">
        <v>222</v>
      </c>
      <c r="B319" s="16">
        <v>7.4037476748084954</v>
      </c>
      <c r="C319" s="16">
        <v>5.7742099635149131</v>
      </c>
      <c r="D319" s="16">
        <v>3.7521943801489464</v>
      </c>
      <c r="E319" s="16">
        <v>15.462154810281012</v>
      </c>
      <c r="F319" s="16">
        <v>3.903131209844231</v>
      </c>
      <c r="G319" s="16">
        <f t="shared" si="35"/>
        <v>7.2590876077195201</v>
      </c>
    </row>
    <row r="320" spans="1:7" ht="14.65" thickBot="1" x14ac:dyDescent="0.5">
      <c r="A320" s="11" t="s">
        <v>223</v>
      </c>
      <c r="B320" s="16">
        <v>7.1694256583832487</v>
      </c>
      <c r="C320" s="16">
        <v>5.9454651399232556</v>
      </c>
      <c r="D320" s="16">
        <v>3.887596953881757</v>
      </c>
      <c r="E320" s="16">
        <v>15.362064563983862</v>
      </c>
      <c r="F320" s="16">
        <v>4.1891288977840153</v>
      </c>
      <c r="G320" s="16">
        <f t="shared" si="35"/>
        <v>7.3107362427912275</v>
      </c>
    </row>
    <row r="321" spans="1:7" ht="14.65" thickBot="1" x14ac:dyDescent="0.5">
      <c r="A321" s="11" t="s">
        <v>224</v>
      </c>
      <c r="B321" s="16">
        <v>6.3919383749769052</v>
      </c>
      <c r="C321" s="16">
        <v>5.0141425413619869</v>
      </c>
      <c r="D321" s="16">
        <v>3.2220923429654018</v>
      </c>
      <c r="E321" s="16">
        <v>15.453559825460104</v>
      </c>
      <c r="F321" s="16">
        <v>4.8649799130195479</v>
      </c>
      <c r="G321" s="16">
        <f t="shared" si="35"/>
        <v>6.9893425995567897</v>
      </c>
    </row>
    <row r="322" spans="1:7" ht="14.65" thickBot="1" x14ac:dyDescent="0.5">
      <c r="A322" s="11" t="s">
        <v>225</v>
      </c>
      <c r="B322" s="16">
        <v>7.822828364836905</v>
      </c>
      <c r="C322" s="16">
        <v>5.4256210534621356</v>
      </c>
      <c r="D322" s="16">
        <v>4.5611533589670135</v>
      </c>
      <c r="E322" s="16">
        <v>17.055941176183733</v>
      </c>
      <c r="F322" s="16">
        <v>4.3253348628585293</v>
      </c>
      <c r="G322" s="16">
        <f t="shared" si="35"/>
        <v>7.8381757632616624</v>
      </c>
    </row>
    <row r="323" spans="1:7" ht="14.65" thickBot="1" x14ac:dyDescent="0.5">
      <c r="A323" s="11" t="s">
        <v>226</v>
      </c>
      <c r="B323" s="16">
        <v>7.4759617465521622</v>
      </c>
      <c r="C323" s="16">
        <v>5.1120551615978265</v>
      </c>
      <c r="D323" s="16">
        <v>4.2076099759148198</v>
      </c>
      <c r="E323" s="16">
        <v>17.251956623843533</v>
      </c>
      <c r="F323" s="16">
        <v>4.9149873304950473</v>
      </c>
      <c r="G323" s="16">
        <f t="shared" si="35"/>
        <v>7.7925141676806771</v>
      </c>
    </row>
    <row r="324" spans="1:7" ht="14.65" thickBot="1" x14ac:dyDescent="0.5">
      <c r="A324" s="11" t="s">
        <v>227</v>
      </c>
      <c r="B324" s="16">
        <v>7.906364175014045</v>
      </c>
      <c r="C324" s="16">
        <v>5.3169411642291866</v>
      </c>
      <c r="D324" s="16">
        <v>4.4155101970842878</v>
      </c>
      <c r="E324" s="16">
        <v>17.720706897724046</v>
      </c>
      <c r="F324" s="16">
        <v>4.0740505932245945</v>
      </c>
      <c r="G324" s="16">
        <f t="shared" si="35"/>
        <v>7.886714605455234</v>
      </c>
    </row>
    <row r="325" spans="1:7" ht="14.65" thickBot="1" x14ac:dyDescent="0.5">
      <c r="A325" s="11" t="s">
        <v>228</v>
      </c>
      <c r="B325" s="16">
        <v>8.7420277390829337</v>
      </c>
      <c r="C325" s="16">
        <v>5.6599742311957835</v>
      </c>
      <c r="D325" s="16">
        <v>4.9007777036265301</v>
      </c>
      <c r="E325" s="16">
        <v>18.516024923037541</v>
      </c>
      <c r="F325" s="16">
        <v>4.451304422447981</v>
      </c>
      <c r="G325" s="16">
        <f t="shared" si="35"/>
        <v>8.4540218038781543</v>
      </c>
    </row>
    <row r="326" spans="1:7" ht="14.65" thickBot="1" x14ac:dyDescent="0.5">
      <c r="A326" s="11" t="s">
        <v>229</v>
      </c>
      <c r="B326" s="16">
        <v>10.033249601435513</v>
      </c>
      <c r="C326" s="16">
        <v>6.0854341097026765</v>
      </c>
      <c r="D326" s="16">
        <v>4.525428455935355</v>
      </c>
      <c r="E326" s="16">
        <v>19.824785045067426</v>
      </c>
      <c r="F326" s="16">
        <v>3.993847425568275</v>
      </c>
      <c r="G326" s="16">
        <f t="shared" si="35"/>
        <v>8.8925489275418492</v>
      </c>
    </row>
    <row r="327" spans="1:7" ht="14.65" thickBot="1" x14ac:dyDescent="0.5">
      <c r="A327" s="11" t="s">
        <v>230</v>
      </c>
      <c r="B327" s="16">
        <v>10.090529841177885</v>
      </c>
      <c r="C327" s="16">
        <v>6.9238837280463699</v>
      </c>
      <c r="D327" s="16">
        <v>4.4220897017124408</v>
      </c>
      <c r="E327" s="16">
        <v>20.670721702410944</v>
      </c>
      <c r="F327" s="16">
        <v>4.3292966422214096</v>
      </c>
      <c r="G327" s="16">
        <f t="shared" si="35"/>
        <v>9.2873043231138102</v>
      </c>
    </row>
    <row r="328" spans="1:7" ht="14.65" thickBot="1" x14ac:dyDescent="0.5">
      <c r="A328" s="11" t="s">
        <v>231</v>
      </c>
      <c r="B328" s="16">
        <v>10.247647810480251</v>
      </c>
      <c r="C328" s="16">
        <v>5.9762139231043667</v>
      </c>
      <c r="D328" s="16">
        <v>4.7262484788725745</v>
      </c>
      <c r="E328" s="16">
        <v>20.951497363305556</v>
      </c>
      <c r="F328" s="16">
        <v>4.3696765476503376</v>
      </c>
      <c r="G328" s="16">
        <f t="shared" si="35"/>
        <v>9.2542568246826171</v>
      </c>
    </row>
    <row r="329" spans="1:7" ht="14.65" thickBot="1" x14ac:dyDescent="0.5">
      <c r="A329" s="11" t="s">
        <v>232</v>
      </c>
      <c r="B329" s="16">
        <v>9.3435093117634622</v>
      </c>
      <c r="C329" s="16">
        <v>6.7419072453947635</v>
      </c>
      <c r="D329" s="16">
        <v>5.2818811279924311</v>
      </c>
      <c r="E329" s="16">
        <v>20.473610870707347</v>
      </c>
      <c r="F329" s="16">
        <v>3.9280394725681984</v>
      </c>
      <c r="G329" s="16">
        <f t="shared" si="35"/>
        <v>9.1537896056852421</v>
      </c>
    </row>
    <row r="330" spans="1:7" ht="14.65" thickBot="1" x14ac:dyDescent="0.5">
      <c r="A330" s="11" t="s">
        <v>233</v>
      </c>
      <c r="B330" s="16">
        <v>9.7287976959660245</v>
      </c>
      <c r="C330" s="16">
        <v>6.3984330590433167</v>
      </c>
      <c r="D330" s="16">
        <v>4.8257097527259578</v>
      </c>
      <c r="E330" s="16">
        <v>21.274305574079403</v>
      </c>
      <c r="F330" s="16">
        <v>5.6693262759012004</v>
      </c>
      <c r="G330" s="16">
        <f t="shared" si="35"/>
        <v>9.5793144715431797</v>
      </c>
    </row>
    <row r="331" spans="1:7" ht="14.65" thickBot="1" x14ac:dyDescent="0.5">
      <c r="A331" s="11" t="s">
        <v>124</v>
      </c>
      <c r="B331" s="16">
        <f t="shared" ref="B331:G331" si="36">AVERAGE(B271:B330)</f>
        <v>5.5453437995419836</v>
      </c>
      <c r="C331" s="16">
        <f t="shared" si="36"/>
        <v>3.531409434718916</v>
      </c>
      <c r="D331" s="16">
        <f t="shared" si="36"/>
        <v>3.3204758743178955</v>
      </c>
      <c r="E331" s="16">
        <f t="shared" si="36"/>
        <v>10.95660225598607</v>
      </c>
      <c r="F331" s="16">
        <f t="shared" si="36"/>
        <v>2.8693067433833823</v>
      </c>
      <c r="G331" s="16">
        <f t="shared" si="36"/>
        <v>5.2446276215896486</v>
      </c>
    </row>
    <row r="332" spans="1:7" ht="14.65" thickBot="1" x14ac:dyDescent="0.5">
      <c r="A332" s="11"/>
      <c r="B332" s="31" t="s">
        <v>168</v>
      </c>
      <c r="C332" s="31"/>
      <c r="D332" s="31"/>
      <c r="E332" s="31"/>
      <c r="F332" s="31"/>
      <c r="G332" s="31"/>
    </row>
    <row r="333" spans="1:7" ht="14.65" thickBot="1" x14ac:dyDescent="0.5">
      <c r="A333" s="11" t="s">
        <v>172</v>
      </c>
      <c r="B333" s="11" t="s">
        <v>33</v>
      </c>
      <c r="C333" s="11" t="s">
        <v>37</v>
      </c>
      <c r="D333" s="11" t="s">
        <v>36</v>
      </c>
      <c r="E333" s="11" t="s">
        <v>35</v>
      </c>
      <c r="F333" s="11" t="s">
        <v>34</v>
      </c>
      <c r="G333" s="11" t="s">
        <v>124</v>
      </c>
    </row>
    <row r="334" spans="1:7" ht="14.65" thickBot="1" x14ac:dyDescent="0.5">
      <c r="A334" s="11" t="s">
        <v>29</v>
      </c>
      <c r="B334" s="16">
        <v>1.46320961254897</v>
      </c>
      <c r="C334" s="16">
        <v>1.86902732810675</v>
      </c>
      <c r="D334" s="16">
        <v>1.8971108871855</v>
      </c>
      <c r="E334" s="16">
        <v>2.93293228417931</v>
      </c>
      <c r="F334" s="16">
        <v>1.3803496008116101</v>
      </c>
      <c r="G334" s="16">
        <f>AVERAGE(B334:F334)</f>
        <v>1.9085259425664283</v>
      </c>
    </row>
    <row r="335" spans="1:7" ht="14.65" thickBot="1" x14ac:dyDescent="0.5">
      <c r="A335" s="11" t="s">
        <v>30</v>
      </c>
      <c r="B335" s="16">
        <v>1.1763952088816501</v>
      </c>
      <c r="C335" s="16">
        <v>1.6896487183912201</v>
      </c>
      <c r="D335" s="16">
        <v>1.29992788569981</v>
      </c>
      <c r="E335" s="16">
        <v>3.1647105511276998</v>
      </c>
      <c r="F335" s="16">
        <v>1.21417233586171</v>
      </c>
      <c r="G335" s="16">
        <f t="shared" ref="G335:G393" si="37">AVERAGE(B335:F335)</f>
        <v>1.7089709399924178</v>
      </c>
    </row>
    <row r="336" spans="1:7" ht="14.65" thickBot="1" x14ac:dyDescent="0.5">
      <c r="A336" s="11" t="s">
        <v>31</v>
      </c>
      <c r="B336" s="16">
        <v>1.490483370738382</v>
      </c>
      <c r="C336" s="16">
        <v>1.8751826553847464</v>
      </c>
      <c r="D336" s="16">
        <v>1.4567325715595345</v>
      </c>
      <c r="E336" s="16">
        <v>2.8106572046371969</v>
      </c>
      <c r="F336" s="16">
        <v>1.4053681053359512</v>
      </c>
      <c r="G336" s="16">
        <f t="shared" si="37"/>
        <v>1.8076847815311623</v>
      </c>
    </row>
    <row r="337" spans="1:7" ht="14.65" thickBot="1" x14ac:dyDescent="0.5">
      <c r="A337" s="11" t="s">
        <v>173</v>
      </c>
      <c r="B337" s="16">
        <v>1.6598550499764639</v>
      </c>
      <c r="C337" s="16">
        <v>1.2115573404612583</v>
      </c>
      <c r="D337" s="16">
        <v>1.7480315252047205</v>
      </c>
      <c r="E337" s="16">
        <v>3.4334863765442756</v>
      </c>
      <c r="F337" s="16">
        <v>1.7752063095237729</v>
      </c>
      <c r="G337" s="16">
        <f t="shared" si="37"/>
        <v>1.9656273203420984</v>
      </c>
    </row>
    <row r="338" spans="1:7" ht="14.65" thickBot="1" x14ac:dyDescent="0.5">
      <c r="A338" s="11" t="s">
        <v>174</v>
      </c>
      <c r="B338" s="16">
        <v>2.2194992226121739</v>
      </c>
      <c r="C338" s="16">
        <v>2.3640855223610995</v>
      </c>
      <c r="D338" s="16">
        <v>2.2026015167896036</v>
      </c>
      <c r="E338" s="16">
        <v>3.1425775139132135</v>
      </c>
      <c r="F338" s="16">
        <v>1.9799817355528544</v>
      </c>
      <c r="G338" s="16">
        <f t="shared" si="37"/>
        <v>2.3817491022457888</v>
      </c>
    </row>
    <row r="339" spans="1:7" ht="14.65" thickBot="1" x14ac:dyDescent="0.5">
      <c r="A339" s="11" t="s">
        <v>175</v>
      </c>
      <c r="B339" s="16">
        <v>1.4980347419400637</v>
      </c>
      <c r="C339" s="16">
        <v>2.3370947815686618</v>
      </c>
      <c r="D339" s="16">
        <v>2.2818128552697874</v>
      </c>
      <c r="E339" s="16">
        <v>3.4118703917892264</v>
      </c>
      <c r="F339" s="16">
        <v>1.6808755081165023</v>
      </c>
      <c r="G339" s="16">
        <f t="shared" si="37"/>
        <v>2.2419376557368484</v>
      </c>
    </row>
    <row r="340" spans="1:7" ht="14.65" thickBot="1" x14ac:dyDescent="0.5">
      <c r="A340" s="11" t="s">
        <v>176</v>
      </c>
      <c r="B340" s="16">
        <v>2.3851955060917063</v>
      </c>
      <c r="C340" s="16">
        <v>3.1438564722636135</v>
      </c>
      <c r="D340" s="16">
        <v>3.4202532573660691</v>
      </c>
      <c r="E340" s="16">
        <v>3.6025705983190957</v>
      </c>
      <c r="F340" s="16">
        <v>2.2611364690936568</v>
      </c>
      <c r="G340" s="16">
        <f t="shared" si="37"/>
        <v>2.9626024606268282</v>
      </c>
    </row>
    <row r="341" spans="1:7" ht="14.65" thickBot="1" x14ac:dyDescent="0.5">
      <c r="A341" s="11" t="s">
        <v>177</v>
      </c>
      <c r="B341" s="16">
        <v>3.7213696210593028</v>
      </c>
      <c r="C341" s="16">
        <v>3.9372707756589982</v>
      </c>
      <c r="D341" s="16">
        <v>5.0370649718674425</v>
      </c>
      <c r="E341" s="16">
        <v>3.9238784976519749</v>
      </c>
      <c r="F341" s="16">
        <v>3.4962910971684731</v>
      </c>
      <c r="G341" s="16">
        <f t="shared" si="37"/>
        <v>4.0231749926812386</v>
      </c>
    </row>
    <row r="342" spans="1:7" ht="14.65" thickBot="1" x14ac:dyDescent="0.5">
      <c r="A342" s="11" t="s">
        <v>178</v>
      </c>
      <c r="B342" s="16">
        <v>4.4020852944142881</v>
      </c>
      <c r="C342" s="16">
        <v>3.8131073757865872</v>
      </c>
      <c r="D342" s="16">
        <v>4.8451093765731539</v>
      </c>
      <c r="E342" s="16">
        <v>4.322900805048052</v>
      </c>
      <c r="F342" s="16">
        <v>3.5957495995698161</v>
      </c>
      <c r="G342" s="16">
        <f t="shared" si="37"/>
        <v>4.1957904902783794</v>
      </c>
    </row>
    <row r="343" spans="1:7" ht="14.65" thickBot="1" x14ac:dyDescent="0.5">
      <c r="A343" s="11" t="s">
        <v>179</v>
      </c>
      <c r="B343" s="16">
        <v>3.7678523798834669</v>
      </c>
      <c r="C343" s="16">
        <v>3.580187144000718</v>
      </c>
      <c r="D343" s="16">
        <v>4.1332364609892389</v>
      </c>
      <c r="E343" s="16">
        <v>3.7103832518855056</v>
      </c>
      <c r="F343" s="16">
        <v>3.2192135739112731</v>
      </c>
      <c r="G343" s="16">
        <f t="shared" si="37"/>
        <v>3.6821745621340405</v>
      </c>
    </row>
    <row r="344" spans="1:7" ht="14.65" thickBot="1" x14ac:dyDescent="0.5">
      <c r="A344" s="11" t="s">
        <v>180</v>
      </c>
      <c r="B344" s="16">
        <v>2.8345144833223745</v>
      </c>
      <c r="C344" s="16">
        <v>2.4377531649762085</v>
      </c>
      <c r="D344" s="16">
        <v>3.2498410362232719</v>
      </c>
      <c r="E344" s="16">
        <v>3.5958219710680841</v>
      </c>
      <c r="F344" s="16">
        <v>1.9807536623189503</v>
      </c>
      <c r="G344" s="16">
        <f t="shared" si="37"/>
        <v>2.8197368635817779</v>
      </c>
    </row>
    <row r="345" spans="1:7" ht="14.65" thickBot="1" x14ac:dyDescent="0.5">
      <c r="A345" s="11" t="s">
        <v>181</v>
      </c>
      <c r="B345" s="16">
        <v>1.573955951527888</v>
      </c>
      <c r="C345" s="16">
        <v>1.2141632310438737</v>
      </c>
      <c r="D345" s="16">
        <v>1.6715417001423449</v>
      </c>
      <c r="E345" s="16">
        <v>2.8521298540941755</v>
      </c>
      <c r="F345" s="16">
        <v>0.70667325004921933</v>
      </c>
      <c r="G345" s="16">
        <f t="shared" si="37"/>
        <v>1.6036927973715003</v>
      </c>
    </row>
    <row r="346" spans="1:7" ht="14.65" thickBot="1" x14ac:dyDescent="0.5">
      <c r="A346" s="11" t="s">
        <v>186</v>
      </c>
      <c r="B346" s="16">
        <v>1.612574424402567</v>
      </c>
      <c r="C346" s="16">
        <v>1.7317614030266339</v>
      </c>
      <c r="D346" s="16">
        <v>1.8779985896308231</v>
      </c>
      <c r="E346" s="16">
        <v>2.7790275435777443</v>
      </c>
      <c r="F346" s="16">
        <v>1.0521317958420229</v>
      </c>
      <c r="G346" s="16">
        <f t="shared" si="37"/>
        <v>1.810698751295958</v>
      </c>
    </row>
    <row r="347" spans="1:7" ht="14.65" thickBot="1" x14ac:dyDescent="0.5">
      <c r="A347" s="11" t="s">
        <v>187</v>
      </c>
      <c r="B347" s="16">
        <v>2.211619215300344</v>
      </c>
      <c r="C347" s="16">
        <v>1.9162735650370204</v>
      </c>
      <c r="D347" s="16">
        <v>2.4101532754764392</v>
      </c>
      <c r="E347" s="16">
        <v>2.8677800389567296</v>
      </c>
      <c r="F347" s="16">
        <v>1.436044675598924</v>
      </c>
      <c r="G347" s="16">
        <f t="shared" si="37"/>
        <v>2.1683741540738914</v>
      </c>
    </row>
    <row r="348" spans="1:7" ht="14.65" thickBot="1" x14ac:dyDescent="0.5">
      <c r="A348" s="11" t="s">
        <v>188</v>
      </c>
      <c r="B348" s="16">
        <v>1.9155243076815505</v>
      </c>
      <c r="C348" s="16">
        <v>1.861577136665344</v>
      </c>
      <c r="D348" s="16">
        <v>2.5589460863401792</v>
      </c>
      <c r="E348" s="16">
        <v>3.3974532173626741</v>
      </c>
      <c r="F348" s="16">
        <v>1.6192374622299708</v>
      </c>
      <c r="G348" s="16">
        <f t="shared" si="37"/>
        <v>2.2705476420559436</v>
      </c>
    </row>
    <row r="349" spans="1:7" ht="14.65" thickBot="1" x14ac:dyDescent="0.5">
      <c r="A349" s="11" t="s">
        <v>189</v>
      </c>
      <c r="B349" s="16">
        <v>2.1720394189674535</v>
      </c>
      <c r="C349" s="16">
        <v>1.6418864320610695</v>
      </c>
      <c r="D349" s="16">
        <v>3.2431668687874735</v>
      </c>
      <c r="E349" s="16">
        <v>5.0936671473592599</v>
      </c>
      <c r="F349" s="16">
        <v>2.9941420403204848</v>
      </c>
      <c r="G349" s="16">
        <f t="shared" si="37"/>
        <v>3.0289803814991485</v>
      </c>
    </row>
    <row r="350" spans="1:7" ht="14.65" thickBot="1" x14ac:dyDescent="0.5">
      <c r="A350" s="11" t="s">
        <v>190</v>
      </c>
      <c r="B350" s="16">
        <v>1.8538417744403064</v>
      </c>
      <c r="C350" s="16">
        <v>1.9546929045477468</v>
      </c>
      <c r="D350" s="16">
        <v>3.083900320708103</v>
      </c>
      <c r="E350" s="16">
        <v>3.5387182521945353</v>
      </c>
      <c r="F350" s="16">
        <v>1.4491107367623963</v>
      </c>
      <c r="G350" s="16">
        <f t="shared" si="37"/>
        <v>2.3760527977306176</v>
      </c>
    </row>
    <row r="351" spans="1:7" ht="14.65" thickBot="1" x14ac:dyDescent="0.5">
      <c r="A351" s="11" t="s">
        <v>191</v>
      </c>
      <c r="B351" s="16">
        <v>3.0360935107557134</v>
      </c>
      <c r="C351" s="16">
        <v>2.0884768275143064</v>
      </c>
      <c r="D351" s="16">
        <v>3.1394840980461103</v>
      </c>
      <c r="E351" s="16">
        <v>3.580103923591782</v>
      </c>
      <c r="F351" s="16">
        <v>1.4415446314337792</v>
      </c>
      <c r="G351" s="16">
        <f t="shared" si="37"/>
        <v>2.657140598268338</v>
      </c>
    </row>
    <row r="352" spans="1:7" ht="14.65" thickBot="1" x14ac:dyDescent="0.5">
      <c r="A352" s="11" t="s">
        <v>192</v>
      </c>
      <c r="B352" s="16">
        <v>3.7926840296576612</v>
      </c>
      <c r="C352" s="16">
        <v>2.5114976993646003</v>
      </c>
      <c r="D352" s="16">
        <v>3.6947555740994402</v>
      </c>
      <c r="E352" s="16">
        <v>3.5450485457064276</v>
      </c>
      <c r="F352" s="16">
        <v>1.8063773510675132</v>
      </c>
      <c r="G352" s="16">
        <f t="shared" si="37"/>
        <v>3.0700726399791285</v>
      </c>
    </row>
    <row r="353" spans="1:7" ht="14.65" thickBot="1" x14ac:dyDescent="0.5">
      <c r="A353" s="11" t="s">
        <v>193</v>
      </c>
      <c r="B353" s="16">
        <v>5.4090057095424342</v>
      </c>
      <c r="C353" s="16">
        <v>3.7948714636185641</v>
      </c>
      <c r="D353" s="16">
        <v>5.3365775279120129</v>
      </c>
      <c r="E353" s="16">
        <v>4.2481974539633853</v>
      </c>
      <c r="F353" s="16">
        <v>3.3020985674183434</v>
      </c>
      <c r="G353" s="16">
        <f t="shared" si="37"/>
        <v>4.4181501444909479</v>
      </c>
    </row>
    <row r="354" spans="1:7" ht="14.65" thickBot="1" x14ac:dyDescent="0.5">
      <c r="A354" s="11" t="s">
        <v>194</v>
      </c>
      <c r="B354" s="16">
        <v>5.893180836166696</v>
      </c>
      <c r="C354" s="16">
        <v>4.0766049035233687</v>
      </c>
      <c r="D354" s="16">
        <v>4.9588237666581589</v>
      </c>
      <c r="E354" s="16">
        <v>4.47408424381236</v>
      </c>
      <c r="F354" s="16">
        <v>3.3663284822128228</v>
      </c>
      <c r="G354" s="16">
        <f t="shared" si="37"/>
        <v>4.5538044464746807</v>
      </c>
    </row>
    <row r="355" spans="1:7" ht="14.65" thickBot="1" x14ac:dyDescent="0.5">
      <c r="A355" s="11" t="s">
        <v>195</v>
      </c>
      <c r="B355" s="16">
        <v>5.2754746498739342</v>
      </c>
      <c r="C355" s="16">
        <v>4.1367193687773955</v>
      </c>
      <c r="D355" s="16">
        <v>5.2591817750097745</v>
      </c>
      <c r="E355" s="16">
        <v>4.2015941780075261</v>
      </c>
      <c r="F355" s="16">
        <v>3.2620473290215206</v>
      </c>
      <c r="G355" s="16">
        <f t="shared" si="37"/>
        <v>4.4270034601380299</v>
      </c>
    </row>
    <row r="356" spans="1:7" ht="14.65" thickBot="1" x14ac:dyDescent="0.5">
      <c r="A356" s="11" t="s">
        <v>196</v>
      </c>
      <c r="B356" s="16">
        <v>4.882362266778169</v>
      </c>
      <c r="C356" s="16">
        <v>4.0918688567223445</v>
      </c>
      <c r="D356" s="16">
        <v>5.122254557160268</v>
      </c>
      <c r="E356" s="16">
        <v>3.7278819861701664</v>
      </c>
      <c r="F356" s="16">
        <v>2.973877566928933</v>
      </c>
      <c r="G356" s="16">
        <f t="shared" si="37"/>
        <v>4.1596490467519764</v>
      </c>
    </row>
    <row r="357" spans="1:7" ht="14.65" thickBot="1" x14ac:dyDescent="0.5">
      <c r="A357" s="11" t="s">
        <v>197</v>
      </c>
      <c r="B357" s="16">
        <v>3.3852305007416077</v>
      </c>
      <c r="C357" s="16">
        <v>3.1418429694734504</v>
      </c>
      <c r="D357" s="16">
        <v>3.2349371018635442</v>
      </c>
      <c r="E357" s="16">
        <v>3.1851428347564199</v>
      </c>
      <c r="F357" s="16">
        <v>1.6854874398019046</v>
      </c>
      <c r="G357" s="16">
        <f t="shared" si="37"/>
        <v>2.9265281693273852</v>
      </c>
    </row>
    <row r="358" spans="1:7" ht="14.65" thickBot="1" x14ac:dyDescent="0.5">
      <c r="A358" s="11" t="s">
        <v>198</v>
      </c>
      <c r="B358" s="16">
        <v>3.5910189006191828</v>
      </c>
      <c r="C358" s="16">
        <v>2.9426538193862117</v>
      </c>
      <c r="D358" s="16">
        <v>3.4174163456116013</v>
      </c>
      <c r="E358" s="16">
        <v>3.3097990240245063</v>
      </c>
      <c r="F358" s="16">
        <v>1.9497769778128864</v>
      </c>
      <c r="G358" s="16">
        <f t="shared" si="37"/>
        <v>3.0421330134908779</v>
      </c>
    </row>
    <row r="359" spans="1:7" ht="14.65" thickBot="1" x14ac:dyDescent="0.5">
      <c r="A359" s="11" t="s">
        <v>199</v>
      </c>
      <c r="B359" s="16">
        <v>2.3101565188733542</v>
      </c>
      <c r="C359" s="16">
        <v>2.2769842865757668</v>
      </c>
      <c r="D359" s="16">
        <v>2.8712732440713618</v>
      </c>
      <c r="E359" s="16">
        <v>2.9915156930120479</v>
      </c>
      <c r="F359" s="16">
        <v>2.3234990492810996</v>
      </c>
      <c r="G359" s="16">
        <f t="shared" si="37"/>
        <v>2.554685758362726</v>
      </c>
    </row>
    <row r="360" spans="1:7" ht="14.65" thickBot="1" x14ac:dyDescent="0.5">
      <c r="A360" s="11" t="s">
        <v>200</v>
      </c>
      <c r="B360" s="16">
        <v>3.0303621559646472</v>
      </c>
      <c r="C360" s="16">
        <v>1.867607891519792</v>
      </c>
      <c r="D360" s="16">
        <v>2.7311126949897555</v>
      </c>
      <c r="E360" s="16">
        <v>4.5757928929035536</v>
      </c>
      <c r="F360" s="16">
        <v>2.3651511848688727</v>
      </c>
      <c r="G360" s="16">
        <f t="shared" si="37"/>
        <v>2.9140053640493244</v>
      </c>
    </row>
    <row r="361" spans="1:7" ht="14.65" thickBot="1" x14ac:dyDescent="0.5">
      <c r="A361" s="11" t="s">
        <v>201</v>
      </c>
      <c r="B361" s="16">
        <v>2.5950159958665924</v>
      </c>
      <c r="C361" s="16">
        <v>1.2483687032045208</v>
      </c>
      <c r="D361" s="16">
        <v>2.1203045612300664</v>
      </c>
      <c r="E361" s="16">
        <v>4.4258145467115098</v>
      </c>
      <c r="F361" s="16">
        <v>1.9594571498290467</v>
      </c>
      <c r="G361" s="16">
        <f t="shared" si="37"/>
        <v>2.4697921913683478</v>
      </c>
    </row>
    <row r="362" spans="1:7" ht="14.65" thickBot="1" x14ac:dyDescent="0.5">
      <c r="A362" s="11" t="s">
        <v>202</v>
      </c>
      <c r="B362" s="16">
        <v>2.5938458476381148</v>
      </c>
      <c r="C362" s="16">
        <v>1.7466115172897396</v>
      </c>
      <c r="D362" s="16">
        <v>2.1981177847184572</v>
      </c>
      <c r="E362" s="16">
        <v>4.155317395522192</v>
      </c>
      <c r="F362" s="16">
        <v>1.3674910826845139</v>
      </c>
      <c r="G362" s="16">
        <f t="shared" si="37"/>
        <v>2.4122767255706035</v>
      </c>
    </row>
    <row r="363" spans="1:7" ht="14.65" thickBot="1" x14ac:dyDescent="0.5">
      <c r="A363" s="11" t="s">
        <v>203</v>
      </c>
      <c r="B363" s="16">
        <v>3.2528806350861532</v>
      </c>
      <c r="C363" s="16">
        <v>2.921444143584937</v>
      </c>
      <c r="D363" s="16">
        <v>3.2361913862487439</v>
      </c>
      <c r="E363" s="16">
        <v>3.6379745792930818</v>
      </c>
      <c r="F363" s="16">
        <v>2.4884301774796125</v>
      </c>
      <c r="G363" s="16">
        <f t="shared" si="37"/>
        <v>3.1073841843385059</v>
      </c>
    </row>
    <row r="364" spans="1:7" ht="14.65" thickBot="1" x14ac:dyDescent="0.5">
      <c r="A364" s="11" t="s">
        <v>204</v>
      </c>
      <c r="B364" s="16">
        <v>3.9118632400139943</v>
      </c>
      <c r="C364" s="16">
        <v>3.0044867852872441</v>
      </c>
      <c r="D364" s="16">
        <v>4.6143433069105972</v>
      </c>
      <c r="E364" s="16">
        <v>3.5736012755671651</v>
      </c>
      <c r="F364" s="16">
        <v>2.3946007205688491</v>
      </c>
      <c r="G364" s="16">
        <f t="shared" si="37"/>
        <v>3.49977906566957</v>
      </c>
    </row>
    <row r="365" spans="1:7" ht="14.65" thickBot="1" x14ac:dyDescent="0.5">
      <c r="A365" s="11" t="s">
        <v>205</v>
      </c>
      <c r="B365" s="16">
        <v>4.956279180018262</v>
      </c>
      <c r="C365" s="16">
        <v>3.3699664005160694</v>
      </c>
      <c r="D365" s="16">
        <v>5.3646471069894579</v>
      </c>
      <c r="E365" s="16">
        <v>4.1174503734466459</v>
      </c>
      <c r="F365" s="16">
        <v>3.1088758578242368</v>
      </c>
      <c r="G365" s="16">
        <f t="shared" si="37"/>
        <v>4.1834437837589347</v>
      </c>
    </row>
    <row r="366" spans="1:7" ht="14.65" thickBot="1" x14ac:dyDescent="0.5">
      <c r="A366" s="11" t="s">
        <v>206</v>
      </c>
      <c r="B366" s="16">
        <v>6.5549094348731716</v>
      </c>
      <c r="C366" s="16">
        <v>4.7905706905671863</v>
      </c>
      <c r="D366" s="16">
        <v>6.4927806864744877</v>
      </c>
      <c r="E366" s="16">
        <v>4.7673385018161758</v>
      </c>
      <c r="F366" s="16">
        <v>3.8584070750114599</v>
      </c>
      <c r="G366" s="16">
        <f t="shared" si="37"/>
        <v>5.2928012777484961</v>
      </c>
    </row>
    <row r="367" spans="1:7" ht="14.65" thickBot="1" x14ac:dyDescent="0.5">
      <c r="A367" s="11" t="s">
        <v>207</v>
      </c>
      <c r="B367" s="16">
        <v>7.0576896602931907</v>
      </c>
      <c r="C367" s="16">
        <v>4.517253281712116</v>
      </c>
      <c r="D367" s="16">
        <v>5.790266069927954</v>
      </c>
      <c r="E367" s="16">
        <v>4.2697966216478305</v>
      </c>
      <c r="F367" s="16">
        <v>3.1950702131798776</v>
      </c>
      <c r="G367" s="16">
        <f t="shared" si="37"/>
        <v>4.9660151693521941</v>
      </c>
    </row>
    <row r="368" spans="1:7" ht="14.65" thickBot="1" x14ac:dyDescent="0.5">
      <c r="A368" s="11" t="s">
        <v>208</v>
      </c>
      <c r="B368" s="16">
        <v>5.9271969803778317</v>
      </c>
      <c r="C368" s="16">
        <v>4.1789101888890485</v>
      </c>
      <c r="D368" s="16">
        <v>5.1755807065852943</v>
      </c>
      <c r="E368" s="16">
        <v>4.1010767170527451</v>
      </c>
      <c r="F368" s="16">
        <v>2.5581269115598948</v>
      </c>
      <c r="G368" s="16">
        <f t="shared" si="37"/>
        <v>4.3881783008929629</v>
      </c>
    </row>
    <row r="369" spans="1:7" ht="14.65" thickBot="1" x14ac:dyDescent="0.5">
      <c r="A369" s="11" t="s">
        <v>209</v>
      </c>
      <c r="B369" s="16">
        <v>5.1799046025481745</v>
      </c>
      <c r="C369" s="16">
        <v>3.9078756108122303</v>
      </c>
      <c r="D369" s="16">
        <v>4.4371363075792569</v>
      </c>
      <c r="E369" s="16">
        <v>4.0820163454071157</v>
      </c>
      <c r="F369" s="16">
        <v>1.9927347830226887</v>
      </c>
      <c r="G369" s="16">
        <f t="shared" si="37"/>
        <v>3.9199335298738931</v>
      </c>
    </row>
    <row r="370" spans="1:7" ht="14.65" thickBot="1" x14ac:dyDescent="0.5">
      <c r="A370" s="11" t="s">
        <v>210</v>
      </c>
      <c r="B370" s="16">
        <v>3.7381521574037873</v>
      </c>
      <c r="C370" s="16">
        <v>2.8093634274315393</v>
      </c>
      <c r="D370" s="16">
        <v>2.534219608104364</v>
      </c>
      <c r="E370" s="16">
        <v>3.2895650946460262</v>
      </c>
      <c r="F370" s="16">
        <v>0.82288512442879957</v>
      </c>
      <c r="G370" s="16">
        <f t="shared" si="37"/>
        <v>2.6388370824029033</v>
      </c>
    </row>
    <row r="371" spans="1:7" ht="14.65" thickBot="1" x14ac:dyDescent="0.5">
      <c r="A371" s="11" t="s">
        <v>211</v>
      </c>
      <c r="B371" s="16">
        <v>3.5421083096265207</v>
      </c>
      <c r="C371" s="16">
        <v>2.5154463812116568</v>
      </c>
      <c r="D371" s="16">
        <v>2.4869666428301813</v>
      </c>
      <c r="E371" s="16">
        <v>3.7630216975425812</v>
      </c>
      <c r="F371" s="16">
        <v>1.7774563970104962</v>
      </c>
      <c r="G371" s="16">
        <f t="shared" si="37"/>
        <v>2.8169998856442873</v>
      </c>
    </row>
    <row r="372" spans="1:7" ht="14.65" thickBot="1" x14ac:dyDescent="0.5">
      <c r="A372" s="11" t="s">
        <v>212</v>
      </c>
      <c r="B372" s="16">
        <v>3.665620868393817</v>
      </c>
      <c r="C372" s="16">
        <v>2.0815507993820375</v>
      </c>
      <c r="D372" s="16">
        <v>2.2949994676700207</v>
      </c>
      <c r="E372" s="16">
        <v>4.2694399121141826</v>
      </c>
      <c r="F372" s="16">
        <v>1.113869715071371</v>
      </c>
      <c r="G372" s="16">
        <f t="shared" si="37"/>
        <v>2.6850961525262855</v>
      </c>
    </row>
    <row r="373" spans="1:7" ht="14.65" thickBot="1" x14ac:dyDescent="0.5">
      <c r="A373" s="11" t="s">
        <v>213</v>
      </c>
      <c r="B373" s="16">
        <v>2.3973858182756231</v>
      </c>
      <c r="C373" s="16">
        <v>1.8323337816101499</v>
      </c>
      <c r="D373" s="16">
        <v>2.8706240244522636</v>
      </c>
      <c r="E373" s="16">
        <v>5.3076646517556734</v>
      </c>
      <c r="F373" s="16">
        <v>1.4910400753432094</v>
      </c>
      <c r="G373" s="16">
        <f t="shared" si="37"/>
        <v>2.779809670287384</v>
      </c>
    </row>
    <row r="374" spans="1:7" ht="14.65" thickBot="1" x14ac:dyDescent="0.5">
      <c r="A374" s="11" t="s">
        <v>214</v>
      </c>
      <c r="B374" s="16">
        <v>3.1267839869588925</v>
      </c>
      <c r="C374" s="16">
        <v>2.343520824406772</v>
      </c>
      <c r="D374" s="16">
        <v>3.0221095366115938</v>
      </c>
      <c r="E374" s="16">
        <v>3.9714716906862351</v>
      </c>
      <c r="F374" s="16">
        <v>2.0901947391223996</v>
      </c>
      <c r="G374" s="16">
        <f t="shared" si="37"/>
        <v>2.9108161555571788</v>
      </c>
    </row>
    <row r="375" spans="1:7" ht="14.65" thickBot="1" x14ac:dyDescent="0.5">
      <c r="A375" s="11" t="s">
        <v>215</v>
      </c>
      <c r="B375" s="16">
        <v>4.7377095414371038</v>
      </c>
      <c r="C375" s="16">
        <v>3.5832813400193628</v>
      </c>
      <c r="D375" s="16">
        <v>4.2894569458293752</v>
      </c>
      <c r="E375" s="16">
        <v>4.3887165462962852</v>
      </c>
      <c r="F375" s="16">
        <v>1.7521578271772651</v>
      </c>
      <c r="G375" s="16">
        <f t="shared" si="37"/>
        <v>3.7502644401518781</v>
      </c>
    </row>
    <row r="376" spans="1:7" ht="14.65" thickBot="1" x14ac:dyDescent="0.5">
      <c r="A376" s="11" t="s">
        <v>216</v>
      </c>
      <c r="B376" s="16">
        <v>5.4872656412074381</v>
      </c>
      <c r="C376" s="16">
        <v>4.5159744531594681</v>
      </c>
      <c r="D376" s="16">
        <v>6.2400474824356333</v>
      </c>
      <c r="E376" s="16">
        <v>4.5661565881701636</v>
      </c>
      <c r="F376" s="16">
        <v>2.9038120807008041</v>
      </c>
      <c r="G376" s="16">
        <f t="shared" si="37"/>
        <v>4.7426512491347008</v>
      </c>
    </row>
    <row r="377" spans="1:7" ht="14.65" thickBot="1" x14ac:dyDescent="0.5">
      <c r="A377" s="11" t="s">
        <v>217</v>
      </c>
      <c r="B377" s="16">
        <v>5.7535149805525974</v>
      </c>
      <c r="C377" s="16">
        <v>4.8413766017647646</v>
      </c>
      <c r="D377" s="16">
        <v>6.9970902175627883</v>
      </c>
      <c r="E377" s="16">
        <v>4.2596476503384562</v>
      </c>
      <c r="F377" s="16">
        <v>3.5922924031930927</v>
      </c>
      <c r="G377" s="16">
        <f t="shared" si="37"/>
        <v>5.0887843706823404</v>
      </c>
    </row>
    <row r="378" spans="1:7" ht="14.65" thickBot="1" x14ac:dyDescent="0.5">
      <c r="A378" s="11" t="s">
        <v>218</v>
      </c>
      <c r="B378" s="16">
        <v>7.0153466046776964</v>
      </c>
      <c r="C378" s="16">
        <v>5.0546639134014875</v>
      </c>
      <c r="D378" s="16">
        <v>6.5778718509067868</v>
      </c>
      <c r="E378" s="16">
        <v>5.1444033038214343</v>
      </c>
      <c r="F378" s="16">
        <v>3.453532541188804</v>
      </c>
      <c r="G378" s="16">
        <f t="shared" si="37"/>
        <v>5.4491636427992409</v>
      </c>
    </row>
    <row r="379" spans="1:7" ht="14.65" thickBot="1" x14ac:dyDescent="0.5">
      <c r="A379" s="11" t="s">
        <v>219</v>
      </c>
      <c r="B379" s="16">
        <v>6.0332152138264767</v>
      </c>
      <c r="C379" s="16">
        <v>4.7901948600847852</v>
      </c>
      <c r="D379" s="16">
        <v>6.5220091405526661</v>
      </c>
      <c r="E379" s="16">
        <v>4.0702917434713637</v>
      </c>
      <c r="F379" s="16">
        <v>3.5422871538401588</v>
      </c>
      <c r="G379" s="16">
        <f t="shared" si="37"/>
        <v>4.99159962235509</v>
      </c>
    </row>
    <row r="380" spans="1:7" ht="14.65" thickBot="1" x14ac:dyDescent="0.5">
      <c r="A380" s="11" t="s">
        <v>220</v>
      </c>
      <c r="B380" s="16">
        <v>6.0181599109769151</v>
      </c>
      <c r="C380" s="16">
        <v>4.8394522824797344</v>
      </c>
      <c r="D380" s="16">
        <v>6.464835769047431</v>
      </c>
      <c r="E380" s="16">
        <v>3.7780770214668222</v>
      </c>
      <c r="F380" s="16">
        <v>3.1220457131763486</v>
      </c>
      <c r="G380" s="16">
        <f t="shared" si="37"/>
        <v>4.8445141394294495</v>
      </c>
    </row>
    <row r="381" spans="1:7" ht="14.65" thickBot="1" x14ac:dyDescent="0.5">
      <c r="A381" s="11" t="s">
        <v>221</v>
      </c>
      <c r="B381" s="16">
        <v>5.5807702106820196</v>
      </c>
      <c r="C381" s="16">
        <v>4.4565481358877408</v>
      </c>
      <c r="D381" s="16">
        <v>5.0542547787592396</v>
      </c>
      <c r="E381" s="16">
        <v>4.2541806177309249</v>
      </c>
      <c r="F381" s="16">
        <v>2.046064724386635</v>
      </c>
      <c r="G381" s="16">
        <f t="shared" si="37"/>
        <v>4.2783636934893119</v>
      </c>
    </row>
    <row r="382" spans="1:7" ht="14.65" thickBot="1" x14ac:dyDescent="0.5">
      <c r="A382" s="11" t="s">
        <v>222</v>
      </c>
      <c r="B382" s="16">
        <v>4.7935787288314877</v>
      </c>
      <c r="C382" s="16">
        <v>4.4502578391118366</v>
      </c>
      <c r="D382" s="16">
        <v>4.5819517573787882</v>
      </c>
      <c r="E382" s="16">
        <v>4.4290472546499622</v>
      </c>
      <c r="F382" s="16">
        <v>1.7339524576397698</v>
      </c>
      <c r="G382" s="16">
        <f t="shared" si="37"/>
        <v>3.9977576075223689</v>
      </c>
    </row>
    <row r="383" spans="1:7" ht="14.65" thickBot="1" x14ac:dyDescent="0.5">
      <c r="A383" s="11" t="s">
        <v>223</v>
      </c>
      <c r="B383" s="16">
        <v>4.9692777438580498</v>
      </c>
      <c r="C383" s="16">
        <v>4.6698150538086862</v>
      </c>
      <c r="D383" s="16">
        <v>4.4467669247427972</v>
      </c>
      <c r="E383" s="16">
        <v>4.5185579476809874</v>
      </c>
      <c r="F383" s="16">
        <v>1.638824856591139</v>
      </c>
      <c r="G383" s="16">
        <f t="shared" si="37"/>
        <v>4.0486485053363319</v>
      </c>
    </row>
    <row r="384" spans="1:7" ht="14.65" thickBot="1" x14ac:dyDescent="0.5">
      <c r="A384" s="11" t="s">
        <v>224</v>
      </c>
      <c r="B384" s="16">
        <v>4.5668557955829456</v>
      </c>
      <c r="C384" s="16">
        <v>4.1479934111644594</v>
      </c>
      <c r="D384" s="16">
        <v>3.0301687241553932</v>
      </c>
      <c r="E384" s="16">
        <v>6.1723919090116839</v>
      </c>
      <c r="F384" s="16">
        <v>1.846339397272323</v>
      </c>
      <c r="G384" s="16">
        <f t="shared" si="37"/>
        <v>3.9527498474373615</v>
      </c>
    </row>
    <row r="385" spans="1:7" ht="14.65" thickBot="1" x14ac:dyDescent="0.5">
      <c r="A385" s="11" t="s">
        <v>225</v>
      </c>
      <c r="B385" s="16">
        <v>4.3242225431073456</v>
      </c>
      <c r="C385" s="16">
        <v>4.1679307145378113</v>
      </c>
      <c r="D385" s="16">
        <v>4.5456704216186985</v>
      </c>
      <c r="E385" s="16">
        <v>5.1298161949423733</v>
      </c>
      <c r="F385" s="16">
        <v>2.2382576575283406</v>
      </c>
      <c r="G385" s="16">
        <f t="shared" si="37"/>
        <v>4.0811795063469143</v>
      </c>
    </row>
    <row r="386" spans="1:7" ht="14.65" thickBot="1" x14ac:dyDescent="0.5">
      <c r="A386" s="11" t="s">
        <v>226</v>
      </c>
      <c r="B386" s="16">
        <v>4.2325037296707801</v>
      </c>
      <c r="C386" s="16">
        <v>3.7813108634530392</v>
      </c>
      <c r="D386" s="16">
        <v>4.3757380307684111</v>
      </c>
      <c r="E386" s="16">
        <v>5.0973151727391537</v>
      </c>
      <c r="F386" s="16">
        <v>1.721342590994245</v>
      </c>
      <c r="G386" s="16">
        <f t="shared" si="37"/>
        <v>3.8416420775251252</v>
      </c>
    </row>
    <row r="387" spans="1:7" ht="14.65" thickBot="1" x14ac:dyDescent="0.5">
      <c r="A387" s="11" t="s">
        <v>227</v>
      </c>
      <c r="B387" s="16">
        <v>4.810508310312839</v>
      </c>
      <c r="C387" s="16">
        <v>4.5761206337464921</v>
      </c>
      <c r="D387" s="16">
        <v>5.5097992951790662</v>
      </c>
      <c r="E387" s="16">
        <v>5.2635287153347994</v>
      </c>
      <c r="F387" s="16">
        <v>2.0841312101388061</v>
      </c>
      <c r="G387" s="16">
        <f t="shared" si="37"/>
        <v>4.4488176329424007</v>
      </c>
    </row>
    <row r="388" spans="1:7" ht="14.65" thickBot="1" x14ac:dyDescent="0.5">
      <c r="A388" s="11" t="s">
        <v>228</v>
      </c>
      <c r="B388" s="16">
        <v>5.0897527456025324</v>
      </c>
      <c r="C388" s="16">
        <v>4.9701322472189844</v>
      </c>
      <c r="D388" s="16">
        <v>5.8892153495022548</v>
      </c>
      <c r="E388" s="16">
        <v>5.2446777165493508</v>
      </c>
      <c r="F388" s="16">
        <v>2.2196588558792474</v>
      </c>
      <c r="G388" s="16">
        <f t="shared" si="37"/>
        <v>4.6826873829504736</v>
      </c>
    </row>
    <row r="389" spans="1:7" ht="14.65" thickBot="1" x14ac:dyDescent="0.5">
      <c r="A389" s="11" t="s">
        <v>229</v>
      </c>
      <c r="B389" s="16">
        <v>7.1903884694394371</v>
      </c>
      <c r="C389" s="16">
        <v>5.6073953982108193</v>
      </c>
      <c r="D389" s="16">
        <v>6.9539057933133668</v>
      </c>
      <c r="E389" s="16">
        <v>5.7751503753952012</v>
      </c>
      <c r="F389" s="16">
        <v>3.2264912101329495</v>
      </c>
      <c r="G389" s="16">
        <f t="shared" si="37"/>
        <v>5.7506662492983551</v>
      </c>
    </row>
    <row r="390" spans="1:7" ht="14.65" thickBot="1" x14ac:dyDescent="0.5">
      <c r="A390" s="11" t="s">
        <v>230</v>
      </c>
      <c r="B390" s="16">
        <v>8.1663790366476565</v>
      </c>
      <c r="C390" s="16">
        <v>6.1836903049505425</v>
      </c>
      <c r="D390" s="16">
        <v>6.5950633728315582</v>
      </c>
      <c r="E390" s="16">
        <v>6.650400627056654</v>
      </c>
      <c r="F390" s="16">
        <v>2.9953054671733796</v>
      </c>
      <c r="G390" s="16">
        <f t="shared" si="37"/>
        <v>6.118167761731959</v>
      </c>
    </row>
    <row r="391" spans="1:7" ht="14.65" thickBot="1" x14ac:dyDescent="0.5">
      <c r="A391" s="11" t="s">
        <v>231</v>
      </c>
      <c r="B391" s="16">
        <v>7.6191914944102317</v>
      </c>
      <c r="C391" s="16">
        <v>5.6611399329281546</v>
      </c>
      <c r="D391" s="16">
        <v>6.6460334833610188</v>
      </c>
      <c r="E391" s="16">
        <v>5.6958960979234137</v>
      </c>
      <c r="F391" s="16">
        <v>3.2317976065654603</v>
      </c>
      <c r="G391" s="16">
        <f t="shared" si="37"/>
        <v>5.7708117230376557</v>
      </c>
    </row>
    <row r="392" spans="1:7" ht="14.65" thickBot="1" x14ac:dyDescent="0.5">
      <c r="A392" s="11" t="s">
        <v>232</v>
      </c>
      <c r="B392" s="16">
        <v>7.397084010303252</v>
      </c>
      <c r="C392" s="16">
        <v>5.6113113323533899</v>
      </c>
      <c r="D392" s="16">
        <v>6.2461753227640306</v>
      </c>
      <c r="E392" s="16">
        <v>5.3516874507249845</v>
      </c>
      <c r="F392" s="16">
        <v>2.5334359919024383</v>
      </c>
      <c r="G392" s="16">
        <f t="shared" si="37"/>
        <v>5.4279388216096196</v>
      </c>
    </row>
    <row r="393" spans="1:7" ht="14.65" thickBot="1" x14ac:dyDescent="0.5">
      <c r="A393" s="11" t="s">
        <v>233</v>
      </c>
      <c r="B393" s="16">
        <v>7.2584184554620599</v>
      </c>
      <c r="C393" s="16">
        <v>5.2155611542634173</v>
      </c>
      <c r="D393" s="16">
        <v>5.7227367680054639</v>
      </c>
      <c r="E393" s="16">
        <v>5.4083326227945996</v>
      </c>
      <c r="F393" s="16">
        <v>2.7200895452066733</v>
      </c>
      <c r="G393" s="16">
        <f t="shared" si="37"/>
        <v>5.2650277091464428</v>
      </c>
    </row>
    <row r="394" spans="1:7" ht="14.65" thickBot="1" x14ac:dyDescent="0.5">
      <c r="A394" s="11" t="s">
        <v>124</v>
      </c>
      <c r="B394" s="16">
        <f t="shared" ref="B394:G394" si="38">AVERAGE(B334:B393)</f>
        <v>4.1351233091120898</v>
      </c>
      <c r="C394" s="16">
        <f t="shared" si="38"/>
        <v>3.3650017841044595</v>
      </c>
      <c r="D394" s="16">
        <f t="shared" si="38"/>
        <v>4.0918387416047173</v>
      </c>
      <c r="E394" s="16">
        <f t="shared" si="38"/>
        <v>4.1558258539160784</v>
      </c>
      <c r="F394" s="16">
        <f t="shared" si="38"/>
        <v>2.2757180975123266</v>
      </c>
      <c r="G394" s="16">
        <f t="shared" si="38"/>
        <v>3.6047015572499346</v>
      </c>
    </row>
  </sheetData>
  <mergeCells count="28">
    <mergeCell ref="B269:G269"/>
    <mergeCell ref="B206:G206"/>
    <mergeCell ref="B332:G332"/>
    <mergeCell ref="B97:G97"/>
    <mergeCell ref="B127:G127"/>
    <mergeCell ref="B112:G112"/>
    <mergeCell ref="A81:G81"/>
    <mergeCell ref="A142:G142"/>
    <mergeCell ref="B143:G143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J2:P2"/>
    <mergeCell ref="J9:P9"/>
    <mergeCell ref="J15:P15"/>
    <mergeCell ref="A19:G19"/>
    <mergeCell ref="A44:G44"/>
    <mergeCell ref="B3:G3"/>
    <mergeCell ref="B11:G11"/>
    <mergeCell ref="B7:G7"/>
    <mergeCell ref="B15:G15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394"/>
  <sheetViews>
    <sheetView tabSelected="1" topLeftCell="A7" workbookViewId="0">
      <selection activeCell="I20" sqref="I20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7" t="s">
        <v>371</v>
      </c>
      <c r="B1" s="17"/>
      <c r="C1" s="17"/>
      <c r="D1" s="17"/>
      <c r="E1" s="17"/>
      <c r="F1" s="17"/>
      <c r="G1" s="17"/>
      <c r="K1" s="17" t="s">
        <v>372</v>
      </c>
      <c r="L1" s="17"/>
      <c r="M1" s="17"/>
      <c r="N1" s="17"/>
      <c r="O1" s="17"/>
      <c r="P1" s="17"/>
      <c r="Q1" s="17"/>
      <c r="R1" s="17"/>
      <c r="S1" s="17"/>
    </row>
    <row r="2" spans="1:19" ht="14.65" thickBot="1" x14ac:dyDescent="0.5">
      <c r="A2" s="28" t="s">
        <v>239</v>
      </c>
      <c r="B2" s="29"/>
      <c r="C2" s="29"/>
      <c r="D2" s="29"/>
      <c r="E2" s="29"/>
      <c r="F2" s="29"/>
      <c r="G2" s="30"/>
      <c r="K2" s="28" t="s">
        <v>393</v>
      </c>
      <c r="L2" s="29"/>
      <c r="M2" s="29"/>
      <c r="N2" s="29"/>
      <c r="O2" s="29"/>
      <c r="P2" s="29"/>
      <c r="Q2" s="29"/>
      <c r="R2" s="32"/>
      <c r="S2" s="33"/>
    </row>
    <row r="3" spans="1:19" ht="14.65" thickBot="1" x14ac:dyDescent="0.5">
      <c r="A3" s="11"/>
      <c r="B3" s="31" t="s">
        <v>167</v>
      </c>
      <c r="C3" s="31"/>
      <c r="D3" s="31"/>
      <c r="E3" s="31"/>
      <c r="F3" s="31"/>
      <c r="G3" s="31"/>
      <c r="K3" s="11" t="s">
        <v>3</v>
      </c>
      <c r="L3" s="11" t="s">
        <v>33</v>
      </c>
      <c r="M3" s="11" t="s">
        <v>37</v>
      </c>
      <c r="N3" s="11" t="s">
        <v>36</v>
      </c>
      <c r="O3" s="11" t="s">
        <v>35</v>
      </c>
      <c r="P3" s="11" t="s">
        <v>34</v>
      </c>
      <c r="Q3" s="11" t="s">
        <v>124</v>
      </c>
      <c r="R3" s="11" t="s">
        <v>412</v>
      </c>
      <c r="S3" s="11" t="s">
        <v>413</v>
      </c>
    </row>
    <row r="4" spans="1:19" ht="14.65" thickBot="1" x14ac:dyDescent="0.5">
      <c r="A4" s="11" t="s">
        <v>172</v>
      </c>
      <c r="B4" s="11" t="s">
        <v>33</v>
      </c>
      <c r="C4" s="11" t="s">
        <v>37</v>
      </c>
      <c r="D4" s="11" t="s">
        <v>36</v>
      </c>
      <c r="E4" s="11" t="s">
        <v>35</v>
      </c>
      <c r="F4" s="11" t="s">
        <v>34</v>
      </c>
      <c r="G4" s="11" t="s">
        <v>124</v>
      </c>
      <c r="K4" s="11" t="s">
        <v>378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</v>
      </c>
      <c r="B5" s="16">
        <v>0.29044505370259099</v>
      </c>
      <c r="C5" s="16">
        <v>0.468648266272226</v>
      </c>
      <c r="D5" s="16">
        <v>0.53584505063282994</v>
      </c>
      <c r="E5" s="16">
        <v>0.74768724142982601</v>
      </c>
      <c r="F5" s="16">
        <v>0.31643777268790402</v>
      </c>
      <c r="G5" s="16">
        <f>AVERAGE(B5:F5)</f>
        <v>0.47181267694507534</v>
      </c>
      <c r="H5" s="11" t="s">
        <v>412</v>
      </c>
      <c r="I5" s="11" t="s">
        <v>413</v>
      </c>
      <c r="K5" s="11" t="s">
        <v>379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124</v>
      </c>
      <c r="B6" s="16">
        <f t="shared" ref="B6:G6" si="0">AVERAGE(B5:B5)</f>
        <v>0.29044505370259099</v>
      </c>
      <c r="C6" s="16">
        <f t="shared" si="0"/>
        <v>0.468648266272226</v>
      </c>
      <c r="D6" s="16">
        <f t="shared" si="0"/>
        <v>0.53584505063282994</v>
      </c>
      <c r="E6" s="16">
        <f t="shared" si="0"/>
        <v>0.74768724142982601</v>
      </c>
      <c r="F6" s="16">
        <f t="shared" si="0"/>
        <v>0.31643777268790402</v>
      </c>
      <c r="G6" s="16">
        <f t="shared" si="0"/>
        <v>0.47181267694507534</v>
      </c>
      <c r="H6" s="12"/>
      <c r="I6" s="12"/>
      <c r="K6" s="11" t="s">
        <v>380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/>
      <c r="B7" s="31" t="s">
        <v>169</v>
      </c>
      <c r="C7" s="31"/>
      <c r="D7" s="31"/>
      <c r="E7" s="31"/>
      <c r="F7" s="31"/>
      <c r="G7" s="31"/>
      <c r="K7" s="11" t="s">
        <v>381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172</v>
      </c>
      <c r="B8" s="11" t="s">
        <v>33</v>
      </c>
      <c r="C8" s="11" t="s">
        <v>37</v>
      </c>
      <c r="D8" s="11" t="s">
        <v>36</v>
      </c>
      <c r="E8" s="11" t="s">
        <v>35</v>
      </c>
      <c r="F8" s="11" t="s">
        <v>34</v>
      </c>
      <c r="G8" s="11" t="s">
        <v>124</v>
      </c>
      <c r="K8" s="18" t="s">
        <v>124</v>
      </c>
      <c r="L8" s="19">
        <f t="shared" ref="L8:S8" si="1">AVERAGE(L4:L7)</f>
        <v>0.40964812854830651</v>
      </c>
      <c r="M8" s="19">
        <f t="shared" si="1"/>
        <v>0.62139449073479236</v>
      </c>
      <c r="N8" s="19">
        <f t="shared" si="1"/>
        <v>0.44824006477913098</v>
      </c>
      <c r="O8" s="19">
        <f t="shared" si="1"/>
        <v>0.55221428884150847</v>
      </c>
      <c r="P8" s="19">
        <f t="shared" si="1"/>
        <v>0.21449395231034782</v>
      </c>
      <c r="Q8" s="19">
        <f t="shared" si="1"/>
        <v>0.44919818504281717</v>
      </c>
      <c r="R8" s="19">
        <f t="shared" si="1"/>
        <v>9.1649999999999991</v>
      </c>
      <c r="S8" s="19">
        <f t="shared" si="1"/>
        <v>4.9012349704617278E-2</v>
      </c>
    </row>
    <row r="9" spans="1:19" ht="14.65" thickBot="1" x14ac:dyDescent="0.5">
      <c r="A9" s="11" t="s">
        <v>29</v>
      </c>
      <c r="B9" s="16">
        <v>0.50129527981960897</v>
      </c>
      <c r="C9" s="16">
        <v>1.4103201359709401</v>
      </c>
      <c r="D9" s="16">
        <v>0.63679492639868096</v>
      </c>
      <c r="E9" s="16">
        <v>0.84969191738568906</v>
      </c>
      <c r="F9" s="16">
        <v>0.45345278066136502</v>
      </c>
      <c r="G9" s="16">
        <f>AVERAGE(B9:F9)</f>
        <v>0.77031100804725683</v>
      </c>
      <c r="H9" s="11" t="s">
        <v>412</v>
      </c>
      <c r="I9" s="11" t="s">
        <v>413</v>
      </c>
      <c r="K9" s="28" t="s">
        <v>394</v>
      </c>
      <c r="L9" s="29"/>
      <c r="M9" s="29"/>
      <c r="N9" s="29"/>
      <c r="O9" s="29"/>
      <c r="P9" s="29"/>
      <c r="Q9" s="29"/>
      <c r="R9" s="32"/>
      <c r="S9" s="33"/>
    </row>
    <row r="10" spans="1:19" ht="14.65" thickBot="1" x14ac:dyDescent="0.5">
      <c r="A10" s="11" t="s">
        <v>124</v>
      </c>
      <c r="B10" s="16">
        <f t="shared" ref="B10:G10" si="2">AVERAGE(B9:B9)</f>
        <v>0.50129527981960897</v>
      </c>
      <c r="C10" s="16">
        <f t="shared" si="2"/>
        <v>1.4103201359709401</v>
      </c>
      <c r="D10" s="16">
        <f t="shared" si="2"/>
        <v>0.63679492639868096</v>
      </c>
      <c r="E10" s="16">
        <f t="shared" si="2"/>
        <v>0.84969191738568906</v>
      </c>
      <c r="F10" s="16">
        <f t="shared" si="2"/>
        <v>0.45345278066136502</v>
      </c>
      <c r="G10" s="16">
        <f t="shared" si="2"/>
        <v>0.77031100804725683</v>
      </c>
      <c r="H10" s="12"/>
      <c r="I10" s="12"/>
      <c r="K10" s="11" t="s">
        <v>376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/>
      <c r="B11" s="31" t="s">
        <v>170</v>
      </c>
      <c r="C11" s="31"/>
      <c r="D11" s="31"/>
      <c r="E11" s="31"/>
      <c r="F11" s="31"/>
      <c r="G11" s="31"/>
      <c r="K11" s="11" t="s">
        <v>377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172</v>
      </c>
      <c r="B12" s="11" t="s">
        <v>33</v>
      </c>
      <c r="C12" s="11" t="s">
        <v>37</v>
      </c>
      <c r="D12" s="11" t="s">
        <v>36</v>
      </c>
      <c r="E12" s="11" t="s">
        <v>35</v>
      </c>
      <c r="F12" s="11" t="s">
        <v>34</v>
      </c>
      <c r="G12" s="11" t="s">
        <v>124</v>
      </c>
      <c r="K12" s="11" t="s">
        <v>382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29</v>
      </c>
      <c r="B13" s="16">
        <v>0.54841986542600396</v>
      </c>
      <c r="C13" s="16">
        <v>0.51190690846346498</v>
      </c>
      <c r="D13" s="16">
        <v>0.46255537889922899</v>
      </c>
      <c r="E13" s="16">
        <v>0.57426890573452305</v>
      </c>
      <c r="F13" s="16">
        <v>0.38563834553863502</v>
      </c>
      <c r="G13" s="16">
        <f>AVERAGE(B13:F13)</f>
        <v>0.49655788081237118</v>
      </c>
      <c r="H13" s="11" t="s">
        <v>412</v>
      </c>
      <c r="I13" s="11" t="s">
        <v>413</v>
      </c>
      <c r="K13" s="11" t="s">
        <v>383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124</v>
      </c>
      <c r="B14" s="16">
        <f t="shared" ref="B14:G14" si="3">AVERAGE(B13:B13)</f>
        <v>0.54841986542600396</v>
      </c>
      <c r="C14" s="16">
        <f t="shared" si="3"/>
        <v>0.51190690846346498</v>
      </c>
      <c r="D14" s="16">
        <f t="shared" si="3"/>
        <v>0.46255537889922899</v>
      </c>
      <c r="E14" s="16">
        <f t="shared" si="3"/>
        <v>0.57426890573452305</v>
      </c>
      <c r="F14" s="16">
        <f t="shared" si="3"/>
        <v>0.38563834553863502</v>
      </c>
      <c r="G14" s="16">
        <f t="shared" si="3"/>
        <v>0.49655788081237118</v>
      </c>
      <c r="H14" s="12"/>
      <c r="I14" s="12"/>
      <c r="K14" s="18" t="s">
        <v>124</v>
      </c>
      <c r="L14" s="19">
        <f t="shared" ref="L14:S14" si="4">AVERAGE(L10:L13)</f>
        <v>0.36852119208773104</v>
      </c>
      <c r="M14" s="19">
        <f t="shared" si="4"/>
        <v>0.42604285400315051</v>
      </c>
      <c r="N14" s="19">
        <f t="shared" si="4"/>
        <v>0.62426919527115898</v>
      </c>
      <c r="O14" s="19">
        <f t="shared" si="4"/>
        <v>0.40258561973912699</v>
      </c>
      <c r="P14" s="19">
        <f t="shared" si="4"/>
        <v>0.42728604469980425</v>
      </c>
      <c r="Q14" s="19">
        <f t="shared" si="4"/>
        <v>0.44974098116019434</v>
      </c>
      <c r="R14" s="19">
        <f t="shared" si="4"/>
        <v>8.8065999999999995</v>
      </c>
      <c r="S14" s="19">
        <f t="shared" si="4"/>
        <v>5.10686282061402E-2</v>
      </c>
    </row>
    <row r="15" spans="1:19" ht="14.65" thickBot="1" x14ac:dyDescent="0.5">
      <c r="A15" s="11"/>
      <c r="B15" s="31" t="s">
        <v>168</v>
      </c>
      <c r="C15" s="31"/>
      <c r="D15" s="31"/>
      <c r="E15" s="31"/>
      <c r="F15" s="31"/>
      <c r="G15" s="31"/>
      <c r="K15" s="28" t="s">
        <v>395</v>
      </c>
      <c r="L15" s="29"/>
      <c r="M15" s="29"/>
      <c r="N15" s="29"/>
      <c r="O15" s="29"/>
      <c r="P15" s="29"/>
      <c r="Q15" s="29"/>
      <c r="R15" s="32"/>
      <c r="S15" s="33"/>
    </row>
    <row r="16" spans="1:19" ht="14.65" thickBot="1" x14ac:dyDescent="0.5">
      <c r="A16" s="11" t="s">
        <v>172</v>
      </c>
      <c r="B16" s="11" t="s">
        <v>33</v>
      </c>
      <c r="C16" s="11" t="s">
        <v>37</v>
      </c>
      <c r="D16" s="11" t="s">
        <v>36</v>
      </c>
      <c r="E16" s="11" t="s">
        <v>35</v>
      </c>
      <c r="F16" s="11" t="s">
        <v>34</v>
      </c>
      <c r="G16" s="11" t="s">
        <v>124</v>
      </c>
      <c r="K16" s="11" t="s">
        <v>418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29</v>
      </c>
      <c r="B17" s="16">
        <v>0.31298574963409198</v>
      </c>
      <c r="C17" s="16">
        <v>0.38799637322390801</v>
      </c>
      <c r="D17" s="16">
        <v>0.68062757838809795</v>
      </c>
      <c r="E17" s="16">
        <v>0.65234972626377097</v>
      </c>
      <c r="F17" s="16">
        <v>0.51124594586718897</v>
      </c>
      <c r="G17" s="16">
        <f>AVERAGE(B17:F17)</f>
        <v>0.50904107467541149</v>
      </c>
      <c r="H17" s="11" t="s">
        <v>412</v>
      </c>
      <c r="I17" s="11" t="s">
        <v>413</v>
      </c>
      <c r="K17" s="11" t="s">
        <v>419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124</v>
      </c>
      <c r="B18" s="16">
        <f t="shared" ref="B18:G18" si="5">AVERAGE(B17:B17)</f>
        <v>0.31298574963409198</v>
      </c>
      <c r="C18" s="16">
        <f t="shared" si="5"/>
        <v>0.38799637322390801</v>
      </c>
      <c r="D18" s="16">
        <f t="shared" si="5"/>
        <v>0.68062757838809795</v>
      </c>
      <c r="E18" s="16">
        <f t="shared" si="5"/>
        <v>0.65234972626377097</v>
      </c>
      <c r="F18" s="16">
        <f t="shared" si="5"/>
        <v>0.51124594586718897</v>
      </c>
      <c r="G18" s="16">
        <f t="shared" si="5"/>
        <v>0.50904107467541149</v>
      </c>
      <c r="H18" s="12"/>
      <c r="I18" s="12"/>
      <c r="K18" s="11" t="s">
        <v>420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28" t="s">
        <v>240</v>
      </c>
      <c r="B19" s="29"/>
      <c r="C19" s="29"/>
      <c r="D19" s="29"/>
      <c r="E19" s="29"/>
      <c r="F19" s="29"/>
      <c r="G19" s="30"/>
      <c r="K19" s="11" t="s">
        <v>421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/>
      <c r="B20" s="31" t="s">
        <v>167</v>
      </c>
      <c r="C20" s="31"/>
      <c r="D20" s="31"/>
      <c r="E20" s="31"/>
      <c r="F20" s="31"/>
      <c r="G20" s="31"/>
      <c r="K20" s="11" t="s">
        <v>124</v>
      </c>
      <c r="L20" s="12">
        <f t="shared" ref="L20:S20" si="6">AVERAGE(L16:L19)</f>
        <v>0.50779131478061279</v>
      </c>
      <c r="M20" s="12">
        <f t="shared" si="6"/>
        <v>0.71597285459201099</v>
      </c>
      <c r="N20" s="12">
        <f t="shared" si="6"/>
        <v>0.49310213169435346</v>
      </c>
      <c r="O20" s="12">
        <f t="shared" si="6"/>
        <v>0.49163980467189528</v>
      </c>
      <c r="P20" s="12">
        <f t="shared" si="6"/>
        <v>0.38122815615127875</v>
      </c>
      <c r="Q20" s="12">
        <f t="shared" si="6"/>
        <v>0.51794685237803018</v>
      </c>
      <c r="R20" s="12">
        <f t="shared" si="6"/>
        <v>9.7700999999999993</v>
      </c>
      <c r="S20" s="12">
        <f t="shared" si="6"/>
        <v>5.3013464793403423E-2</v>
      </c>
    </row>
    <row r="21" spans="1:19" ht="14.65" thickBot="1" x14ac:dyDescent="0.5">
      <c r="A21" s="11" t="s">
        <v>172</v>
      </c>
      <c r="B21" s="11" t="s">
        <v>33</v>
      </c>
      <c r="C21" s="11" t="s">
        <v>37</v>
      </c>
      <c r="D21" s="11" t="s">
        <v>36</v>
      </c>
      <c r="E21" s="11" t="s">
        <v>35</v>
      </c>
      <c r="F21" s="11" t="s">
        <v>34</v>
      </c>
      <c r="G21" s="11" t="s">
        <v>124</v>
      </c>
    </row>
    <row r="22" spans="1:19" ht="14.65" thickBot="1" x14ac:dyDescent="0.5">
      <c r="A22" s="11" t="s">
        <v>29</v>
      </c>
      <c r="B22" s="16">
        <v>0.28092371281287398</v>
      </c>
      <c r="C22" s="16">
        <v>0.49263599044782602</v>
      </c>
      <c r="D22" s="16">
        <v>0.473760729508794</v>
      </c>
      <c r="E22" s="16">
        <v>0.551412331924234</v>
      </c>
      <c r="F22" s="16">
        <v>0.54621026108606296</v>
      </c>
      <c r="G22" s="16">
        <f>AVERAGE(B22:F22)</f>
        <v>0.46898860515595819</v>
      </c>
    </row>
    <row r="23" spans="1:19" ht="14.65" thickBot="1" x14ac:dyDescent="0.5">
      <c r="A23" s="11" t="s">
        <v>30</v>
      </c>
      <c r="B23" s="16">
        <v>0.56733499743032001</v>
      </c>
      <c r="C23" s="16">
        <v>0.71343681244996004</v>
      </c>
      <c r="D23" s="16">
        <v>1.20083807584827</v>
      </c>
      <c r="E23" s="16">
        <v>0.78329307401901904</v>
      </c>
      <c r="F23" s="16">
        <v>0.95969488091424104</v>
      </c>
      <c r="G23" s="16">
        <f t="shared" ref="G23:G24" si="7">AVERAGE(B23:F23)</f>
        <v>0.84491956813236191</v>
      </c>
    </row>
    <row r="24" spans="1:19" ht="14.65" thickBot="1" x14ac:dyDescent="0.5">
      <c r="A24" s="11" t="s">
        <v>31</v>
      </c>
      <c r="B24" s="16">
        <v>0.77127118466786104</v>
      </c>
      <c r="C24" s="16">
        <v>1.22975209315515</v>
      </c>
      <c r="D24" s="16">
        <v>1.24730135289231</v>
      </c>
      <c r="E24" s="16">
        <v>0.53482504188992597</v>
      </c>
      <c r="F24" s="16">
        <v>1.0106040182958</v>
      </c>
      <c r="G24" s="16">
        <f t="shared" si="7"/>
        <v>0.95875073818020939</v>
      </c>
      <c r="H24" s="11" t="s">
        <v>412</v>
      </c>
      <c r="I24" s="11" t="s">
        <v>413</v>
      </c>
    </row>
    <row r="25" spans="1:19" ht="14.65" thickBot="1" x14ac:dyDescent="0.5">
      <c r="A25" s="11" t="s">
        <v>124</v>
      </c>
      <c r="B25" s="16">
        <f t="shared" ref="B25:G25" si="8">AVERAGE(B22:B24)</f>
        <v>0.53984329830368505</v>
      </c>
      <c r="C25" s="16">
        <f t="shared" si="8"/>
        <v>0.81194163201764535</v>
      </c>
      <c r="D25" s="16">
        <f t="shared" si="8"/>
        <v>0.97396671941645796</v>
      </c>
      <c r="E25" s="16">
        <f t="shared" si="8"/>
        <v>0.623176815944393</v>
      </c>
      <c r="F25" s="16">
        <f t="shared" si="8"/>
        <v>0.83883638676536798</v>
      </c>
      <c r="G25" s="16">
        <f t="shared" si="8"/>
        <v>0.75755297048950998</v>
      </c>
      <c r="H25" s="12"/>
      <c r="I25" s="12"/>
    </row>
    <row r="26" spans="1:19" ht="14.65" thickBot="1" x14ac:dyDescent="0.5">
      <c r="A26" s="11"/>
      <c r="B26" s="31" t="s">
        <v>169</v>
      </c>
      <c r="C26" s="31"/>
      <c r="D26" s="31"/>
      <c r="E26" s="31"/>
      <c r="F26" s="31"/>
      <c r="G26" s="31"/>
    </row>
    <row r="27" spans="1:19" ht="14.65" thickBot="1" x14ac:dyDescent="0.5">
      <c r="A27" s="11" t="s">
        <v>172</v>
      </c>
      <c r="B27" s="11" t="s">
        <v>33</v>
      </c>
      <c r="C27" s="11" t="s">
        <v>37</v>
      </c>
      <c r="D27" s="11" t="s">
        <v>36</v>
      </c>
      <c r="E27" s="11" t="s">
        <v>35</v>
      </c>
      <c r="F27" s="11" t="s">
        <v>34</v>
      </c>
      <c r="G27" s="11" t="s">
        <v>124</v>
      </c>
    </row>
    <row r="28" spans="1:19" ht="14.65" thickBot="1" x14ac:dyDescent="0.5">
      <c r="A28" s="11" t="s">
        <v>29</v>
      </c>
      <c r="B28" s="16">
        <v>0.304439119912496</v>
      </c>
      <c r="C28" s="16">
        <v>0.36649227513521399</v>
      </c>
      <c r="D28" s="16">
        <v>0.45531312460483198</v>
      </c>
      <c r="E28" s="16">
        <v>0.554026670691807</v>
      </c>
      <c r="F28" s="16">
        <v>0.28431092502246702</v>
      </c>
      <c r="G28" s="16">
        <f>AVERAGE(B28:F28)</f>
        <v>0.39291642307336322</v>
      </c>
    </row>
    <row r="29" spans="1:19" ht="14.65" thickBot="1" x14ac:dyDescent="0.5">
      <c r="A29" s="11" t="s">
        <v>30</v>
      </c>
      <c r="B29" s="16">
        <v>0.57277210859441596</v>
      </c>
      <c r="C29" s="16">
        <v>0.44399150544557803</v>
      </c>
      <c r="D29" s="16">
        <v>1.0612794362754201</v>
      </c>
      <c r="E29" s="16">
        <v>0.63540763303120396</v>
      </c>
      <c r="F29" s="16">
        <v>0.87332189073948097</v>
      </c>
      <c r="G29" s="16">
        <f t="shared" ref="G29:G30" si="9">AVERAGE(B29:F29)</f>
        <v>0.7173545148172199</v>
      </c>
    </row>
    <row r="30" spans="1:19" ht="14.65" thickBot="1" x14ac:dyDescent="0.5">
      <c r="A30" s="11" t="s">
        <v>31</v>
      </c>
      <c r="B30" s="16">
        <v>0.87269648505221498</v>
      </c>
      <c r="C30" s="16">
        <v>0.65690105253699604</v>
      </c>
      <c r="D30" s="16">
        <v>1.0392739576065999</v>
      </c>
      <c r="E30" s="16">
        <v>0.56355116372527403</v>
      </c>
      <c r="F30" s="16">
        <v>0.67240757729471701</v>
      </c>
      <c r="G30" s="16">
        <f t="shared" si="9"/>
        <v>0.76096604724316053</v>
      </c>
      <c r="H30" s="11" t="s">
        <v>412</v>
      </c>
      <c r="I30" s="11" t="s">
        <v>413</v>
      </c>
    </row>
    <row r="31" spans="1:19" ht="14.65" thickBot="1" x14ac:dyDescent="0.5">
      <c r="A31" s="11" t="s">
        <v>124</v>
      </c>
      <c r="B31" s="16">
        <f t="shared" ref="B31:G31" si="10">AVERAGE(B28:B30)</f>
        <v>0.58330257118637563</v>
      </c>
      <c r="C31" s="16">
        <f t="shared" si="10"/>
        <v>0.48912827770592937</v>
      </c>
      <c r="D31" s="16">
        <f t="shared" si="10"/>
        <v>0.85195550616228399</v>
      </c>
      <c r="E31" s="16">
        <f t="shared" si="10"/>
        <v>0.58432848914942837</v>
      </c>
      <c r="F31" s="16">
        <f t="shared" si="10"/>
        <v>0.61001346435222159</v>
      </c>
      <c r="G31" s="16">
        <f t="shared" si="10"/>
        <v>0.6237456617112479</v>
      </c>
      <c r="H31" s="12"/>
      <c r="I31" s="12"/>
    </row>
    <row r="32" spans="1:19" ht="14.65" thickBot="1" x14ac:dyDescent="0.5">
      <c r="A32" s="11"/>
      <c r="B32" s="31" t="s">
        <v>170</v>
      </c>
      <c r="C32" s="31"/>
      <c r="D32" s="31"/>
      <c r="E32" s="31"/>
      <c r="F32" s="31"/>
      <c r="G32" s="31"/>
    </row>
    <row r="33" spans="1:9" ht="14.65" thickBot="1" x14ac:dyDescent="0.5">
      <c r="A33" s="11" t="s">
        <v>172</v>
      </c>
      <c r="B33" s="11" t="s">
        <v>33</v>
      </c>
      <c r="C33" s="11" t="s">
        <v>37</v>
      </c>
      <c r="D33" s="11" t="s">
        <v>36</v>
      </c>
      <c r="E33" s="11" t="s">
        <v>35</v>
      </c>
      <c r="F33" s="11" t="s">
        <v>34</v>
      </c>
      <c r="G33" s="11" t="s">
        <v>124</v>
      </c>
    </row>
    <row r="34" spans="1:9" ht="14.65" thickBot="1" x14ac:dyDescent="0.5">
      <c r="A34" s="11" t="s">
        <v>29</v>
      </c>
      <c r="B34" s="16">
        <v>0.35483463260331999</v>
      </c>
      <c r="C34" s="16">
        <v>0.37435847432699798</v>
      </c>
      <c r="D34" s="16">
        <v>0.43620431655480202</v>
      </c>
      <c r="E34" s="16">
        <v>0.535801541851049</v>
      </c>
      <c r="F34" s="16">
        <v>0.32752546717665199</v>
      </c>
      <c r="G34" s="16">
        <f>AVERAGE(B34:F34)</f>
        <v>0.40574488650256424</v>
      </c>
    </row>
    <row r="35" spans="1:9" ht="14.65" thickBot="1" x14ac:dyDescent="0.5">
      <c r="A35" s="11" t="s">
        <v>30</v>
      </c>
      <c r="B35" s="16">
        <v>0.556775240602296</v>
      </c>
      <c r="C35" s="16">
        <v>0.43186936685845401</v>
      </c>
      <c r="D35" s="16">
        <v>0.98760505127068499</v>
      </c>
      <c r="E35" s="16">
        <v>0.63890213711706201</v>
      </c>
      <c r="F35" s="16">
        <v>0.90618568631986696</v>
      </c>
      <c r="G35" s="16">
        <f t="shared" ref="G35:G36" si="11">AVERAGE(B35:F35)</f>
        <v>0.70426749643367281</v>
      </c>
    </row>
    <row r="36" spans="1:9" ht="14.65" thickBot="1" x14ac:dyDescent="0.5">
      <c r="A36" s="11" t="s">
        <v>31</v>
      </c>
      <c r="B36" s="16">
        <v>0.897446323548173</v>
      </c>
      <c r="C36" s="16">
        <v>0.77065371387305603</v>
      </c>
      <c r="D36" s="16">
        <v>1.00988576522854</v>
      </c>
      <c r="E36" s="16">
        <v>0.55140454390356797</v>
      </c>
      <c r="F36" s="16">
        <v>0.75326268447246802</v>
      </c>
      <c r="G36" s="16">
        <f t="shared" si="11"/>
        <v>0.79653060620516114</v>
      </c>
      <c r="H36" s="11" t="s">
        <v>412</v>
      </c>
      <c r="I36" s="11" t="s">
        <v>413</v>
      </c>
    </row>
    <row r="37" spans="1:9" ht="14.65" thickBot="1" x14ac:dyDescent="0.5">
      <c r="A37" s="11" t="s">
        <v>124</v>
      </c>
      <c r="B37" s="16">
        <f t="shared" ref="B37:G37" si="12">AVERAGE(B34:B36)</f>
        <v>0.6030187322512629</v>
      </c>
      <c r="C37" s="16">
        <f t="shared" si="12"/>
        <v>0.52562718501950267</v>
      </c>
      <c r="D37" s="16">
        <f t="shared" si="12"/>
        <v>0.81123171101800906</v>
      </c>
      <c r="E37" s="16">
        <f t="shared" si="12"/>
        <v>0.57536940762389299</v>
      </c>
      <c r="F37" s="16">
        <f t="shared" si="12"/>
        <v>0.66232461265632903</v>
      </c>
      <c r="G37" s="16">
        <f t="shared" si="12"/>
        <v>0.6355143297137994</v>
      </c>
      <c r="H37" s="12"/>
      <c r="I37" s="12"/>
    </row>
    <row r="38" spans="1:9" ht="14.65" thickBot="1" x14ac:dyDescent="0.5">
      <c r="A38" s="11"/>
      <c r="B38" s="31" t="s">
        <v>168</v>
      </c>
      <c r="C38" s="31"/>
      <c r="D38" s="31"/>
      <c r="E38" s="31"/>
      <c r="F38" s="31"/>
      <c r="G38" s="31"/>
    </row>
    <row r="39" spans="1:9" ht="14.65" thickBot="1" x14ac:dyDescent="0.5">
      <c r="A39" s="11" t="s">
        <v>172</v>
      </c>
      <c r="B39" s="11" t="s">
        <v>33</v>
      </c>
      <c r="C39" s="11" t="s">
        <v>37</v>
      </c>
      <c r="D39" s="11" t="s">
        <v>36</v>
      </c>
      <c r="E39" s="11" t="s">
        <v>35</v>
      </c>
      <c r="F39" s="11" t="s">
        <v>34</v>
      </c>
      <c r="G39" s="11" t="s">
        <v>124</v>
      </c>
    </row>
    <row r="40" spans="1:9" ht="14.65" thickBot="1" x14ac:dyDescent="0.5">
      <c r="A40" s="11" t="s">
        <v>29</v>
      </c>
      <c r="B40" s="16">
        <v>0.32422309402128602</v>
      </c>
      <c r="C40" s="16">
        <v>0.97415639668538001</v>
      </c>
      <c r="D40" s="16">
        <v>0.496405718890091</v>
      </c>
      <c r="E40" s="16">
        <v>0.62710733272924102</v>
      </c>
      <c r="F40" s="16">
        <v>0.89658322561207204</v>
      </c>
      <c r="G40" s="16">
        <f>AVERAGE(B40:F40)</f>
        <v>0.663695153587614</v>
      </c>
    </row>
    <row r="41" spans="1:9" ht="14.65" thickBot="1" x14ac:dyDescent="0.5">
      <c r="A41" s="11" t="s">
        <v>30</v>
      </c>
      <c r="B41" s="16">
        <v>0.83054564118581398</v>
      </c>
      <c r="C41" s="16">
        <v>0.74994053142250094</v>
      </c>
      <c r="D41" s="16">
        <v>1.2921052329201099</v>
      </c>
      <c r="E41" s="16">
        <v>0.87363179774378197</v>
      </c>
      <c r="F41" s="16">
        <v>0.92808492567517298</v>
      </c>
      <c r="G41" s="16">
        <f t="shared" ref="G41:G42" si="13">AVERAGE(B41:F41)</f>
        <v>0.93486162578947596</v>
      </c>
    </row>
    <row r="42" spans="1:9" ht="14.65" thickBot="1" x14ac:dyDescent="0.5">
      <c r="A42" s="11" t="s">
        <v>31</v>
      </c>
      <c r="B42" s="16">
        <v>1.1725819929276899</v>
      </c>
      <c r="C42" s="16">
        <v>1.9515288669820701</v>
      </c>
      <c r="D42" s="16">
        <v>1.2460292404314599</v>
      </c>
      <c r="E42" s="16">
        <v>0.63433406405866</v>
      </c>
      <c r="F42" s="16">
        <v>0.70046072944005999</v>
      </c>
      <c r="G42" s="16">
        <f t="shared" si="13"/>
        <v>1.1409869787679878</v>
      </c>
      <c r="H42" s="11" t="s">
        <v>412</v>
      </c>
      <c r="I42" s="11" t="s">
        <v>413</v>
      </c>
    </row>
    <row r="43" spans="1:9" ht="14.65" thickBot="1" x14ac:dyDescent="0.5">
      <c r="A43" s="11" t="s">
        <v>124</v>
      </c>
      <c r="B43" s="16">
        <f t="shared" ref="B43:G43" si="14">AVERAGE(B40:B42)</f>
        <v>0.77578357604492998</v>
      </c>
      <c r="C43" s="16">
        <f t="shared" si="14"/>
        <v>1.2252085983633172</v>
      </c>
      <c r="D43" s="16">
        <f t="shared" si="14"/>
        <v>1.0115133974138868</v>
      </c>
      <c r="E43" s="16">
        <f t="shared" si="14"/>
        <v>0.71169106484389433</v>
      </c>
      <c r="F43" s="16">
        <f t="shared" si="14"/>
        <v>0.84170962690910167</v>
      </c>
      <c r="G43" s="16">
        <f t="shared" si="14"/>
        <v>0.91318125271502593</v>
      </c>
      <c r="H43" s="12"/>
      <c r="I43" s="12"/>
    </row>
    <row r="44" spans="1:9" ht="14.65" customHeight="1" thickBot="1" x14ac:dyDescent="0.5">
      <c r="A44" s="28" t="s">
        <v>241</v>
      </c>
      <c r="B44" s="29"/>
      <c r="C44" s="29"/>
      <c r="D44" s="29"/>
      <c r="E44" s="29"/>
      <c r="F44" s="29"/>
      <c r="G44" s="30"/>
    </row>
    <row r="45" spans="1:9" ht="14.65" thickBot="1" x14ac:dyDescent="0.5">
      <c r="A45" s="11"/>
      <c r="B45" s="31" t="s">
        <v>167</v>
      </c>
      <c r="C45" s="31"/>
      <c r="D45" s="31"/>
      <c r="E45" s="31"/>
      <c r="F45" s="31"/>
      <c r="G45" s="31"/>
    </row>
    <row r="46" spans="1:9" ht="14.65" thickBot="1" x14ac:dyDescent="0.5">
      <c r="A46" s="11" t="s">
        <v>172</v>
      </c>
      <c r="B46" s="11" t="s">
        <v>33</v>
      </c>
      <c r="C46" s="11" t="s">
        <v>37</v>
      </c>
      <c r="D46" s="11" t="s">
        <v>36</v>
      </c>
      <c r="E46" s="11" t="s">
        <v>35</v>
      </c>
      <c r="F46" s="11" t="s">
        <v>34</v>
      </c>
      <c r="G46" s="11" t="s">
        <v>124</v>
      </c>
    </row>
    <row r="47" spans="1:9" ht="14.65" thickBot="1" x14ac:dyDescent="0.5">
      <c r="A47" s="11" t="s">
        <v>29</v>
      </c>
      <c r="B47" s="16">
        <v>0.29164265072238899</v>
      </c>
      <c r="C47" s="16">
        <v>0.38335210043172402</v>
      </c>
      <c r="D47" s="16">
        <v>0.473735263127047</v>
      </c>
      <c r="E47" s="16">
        <v>0.72242482542306596</v>
      </c>
      <c r="F47" s="16">
        <v>0.37424497895037201</v>
      </c>
      <c r="G47" s="16">
        <f>AVERAGE(B47:F47)</f>
        <v>0.44907996373091957</v>
      </c>
    </row>
    <row r="48" spans="1:9" ht="14.65" thickBot="1" x14ac:dyDescent="0.5">
      <c r="A48" s="11" t="s">
        <v>30</v>
      </c>
      <c r="B48" s="16">
        <v>0.72016754067440103</v>
      </c>
      <c r="C48" s="16">
        <v>0.478913783350713</v>
      </c>
      <c r="D48" s="16">
        <v>1.0357219912951401</v>
      </c>
      <c r="E48" s="16">
        <v>0.63340370145085001</v>
      </c>
      <c r="F48" s="16">
        <v>1.0886632504650899</v>
      </c>
      <c r="G48" s="16">
        <f t="shared" ref="G48:G52" si="15">AVERAGE(B48:F48)</f>
        <v>0.79137405344723866</v>
      </c>
    </row>
    <row r="49" spans="1:9" ht="14.65" thickBot="1" x14ac:dyDescent="0.5">
      <c r="A49" s="11" t="s">
        <v>31</v>
      </c>
      <c r="B49" s="16">
        <v>1.5955169141016301</v>
      </c>
      <c r="C49" s="16">
        <v>0.71014742767128403</v>
      </c>
      <c r="D49" s="16">
        <v>1.1203120902372501</v>
      </c>
      <c r="E49" s="16">
        <v>0.87201190946282303</v>
      </c>
      <c r="F49" s="16">
        <v>1.0940993241707699</v>
      </c>
      <c r="G49" s="16">
        <f t="shared" si="15"/>
        <v>1.0784175331287513</v>
      </c>
    </row>
    <row r="50" spans="1:9" ht="14.65" thickBot="1" x14ac:dyDescent="0.5">
      <c r="A50" s="11" t="s">
        <v>173</v>
      </c>
      <c r="B50" s="16">
        <v>1.2197703597089</v>
      </c>
      <c r="C50" s="16">
        <v>0.73271566002797295</v>
      </c>
      <c r="D50" s="16">
        <v>1.26808262071883</v>
      </c>
      <c r="E50" s="16">
        <v>1.0515588302471399</v>
      </c>
      <c r="F50" s="16">
        <v>1.5399426772153499</v>
      </c>
      <c r="G50" s="16">
        <f t="shared" si="15"/>
        <v>1.1624140295836387</v>
      </c>
    </row>
    <row r="51" spans="1:9" ht="14.65" thickBot="1" x14ac:dyDescent="0.5">
      <c r="A51" s="11" t="s">
        <v>174</v>
      </c>
      <c r="B51" s="16">
        <v>2.4952528702696899</v>
      </c>
      <c r="C51" s="16">
        <v>1.37456725217017</v>
      </c>
      <c r="D51" s="16">
        <v>2.3206159420142001</v>
      </c>
      <c r="E51" s="16">
        <v>2.7681188717873999</v>
      </c>
      <c r="F51" s="16">
        <v>2.3540873698398102</v>
      </c>
      <c r="G51" s="16">
        <f t="shared" si="15"/>
        <v>2.2625284612162537</v>
      </c>
    </row>
    <row r="52" spans="1:9" ht="14.65" thickBot="1" x14ac:dyDescent="0.5">
      <c r="A52" s="11" t="s">
        <v>175</v>
      </c>
      <c r="B52" s="16">
        <v>2.4977945510251698</v>
      </c>
      <c r="C52" s="16">
        <v>0.88775658291150294</v>
      </c>
      <c r="D52" s="16">
        <v>2.4652456465574502</v>
      </c>
      <c r="E52" s="16">
        <v>3.9349383470832602</v>
      </c>
      <c r="F52" s="16">
        <v>2.99431668173164</v>
      </c>
      <c r="G52" s="16">
        <f t="shared" si="15"/>
        <v>2.5560103618618046</v>
      </c>
      <c r="H52" s="11" t="s">
        <v>412</v>
      </c>
      <c r="I52" s="11" t="s">
        <v>413</v>
      </c>
    </row>
    <row r="53" spans="1:9" ht="14.65" thickBot="1" x14ac:dyDescent="0.5">
      <c r="A53" s="11" t="s">
        <v>124</v>
      </c>
      <c r="B53" s="16">
        <f t="shared" ref="B53:G53" si="16">AVERAGE(B47:B52)</f>
        <v>1.4700241477503633</v>
      </c>
      <c r="C53" s="16">
        <f t="shared" si="16"/>
        <v>0.76124213442722777</v>
      </c>
      <c r="D53" s="16">
        <f t="shared" si="16"/>
        <v>1.4472855923249863</v>
      </c>
      <c r="E53" s="16">
        <f t="shared" si="16"/>
        <v>1.6637427475757567</v>
      </c>
      <c r="F53" s="16">
        <f t="shared" si="16"/>
        <v>1.5742257137288387</v>
      </c>
      <c r="G53" s="16">
        <f t="shared" si="16"/>
        <v>1.3833040671614345</v>
      </c>
      <c r="H53" s="12"/>
      <c r="I53" s="12"/>
    </row>
    <row r="54" spans="1:9" ht="14.65" thickBot="1" x14ac:dyDescent="0.5">
      <c r="A54" s="11"/>
      <c r="B54" s="31" t="s">
        <v>169</v>
      </c>
      <c r="C54" s="31"/>
      <c r="D54" s="31"/>
      <c r="E54" s="31"/>
      <c r="F54" s="31"/>
      <c r="G54" s="31"/>
    </row>
    <row r="55" spans="1:9" ht="14.65" thickBot="1" x14ac:dyDescent="0.5">
      <c r="A55" s="11" t="s">
        <v>172</v>
      </c>
      <c r="B55" s="11" t="s">
        <v>33</v>
      </c>
      <c r="C55" s="11" t="s">
        <v>37</v>
      </c>
      <c r="D55" s="11" t="s">
        <v>36</v>
      </c>
      <c r="E55" s="11" t="s">
        <v>35</v>
      </c>
      <c r="F55" s="11" t="s">
        <v>34</v>
      </c>
      <c r="G55" s="11" t="s">
        <v>124</v>
      </c>
    </row>
    <row r="56" spans="1:9" ht="14.65" thickBot="1" x14ac:dyDescent="0.5">
      <c r="A56" s="11" t="s">
        <v>29</v>
      </c>
      <c r="B56" s="16">
        <v>0.33193370368412201</v>
      </c>
      <c r="C56" s="16">
        <v>0.44897063598785703</v>
      </c>
      <c r="D56" s="16">
        <v>0.55534973234089802</v>
      </c>
      <c r="E56" s="16">
        <v>0.60492639090670097</v>
      </c>
      <c r="F56" s="16">
        <v>0.31727714148396202</v>
      </c>
      <c r="G56" s="16">
        <f>AVERAGE(B56:F56)</f>
        <v>0.45169152088070802</v>
      </c>
    </row>
    <row r="57" spans="1:9" ht="14.65" thickBot="1" x14ac:dyDescent="0.5">
      <c r="A57" s="11" t="s">
        <v>30</v>
      </c>
      <c r="B57" s="16">
        <v>0.60619854513248395</v>
      </c>
      <c r="C57" s="16">
        <v>0.75610044877090798</v>
      </c>
      <c r="D57" s="16">
        <v>1.3382671265716199</v>
      </c>
      <c r="E57" s="16">
        <v>0.62827596480052395</v>
      </c>
      <c r="F57" s="16">
        <v>0.92443478478871499</v>
      </c>
      <c r="G57" s="16">
        <f t="shared" ref="G57:G61" si="17">AVERAGE(B57:F57)</f>
        <v>0.85065537401285007</v>
      </c>
    </row>
    <row r="58" spans="1:9" ht="14.65" thickBot="1" x14ac:dyDescent="0.5">
      <c r="A58" s="11" t="s">
        <v>31</v>
      </c>
      <c r="B58" s="16">
        <v>0.95112777695400896</v>
      </c>
      <c r="C58" s="16">
        <v>1.12329542816533</v>
      </c>
      <c r="D58" s="16">
        <v>1.07192923840428</v>
      </c>
      <c r="E58" s="16">
        <v>0.52719417258742296</v>
      </c>
      <c r="F58" s="16">
        <v>0.72743728141008501</v>
      </c>
      <c r="G58" s="16">
        <f t="shared" si="17"/>
        <v>0.88019677950422537</v>
      </c>
    </row>
    <row r="59" spans="1:9" ht="14.65" thickBot="1" x14ac:dyDescent="0.5">
      <c r="A59" s="11" t="s">
        <v>173</v>
      </c>
      <c r="B59" s="16">
        <v>0.71724967440015597</v>
      </c>
      <c r="C59" s="16">
        <v>1.08417515625217</v>
      </c>
      <c r="D59" s="16">
        <v>1.1634884864400299</v>
      </c>
      <c r="E59" s="16">
        <v>0.66601678584155599</v>
      </c>
      <c r="F59" s="16">
        <v>0.697650539860318</v>
      </c>
      <c r="G59" s="16">
        <f t="shared" si="17"/>
        <v>0.86571612855884594</v>
      </c>
    </row>
    <row r="60" spans="1:9" ht="14.65" thickBot="1" x14ac:dyDescent="0.5">
      <c r="A60" s="11" t="s">
        <v>174</v>
      </c>
      <c r="B60" s="16">
        <v>1.21791262939717</v>
      </c>
      <c r="C60" s="16">
        <v>2.5306019776712101</v>
      </c>
      <c r="D60" s="16">
        <v>2.08178587299949</v>
      </c>
      <c r="E60" s="16">
        <v>1.6971370781583599</v>
      </c>
      <c r="F60" s="16">
        <v>1.6359666650693101</v>
      </c>
      <c r="G60" s="16">
        <f t="shared" si="17"/>
        <v>1.8326808446591081</v>
      </c>
    </row>
    <row r="61" spans="1:9" ht="14.65" thickBot="1" x14ac:dyDescent="0.5">
      <c r="A61" s="11" t="s">
        <v>175</v>
      </c>
      <c r="B61" s="16">
        <v>1.2032884505132799</v>
      </c>
      <c r="C61" s="16">
        <v>1.89043746515583</v>
      </c>
      <c r="D61" s="16">
        <v>2.0478749613578602</v>
      </c>
      <c r="E61" s="16">
        <v>3.0812595731034498</v>
      </c>
      <c r="F61" s="16">
        <v>1.5116142543650899</v>
      </c>
      <c r="G61" s="16">
        <f t="shared" si="17"/>
        <v>1.9468949408991023</v>
      </c>
      <c r="H61" s="11" t="s">
        <v>412</v>
      </c>
      <c r="I61" s="11" t="s">
        <v>413</v>
      </c>
    </row>
    <row r="62" spans="1:9" ht="14.65" thickBot="1" x14ac:dyDescent="0.5">
      <c r="A62" s="11" t="s">
        <v>124</v>
      </c>
      <c r="B62" s="16">
        <f t="shared" ref="B62:G62" si="18">AVERAGE(B56:B61)</f>
        <v>0.83795179668020348</v>
      </c>
      <c r="C62" s="16">
        <f t="shared" si="18"/>
        <v>1.3055968520005508</v>
      </c>
      <c r="D62" s="16">
        <f t="shared" si="18"/>
        <v>1.3764492363523633</v>
      </c>
      <c r="E62" s="16">
        <f t="shared" si="18"/>
        <v>1.2008016608996688</v>
      </c>
      <c r="F62" s="16">
        <f t="shared" si="18"/>
        <v>0.96906344449624671</v>
      </c>
      <c r="G62" s="16">
        <f t="shared" si="18"/>
        <v>1.1379725980858066</v>
      </c>
      <c r="H62" s="12"/>
      <c r="I62" s="12"/>
    </row>
    <row r="63" spans="1:9" ht="14.65" thickBot="1" x14ac:dyDescent="0.5">
      <c r="B63" s="31" t="s">
        <v>170</v>
      </c>
      <c r="C63" s="31"/>
      <c r="D63" s="31"/>
      <c r="E63" s="31"/>
      <c r="F63" s="31"/>
      <c r="G63" s="31"/>
    </row>
    <row r="64" spans="1:9" ht="14.65" thickBot="1" x14ac:dyDescent="0.5">
      <c r="A64" s="11" t="s">
        <v>172</v>
      </c>
      <c r="B64" s="11" t="s">
        <v>33</v>
      </c>
      <c r="C64" s="11" t="s">
        <v>37</v>
      </c>
      <c r="D64" s="11" t="s">
        <v>36</v>
      </c>
      <c r="E64" s="11" t="s">
        <v>35</v>
      </c>
      <c r="F64" s="11" t="s">
        <v>34</v>
      </c>
      <c r="G64" s="11" t="s">
        <v>124</v>
      </c>
    </row>
    <row r="65" spans="1:9" ht="14.65" thickBot="1" x14ac:dyDescent="0.5">
      <c r="A65" s="11" t="s">
        <v>29</v>
      </c>
      <c r="B65" s="16">
        <v>0.29210327454067198</v>
      </c>
      <c r="C65" s="16">
        <v>0.38474680476901202</v>
      </c>
      <c r="D65" s="16">
        <v>0.6748842927309</v>
      </c>
      <c r="E65" s="16">
        <v>0.60886841684524995</v>
      </c>
      <c r="F65" s="16">
        <v>0.31793182547781201</v>
      </c>
      <c r="G65" s="16">
        <f>AVERAGE(B65:F65)</f>
        <v>0.45570692287272924</v>
      </c>
    </row>
    <row r="66" spans="1:9" ht="14.65" thickBot="1" x14ac:dyDescent="0.5">
      <c r="A66" s="11" t="s">
        <v>30</v>
      </c>
      <c r="B66" s="16">
        <v>0.618607598209587</v>
      </c>
      <c r="C66" s="16">
        <v>0.42512386517652101</v>
      </c>
      <c r="D66" s="16">
        <v>1.5368524047983001</v>
      </c>
      <c r="E66" s="16">
        <v>0.927379825667767</v>
      </c>
      <c r="F66" s="16">
        <v>0.98458773920408504</v>
      </c>
      <c r="G66" s="16">
        <f t="shared" ref="G66:G70" si="19">AVERAGE(B66:F66)</f>
        <v>0.89851028661125198</v>
      </c>
    </row>
    <row r="67" spans="1:9" ht="14.65" thickBot="1" x14ac:dyDescent="0.5">
      <c r="A67" s="11" t="s">
        <v>31</v>
      </c>
      <c r="B67" s="16">
        <v>1.03297164655897</v>
      </c>
      <c r="C67" s="16">
        <v>0.64093298778019903</v>
      </c>
      <c r="D67" s="16">
        <v>1.9360255054326501</v>
      </c>
      <c r="E67" s="16">
        <v>1.63355237659521</v>
      </c>
      <c r="F67" s="16">
        <v>0.76058689656729594</v>
      </c>
      <c r="G67" s="16">
        <f t="shared" si="19"/>
        <v>1.2008138825868651</v>
      </c>
    </row>
    <row r="68" spans="1:9" ht="14.65" thickBot="1" x14ac:dyDescent="0.5">
      <c r="A68" s="11" t="s">
        <v>173</v>
      </c>
      <c r="B68" s="16">
        <v>0.96919149214233502</v>
      </c>
      <c r="C68" s="16">
        <v>0.79779345838784499</v>
      </c>
      <c r="D68" s="16">
        <v>2.2666004389288199</v>
      </c>
      <c r="E68" s="16">
        <v>2.2697821165929</v>
      </c>
      <c r="F68" s="16">
        <v>0.74106965343486597</v>
      </c>
      <c r="G68" s="16">
        <f t="shared" si="19"/>
        <v>1.408887431897353</v>
      </c>
    </row>
    <row r="69" spans="1:9" ht="14.65" thickBot="1" x14ac:dyDescent="0.5">
      <c r="A69" s="11" t="s">
        <v>174</v>
      </c>
      <c r="B69" s="16">
        <v>1.4918564561413601</v>
      </c>
      <c r="C69" s="16">
        <v>1.4181044273838701</v>
      </c>
      <c r="D69" s="16">
        <v>3.4412627716593902</v>
      </c>
      <c r="E69" s="16">
        <v>3.2866864575469301</v>
      </c>
      <c r="F69" s="16">
        <v>1.69791260031388</v>
      </c>
      <c r="G69" s="16">
        <f t="shared" si="19"/>
        <v>2.2671645426090863</v>
      </c>
    </row>
    <row r="70" spans="1:9" ht="14.65" thickBot="1" x14ac:dyDescent="0.5">
      <c r="A70" s="11" t="s">
        <v>175</v>
      </c>
      <c r="B70" s="16">
        <v>1.4002805470515001</v>
      </c>
      <c r="C70" s="16">
        <v>0.88106253745761198</v>
      </c>
      <c r="D70" s="16">
        <v>3.3488537364364199</v>
      </c>
      <c r="E70" s="16">
        <v>4.9954240511668999</v>
      </c>
      <c r="F70" s="16">
        <v>1.34334785110962</v>
      </c>
      <c r="G70" s="16">
        <f t="shared" si="19"/>
        <v>2.3937937446444102</v>
      </c>
      <c r="H70" s="11" t="s">
        <v>412</v>
      </c>
      <c r="I70" s="11" t="s">
        <v>413</v>
      </c>
    </row>
    <row r="71" spans="1:9" ht="14.65" thickBot="1" x14ac:dyDescent="0.5">
      <c r="A71" s="11" t="s">
        <v>124</v>
      </c>
      <c r="B71" s="16">
        <f t="shared" ref="B71:G71" si="20">AVERAGE(B65:B70)</f>
        <v>0.96750183577407045</v>
      </c>
      <c r="C71" s="16">
        <f t="shared" si="20"/>
        <v>0.75796068015917661</v>
      </c>
      <c r="D71" s="16">
        <f t="shared" si="20"/>
        <v>2.2007465249977467</v>
      </c>
      <c r="E71" s="16">
        <f t="shared" si="20"/>
        <v>2.2869488740691595</v>
      </c>
      <c r="F71" s="16">
        <f t="shared" si="20"/>
        <v>0.97423942768459304</v>
      </c>
      <c r="G71" s="16">
        <f t="shared" si="20"/>
        <v>1.4374794685369494</v>
      </c>
      <c r="H71" s="12"/>
      <c r="I71" s="12"/>
    </row>
    <row r="72" spans="1:9" ht="14.65" thickBot="1" x14ac:dyDescent="0.5">
      <c r="A72" s="11"/>
      <c r="B72" s="31" t="s">
        <v>168</v>
      </c>
      <c r="C72" s="31"/>
      <c r="D72" s="31"/>
      <c r="E72" s="31"/>
      <c r="F72" s="31"/>
      <c r="G72" s="31"/>
    </row>
    <row r="73" spans="1:9" ht="14.65" thickBot="1" x14ac:dyDescent="0.5">
      <c r="A73" s="11" t="s">
        <v>172</v>
      </c>
      <c r="B73" s="11" t="s">
        <v>33</v>
      </c>
      <c r="C73" s="11" t="s">
        <v>37</v>
      </c>
      <c r="D73" s="11" t="s">
        <v>36</v>
      </c>
      <c r="E73" s="11" t="s">
        <v>35</v>
      </c>
      <c r="F73" s="11" t="s">
        <v>34</v>
      </c>
      <c r="G73" s="11" t="s">
        <v>124</v>
      </c>
    </row>
    <row r="74" spans="1:9" ht="14.65" thickBot="1" x14ac:dyDescent="0.5">
      <c r="A74" s="11" t="s">
        <v>29</v>
      </c>
      <c r="B74" s="16">
        <v>0.34421469835838697</v>
      </c>
      <c r="C74" s="16">
        <v>0.37962160502997</v>
      </c>
      <c r="D74" s="16">
        <v>0.484234922831079</v>
      </c>
      <c r="E74" s="16">
        <v>0.53900838134491202</v>
      </c>
      <c r="F74" s="16">
        <v>0.36012219992880301</v>
      </c>
      <c r="G74" s="16">
        <f>AVERAGE(B74:F74)</f>
        <v>0.42144036149863018</v>
      </c>
    </row>
    <row r="75" spans="1:9" ht="14.65" thickBot="1" x14ac:dyDescent="0.5">
      <c r="A75" s="11" t="s">
        <v>30</v>
      </c>
      <c r="B75" s="16">
        <v>0.74220981550405996</v>
      </c>
      <c r="C75" s="16">
        <v>0.494409568775113</v>
      </c>
      <c r="D75" s="16">
        <v>1.1963919159613401</v>
      </c>
      <c r="E75" s="16">
        <v>0.56126998790160398</v>
      </c>
      <c r="F75" s="16">
        <v>0.98359670023889001</v>
      </c>
      <c r="G75" s="16">
        <f t="shared" ref="G75:G79" si="21">AVERAGE(B75:F75)</f>
        <v>0.79557559767620134</v>
      </c>
    </row>
    <row r="76" spans="1:9" ht="14.65" thickBot="1" x14ac:dyDescent="0.5">
      <c r="A76" s="11" t="s">
        <v>31</v>
      </c>
      <c r="B76" s="16">
        <v>1.5362217742803601</v>
      </c>
      <c r="C76" s="16">
        <v>0.77742094937741002</v>
      </c>
      <c r="D76" s="16">
        <v>1.5703903774680401</v>
      </c>
      <c r="E76" s="16">
        <v>1.0324969837598701</v>
      </c>
      <c r="F76" s="16">
        <v>0.98639416835941895</v>
      </c>
      <c r="G76" s="16">
        <f t="shared" si="21"/>
        <v>1.1805848506490197</v>
      </c>
    </row>
    <row r="77" spans="1:9" ht="14.65" thickBot="1" x14ac:dyDescent="0.5">
      <c r="A77" s="11" t="s">
        <v>173</v>
      </c>
      <c r="B77" s="16">
        <v>1.19032713900117</v>
      </c>
      <c r="C77" s="16">
        <v>0.73046168900959696</v>
      </c>
      <c r="D77" s="16">
        <v>1.46751464461805</v>
      </c>
      <c r="E77" s="16">
        <v>1.3116413840669701</v>
      </c>
      <c r="F77" s="16">
        <v>0.74358341675763495</v>
      </c>
      <c r="G77" s="16">
        <f t="shared" si="21"/>
        <v>1.0887056546906844</v>
      </c>
    </row>
    <row r="78" spans="1:9" ht="14.65" thickBot="1" x14ac:dyDescent="0.5">
      <c r="A78" s="11" t="s">
        <v>174</v>
      </c>
      <c r="B78" s="16">
        <v>2.34981195159363</v>
      </c>
      <c r="C78" s="16">
        <v>1.6253615499881799</v>
      </c>
      <c r="D78" s="16">
        <v>2.7928864027904701</v>
      </c>
      <c r="E78" s="16">
        <v>2.3024797910180701</v>
      </c>
      <c r="F78" s="16">
        <v>1.9013935676492399</v>
      </c>
      <c r="G78" s="16">
        <f t="shared" si="21"/>
        <v>2.1943866526079181</v>
      </c>
    </row>
    <row r="79" spans="1:9" ht="14.65" thickBot="1" x14ac:dyDescent="0.5">
      <c r="A79" s="11" t="s">
        <v>175</v>
      </c>
      <c r="B79" s="16">
        <v>2.4033186184656201</v>
      </c>
      <c r="C79" s="16">
        <v>1.0618349416147601</v>
      </c>
      <c r="D79" s="16">
        <v>2.5359112948984901</v>
      </c>
      <c r="E79" s="16">
        <v>3.9729924419484899</v>
      </c>
      <c r="F79" s="16">
        <v>1.55175406229461</v>
      </c>
      <c r="G79" s="16">
        <f t="shared" si="21"/>
        <v>2.3051622718443938</v>
      </c>
      <c r="H79" s="11" t="s">
        <v>412</v>
      </c>
      <c r="I79" s="11" t="s">
        <v>413</v>
      </c>
    </row>
    <row r="80" spans="1:9" ht="14.65" thickBot="1" x14ac:dyDescent="0.5">
      <c r="A80" s="11" t="s">
        <v>124</v>
      </c>
      <c r="B80" s="16">
        <f t="shared" ref="B80:G80" si="22">AVERAGE(B74:B79)</f>
        <v>1.427683999533871</v>
      </c>
      <c r="C80" s="16">
        <f t="shared" si="22"/>
        <v>0.84485171729917174</v>
      </c>
      <c r="D80" s="16">
        <f t="shared" si="22"/>
        <v>1.6745549264279116</v>
      </c>
      <c r="E80" s="16">
        <f t="shared" si="22"/>
        <v>1.6199814950066527</v>
      </c>
      <c r="F80" s="16">
        <f t="shared" si="22"/>
        <v>1.0878073525380996</v>
      </c>
      <c r="G80" s="16">
        <f t="shared" si="22"/>
        <v>1.3309758981611413</v>
      </c>
      <c r="H80" s="12"/>
      <c r="I80" s="12"/>
    </row>
    <row r="81" spans="1:9" ht="14.65" customHeight="1" thickBot="1" x14ac:dyDescent="0.5">
      <c r="A81" s="28" t="s">
        <v>242</v>
      </c>
      <c r="B81" s="29"/>
      <c r="C81" s="29"/>
      <c r="D81" s="29"/>
      <c r="E81" s="29"/>
      <c r="F81" s="29"/>
      <c r="G81" s="30"/>
    </row>
    <row r="82" spans="1:9" ht="14.65" thickBot="1" x14ac:dyDescent="0.5">
      <c r="A82" s="11"/>
      <c r="B82" s="31" t="s">
        <v>167</v>
      </c>
      <c r="C82" s="31"/>
      <c r="D82" s="31"/>
      <c r="E82" s="31"/>
      <c r="F82" s="31"/>
      <c r="G82" s="31"/>
    </row>
    <row r="83" spans="1:9" ht="14.65" thickBot="1" x14ac:dyDescent="0.5">
      <c r="A83" s="11" t="s">
        <v>172</v>
      </c>
      <c r="B83" s="11" t="s">
        <v>33</v>
      </c>
      <c r="C83" s="11" t="s">
        <v>37</v>
      </c>
      <c r="D83" s="11" t="s">
        <v>36</v>
      </c>
      <c r="E83" s="11" t="s">
        <v>35</v>
      </c>
      <c r="F83" s="11" t="s">
        <v>34</v>
      </c>
      <c r="G83" s="11" t="s">
        <v>124</v>
      </c>
    </row>
    <row r="84" spans="1:9" ht="14.65" thickBot="1" x14ac:dyDescent="0.5">
      <c r="A84" s="11" t="s">
        <v>29</v>
      </c>
      <c r="B84" s="16">
        <v>1.0504893771391299</v>
      </c>
      <c r="C84" s="16">
        <v>0.44923929838504001</v>
      </c>
      <c r="D84" s="16">
        <v>0.46258411195829102</v>
      </c>
      <c r="E84" s="16">
        <v>0.62396302457129105</v>
      </c>
      <c r="F84" s="16">
        <v>0.40141883166245401</v>
      </c>
      <c r="G84" s="16">
        <f>AVERAGE(B84:F84)</f>
        <v>0.59753892874324122</v>
      </c>
    </row>
    <row r="85" spans="1:9" ht="14.65" thickBot="1" x14ac:dyDescent="0.5">
      <c r="A85" s="11" t="s">
        <v>30</v>
      </c>
      <c r="B85" s="16">
        <v>1.97572077726475</v>
      </c>
      <c r="C85" s="16">
        <v>0.95761814834812398</v>
      </c>
      <c r="D85" s="16">
        <v>1.77710913176873</v>
      </c>
      <c r="E85" s="16">
        <v>1.4935840922189001</v>
      </c>
      <c r="F85" s="16">
        <v>1.2895721452601701</v>
      </c>
      <c r="G85" s="16">
        <f t="shared" ref="G85:G95" si="23">AVERAGE(B85:F85)</f>
        <v>1.4987208589721348</v>
      </c>
    </row>
    <row r="86" spans="1:9" ht="14.65" thickBot="1" x14ac:dyDescent="0.5">
      <c r="A86" s="11" t="s">
        <v>31</v>
      </c>
      <c r="B86" s="16">
        <v>1.24682155640508</v>
      </c>
      <c r="C86" s="16">
        <v>1.7362009307009201</v>
      </c>
      <c r="D86" s="16">
        <v>1.34300043624895</v>
      </c>
      <c r="E86" s="16">
        <v>1.55217955030302</v>
      </c>
      <c r="F86" s="16">
        <v>1.46697835628872</v>
      </c>
      <c r="G86" s="16">
        <f t="shared" si="23"/>
        <v>1.4690361659893381</v>
      </c>
    </row>
    <row r="87" spans="1:9" ht="14.65" thickBot="1" x14ac:dyDescent="0.5">
      <c r="A87" s="11" t="s">
        <v>173</v>
      </c>
      <c r="B87" s="16">
        <v>1.30158172439654</v>
      </c>
      <c r="C87" s="16">
        <v>0.91018185905530002</v>
      </c>
      <c r="D87" s="16">
        <v>1.37290524109526</v>
      </c>
      <c r="E87" s="16">
        <v>0.83066969672164603</v>
      </c>
      <c r="F87" s="16">
        <v>1.6708785622820801</v>
      </c>
      <c r="G87" s="16">
        <f t="shared" si="23"/>
        <v>1.2172434167101653</v>
      </c>
    </row>
    <row r="88" spans="1:9" ht="14.65" thickBot="1" x14ac:dyDescent="0.5">
      <c r="A88" s="11" t="s">
        <v>174</v>
      </c>
      <c r="B88" s="16">
        <v>2.05953700051443</v>
      </c>
      <c r="C88" s="16">
        <v>2.3531816082242298</v>
      </c>
      <c r="D88" s="16">
        <v>2.3692821247433402</v>
      </c>
      <c r="E88" s="16">
        <v>1.8366518214098799</v>
      </c>
      <c r="F88" s="16">
        <v>2.6980294479670701</v>
      </c>
      <c r="G88" s="16">
        <f t="shared" si="23"/>
        <v>2.2633364005717898</v>
      </c>
    </row>
    <row r="89" spans="1:9" ht="14.65" thickBot="1" x14ac:dyDescent="0.5">
      <c r="A89" s="11" t="s">
        <v>175</v>
      </c>
      <c r="B89" s="16">
        <v>0.88774107242449296</v>
      </c>
      <c r="C89" s="16">
        <v>1.1332586916826499</v>
      </c>
      <c r="D89" s="16">
        <v>2.4792780140304802</v>
      </c>
      <c r="E89" s="16">
        <v>3.3641026455051999</v>
      </c>
      <c r="F89" s="16">
        <v>1.2037444571693801</v>
      </c>
      <c r="G89" s="16">
        <f t="shared" si="23"/>
        <v>1.8136249761624406</v>
      </c>
    </row>
    <row r="90" spans="1:9" ht="14.65" thickBot="1" x14ac:dyDescent="0.5">
      <c r="A90" s="11" t="s">
        <v>176</v>
      </c>
      <c r="B90" s="16">
        <v>1.10587398417115</v>
      </c>
      <c r="C90" s="16">
        <v>1.66136548949959</v>
      </c>
      <c r="D90" s="16">
        <v>1.6130559519263801</v>
      </c>
      <c r="E90" s="16">
        <v>2.9315944345510498</v>
      </c>
      <c r="F90" s="16">
        <v>1.0414237317683399</v>
      </c>
      <c r="G90" s="16">
        <f t="shared" si="23"/>
        <v>1.670662718383302</v>
      </c>
    </row>
    <row r="91" spans="1:9" ht="14.65" thickBot="1" x14ac:dyDescent="0.5">
      <c r="A91" s="11" t="s">
        <v>177</v>
      </c>
      <c r="B91" s="16">
        <v>1.1218295927703399</v>
      </c>
      <c r="C91" s="16">
        <v>0.81819298172905497</v>
      </c>
      <c r="D91" s="16">
        <v>1.7372564803263699</v>
      </c>
      <c r="E91" s="16">
        <v>3.5033878640397602</v>
      </c>
      <c r="F91" s="16">
        <v>0.898840401938794</v>
      </c>
      <c r="G91" s="16">
        <f t="shared" si="23"/>
        <v>1.6159014641608636</v>
      </c>
    </row>
    <row r="92" spans="1:9" ht="14.65" thickBot="1" x14ac:dyDescent="0.5">
      <c r="A92" s="11" t="s">
        <v>178</v>
      </c>
      <c r="B92" s="16">
        <v>1.4024918829622901</v>
      </c>
      <c r="C92" s="16">
        <v>1.1722791272872499</v>
      </c>
      <c r="D92" s="16">
        <v>1.3744442289574801</v>
      </c>
      <c r="E92" s="16">
        <v>3.0688859078682298</v>
      </c>
      <c r="F92" s="16">
        <v>1.2190523586309601</v>
      </c>
      <c r="G92" s="16">
        <f t="shared" si="23"/>
        <v>1.6474307011412421</v>
      </c>
    </row>
    <row r="93" spans="1:9" ht="14.65" thickBot="1" x14ac:dyDescent="0.5">
      <c r="A93" s="11" t="s">
        <v>179</v>
      </c>
      <c r="B93" s="16">
        <v>0.55816792788967595</v>
      </c>
      <c r="C93" s="16">
        <v>1.0503905844685</v>
      </c>
      <c r="D93" s="16">
        <v>1.3894482701737401</v>
      </c>
      <c r="E93" s="16">
        <v>2.10184006353541</v>
      </c>
      <c r="F93" s="16">
        <v>1.1368255649004799</v>
      </c>
      <c r="G93" s="16">
        <f t="shared" si="23"/>
        <v>1.2473344821935612</v>
      </c>
    </row>
    <row r="94" spans="1:9" ht="14.65" thickBot="1" x14ac:dyDescent="0.5">
      <c r="A94" s="11" t="s">
        <v>180</v>
      </c>
      <c r="B94" s="16">
        <v>3.1429097731361302</v>
      </c>
      <c r="C94" s="16">
        <v>1.97328216794317</v>
      </c>
      <c r="D94" s="16">
        <v>0.740330159135411</v>
      </c>
      <c r="E94" s="16">
        <v>1.8965823672061499</v>
      </c>
      <c r="F94" s="16">
        <v>1.7732940751236701</v>
      </c>
      <c r="G94" s="16">
        <f t="shared" si="23"/>
        <v>1.9052797085089064</v>
      </c>
    </row>
    <row r="95" spans="1:9" ht="14.65" thickBot="1" x14ac:dyDescent="0.5">
      <c r="A95" s="11" t="s">
        <v>181</v>
      </c>
      <c r="B95" s="16">
        <v>2.46472668642713</v>
      </c>
      <c r="C95" s="16">
        <v>2.0603584370583201</v>
      </c>
      <c r="D95" s="16">
        <v>1.7057160380693499</v>
      </c>
      <c r="E95" s="16">
        <v>0.88497910616804798</v>
      </c>
      <c r="F95" s="16">
        <v>1.92213421281563</v>
      </c>
      <c r="G95" s="16">
        <f t="shared" si="23"/>
        <v>1.8075828961076958</v>
      </c>
      <c r="H95" s="11" t="s">
        <v>412</v>
      </c>
      <c r="I95" s="11" t="s">
        <v>413</v>
      </c>
    </row>
    <row r="96" spans="1:9" ht="14.65" thickBot="1" x14ac:dyDescent="0.5">
      <c r="A96" s="11" t="s">
        <v>124</v>
      </c>
      <c r="B96" s="16">
        <f t="shared" ref="B96:G96" si="24">AVERAGE(B84:B95)</f>
        <v>1.5264909462917615</v>
      </c>
      <c r="C96" s="16">
        <f t="shared" si="24"/>
        <v>1.356295777031846</v>
      </c>
      <c r="D96" s="16">
        <f t="shared" si="24"/>
        <v>1.5303675157028154</v>
      </c>
      <c r="E96" s="16">
        <f t="shared" si="24"/>
        <v>2.0073683811748819</v>
      </c>
      <c r="F96" s="16">
        <f t="shared" si="24"/>
        <v>1.3935160121506458</v>
      </c>
      <c r="G96" s="16">
        <f t="shared" si="24"/>
        <v>1.5628077264703901</v>
      </c>
      <c r="H96" s="12"/>
      <c r="I96" s="12"/>
    </row>
    <row r="97" spans="1:9" ht="14.65" thickBot="1" x14ac:dyDescent="0.5">
      <c r="A97" s="11"/>
      <c r="B97" s="31" t="s">
        <v>169</v>
      </c>
      <c r="C97" s="31"/>
      <c r="D97" s="31"/>
      <c r="E97" s="31"/>
      <c r="F97" s="31"/>
      <c r="G97" s="31"/>
    </row>
    <row r="98" spans="1:9" ht="14.65" thickBot="1" x14ac:dyDescent="0.5">
      <c r="A98" s="11" t="s">
        <v>172</v>
      </c>
      <c r="B98" s="11" t="s">
        <v>33</v>
      </c>
      <c r="C98" s="11" t="s">
        <v>37</v>
      </c>
      <c r="D98" s="11" t="s">
        <v>36</v>
      </c>
      <c r="E98" s="11" t="s">
        <v>35</v>
      </c>
      <c r="F98" s="11" t="s">
        <v>34</v>
      </c>
      <c r="G98" s="11" t="s">
        <v>124</v>
      </c>
    </row>
    <row r="99" spans="1:9" ht="14.65" thickBot="1" x14ac:dyDescent="0.5">
      <c r="A99" s="11" t="s">
        <v>29</v>
      </c>
      <c r="B99" s="16">
        <v>0.30643687649277801</v>
      </c>
      <c r="C99" s="16">
        <v>0.38083097069101102</v>
      </c>
      <c r="D99" s="16">
        <v>0.52067614076548396</v>
      </c>
      <c r="E99" s="16">
        <v>0.54390600658036803</v>
      </c>
      <c r="F99" s="16">
        <v>0.85836286418103203</v>
      </c>
      <c r="G99" s="16">
        <f>AVERAGE(B99:F99)</f>
        <v>0.52204257174213464</v>
      </c>
    </row>
    <row r="100" spans="1:9" ht="14.65" thickBot="1" x14ac:dyDescent="0.5">
      <c r="A100" s="11" t="s">
        <v>30</v>
      </c>
      <c r="B100" s="16">
        <v>0.71592310343707799</v>
      </c>
      <c r="C100" s="16">
        <v>0.65967805606374297</v>
      </c>
      <c r="D100" s="16">
        <v>1.4148855243432701</v>
      </c>
      <c r="E100" s="16">
        <v>0.57870593238716905</v>
      </c>
      <c r="F100" s="16">
        <v>1.0924527167862501</v>
      </c>
      <c r="G100" s="16">
        <f t="shared" ref="G100:G110" si="25">AVERAGE(B100:F100)</f>
        <v>0.89232906660350209</v>
      </c>
    </row>
    <row r="101" spans="1:9" ht="14.65" thickBot="1" x14ac:dyDescent="0.5">
      <c r="A101" s="11" t="s">
        <v>31</v>
      </c>
      <c r="B101" s="16">
        <v>1.4762479371850199</v>
      </c>
      <c r="C101" s="16">
        <v>0.84939845291871396</v>
      </c>
      <c r="D101" s="16">
        <v>1.1611042679146</v>
      </c>
      <c r="E101" s="16">
        <v>0.83213974221800502</v>
      </c>
      <c r="F101" s="16">
        <v>1.7975251310585401</v>
      </c>
      <c r="G101" s="16">
        <f t="shared" si="25"/>
        <v>1.2232831062589757</v>
      </c>
    </row>
    <row r="102" spans="1:9" ht="14.65" thickBot="1" x14ac:dyDescent="0.5">
      <c r="A102" s="11" t="s">
        <v>173</v>
      </c>
      <c r="B102" s="16">
        <v>1.02596225532894</v>
      </c>
      <c r="C102" s="16">
        <v>0.79127636826325398</v>
      </c>
      <c r="D102" s="16">
        <v>1.21431722445832</v>
      </c>
      <c r="E102" s="16">
        <v>1.00366874026662</v>
      </c>
      <c r="F102" s="16">
        <v>1.5067944634346699</v>
      </c>
      <c r="G102" s="16">
        <f t="shared" si="25"/>
        <v>1.1084038103503608</v>
      </c>
    </row>
    <row r="103" spans="1:9" ht="14.65" thickBot="1" x14ac:dyDescent="0.5">
      <c r="A103" s="11" t="s">
        <v>174</v>
      </c>
      <c r="B103" s="16">
        <v>1.7702200958129</v>
      </c>
      <c r="C103" s="16">
        <v>1.8543815598629201</v>
      </c>
      <c r="D103" s="16">
        <v>2.3164298551687299</v>
      </c>
      <c r="E103" s="16">
        <v>2.1378301918320002</v>
      </c>
      <c r="F103" s="16">
        <v>2.8947377832814198</v>
      </c>
      <c r="G103" s="16">
        <f t="shared" si="25"/>
        <v>2.194719897191594</v>
      </c>
    </row>
    <row r="104" spans="1:9" ht="14.65" thickBot="1" x14ac:dyDescent="0.5">
      <c r="A104" s="11" t="s">
        <v>175</v>
      </c>
      <c r="B104" s="16">
        <v>1.5768599250661</v>
      </c>
      <c r="C104" s="16">
        <v>1.17717834454516</v>
      </c>
      <c r="D104" s="16">
        <v>2.4559271072501598</v>
      </c>
      <c r="E104" s="16">
        <v>4.0935692969981101</v>
      </c>
      <c r="F104" s="16">
        <v>2.5061279749595702</v>
      </c>
      <c r="G104" s="16">
        <f t="shared" si="25"/>
        <v>2.3619325297638203</v>
      </c>
    </row>
    <row r="105" spans="1:9" ht="14.65" thickBot="1" x14ac:dyDescent="0.5">
      <c r="A105" s="11" t="s">
        <v>176</v>
      </c>
      <c r="B105" s="16">
        <v>1.6088628461652099</v>
      </c>
      <c r="C105" s="16">
        <v>1.06536733202848</v>
      </c>
      <c r="D105" s="16">
        <v>1.7012840866193</v>
      </c>
      <c r="E105" s="16">
        <v>3.8438642968731198</v>
      </c>
      <c r="F105" s="16">
        <v>1.7054497128069599</v>
      </c>
      <c r="G105" s="16">
        <f t="shared" si="25"/>
        <v>1.9849656548986139</v>
      </c>
    </row>
    <row r="106" spans="1:9" ht="14.65" thickBot="1" x14ac:dyDescent="0.5">
      <c r="A106" s="11" t="s">
        <v>177</v>
      </c>
      <c r="B106" s="16">
        <v>1.4156318801238099</v>
      </c>
      <c r="C106" s="16">
        <v>1.2657054342154801</v>
      </c>
      <c r="D106" s="16">
        <v>1.8772525982552399</v>
      </c>
      <c r="E106" s="16">
        <v>4.3719755857969496</v>
      </c>
      <c r="F106" s="16">
        <v>1.10958020840267</v>
      </c>
      <c r="G106" s="16">
        <f t="shared" si="25"/>
        <v>2.00802914135883</v>
      </c>
    </row>
    <row r="107" spans="1:9" ht="14.65" thickBot="1" x14ac:dyDescent="0.5">
      <c r="A107" s="11" t="s">
        <v>178</v>
      </c>
      <c r="B107" s="16">
        <v>1.5553448874901099</v>
      </c>
      <c r="C107" s="16">
        <v>1.1245917677977399</v>
      </c>
      <c r="D107" s="16">
        <v>1.0406358170148899</v>
      </c>
      <c r="E107" s="16">
        <v>3.0889082025222101</v>
      </c>
      <c r="F107" s="16">
        <v>1.00215111376064</v>
      </c>
      <c r="G107" s="16">
        <f t="shared" si="25"/>
        <v>1.562326357717118</v>
      </c>
    </row>
    <row r="108" spans="1:9" ht="14.65" thickBot="1" x14ac:dyDescent="0.5">
      <c r="A108" s="11" t="s">
        <v>179</v>
      </c>
      <c r="B108" s="16">
        <v>0.82735666973508903</v>
      </c>
      <c r="C108" s="16">
        <v>1.13612080153246</v>
      </c>
      <c r="D108" s="16">
        <v>1.4878546301925</v>
      </c>
      <c r="E108" s="16">
        <v>2.7034309631765399</v>
      </c>
      <c r="F108" s="16">
        <v>1.0543603978434699</v>
      </c>
      <c r="G108" s="16">
        <f t="shared" si="25"/>
        <v>1.4418246924960116</v>
      </c>
    </row>
    <row r="109" spans="1:9" ht="14.65" thickBot="1" x14ac:dyDescent="0.5">
      <c r="A109" s="11" t="s">
        <v>180</v>
      </c>
      <c r="B109" s="16">
        <v>0.40501905342496403</v>
      </c>
      <c r="C109" s="16">
        <v>0.53649470911015396</v>
      </c>
      <c r="D109" s="16">
        <v>0.93185907400170498</v>
      </c>
      <c r="E109" s="16">
        <v>0.74608343707918701</v>
      </c>
      <c r="F109" s="16">
        <v>0.80437923334144601</v>
      </c>
      <c r="G109" s="16">
        <f t="shared" si="25"/>
        <v>0.68476710139149122</v>
      </c>
    </row>
    <row r="110" spans="1:9" ht="14.65" thickBot="1" x14ac:dyDescent="0.5">
      <c r="A110" s="11" t="s">
        <v>181</v>
      </c>
      <c r="B110" s="16">
        <v>2.2785921251415902</v>
      </c>
      <c r="C110" s="16">
        <v>1.7505435142147501</v>
      </c>
      <c r="D110" s="16">
        <v>1.96239778338628</v>
      </c>
      <c r="E110" s="16">
        <v>0.96756714469832406</v>
      </c>
      <c r="F110" s="16">
        <v>2.3471769831507001</v>
      </c>
      <c r="G110" s="16">
        <f t="shared" si="25"/>
        <v>1.861255510118329</v>
      </c>
      <c r="H110" s="11" t="s">
        <v>412</v>
      </c>
      <c r="I110" s="11" t="s">
        <v>413</v>
      </c>
    </row>
    <row r="111" spans="1:9" ht="14.65" thickBot="1" x14ac:dyDescent="0.5">
      <c r="A111" s="11" t="s">
        <v>124</v>
      </c>
      <c r="B111" s="16">
        <f t="shared" ref="B111:G111" si="26">AVERAGE(B99:B110)</f>
        <v>1.2468714712836322</v>
      </c>
      <c r="C111" s="16">
        <f t="shared" si="26"/>
        <v>1.0492972759369887</v>
      </c>
      <c r="D111" s="16">
        <f t="shared" si="26"/>
        <v>1.5070520091142063</v>
      </c>
      <c r="E111" s="16">
        <f t="shared" si="26"/>
        <v>2.0759707950357167</v>
      </c>
      <c r="F111" s="16">
        <f t="shared" si="26"/>
        <v>1.5565915485839472</v>
      </c>
      <c r="G111" s="16">
        <f t="shared" si="26"/>
        <v>1.4871566199908985</v>
      </c>
      <c r="H111" s="12"/>
      <c r="I111" s="12"/>
    </row>
    <row r="112" spans="1:9" ht="14.65" thickBot="1" x14ac:dyDescent="0.5">
      <c r="A112" s="11"/>
      <c r="B112" s="31" t="s">
        <v>170</v>
      </c>
      <c r="C112" s="31"/>
      <c r="D112" s="31"/>
      <c r="E112" s="31"/>
      <c r="F112" s="31"/>
      <c r="G112" s="31"/>
    </row>
    <row r="113" spans="1:9" ht="14.65" thickBot="1" x14ac:dyDescent="0.5">
      <c r="A113" s="11" t="s">
        <v>172</v>
      </c>
      <c r="B113" s="11" t="s">
        <v>33</v>
      </c>
      <c r="C113" s="11" t="s">
        <v>37</v>
      </c>
      <c r="D113" s="11" t="s">
        <v>36</v>
      </c>
      <c r="E113" s="11" t="s">
        <v>35</v>
      </c>
      <c r="F113" s="11" t="s">
        <v>34</v>
      </c>
      <c r="G113" s="11" t="s">
        <v>124</v>
      </c>
    </row>
    <row r="114" spans="1:9" ht="14.65" thickBot="1" x14ac:dyDescent="0.5">
      <c r="A114" s="11" t="s">
        <v>29</v>
      </c>
      <c r="B114" s="16">
        <v>0.30382316914931001</v>
      </c>
      <c r="C114" s="16">
        <v>0.37735395249495401</v>
      </c>
      <c r="D114" s="16">
        <v>0.46829515844505398</v>
      </c>
      <c r="E114" s="16">
        <v>0.57125102761283797</v>
      </c>
      <c r="F114" s="16">
        <v>0.33736572933078002</v>
      </c>
      <c r="G114" s="16">
        <f>AVERAGE(B114:F114)</f>
        <v>0.41161780740658721</v>
      </c>
    </row>
    <row r="115" spans="1:9" ht="14.65" thickBot="1" x14ac:dyDescent="0.5">
      <c r="A115" s="11" t="s">
        <v>30</v>
      </c>
      <c r="B115" s="16">
        <v>0.87083396318359096</v>
      </c>
      <c r="C115" s="16">
        <v>0.55921517369459095</v>
      </c>
      <c r="D115" s="16">
        <v>1.06263003196575</v>
      </c>
      <c r="E115" s="16">
        <v>0.57619963624910198</v>
      </c>
      <c r="F115" s="16">
        <v>0.93907014590200399</v>
      </c>
      <c r="G115" s="16">
        <f t="shared" ref="G115:G125" si="27">AVERAGE(B115:F115)</f>
        <v>0.80158979019900767</v>
      </c>
    </row>
    <row r="116" spans="1:9" ht="14.65" thickBot="1" x14ac:dyDescent="0.5">
      <c r="A116" s="11" t="s">
        <v>31</v>
      </c>
      <c r="B116" s="16">
        <v>0.99778914008161701</v>
      </c>
      <c r="C116" s="16">
        <v>0.64357813633410499</v>
      </c>
      <c r="D116" s="16">
        <v>1.10441179732253</v>
      </c>
      <c r="E116" s="16">
        <v>0.63287347463378496</v>
      </c>
      <c r="F116" s="16">
        <v>0.65574900315760598</v>
      </c>
      <c r="G116" s="16">
        <f t="shared" si="27"/>
        <v>0.80688031030592866</v>
      </c>
    </row>
    <row r="117" spans="1:9" ht="14.65" thickBot="1" x14ac:dyDescent="0.5">
      <c r="A117" s="11" t="s">
        <v>173</v>
      </c>
      <c r="B117" s="16">
        <v>0.66553230303988997</v>
      </c>
      <c r="C117" s="16">
        <v>0.86358983615141505</v>
      </c>
      <c r="D117" s="16">
        <v>1.2618441758396299</v>
      </c>
      <c r="E117" s="16">
        <v>0.82018245070669604</v>
      </c>
      <c r="F117" s="16">
        <v>0.46615474598037998</v>
      </c>
      <c r="G117" s="16">
        <f t="shared" si="27"/>
        <v>0.81546070234360213</v>
      </c>
    </row>
    <row r="118" spans="1:9" ht="14.65" thickBot="1" x14ac:dyDescent="0.5">
      <c r="A118" s="11" t="s">
        <v>174</v>
      </c>
      <c r="B118" s="16">
        <v>1.16568641531136</v>
      </c>
      <c r="C118" s="16">
        <v>1.4319805366263101</v>
      </c>
      <c r="D118" s="16">
        <v>2.3013006766770698</v>
      </c>
      <c r="E118" s="16">
        <v>1.9818135714840801</v>
      </c>
      <c r="F118" s="16">
        <v>1.37132637971515</v>
      </c>
      <c r="G118" s="16">
        <f t="shared" si="27"/>
        <v>1.650421515962794</v>
      </c>
    </row>
    <row r="119" spans="1:9" ht="14.65" thickBot="1" x14ac:dyDescent="0.5">
      <c r="A119" s="11" t="s">
        <v>175</v>
      </c>
      <c r="B119" s="16">
        <v>0.887199538803919</v>
      </c>
      <c r="C119" s="16">
        <v>1.26621814529345</v>
      </c>
      <c r="D119" s="16">
        <v>2.7047453248224</v>
      </c>
      <c r="E119" s="16">
        <v>3.46055879499374</v>
      </c>
      <c r="F119" s="16">
        <v>0.99249274290110501</v>
      </c>
      <c r="G119" s="16">
        <f t="shared" si="27"/>
        <v>1.8622429093629225</v>
      </c>
    </row>
    <row r="120" spans="1:9" ht="14.65" thickBot="1" x14ac:dyDescent="0.5">
      <c r="A120" s="11" t="s">
        <v>176</v>
      </c>
      <c r="B120" s="16">
        <v>0.81907369724006696</v>
      </c>
      <c r="C120" s="16">
        <v>0.81582290376128397</v>
      </c>
      <c r="D120" s="16">
        <v>1.6932036522087699</v>
      </c>
      <c r="E120" s="16">
        <v>3.01753731165104</v>
      </c>
      <c r="F120" s="16">
        <v>1.03185501278516</v>
      </c>
      <c r="G120" s="16">
        <f t="shared" si="27"/>
        <v>1.4754985155292641</v>
      </c>
    </row>
    <row r="121" spans="1:9" ht="14.65" thickBot="1" x14ac:dyDescent="0.5">
      <c r="A121" s="11" t="s">
        <v>177</v>
      </c>
      <c r="B121" s="16">
        <v>0.76169107236326195</v>
      </c>
      <c r="C121" s="16">
        <v>0.98447899443485998</v>
      </c>
      <c r="D121" s="16">
        <v>1.91682413320971</v>
      </c>
      <c r="E121" s="16">
        <v>3.7538676693028101</v>
      </c>
      <c r="F121" s="16">
        <v>0.87207870177858005</v>
      </c>
      <c r="G121" s="16">
        <f t="shared" si="27"/>
        <v>1.6577881142178446</v>
      </c>
    </row>
    <row r="122" spans="1:9" ht="14.65" thickBot="1" x14ac:dyDescent="0.5">
      <c r="A122" s="11" t="s">
        <v>178</v>
      </c>
      <c r="B122" s="16">
        <v>0.89136507890116701</v>
      </c>
      <c r="C122" s="16">
        <v>0.80601537301215498</v>
      </c>
      <c r="D122" s="16">
        <v>1.3551116639513701</v>
      </c>
      <c r="E122" s="16">
        <v>2.5652903336678299</v>
      </c>
      <c r="F122" s="16">
        <v>0.95169447969722698</v>
      </c>
      <c r="G122" s="16">
        <f t="shared" si="27"/>
        <v>1.3138953858459497</v>
      </c>
    </row>
    <row r="123" spans="1:9" ht="14.65" thickBot="1" x14ac:dyDescent="0.5">
      <c r="A123" s="11" t="s">
        <v>179</v>
      </c>
      <c r="B123" s="16">
        <v>0.96290993101092603</v>
      </c>
      <c r="C123" s="16">
        <v>1.0731499615058799</v>
      </c>
      <c r="D123" s="16">
        <v>1.63732232082007</v>
      </c>
      <c r="E123" s="16">
        <v>1.9126853125724299</v>
      </c>
      <c r="F123" s="16">
        <v>0.78518523271363905</v>
      </c>
      <c r="G123" s="16">
        <f t="shared" si="27"/>
        <v>1.274250551724589</v>
      </c>
    </row>
    <row r="124" spans="1:9" ht="14.65" thickBot="1" x14ac:dyDescent="0.5">
      <c r="A124" s="11" t="s">
        <v>180</v>
      </c>
      <c r="B124" s="16">
        <v>0.61584125686040103</v>
      </c>
      <c r="C124" s="16">
        <v>0.97239144429352897</v>
      </c>
      <c r="D124" s="16">
        <v>0.93939742513949698</v>
      </c>
      <c r="E124" s="16">
        <v>1.05963188075675</v>
      </c>
      <c r="F124" s="16">
        <v>0.56919384997851696</v>
      </c>
      <c r="G124" s="16">
        <f t="shared" si="27"/>
        <v>0.83129117140573894</v>
      </c>
    </row>
    <row r="125" spans="1:9" ht="14.65" thickBot="1" x14ac:dyDescent="0.5">
      <c r="A125" s="11" t="s">
        <v>181</v>
      </c>
      <c r="B125" s="16">
        <v>1.7508710892686501</v>
      </c>
      <c r="C125" s="16">
        <v>1.5444855435342599</v>
      </c>
      <c r="D125" s="16">
        <v>1.69072486640043</v>
      </c>
      <c r="E125" s="16">
        <v>0.82735817938615297</v>
      </c>
      <c r="F125" s="16">
        <v>1.1765354948469</v>
      </c>
      <c r="G125" s="16">
        <f t="shared" si="27"/>
        <v>1.3979950346872787</v>
      </c>
      <c r="H125" s="11" t="s">
        <v>412</v>
      </c>
      <c r="I125" s="11" t="s">
        <v>413</v>
      </c>
    </row>
    <row r="126" spans="1:9" ht="14.65" thickBot="1" x14ac:dyDescent="0.5">
      <c r="A126" s="11" t="s">
        <v>124</v>
      </c>
      <c r="B126" s="16">
        <f t="shared" ref="B126:G126" si="28">AVERAGE(B114:B125)</f>
        <v>0.89105138793451333</v>
      </c>
      <c r="C126" s="16">
        <f t="shared" si="28"/>
        <v>0.94485666676139923</v>
      </c>
      <c r="D126" s="16">
        <f t="shared" si="28"/>
        <v>1.5113176022335233</v>
      </c>
      <c r="E126" s="16">
        <f t="shared" si="28"/>
        <v>1.7649374702514378</v>
      </c>
      <c r="F126" s="16">
        <f t="shared" si="28"/>
        <v>0.84572512656558729</v>
      </c>
      <c r="G126" s="16">
        <f t="shared" si="28"/>
        <v>1.1915776507492923</v>
      </c>
      <c r="H126" s="12"/>
      <c r="I126" s="12"/>
    </row>
    <row r="127" spans="1:9" ht="14.65" thickBot="1" x14ac:dyDescent="0.5">
      <c r="A127" s="11"/>
      <c r="B127" s="31" t="s">
        <v>168</v>
      </c>
      <c r="C127" s="31"/>
      <c r="D127" s="31"/>
      <c r="E127" s="31"/>
      <c r="F127" s="31"/>
      <c r="G127" s="31"/>
    </row>
    <row r="128" spans="1:9" ht="14.65" thickBot="1" x14ac:dyDescent="0.5">
      <c r="A128" s="11" t="s">
        <v>172</v>
      </c>
      <c r="B128" s="11" t="s">
        <v>33</v>
      </c>
      <c r="C128" s="11" t="s">
        <v>37</v>
      </c>
      <c r="D128" s="11" t="s">
        <v>36</v>
      </c>
      <c r="E128" s="11" t="s">
        <v>35</v>
      </c>
      <c r="F128" s="11" t="s">
        <v>34</v>
      </c>
      <c r="G128" s="11" t="s">
        <v>124</v>
      </c>
    </row>
    <row r="129" spans="1:9" ht="14.65" thickBot="1" x14ac:dyDescent="0.5">
      <c r="A129" s="11" t="s">
        <v>29</v>
      </c>
      <c r="B129" s="16">
        <v>0.606861986954634</v>
      </c>
      <c r="C129" s="16">
        <v>0.45198171704914403</v>
      </c>
      <c r="D129" s="16">
        <v>1.14353449140844</v>
      </c>
      <c r="E129" s="16">
        <v>0.61666958816457196</v>
      </c>
      <c r="F129" s="16">
        <v>0.370688610750393</v>
      </c>
      <c r="G129" s="16">
        <f>AVERAGE(B129:F129)</f>
        <v>0.63794727886543656</v>
      </c>
    </row>
    <row r="130" spans="1:9" ht="14.65" thickBot="1" x14ac:dyDescent="0.5">
      <c r="A130" s="11" t="s">
        <v>30</v>
      </c>
      <c r="B130" s="16">
        <v>1.24088620660712</v>
      </c>
      <c r="C130" s="16">
        <v>0.90455108577168397</v>
      </c>
      <c r="D130" s="16">
        <v>2.1150521351791101</v>
      </c>
      <c r="E130" s="16">
        <v>0.59828700132789403</v>
      </c>
      <c r="F130" s="16">
        <v>1.01280678733137</v>
      </c>
      <c r="G130" s="16">
        <f t="shared" ref="G130:G140" si="29">AVERAGE(B130:F130)</f>
        <v>1.1743166432434358</v>
      </c>
    </row>
    <row r="131" spans="1:9" ht="14.65" thickBot="1" x14ac:dyDescent="0.5">
      <c r="A131" s="11" t="s">
        <v>31</v>
      </c>
      <c r="B131" s="16">
        <v>0.86678022894558704</v>
      </c>
      <c r="C131" s="16">
        <v>1.5364587798365399</v>
      </c>
      <c r="D131" s="16">
        <v>2.5257443475533199</v>
      </c>
      <c r="E131" s="16">
        <v>1.0009214926023999</v>
      </c>
      <c r="F131" s="16">
        <v>0.75379084812987696</v>
      </c>
      <c r="G131" s="16">
        <f t="shared" si="29"/>
        <v>1.3367391394135448</v>
      </c>
    </row>
    <row r="132" spans="1:9" ht="14.65" thickBot="1" x14ac:dyDescent="0.5">
      <c r="A132" s="11" t="s">
        <v>173</v>
      </c>
      <c r="B132" s="16">
        <v>1.2677335583809499</v>
      </c>
      <c r="C132" s="16">
        <v>2.01786847273612</v>
      </c>
      <c r="D132" s="16">
        <v>1.6864915264318301</v>
      </c>
      <c r="E132" s="16">
        <v>1.1931095448309801</v>
      </c>
      <c r="F132" s="16">
        <v>0.64509442834866804</v>
      </c>
      <c r="G132" s="16">
        <f t="shared" si="29"/>
        <v>1.3620595061457095</v>
      </c>
    </row>
    <row r="133" spans="1:9" ht="14.65" thickBot="1" x14ac:dyDescent="0.5">
      <c r="A133" s="11" t="s">
        <v>174</v>
      </c>
      <c r="B133" s="16">
        <v>1.1645612336314</v>
      </c>
      <c r="C133" s="16">
        <v>2.7354724715480598</v>
      </c>
      <c r="D133" s="16">
        <v>3.4044881250811798</v>
      </c>
      <c r="E133" s="16">
        <v>1.7559761077807099</v>
      </c>
      <c r="F133" s="16">
        <v>1.38675270368919</v>
      </c>
      <c r="G133" s="16">
        <f t="shared" si="29"/>
        <v>2.0894501283461078</v>
      </c>
    </row>
    <row r="134" spans="1:9" ht="14.65" thickBot="1" x14ac:dyDescent="0.5">
      <c r="A134" s="11" t="s">
        <v>175</v>
      </c>
      <c r="B134" s="16">
        <v>1.2207489394803701</v>
      </c>
      <c r="C134" s="16">
        <v>2.41612047634688</v>
      </c>
      <c r="D134" s="16">
        <v>3.6503790763799402</v>
      </c>
      <c r="E134" s="16">
        <v>3.1560893771044798</v>
      </c>
      <c r="F134" s="16">
        <v>0.991200622764005</v>
      </c>
      <c r="G134" s="16">
        <f t="shared" si="29"/>
        <v>2.2869076984151349</v>
      </c>
    </row>
    <row r="135" spans="1:9" ht="14.65" thickBot="1" x14ac:dyDescent="0.5">
      <c r="A135" s="11" t="s">
        <v>176</v>
      </c>
      <c r="B135" s="16">
        <v>1.99460034798793</v>
      </c>
      <c r="C135" s="16">
        <v>1.48297106622582</v>
      </c>
      <c r="D135" s="16">
        <v>3.47702827067392</v>
      </c>
      <c r="E135" s="16">
        <v>2.8469389401871101</v>
      </c>
      <c r="F135" s="16">
        <v>1.11228352564348</v>
      </c>
      <c r="G135" s="16">
        <f t="shared" si="29"/>
        <v>2.182764430143652</v>
      </c>
    </row>
    <row r="136" spans="1:9" ht="14.65" thickBot="1" x14ac:dyDescent="0.5">
      <c r="A136" s="11" t="s">
        <v>177</v>
      </c>
      <c r="B136" s="16">
        <v>1.6152591207611999</v>
      </c>
      <c r="C136" s="16">
        <v>1.6150141513882199</v>
      </c>
      <c r="D136" s="16">
        <v>3.3079561752605202</v>
      </c>
      <c r="E136" s="16">
        <v>3.45146705550337</v>
      </c>
      <c r="F136" s="16">
        <v>1.2570101624546599</v>
      </c>
      <c r="G136" s="16">
        <f t="shared" si="29"/>
        <v>2.2493413330735939</v>
      </c>
    </row>
    <row r="137" spans="1:9" ht="14.65" thickBot="1" x14ac:dyDescent="0.5">
      <c r="A137" s="11" t="s">
        <v>178</v>
      </c>
      <c r="B137" s="16">
        <v>0.92824453259361706</v>
      </c>
      <c r="C137" s="16">
        <v>2.0499113698692701</v>
      </c>
      <c r="D137" s="16">
        <v>3.4300261919218298</v>
      </c>
      <c r="E137" s="16">
        <v>2.44310747581893</v>
      </c>
      <c r="F137" s="16">
        <v>1.9716854921728899</v>
      </c>
      <c r="G137" s="16">
        <f t="shared" si="29"/>
        <v>2.1645950124753073</v>
      </c>
    </row>
    <row r="138" spans="1:9" ht="14.65" thickBot="1" x14ac:dyDescent="0.5">
      <c r="A138" s="11" t="s">
        <v>179</v>
      </c>
      <c r="B138" s="16">
        <v>0.99672442083837898</v>
      </c>
      <c r="C138" s="16">
        <v>2.1003724557157901</v>
      </c>
      <c r="D138" s="16">
        <v>1.96171660769129</v>
      </c>
      <c r="E138" s="16">
        <v>2.0488212215955302</v>
      </c>
      <c r="F138" s="16">
        <v>0.78029734766226999</v>
      </c>
      <c r="G138" s="16">
        <f t="shared" si="29"/>
        <v>1.5775864107006519</v>
      </c>
    </row>
    <row r="139" spans="1:9" ht="14.65" thickBot="1" x14ac:dyDescent="0.5">
      <c r="A139" s="11" t="s">
        <v>180</v>
      </c>
      <c r="B139" s="16">
        <v>3.9171122434594401</v>
      </c>
      <c r="C139" s="16">
        <v>3.52195292083199</v>
      </c>
      <c r="D139" s="16">
        <v>0.97508296697159402</v>
      </c>
      <c r="E139" s="16">
        <v>1.04210627893996</v>
      </c>
      <c r="F139" s="16">
        <v>0.62776883081481905</v>
      </c>
      <c r="G139" s="16">
        <f t="shared" si="29"/>
        <v>2.0168046482035606</v>
      </c>
    </row>
    <row r="140" spans="1:9" ht="14.65" thickBot="1" x14ac:dyDescent="0.5">
      <c r="A140" s="11" t="s">
        <v>181</v>
      </c>
      <c r="B140" s="16">
        <v>2.2053170748934101</v>
      </c>
      <c r="C140" s="16">
        <v>4.07297461179986</v>
      </c>
      <c r="D140" s="16">
        <v>4.25539660262932</v>
      </c>
      <c r="E140" s="16">
        <v>0.80834366874614305</v>
      </c>
      <c r="F140" s="16">
        <v>1.86585318990798</v>
      </c>
      <c r="G140" s="16">
        <f t="shared" si="29"/>
        <v>2.6415770295953429</v>
      </c>
      <c r="H140" s="11" t="s">
        <v>412</v>
      </c>
      <c r="I140" s="11" t="s">
        <v>413</v>
      </c>
    </row>
    <row r="141" spans="1:9" ht="14.65" thickBot="1" x14ac:dyDescent="0.5">
      <c r="A141" s="11" t="s">
        <v>124</v>
      </c>
      <c r="B141" s="16">
        <f t="shared" ref="B141:G141" si="30">AVERAGE(B129:B140)</f>
        <v>1.5020691578778365</v>
      </c>
      <c r="C141" s="16">
        <f t="shared" si="30"/>
        <v>2.0754707982599481</v>
      </c>
      <c r="D141" s="16">
        <f t="shared" si="30"/>
        <v>2.6610747097651912</v>
      </c>
      <c r="E141" s="16">
        <f t="shared" si="30"/>
        <v>1.7468198127168402</v>
      </c>
      <c r="F141" s="16">
        <f t="shared" si="30"/>
        <v>1.0646027124724669</v>
      </c>
      <c r="G141" s="16">
        <f t="shared" si="30"/>
        <v>1.8100074382184566</v>
      </c>
      <c r="H141" s="12"/>
      <c r="I141" s="12"/>
    </row>
    <row r="142" spans="1:9" ht="14.65" customHeight="1" thickBot="1" x14ac:dyDescent="0.5">
      <c r="A142" s="28" t="s">
        <v>243</v>
      </c>
      <c r="B142" s="29"/>
      <c r="C142" s="29"/>
      <c r="D142" s="29"/>
      <c r="E142" s="29"/>
      <c r="F142" s="29"/>
      <c r="G142" s="30"/>
    </row>
    <row r="143" spans="1:9" ht="14.65" thickBot="1" x14ac:dyDescent="0.5">
      <c r="A143" s="11"/>
      <c r="B143" s="31" t="s">
        <v>167</v>
      </c>
      <c r="C143" s="31"/>
      <c r="D143" s="31"/>
      <c r="E143" s="31"/>
      <c r="F143" s="31"/>
      <c r="G143" s="31"/>
    </row>
    <row r="144" spans="1:9" ht="14.65" thickBot="1" x14ac:dyDescent="0.5">
      <c r="A144" s="11" t="s">
        <v>172</v>
      </c>
      <c r="B144" s="11" t="s">
        <v>33</v>
      </c>
      <c r="C144" s="11" t="s">
        <v>37</v>
      </c>
      <c r="D144" s="11" t="s">
        <v>36</v>
      </c>
      <c r="E144" s="11" t="s">
        <v>35</v>
      </c>
      <c r="F144" s="11" t="s">
        <v>34</v>
      </c>
      <c r="G144" s="11" t="s">
        <v>124</v>
      </c>
    </row>
    <row r="145" spans="1:7" ht="14.65" thickBot="1" x14ac:dyDescent="0.5">
      <c r="A145" s="11" t="s">
        <v>29</v>
      </c>
      <c r="B145" s="16">
        <v>2.4974426148245099</v>
      </c>
      <c r="C145" s="16">
        <v>1.7927798674222799</v>
      </c>
      <c r="D145" s="16">
        <v>1.82195729202837</v>
      </c>
      <c r="E145" s="16">
        <v>2.4985767877393799</v>
      </c>
      <c r="F145" s="16">
        <v>1.5235385280063101</v>
      </c>
      <c r="G145" s="16">
        <f>AVERAGE(B145:F145)</f>
        <v>2.0268590180041697</v>
      </c>
    </row>
    <row r="146" spans="1:7" ht="14.65" thickBot="1" x14ac:dyDescent="0.5">
      <c r="A146" s="11" t="s">
        <v>30</v>
      </c>
      <c r="B146" s="16">
        <v>1.9138912596869699</v>
      </c>
      <c r="C146" s="16">
        <v>1.61376497877491</v>
      </c>
      <c r="D146" s="16">
        <v>1.69613204680065</v>
      </c>
      <c r="E146" s="16">
        <v>3.0351585522149098</v>
      </c>
      <c r="F146" s="16">
        <v>1.27817964269364</v>
      </c>
      <c r="G146" s="16">
        <f t="shared" ref="G146:G204" si="31">AVERAGE(B146:F146)</f>
        <v>1.9074252960342162</v>
      </c>
    </row>
    <row r="147" spans="1:7" ht="14.65" thickBot="1" x14ac:dyDescent="0.5">
      <c r="A147" s="11" t="s">
        <v>31</v>
      </c>
      <c r="B147" s="16">
        <v>1.4374296186706503</v>
      </c>
      <c r="C147" s="16">
        <v>1.8549685720521567</v>
      </c>
      <c r="D147" s="16">
        <v>1.624568453853694</v>
      </c>
      <c r="E147" s="16">
        <v>2.7795921460087207</v>
      </c>
      <c r="F147" s="16">
        <v>2.0136819951055029</v>
      </c>
      <c r="G147" s="16">
        <f t="shared" si="31"/>
        <v>1.9420481571381452</v>
      </c>
    </row>
    <row r="148" spans="1:7" ht="14.65" thickBot="1" x14ac:dyDescent="0.5">
      <c r="A148" s="11" t="s">
        <v>173</v>
      </c>
      <c r="B148" s="16">
        <v>0.89767139085312209</v>
      </c>
      <c r="C148" s="16">
        <v>1.6092851377400996</v>
      </c>
      <c r="D148" s="16">
        <v>1.4190780375042904</v>
      </c>
      <c r="E148" s="16">
        <v>2.6577563365617265</v>
      </c>
      <c r="F148" s="16">
        <v>1.8180890438487043</v>
      </c>
      <c r="G148" s="16">
        <f t="shared" si="31"/>
        <v>1.6803759893015886</v>
      </c>
    </row>
    <row r="149" spans="1:7" ht="14.65" thickBot="1" x14ac:dyDescent="0.5">
      <c r="A149" s="11" t="s">
        <v>174</v>
      </c>
      <c r="B149" s="16">
        <v>1.3238317696382067</v>
      </c>
      <c r="C149" s="16">
        <v>1.2524440758806694</v>
      </c>
      <c r="D149" s="16">
        <v>1.890999518280404</v>
      </c>
      <c r="E149" s="16">
        <v>2.060848361380017</v>
      </c>
      <c r="F149" s="16">
        <v>2.4876385475685003</v>
      </c>
      <c r="G149" s="16">
        <f t="shared" si="31"/>
        <v>1.8031524545495592</v>
      </c>
    </row>
    <row r="150" spans="1:7" ht="14.65" thickBot="1" x14ac:dyDescent="0.5">
      <c r="A150" s="11" t="s">
        <v>175</v>
      </c>
      <c r="B150" s="16">
        <v>1.3372423642809448</v>
      </c>
      <c r="C150" s="16">
        <v>1.6778783596762727</v>
      </c>
      <c r="D150" s="16">
        <v>1.8484648848331755</v>
      </c>
      <c r="E150" s="16">
        <v>2.2783592336372269</v>
      </c>
      <c r="F150" s="16">
        <v>1.8141297329798352</v>
      </c>
      <c r="G150" s="16">
        <f t="shared" si="31"/>
        <v>1.7912149150814909</v>
      </c>
    </row>
    <row r="151" spans="1:7" ht="14.65" thickBot="1" x14ac:dyDescent="0.5">
      <c r="A151" s="11" t="s">
        <v>176</v>
      </c>
      <c r="B151" s="16">
        <v>1.4074779717443662</v>
      </c>
      <c r="C151" s="16">
        <v>1.4782904023181822</v>
      </c>
      <c r="D151" s="16">
        <v>1.7354582059942654</v>
      </c>
      <c r="E151" s="16">
        <v>1.1374856769711286</v>
      </c>
      <c r="F151" s="16">
        <v>2.1815316042244386</v>
      </c>
      <c r="G151" s="16">
        <f t="shared" si="31"/>
        <v>1.5880487722504764</v>
      </c>
    </row>
    <row r="152" spans="1:7" ht="14.65" thickBot="1" x14ac:dyDescent="0.5">
      <c r="A152" s="11" t="s">
        <v>177</v>
      </c>
      <c r="B152" s="16">
        <v>1.0809680230154974</v>
      </c>
      <c r="C152" s="16">
        <v>1.1068940823779765</v>
      </c>
      <c r="D152" s="16">
        <v>1.4340634946692179</v>
      </c>
      <c r="E152" s="16">
        <v>1.0952334020552219</v>
      </c>
      <c r="F152" s="16">
        <v>1.7390331131309806</v>
      </c>
      <c r="G152" s="16">
        <f t="shared" si="31"/>
        <v>1.2912384230497789</v>
      </c>
    </row>
    <row r="153" spans="1:7" ht="14.65" thickBot="1" x14ac:dyDescent="0.5">
      <c r="A153" s="11" t="s">
        <v>178</v>
      </c>
      <c r="B153" s="16">
        <v>1.348613380702552</v>
      </c>
      <c r="C153" s="16">
        <v>1.4674046023038989</v>
      </c>
      <c r="D153" s="16">
        <v>1.9241933123271544</v>
      </c>
      <c r="E153" s="16">
        <v>1.9298518886694027</v>
      </c>
      <c r="F153" s="16">
        <v>2.6837035218132792</v>
      </c>
      <c r="G153" s="16">
        <f t="shared" si="31"/>
        <v>1.8707533411632575</v>
      </c>
    </row>
    <row r="154" spans="1:7" ht="14.65" thickBot="1" x14ac:dyDescent="0.5">
      <c r="A154" s="11" t="s">
        <v>179</v>
      </c>
      <c r="B154" s="16">
        <v>1.0979562501927664</v>
      </c>
      <c r="C154" s="16">
        <v>1.0596100796411809</v>
      </c>
      <c r="D154" s="16">
        <v>1.4987759630162789</v>
      </c>
      <c r="E154" s="16">
        <v>1.249137629153924</v>
      </c>
      <c r="F154" s="16">
        <v>1.6416988071091647</v>
      </c>
      <c r="G154" s="16">
        <f t="shared" si="31"/>
        <v>1.3094357458226629</v>
      </c>
    </row>
    <row r="155" spans="1:7" ht="14.65" thickBot="1" x14ac:dyDescent="0.5">
      <c r="A155" s="11" t="s">
        <v>180</v>
      </c>
      <c r="B155" s="16">
        <v>1.2641249719381835</v>
      </c>
      <c r="C155" s="16">
        <v>0.90330442604969363</v>
      </c>
      <c r="D155" s="16">
        <v>0.86998698598570556</v>
      </c>
      <c r="E155" s="16">
        <v>0.99854935703524483</v>
      </c>
      <c r="F155" s="16">
        <v>0.92170972465361822</v>
      </c>
      <c r="G155" s="16">
        <f t="shared" si="31"/>
        <v>0.99153509313248911</v>
      </c>
    </row>
    <row r="156" spans="1:7" ht="14.65" thickBot="1" x14ac:dyDescent="0.5">
      <c r="A156" s="11" t="s">
        <v>181</v>
      </c>
      <c r="B156" s="16">
        <v>0.99398574780428162</v>
      </c>
      <c r="C156" s="16">
        <v>1.103732748626697</v>
      </c>
      <c r="D156" s="16">
        <v>0.94280173913481202</v>
      </c>
      <c r="E156" s="16">
        <v>1.9005466278102172</v>
      </c>
      <c r="F156" s="16">
        <v>0.33067673286040916</v>
      </c>
      <c r="G156" s="16">
        <f t="shared" si="31"/>
        <v>1.0543487192472836</v>
      </c>
    </row>
    <row r="157" spans="1:7" ht="14.65" thickBot="1" x14ac:dyDescent="0.5">
      <c r="A157" s="11" t="s">
        <v>186</v>
      </c>
      <c r="B157" s="16">
        <v>0.76725277427462169</v>
      </c>
      <c r="C157" s="16">
        <v>1.2373094991371461</v>
      </c>
      <c r="D157" s="16">
        <v>0.98016565317632398</v>
      </c>
      <c r="E157" s="16">
        <v>2.2549704644781428</v>
      </c>
      <c r="F157" s="16">
        <v>1.1565220926441311</v>
      </c>
      <c r="G157" s="16">
        <f t="shared" si="31"/>
        <v>1.2792440967420731</v>
      </c>
    </row>
    <row r="158" spans="1:7" ht="14.65" thickBot="1" x14ac:dyDescent="0.5">
      <c r="A158" s="11" t="s">
        <v>187</v>
      </c>
      <c r="B158" s="16">
        <v>1.9150673834376568</v>
      </c>
      <c r="C158" s="16">
        <v>2.1204573867924208</v>
      </c>
      <c r="D158" s="16">
        <v>1.6528843022090289</v>
      </c>
      <c r="E158" s="16">
        <v>3.0347499673697209</v>
      </c>
      <c r="F158" s="16">
        <v>1.9948018415429616</v>
      </c>
      <c r="G158" s="16">
        <f t="shared" si="31"/>
        <v>2.1435921762703578</v>
      </c>
    </row>
    <row r="159" spans="1:7" ht="14.65" thickBot="1" x14ac:dyDescent="0.5">
      <c r="A159" s="11" t="s">
        <v>188</v>
      </c>
      <c r="B159" s="16">
        <v>2.0018547546288645</v>
      </c>
      <c r="C159" s="16">
        <v>1.6077022153782023</v>
      </c>
      <c r="D159" s="16">
        <v>1.7450547624575807</v>
      </c>
      <c r="E159" s="16">
        <v>3.4642878554755603</v>
      </c>
      <c r="F159" s="16">
        <v>1.929932823563977</v>
      </c>
      <c r="G159" s="16">
        <f t="shared" si="31"/>
        <v>2.1497664823008371</v>
      </c>
    </row>
    <row r="160" spans="1:7" ht="14.65" thickBot="1" x14ac:dyDescent="0.5">
      <c r="A160" s="11" t="s">
        <v>189</v>
      </c>
      <c r="B160" s="16">
        <v>1.3740432096762696</v>
      </c>
      <c r="C160" s="16">
        <v>1.3116789977368033</v>
      </c>
      <c r="D160" s="16">
        <v>1.6441677310997402</v>
      </c>
      <c r="E160" s="16">
        <v>3.660002750032024</v>
      </c>
      <c r="F160" s="16">
        <v>1.5989114961842708</v>
      </c>
      <c r="G160" s="16">
        <f t="shared" si="31"/>
        <v>1.9177608369458212</v>
      </c>
    </row>
    <row r="161" spans="1:7" ht="14.65" thickBot="1" x14ac:dyDescent="0.5">
      <c r="A161" s="11" t="s">
        <v>190</v>
      </c>
      <c r="B161" s="16">
        <v>1.2794074883132689</v>
      </c>
      <c r="C161" s="16">
        <v>1.1535851582191354</v>
      </c>
      <c r="D161" s="16">
        <v>1.4195796253992978</v>
      </c>
      <c r="E161" s="16">
        <v>2.4340622132583616</v>
      </c>
      <c r="F161" s="16">
        <v>2.3416560925659877</v>
      </c>
      <c r="G161" s="16">
        <f t="shared" si="31"/>
        <v>1.7256581155512101</v>
      </c>
    </row>
    <row r="162" spans="1:7" ht="14.65" thickBot="1" x14ac:dyDescent="0.5">
      <c r="A162" s="11" t="s">
        <v>191</v>
      </c>
      <c r="B162" s="16">
        <v>1.3724657148119024</v>
      </c>
      <c r="C162" s="16">
        <v>1.5159167892020668</v>
      </c>
      <c r="D162" s="16">
        <v>1.448984439282059</v>
      </c>
      <c r="E162" s="16">
        <v>2.2771456819681521</v>
      </c>
      <c r="F162" s="16">
        <v>2.1792279443454805</v>
      </c>
      <c r="G162" s="16">
        <f t="shared" si="31"/>
        <v>1.7587481139219321</v>
      </c>
    </row>
    <row r="163" spans="1:7" ht="14.65" thickBot="1" x14ac:dyDescent="0.5">
      <c r="A163" s="11" t="s">
        <v>192</v>
      </c>
      <c r="B163" s="16">
        <v>1.5054221555628451</v>
      </c>
      <c r="C163" s="16">
        <v>2.0649532695229782</v>
      </c>
      <c r="D163" s="16">
        <v>2.6013378777324512</v>
      </c>
      <c r="E163" s="16">
        <v>1.3218381368319307</v>
      </c>
      <c r="F163" s="16">
        <v>2.8685311360045471</v>
      </c>
      <c r="G163" s="16">
        <f t="shared" si="31"/>
        <v>2.0724165151309504</v>
      </c>
    </row>
    <row r="164" spans="1:7" ht="14.65" thickBot="1" x14ac:dyDescent="0.5">
      <c r="A164" s="11" t="s">
        <v>193</v>
      </c>
      <c r="B164" s="16">
        <v>1.4052754720732097</v>
      </c>
      <c r="C164" s="16">
        <v>1.505811285366079</v>
      </c>
      <c r="D164" s="16">
        <v>2.1696559010982401</v>
      </c>
      <c r="E164" s="16">
        <v>1.3855452785120803</v>
      </c>
      <c r="F164" s="16">
        <v>2.5133648751269182</v>
      </c>
      <c r="G164" s="16">
        <f t="shared" si="31"/>
        <v>1.7959305624353057</v>
      </c>
    </row>
    <row r="165" spans="1:7" ht="14.65" thickBot="1" x14ac:dyDescent="0.5">
      <c r="A165" s="11" t="s">
        <v>194</v>
      </c>
      <c r="B165" s="16">
        <v>1.2503712458468934</v>
      </c>
      <c r="C165" s="16">
        <v>1.2195184018147631</v>
      </c>
      <c r="D165" s="16">
        <v>1.7243431434583569</v>
      </c>
      <c r="E165" s="16">
        <v>1.3519524346860077</v>
      </c>
      <c r="F165" s="16">
        <v>2.3566562005839158</v>
      </c>
      <c r="G165" s="16">
        <f t="shared" si="31"/>
        <v>1.5805682852779874</v>
      </c>
    </row>
    <row r="166" spans="1:7" ht="14.65" thickBot="1" x14ac:dyDescent="0.5">
      <c r="A166" s="11" t="s">
        <v>195</v>
      </c>
      <c r="B166" s="16">
        <v>1.3608991943856803</v>
      </c>
      <c r="C166" s="16">
        <v>0.945417939734572</v>
      </c>
      <c r="D166" s="16">
        <v>1.4861102895250904</v>
      </c>
      <c r="E166" s="16">
        <v>1.4085845383556612</v>
      </c>
      <c r="F166" s="16">
        <v>2.1904925370606803</v>
      </c>
      <c r="G166" s="16">
        <f t="shared" si="31"/>
        <v>1.478300899812337</v>
      </c>
    </row>
    <row r="167" spans="1:7" ht="14.65" thickBot="1" x14ac:dyDescent="0.5">
      <c r="A167" s="11" t="s">
        <v>196</v>
      </c>
      <c r="B167" s="16">
        <v>0.85289587572008307</v>
      </c>
      <c r="C167" s="16">
        <v>1.0902804715118417</v>
      </c>
      <c r="D167" s="16">
        <v>0.84095898169396066</v>
      </c>
      <c r="E167" s="16">
        <v>0.99542882636204444</v>
      </c>
      <c r="F167" s="16">
        <v>1.4030557206604826</v>
      </c>
      <c r="G167" s="16">
        <f t="shared" si="31"/>
        <v>1.0365239751896826</v>
      </c>
    </row>
    <row r="168" spans="1:7" ht="14.65" thickBot="1" x14ac:dyDescent="0.5">
      <c r="A168" s="11" t="s">
        <v>197</v>
      </c>
      <c r="B168" s="16">
        <v>1.1212230544354376</v>
      </c>
      <c r="C168" s="16">
        <v>1.0093959570510469</v>
      </c>
      <c r="D168" s="16">
        <v>1.3208919378595194</v>
      </c>
      <c r="E168" s="16">
        <v>1.4812577710723249</v>
      </c>
      <c r="F168" s="16">
        <v>1.6328020768802225</v>
      </c>
      <c r="G168" s="16">
        <f t="shared" si="31"/>
        <v>1.3131141594597104</v>
      </c>
    </row>
    <row r="169" spans="1:7" ht="14.65" thickBot="1" x14ac:dyDescent="0.5">
      <c r="A169" s="11" t="s">
        <v>198</v>
      </c>
      <c r="B169" s="16">
        <v>1.9929338985184633</v>
      </c>
      <c r="C169" s="16">
        <v>2.1639325793735864</v>
      </c>
      <c r="D169" s="16">
        <v>1.8349446207141851</v>
      </c>
      <c r="E169" s="16">
        <v>3.6860156382546694</v>
      </c>
      <c r="F169" s="16">
        <v>2.1359478174238253</v>
      </c>
      <c r="G169" s="16">
        <f t="shared" si="31"/>
        <v>2.3627549108569461</v>
      </c>
    </row>
    <row r="170" spans="1:7" ht="14.65" thickBot="1" x14ac:dyDescent="0.5">
      <c r="A170" s="11" t="s">
        <v>199</v>
      </c>
      <c r="B170" s="16">
        <v>1.3654558789696347</v>
      </c>
      <c r="C170" s="16">
        <v>1.3072187981038046</v>
      </c>
      <c r="D170" s="16">
        <v>1.4909210797943993</v>
      </c>
      <c r="E170" s="16">
        <v>2.4455329074496031</v>
      </c>
      <c r="F170" s="16">
        <v>1.4777633899453004</v>
      </c>
      <c r="G170" s="16">
        <f t="shared" si="31"/>
        <v>1.6173784108525484</v>
      </c>
    </row>
    <row r="171" spans="1:7" ht="14.65" thickBot="1" x14ac:dyDescent="0.5">
      <c r="A171" s="11" t="s">
        <v>200</v>
      </c>
      <c r="B171" s="16">
        <v>1.7874738292712009</v>
      </c>
      <c r="C171" s="16">
        <v>2.0192936455590056</v>
      </c>
      <c r="D171" s="16">
        <v>2.0059806882891862</v>
      </c>
      <c r="E171" s="16">
        <v>4.0460488392219531</v>
      </c>
      <c r="F171" s="16">
        <v>1.9841622591844656</v>
      </c>
      <c r="G171" s="16">
        <f t="shared" si="31"/>
        <v>2.3685918523051623</v>
      </c>
    </row>
    <row r="172" spans="1:7" ht="14.65" thickBot="1" x14ac:dyDescent="0.5">
      <c r="A172" s="11" t="s">
        <v>201</v>
      </c>
      <c r="B172" s="16">
        <v>1.0808083274014342</v>
      </c>
      <c r="C172" s="16">
        <v>1.9947938448436415</v>
      </c>
      <c r="D172" s="16">
        <v>1.4420182523926468</v>
      </c>
      <c r="E172" s="16">
        <v>3.8159451174833938</v>
      </c>
      <c r="F172" s="16">
        <v>2.0763526983251421</v>
      </c>
      <c r="G172" s="16">
        <f t="shared" si="31"/>
        <v>2.0819836480892517</v>
      </c>
    </row>
    <row r="173" spans="1:7" ht="14.65" thickBot="1" x14ac:dyDescent="0.5">
      <c r="A173" s="11" t="s">
        <v>202</v>
      </c>
      <c r="B173" s="16">
        <v>1.2384465481938589</v>
      </c>
      <c r="C173" s="16">
        <v>1.6917260766791391</v>
      </c>
      <c r="D173" s="16">
        <v>1.439949831722354</v>
      </c>
      <c r="E173" s="16">
        <v>3.6564191089749887</v>
      </c>
      <c r="F173" s="16">
        <v>1.7345372335213567</v>
      </c>
      <c r="G173" s="16">
        <f t="shared" si="31"/>
        <v>1.9522157598183394</v>
      </c>
    </row>
    <row r="174" spans="1:7" ht="14.65" thickBot="1" x14ac:dyDescent="0.5">
      <c r="A174" s="11" t="s">
        <v>203</v>
      </c>
      <c r="B174" s="16">
        <v>1.2419831724331789</v>
      </c>
      <c r="C174" s="16">
        <v>1.4825293277517166</v>
      </c>
      <c r="D174" s="16">
        <v>1.5398397014953149</v>
      </c>
      <c r="E174" s="16">
        <v>2.4904434748378694</v>
      </c>
      <c r="F174" s="16">
        <v>2.2963568268113961</v>
      </c>
      <c r="G174" s="16">
        <f t="shared" si="31"/>
        <v>1.8102305006658952</v>
      </c>
    </row>
    <row r="175" spans="1:7" ht="14.65" thickBot="1" x14ac:dyDescent="0.5">
      <c r="A175" s="11" t="s">
        <v>204</v>
      </c>
      <c r="B175" s="16">
        <v>1.4913978018554137</v>
      </c>
      <c r="C175" s="16">
        <v>1.5695662217978119</v>
      </c>
      <c r="D175" s="16">
        <v>1.9398146409575752</v>
      </c>
      <c r="E175" s="16">
        <v>1.3474882628476066</v>
      </c>
      <c r="F175" s="16">
        <v>2.6622786571590535</v>
      </c>
      <c r="G175" s="16">
        <f t="shared" si="31"/>
        <v>1.8021091169234922</v>
      </c>
    </row>
    <row r="176" spans="1:7" ht="14.65" thickBot="1" x14ac:dyDescent="0.5">
      <c r="A176" s="11" t="s">
        <v>205</v>
      </c>
      <c r="B176" s="16">
        <v>1.3723467970178265</v>
      </c>
      <c r="C176" s="16">
        <v>1.5984708346445595</v>
      </c>
      <c r="D176" s="16">
        <v>1.2958104419946477</v>
      </c>
      <c r="E176" s="16">
        <v>1.391087728730722</v>
      </c>
      <c r="F176" s="16">
        <v>2.37918539309082</v>
      </c>
      <c r="G176" s="16">
        <f t="shared" si="31"/>
        <v>1.6073802390957148</v>
      </c>
    </row>
    <row r="177" spans="1:7" ht="14.65" thickBot="1" x14ac:dyDescent="0.5">
      <c r="A177" s="11" t="s">
        <v>206</v>
      </c>
      <c r="B177" s="16">
        <v>1.7548948759110494</v>
      </c>
      <c r="C177" s="16">
        <v>1.031463848233956</v>
      </c>
      <c r="D177" s="16">
        <v>1.3364966561253924</v>
      </c>
      <c r="E177" s="16">
        <v>1.8464712153367897</v>
      </c>
      <c r="F177" s="16">
        <v>2.6430268517349593</v>
      </c>
      <c r="G177" s="16">
        <f t="shared" si="31"/>
        <v>1.7224706894684292</v>
      </c>
    </row>
    <row r="178" spans="1:7" ht="14.65" thickBot="1" x14ac:dyDescent="0.5">
      <c r="A178" s="11" t="s">
        <v>207</v>
      </c>
      <c r="B178" s="16">
        <v>1.4866151346917005</v>
      </c>
      <c r="C178" s="16">
        <v>0.81309115529576448</v>
      </c>
      <c r="D178" s="16">
        <v>1.2608718667110319</v>
      </c>
      <c r="E178" s="16">
        <v>2.1116178068766662</v>
      </c>
      <c r="F178" s="16">
        <v>2.2885004032288871</v>
      </c>
      <c r="G178" s="16">
        <f t="shared" si="31"/>
        <v>1.5921392733608102</v>
      </c>
    </row>
    <row r="179" spans="1:7" ht="14.65" thickBot="1" x14ac:dyDescent="0.5">
      <c r="A179" s="11" t="s">
        <v>208</v>
      </c>
      <c r="B179" s="16">
        <v>1.1978908388613274</v>
      </c>
      <c r="C179" s="16">
        <v>0.97818183502951184</v>
      </c>
      <c r="D179" s="16">
        <v>1.158107026492768</v>
      </c>
      <c r="E179" s="16">
        <v>2.2137400248574677</v>
      </c>
      <c r="F179" s="16">
        <v>1.8227322975987352</v>
      </c>
      <c r="G179" s="16">
        <f t="shared" si="31"/>
        <v>1.474130404567962</v>
      </c>
    </row>
    <row r="180" spans="1:7" ht="14.65" thickBot="1" x14ac:dyDescent="0.5">
      <c r="A180" s="11" t="s">
        <v>209</v>
      </c>
      <c r="B180" s="16">
        <v>1.709655393587181</v>
      </c>
      <c r="C180" s="16">
        <v>2.1629702021803459</v>
      </c>
      <c r="D180" s="16">
        <v>2.1678422651634506</v>
      </c>
      <c r="E180" s="16">
        <v>3.807273264706958</v>
      </c>
      <c r="F180" s="16">
        <v>2.1791031734805033</v>
      </c>
      <c r="G180" s="16">
        <f t="shared" si="31"/>
        <v>2.4053688598236875</v>
      </c>
    </row>
    <row r="181" spans="1:7" ht="14.65" thickBot="1" x14ac:dyDescent="0.5">
      <c r="A181" s="11" t="s">
        <v>210</v>
      </c>
      <c r="B181" s="16">
        <v>0.96379366136825761</v>
      </c>
      <c r="C181" s="16">
        <v>1.1855675259252818</v>
      </c>
      <c r="D181" s="16">
        <v>0.87863393651919341</v>
      </c>
      <c r="E181" s="16">
        <v>3.6908521875564402</v>
      </c>
      <c r="F181" s="16">
        <v>1.9095489885663015</v>
      </c>
      <c r="G181" s="16">
        <f t="shared" si="31"/>
        <v>1.7256792599870949</v>
      </c>
    </row>
    <row r="182" spans="1:7" ht="14.65" thickBot="1" x14ac:dyDescent="0.5">
      <c r="A182" s="11" t="s">
        <v>211</v>
      </c>
      <c r="B182" s="16">
        <v>1.3350623337942029</v>
      </c>
      <c r="C182" s="16">
        <v>1.6371836367729491</v>
      </c>
      <c r="D182" s="16">
        <v>1.7433503240396708</v>
      </c>
      <c r="E182" s="16">
        <v>4.1255433204115066</v>
      </c>
      <c r="F182" s="16">
        <v>2.3984965052920786</v>
      </c>
      <c r="G182" s="16">
        <f t="shared" si="31"/>
        <v>2.2479272240620816</v>
      </c>
    </row>
    <row r="183" spans="1:7" ht="14.65" thickBot="1" x14ac:dyDescent="0.5">
      <c r="A183" s="11" t="s">
        <v>212</v>
      </c>
      <c r="B183" s="16">
        <v>1.1885798717677225</v>
      </c>
      <c r="C183" s="16">
        <v>1.968795606808494</v>
      </c>
      <c r="D183" s="16">
        <v>1.55903067619439</v>
      </c>
      <c r="E183" s="16">
        <v>4.2010587437859002</v>
      </c>
      <c r="F183" s="16">
        <v>2.4001446509306033</v>
      </c>
      <c r="G183" s="16">
        <f t="shared" si="31"/>
        <v>2.2635219098974217</v>
      </c>
    </row>
    <row r="184" spans="1:7" ht="14.65" thickBot="1" x14ac:dyDescent="0.5">
      <c r="A184" s="11" t="s">
        <v>213</v>
      </c>
      <c r="B184" s="16">
        <v>0.74007017333762004</v>
      </c>
      <c r="C184" s="16">
        <v>1.0106640844907917</v>
      </c>
      <c r="D184" s="16">
        <v>0.98205749740454262</v>
      </c>
      <c r="E184" s="16">
        <v>3.591463383628275</v>
      </c>
      <c r="F184" s="16">
        <v>2.3512647477847386</v>
      </c>
      <c r="G184" s="16">
        <f t="shared" si="31"/>
        <v>1.7351039773291936</v>
      </c>
    </row>
    <row r="185" spans="1:7" ht="14.65" thickBot="1" x14ac:dyDescent="0.5">
      <c r="A185" s="11" t="s">
        <v>214</v>
      </c>
      <c r="B185" s="16">
        <v>1.1193372585523726</v>
      </c>
      <c r="C185" s="16">
        <v>1.5481160924759674</v>
      </c>
      <c r="D185" s="16">
        <v>1.8183806626612848</v>
      </c>
      <c r="E185" s="16">
        <v>3.6060870512928025</v>
      </c>
      <c r="F185" s="16">
        <v>2.4454236264583766</v>
      </c>
      <c r="G185" s="16">
        <f t="shared" si="31"/>
        <v>2.1074689382881604</v>
      </c>
    </row>
    <row r="186" spans="1:7" ht="14.65" thickBot="1" x14ac:dyDescent="0.5">
      <c r="A186" s="11" t="s">
        <v>215</v>
      </c>
      <c r="B186" s="16">
        <v>0.97801139055722519</v>
      </c>
      <c r="C186" s="16">
        <v>1.460461573356129</v>
      </c>
      <c r="D186" s="16">
        <v>1.1679253034504709</v>
      </c>
      <c r="E186" s="16">
        <v>3.3245870725553086</v>
      </c>
      <c r="F186" s="16">
        <v>2.0758918766571899</v>
      </c>
      <c r="G186" s="16">
        <f t="shared" si="31"/>
        <v>1.8013754433152649</v>
      </c>
    </row>
    <row r="187" spans="1:7" ht="14.65" thickBot="1" x14ac:dyDescent="0.5">
      <c r="A187" s="11" t="s">
        <v>216</v>
      </c>
      <c r="B187" s="16">
        <v>1.5859210898900269</v>
      </c>
      <c r="C187" s="16">
        <v>2.0447321369752189</v>
      </c>
      <c r="D187" s="16">
        <v>2.1724415542665576</v>
      </c>
      <c r="E187" s="16">
        <v>2.2407573075838614</v>
      </c>
      <c r="F187" s="16">
        <v>2.7970764625991671</v>
      </c>
      <c r="G187" s="16">
        <f t="shared" si="31"/>
        <v>2.1681857102629665</v>
      </c>
    </row>
    <row r="188" spans="1:7" ht="14.65" thickBot="1" x14ac:dyDescent="0.5">
      <c r="A188" s="11" t="s">
        <v>217</v>
      </c>
      <c r="B188" s="16">
        <v>1.8875234373256211</v>
      </c>
      <c r="C188" s="16">
        <v>2.0879857334740488</v>
      </c>
      <c r="D188" s="16">
        <v>2.5728487967392333</v>
      </c>
      <c r="E188" s="16">
        <v>1.3618116420489284</v>
      </c>
      <c r="F188" s="16">
        <v>3.2146006104523281</v>
      </c>
      <c r="G188" s="16">
        <f t="shared" si="31"/>
        <v>2.2249540440080322</v>
      </c>
    </row>
    <row r="189" spans="1:7" ht="14.65" thickBot="1" x14ac:dyDescent="0.5">
      <c r="A189" s="11" t="s">
        <v>218</v>
      </c>
      <c r="B189" s="16">
        <v>1.7085657611217784</v>
      </c>
      <c r="C189" s="16">
        <v>1.4175554508613002</v>
      </c>
      <c r="D189" s="16">
        <v>1.991562109684474</v>
      </c>
      <c r="E189" s="16">
        <v>2.1409227394124919</v>
      </c>
      <c r="F189" s="16">
        <v>2.7559766801221777</v>
      </c>
      <c r="G189" s="16">
        <f t="shared" si="31"/>
        <v>2.0029165482404445</v>
      </c>
    </row>
    <row r="190" spans="1:7" ht="14.65" thickBot="1" x14ac:dyDescent="0.5">
      <c r="A190" s="11" t="s">
        <v>219</v>
      </c>
      <c r="B190" s="16">
        <v>1.4074964181797918</v>
      </c>
      <c r="C190" s="16">
        <v>1.1926107344720365</v>
      </c>
      <c r="D190" s="16">
        <v>1.358811054185715</v>
      </c>
      <c r="E190" s="16">
        <v>1.929352327704982</v>
      </c>
      <c r="F190" s="16">
        <v>2.4390524719506099</v>
      </c>
      <c r="G190" s="16">
        <f t="shared" si="31"/>
        <v>1.6654646012986269</v>
      </c>
    </row>
    <row r="191" spans="1:7" ht="14.65" thickBot="1" x14ac:dyDescent="0.5">
      <c r="A191" s="11" t="s">
        <v>220</v>
      </c>
      <c r="B191" s="16">
        <v>1.2898972528891397</v>
      </c>
      <c r="C191" s="16">
        <v>1.3982306721429496</v>
      </c>
      <c r="D191" s="16">
        <v>1.1340405007221794</v>
      </c>
      <c r="E191" s="16">
        <v>2.2340197520391518</v>
      </c>
      <c r="F191" s="16">
        <v>2.8262170018098538</v>
      </c>
      <c r="G191" s="16">
        <f t="shared" si="31"/>
        <v>1.7764810359206549</v>
      </c>
    </row>
    <row r="192" spans="1:7" ht="14.65" thickBot="1" x14ac:dyDescent="0.5">
      <c r="A192" s="11" t="s">
        <v>221</v>
      </c>
      <c r="B192" s="16">
        <v>1.3848130335534463</v>
      </c>
      <c r="C192" s="16">
        <v>1.8805687920349701</v>
      </c>
      <c r="D192" s="16">
        <v>1.3301992080706506</v>
      </c>
      <c r="E192" s="16">
        <v>2.8959275413032506</v>
      </c>
      <c r="F192" s="16">
        <v>2.5496429662365077</v>
      </c>
      <c r="G192" s="16">
        <f t="shared" si="31"/>
        <v>2.008230308239765</v>
      </c>
    </row>
    <row r="193" spans="1:9" ht="14.65" thickBot="1" x14ac:dyDescent="0.5">
      <c r="A193" s="11" t="s">
        <v>222</v>
      </c>
      <c r="B193" s="16">
        <v>1.3135871768167029</v>
      </c>
      <c r="C193" s="16">
        <v>1.7264358886125659</v>
      </c>
      <c r="D193" s="16">
        <v>1.5443437797486996</v>
      </c>
      <c r="E193" s="16">
        <v>3.6288016374272418</v>
      </c>
      <c r="F193" s="16">
        <v>2.3944144139650079</v>
      </c>
      <c r="G193" s="16">
        <f t="shared" si="31"/>
        <v>2.1215165793140436</v>
      </c>
    </row>
    <row r="194" spans="1:9" ht="14.65" thickBot="1" x14ac:dyDescent="0.5">
      <c r="A194" s="11" t="s">
        <v>223</v>
      </c>
      <c r="B194" s="16">
        <v>1.7795565682842849</v>
      </c>
      <c r="C194" s="16">
        <v>2.2181489803265375</v>
      </c>
      <c r="D194" s="16">
        <v>1.7459928722845559</v>
      </c>
      <c r="E194" s="16">
        <v>4.4137944609139224</v>
      </c>
      <c r="F194" s="16">
        <v>2.3973486012760343</v>
      </c>
      <c r="G194" s="16">
        <f t="shared" si="31"/>
        <v>2.510968296617067</v>
      </c>
    </row>
    <row r="195" spans="1:9" ht="14.65" thickBot="1" x14ac:dyDescent="0.5">
      <c r="A195" s="11" t="s">
        <v>224</v>
      </c>
      <c r="B195" s="16">
        <v>1.7292978619818618</v>
      </c>
      <c r="C195" s="16">
        <v>2.1631465337007731</v>
      </c>
      <c r="D195" s="16">
        <v>2.0640271158813119</v>
      </c>
      <c r="E195" s="16">
        <v>5.0251776052741919</v>
      </c>
      <c r="F195" s="16">
        <v>2.5230474885825469</v>
      </c>
      <c r="G195" s="16">
        <f t="shared" si="31"/>
        <v>2.700939321084137</v>
      </c>
    </row>
    <row r="196" spans="1:9" ht="14.65" thickBot="1" x14ac:dyDescent="0.5">
      <c r="A196" s="11" t="s">
        <v>225</v>
      </c>
      <c r="B196" s="16">
        <v>1.8612841784472176</v>
      </c>
      <c r="C196" s="16">
        <v>2.1448423478394196</v>
      </c>
      <c r="D196" s="16">
        <v>2.2356423817136513</v>
      </c>
      <c r="E196" s="16">
        <v>4.3485146935995669</v>
      </c>
      <c r="F196" s="16">
        <v>3.2127715298656105</v>
      </c>
      <c r="G196" s="16">
        <f t="shared" si="31"/>
        <v>2.7606110262930934</v>
      </c>
    </row>
    <row r="197" spans="1:9" ht="14.65" thickBot="1" x14ac:dyDescent="0.5">
      <c r="A197" s="11" t="s">
        <v>226</v>
      </c>
      <c r="B197" s="16">
        <v>1.278185553435546</v>
      </c>
      <c r="C197" s="16">
        <v>1.6069873871142564</v>
      </c>
      <c r="D197" s="16">
        <v>1.3948522252541138</v>
      </c>
      <c r="E197" s="16">
        <v>3.8355275070329817</v>
      </c>
      <c r="F197" s="16">
        <v>2.8852013198073996</v>
      </c>
      <c r="G197" s="16">
        <f t="shared" si="31"/>
        <v>2.2001507985288598</v>
      </c>
    </row>
    <row r="198" spans="1:9" ht="14.65" thickBot="1" x14ac:dyDescent="0.5">
      <c r="A198" s="11" t="s">
        <v>227</v>
      </c>
      <c r="B198" s="16">
        <v>1.5540586702908927</v>
      </c>
      <c r="C198" s="16">
        <v>1.544701652812712</v>
      </c>
      <c r="D198" s="16">
        <v>1.5755563902100047</v>
      </c>
      <c r="E198" s="16">
        <v>3.1305881823018344</v>
      </c>
      <c r="F198" s="16">
        <v>3.2850461188953952</v>
      </c>
      <c r="G198" s="16">
        <f t="shared" si="31"/>
        <v>2.2179902029021674</v>
      </c>
    </row>
    <row r="199" spans="1:9" ht="14.65" thickBot="1" x14ac:dyDescent="0.5">
      <c r="A199" s="11" t="s">
        <v>228</v>
      </c>
      <c r="B199" s="16">
        <v>2.1224404864025583</v>
      </c>
      <c r="C199" s="16">
        <v>1.6520776557159575</v>
      </c>
      <c r="D199" s="16">
        <v>2.1999899078305023</v>
      </c>
      <c r="E199" s="16">
        <v>1.9347536538388228</v>
      </c>
      <c r="F199" s="16">
        <v>3.3731585531560584</v>
      </c>
      <c r="G199" s="16">
        <f t="shared" si="31"/>
        <v>2.2564840513887798</v>
      </c>
    </row>
    <row r="200" spans="1:9" ht="14.65" thickBot="1" x14ac:dyDescent="0.5">
      <c r="A200" s="11" t="s">
        <v>229</v>
      </c>
      <c r="B200" s="16">
        <v>1.7975741554587727</v>
      </c>
      <c r="C200" s="16">
        <v>1.8381692690860785</v>
      </c>
      <c r="D200" s="16">
        <v>2.3283427165683603</v>
      </c>
      <c r="E200" s="16">
        <v>1.9636715787802697</v>
      </c>
      <c r="F200" s="16">
        <v>4.1639983546522021</v>
      </c>
      <c r="G200" s="16">
        <f t="shared" si="31"/>
        <v>2.4183512149091366</v>
      </c>
    </row>
    <row r="201" spans="1:9" ht="14.65" thickBot="1" x14ac:dyDescent="0.5">
      <c r="A201" s="11" t="s">
        <v>230</v>
      </c>
      <c r="B201" s="16">
        <v>1.6278371847320401</v>
      </c>
      <c r="C201" s="16">
        <v>0.97287031632749721</v>
      </c>
      <c r="D201" s="16">
        <v>1.4438500919319144</v>
      </c>
      <c r="E201" s="16">
        <v>2.4411065665162219</v>
      </c>
      <c r="F201" s="16">
        <v>3.3949418615223084</v>
      </c>
      <c r="G201" s="16">
        <f t="shared" si="31"/>
        <v>1.9761212042059964</v>
      </c>
    </row>
    <row r="202" spans="1:9" ht="14.65" thickBot="1" x14ac:dyDescent="0.5">
      <c r="A202" s="11" t="s">
        <v>231</v>
      </c>
      <c r="B202" s="16">
        <v>1.4075840807449662</v>
      </c>
      <c r="C202" s="16">
        <v>1.0443782099963179</v>
      </c>
      <c r="D202" s="16">
        <v>1.4505750869800944</v>
      </c>
      <c r="E202" s="16">
        <v>2.8857752814705724</v>
      </c>
      <c r="F202" s="16">
        <v>3.3500564601492511</v>
      </c>
      <c r="G202" s="16">
        <f t="shared" si="31"/>
        <v>2.0276738238682404</v>
      </c>
    </row>
    <row r="203" spans="1:9" ht="14.65" thickBot="1" x14ac:dyDescent="0.5">
      <c r="A203" s="11" t="s">
        <v>232</v>
      </c>
      <c r="B203" s="16">
        <v>1.5621032902182324</v>
      </c>
      <c r="C203" s="16">
        <v>0.7687974752924468</v>
      </c>
      <c r="D203" s="16">
        <v>1.3091962475531318</v>
      </c>
      <c r="E203" s="16">
        <v>2.8600130470366469</v>
      </c>
      <c r="F203" s="16">
        <v>2.3019972320602418</v>
      </c>
      <c r="G203" s="16">
        <f t="shared" si="31"/>
        <v>1.7604214584321398</v>
      </c>
    </row>
    <row r="204" spans="1:9" ht="14.65" thickBot="1" x14ac:dyDescent="0.5">
      <c r="A204" s="11" t="s">
        <v>233</v>
      </c>
      <c r="B204" s="16">
        <v>1.0513674458548661</v>
      </c>
      <c r="C204" s="16">
        <v>1.4901190987130697</v>
      </c>
      <c r="D204" s="16">
        <v>1.479391038382649</v>
      </c>
      <c r="E204" s="16">
        <v>3.9878507130498546</v>
      </c>
      <c r="F204" s="16">
        <v>2.3994607589294561</v>
      </c>
      <c r="G204" s="16">
        <f t="shared" si="31"/>
        <v>2.0816378109859786</v>
      </c>
      <c r="H204" s="11" t="s">
        <v>412</v>
      </c>
      <c r="I204" s="11" t="s">
        <v>413</v>
      </c>
    </row>
    <row r="205" spans="1:9" ht="14.65" thickBot="1" x14ac:dyDescent="0.5">
      <c r="A205" s="11" t="s">
        <v>124</v>
      </c>
      <c r="B205" s="16">
        <f t="shared" ref="B205:G205" si="32">AVERAGE(B145:B204)</f>
        <v>1.4200110753039366</v>
      </c>
      <c r="C205" s="16">
        <f t="shared" si="32"/>
        <v>1.5086461654858607</v>
      </c>
      <c r="D205" s="16">
        <f t="shared" si="32"/>
        <v>1.6022375521591665</v>
      </c>
      <c r="E205" s="16">
        <f t="shared" si="32"/>
        <v>2.6224493883963809</v>
      </c>
      <c r="F205" s="16">
        <f t="shared" si="32"/>
        <v>2.2687382019063969</v>
      </c>
      <c r="G205" s="16">
        <f t="shared" si="32"/>
        <v>1.8844164766503479</v>
      </c>
      <c r="H205" s="12"/>
      <c r="I205" s="12"/>
    </row>
    <row r="206" spans="1:9" ht="14.65" thickBot="1" x14ac:dyDescent="0.5">
      <c r="A206" s="11"/>
      <c r="B206" s="31" t="s">
        <v>169</v>
      </c>
      <c r="C206" s="31"/>
      <c r="D206" s="31"/>
      <c r="E206" s="31"/>
      <c r="F206" s="31"/>
      <c r="G206" s="31"/>
    </row>
    <row r="207" spans="1:9" ht="14.65" thickBot="1" x14ac:dyDescent="0.5">
      <c r="A207" s="11" t="s">
        <v>172</v>
      </c>
      <c r="B207" s="11" t="s">
        <v>33</v>
      </c>
      <c r="C207" s="11" t="s">
        <v>37</v>
      </c>
      <c r="D207" s="11" t="s">
        <v>36</v>
      </c>
      <c r="E207" s="11" t="s">
        <v>35</v>
      </c>
      <c r="F207" s="11" t="s">
        <v>34</v>
      </c>
      <c r="G207" s="11" t="s">
        <v>124</v>
      </c>
    </row>
    <row r="208" spans="1:9" ht="14.65" thickBot="1" x14ac:dyDescent="0.5">
      <c r="A208" s="11" t="s">
        <v>29</v>
      </c>
      <c r="B208" s="16">
        <v>1.78671177548407</v>
      </c>
      <c r="C208" s="16">
        <v>1.8583264730704401</v>
      </c>
      <c r="D208" s="16">
        <v>1.828717127509</v>
      </c>
      <c r="E208" s="16">
        <v>2.8571429962975698</v>
      </c>
      <c r="F208" s="16">
        <v>1.29691907902859</v>
      </c>
      <c r="G208" s="16">
        <f>AVERAGE(B208:F208)</f>
        <v>1.9255634902779342</v>
      </c>
    </row>
    <row r="209" spans="1:7" ht="14.65" thickBot="1" x14ac:dyDescent="0.5">
      <c r="A209" s="11" t="s">
        <v>30</v>
      </c>
      <c r="B209" s="16">
        <v>2.27948343400654</v>
      </c>
      <c r="C209" s="16">
        <v>1.9102771677088399</v>
      </c>
      <c r="D209" s="16">
        <v>1.65874827741499</v>
      </c>
      <c r="E209" s="16">
        <v>3.4522943896387899</v>
      </c>
      <c r="F209" s="16">
        <v>1.2385061360593199</v>
      </c>
      <c r="G209" s="16">
        <f t="shared" ref="G209:G267" si="33">AVERAGE(B209:F209)</f>
        <v>2.1078618809656957</v>
      </c>
    </row>
    <row r="210" spans="1:7" ht="14.65" thickBot="1" x14ac:dyDescent="0.5">
      <c r="A210" s="11" t="s">
        <v>31</v>
      </c>
      <c r="B210" s="16">
        <v>3.0503952406505102</v>
      </c>
      <c r="C210" s="16">
        <v>1.6123260792847269</v>
      </c>
      <c r="D210" s="16">
        <v>1.6263326349144729</v>
      </c>
      <c r="E210" s="16">
        <v>2.8444429616677929</v>
      </c>
      <c r="F210" s="16">
        <v>1.4092302008117057</v>
      </c>
      <c r="G210" s="16">
        <f t="shared" si="33"/>
        <v>2.1085454234658418</v>
      </c>
    </row>
    <row r="211" spans="1:7" ht="14.65" thickBot="1" x14ac:dyDescent="0.5">
      <c r="A211" s="11" t="s">
        <v>173</v>
      </c>
      <c r="B211" s="16">
        <v>2.7206855207026246</v>
      </c>
      <c r="C211" s="16">
        <v>1.3432104977601624</v>
      </c>
      <c r="D211" s="16">
        <v>1.4647519068904036</v>
      </c>
      <c r="E211" s="16">
        <v>3.0137326910936229</v>
      </c>
      <c r="F211" s="16">
        <v>1.3364881420876624</v>
      </c>
      <c r="G211" s="16">
        <f t="shared" si="33"/>
        <v>1.975773751706895</v>
      </c>
    </row>
    <row r="212" spans="1:7" ht="14.65" thickBot="1" x14ac:dyDescent="0.5">
      <c r="A212" s="11" t="s">
        <v>174</v>
      </c>
      <c r="B212" s="16">
        <v>3.2381507164350056</v>
      </c>
      <c r="C212" s="16">
        <v>1.2542811679634542</v>
      </c>
      <c r="D212" s="16">
        <v>1.7461640104661211</v>
      </c>
      <c r="E212" s="16">
        <v>2.0767630969283495</v>
      </c>
      <c r="F212" s="16">
        <v>1.4065355181261343</v>
      </c>
      <c r="G212" s="16">
        <f t="shared" si="33"/>
        <v>1.9443789019838129</v>
      </c>
    </row>
    <row r="213" spans="1:7" ht="14.65" thickBot="1" x14ac:dyDescent="0.5">
      <c r="A213" s="11" t="s">
        <v>175</v>
      </c>
      <c r="B213" s="16">
        <v>3.0308544080706032</v>
      </c>
      <c r="C213" s="16">
        <v>1.4618946470242935</v>
      </c>
      <c r="D213" s="16">
        <v>1.7120169172605038</v>
      </c>
      <c r="E213" s="16">
        <v>2.5142323466533063</v>
      </c>
      <c r="F213" s="16">
        <v>1.1415768041519994</v>
      </c>
      <c r="G213" s="16">
        <f t="shared" si="33"/>
        <v>1.9721150246321411</v>
      </c>
    </row>
    <row r="214" spans="1:7" ht="14.65" thickBot="1" x14ac:dyDescent="0.5">
      <c r="A214" s="11" t="s">
        <v>176</v>
      </c>
      <c r="B214" s="16">
        <v>2.8694811344381996</v>
      </c>
      <c r="C214" s="16">
        <v>1.3912827608843452</v>
      </c>
      <c r="D214" s="16">
        <v>1.9323499421929731</v>
      </c>
      <c r="E214" s="16">
        <v>1.1371729580201011</v>
      </c>
      <c r="F214" s="16">
        <v>1.718440655770769</v>
      </c>
      <c r="G214" s="16">
        <f t="shared" si="33"/>
        <v>1.8097454902612775</v>
      </c>
    </row>
    <row r="215" spans="1:7" ht="14.65" thickBot="1" x14ac:dyDescent="0.5">
      <c r="A215" s="11" t="s">
        <v>177</v>
      </c>
      <c r="B215" s="16">
        <v>1.8005162391364893</v>
      </c>
      <c r="C215" s="16">
        <v>1.0751846526230511</v>
      </c>
      <c r="D215" s="16">
        <v>1.6608374287174643</v>
      </c>
      <c r="E215" s="16">
        <v>1.2265644474036661</v>
      </c>
      <c r="F215" s="16">
        <v>1.6433827255455018</v>
      </c>
      <c r="G215" s="16">
        <f t="shared" si="33"/>
        <v>1.4812970986852343</v>
      </c>
    </row>
    <row r="216" spans="1:7" ht="14.65" thickBot="1" x14ac:dyDescent="0.5">
      <c r="A216" s="11" t="s">
        <v>178</v>
      </c>
      <c r="B216" s="16">
        <v>1.4677651472673958</v>
      </c>
      <c r="C216" s="16">
        <v>1.9735118989732356</v>
      </c>
      <c r="D216" s="16">
        <v>2.4791631399600549</v>
      </c>
      <c r="E216" s="16">
        <v>2.115020886474003</v>
      </c>
      <c r="F216" s="16">
        <v>2.0975527243398351</v>
      </c>
      <c r="G216" s="16">
        <f t="shared" si="33"/>
        <v>2.0266027594029046</v>
      </c>
    </row>
    <row r="217" spans="1:7" ht="14.65" thickBot="1" x14ac:dyDescent="0.5">
      <c r="A217" s="11" t="s">
        <v>179</v>
      </c>
      <c r="B217" s="16">
        <v>1.0492166998971637</v>
      </c>
      <c r="C217" s="16">
        <v>1.6646773103317536</v>
      </c>
      <c r="D217" s="16">
        <v>1.838897265841944</v>
      </c>
      <c r="E217" s="16">
        <v>1.1722244008521934</v>
      </c>
      <c r="F217" s="16">
        <v>1.6337798428632684</v>
      </c>
      <c r="G217" s="16">
        <f t="shared" si="33"/>
        <v>1.4717591039572646</v>
      </c>
    </row>
    <row r="218" spans="1:7" ht="14.65" thickBot="1" x14ac:dyDescent="0.5">
      <c r="A218" s="11" t="s">
        <v>180</v>
      </c>
      <c r="B218" s="16">
        <v>1.5921621670936581</v>
      </c>
      <c r="C218" s="16">
        <v>1.6952480318030867</v>
      </c>
      <c r="D218" s="16">
        <v>1.059971314966893</v>
      </c>
      <c r="E218" s="16">
        <v>0.92153097401820006</v>
      </c>
      <c r="F218" s="16">
        <v>1.0276922629320764</v>
      </c>
      <c r="G218" s="16">
        <f t="shared" si="33"/>
        <v>1.2593209501627829</v>
      </c>
    </row>
    <row r="219" spans="1:7" ht="14.65" thickBot="1" x14ac:dyDescent="0.5">
      <c r="A219" s="11" t="s">
        <v>181</v>
      </c>
      <c r="B219" s="16">
        <v>1.7146885445918765</v>
      </c>
      <c r="C219" s="16">
        <v>1.0399134503585581</v>
      </c>
      <c r="D219" s="16">
        <v>0.99304610792804238</v>
      </c>
      <c r="E219" s="16">
        <v>1.4186431134156916</v>
      </c>
      <c r="F219" s="16">
        <v>0.335712754550474</v>
      </c>
      <c r="G219" s="16">
        <f t="shared" si="33"/>
        <v>1.1004007941689284</v>
      </c>
    </row>
    <row r="220" spans="1:7" ht="14.65" thickBot="1" x14ac:dyDescent="0.5">
      <c r="A220" s="11" t="s">
        <v>186</v>
      </c>
      <c r="B220" s="16">
        <v>2.4132307120730467</v>
      </c>
      <c r="C220" s="16">
        <v>0.86756591258638327</v>
      </c>
      <c r="D220" s="16">
        <v>1.0394165712575405</v>
      </c>
      <c r="E220" s="16">
        <v>2.2293518799163738</v>
      </c>
      <c r="F220" s="16">
        <v>0.93795776275971765</v>
      </c>
      <c r="G220" s="16">
        <f t="shared" si="33"/>
        <v>1.4975045677186123</v>
      </c>
    </row>
    <row r="221" spans="1:7" ht="14.65" thickBot="1" x14ac:dyDescent="0.5">
      <c r="A221" s="11" t="s">
        <v>187</v>
      </c>
      <c r="B221" s="16">
        <v>2.8881587197111571</v>
      </c>
      <c r="C221" s="16">
        <v>2.0368274617651028</v>
      </c>
      <c r="D221" s="16">
        <v>1.8022448684393615</v>
      </c>
      <c r="E221" s="16">
        <v>3.3440779949752746</v>
      </c>
      <c r="F221" s="16">
        <v>1.3621281864609882</v>
      </c>
      <c r="G221" s="16">
        <f t="shared" si="33"/>
        <v>2.2866874462703768</v>
      </c>
    </row>
    <row r="222" spans="1:7" ht="14.65" thickBot="1" x14ac:dyDescent="0.5">
      <c r="A222" s="11" t="s">
        <v>188</v>
      </c>
      <c r="B222" s="16">
        <v>3.3452731052673332</v>
      </c>
      <c r="C222" s="16">
        <v>2.0503465110564476</v>
      </c>
      <c r="D222" s="16">
        <v>1.844197480195495</v>
      </c>
      <c r="E222" s="16">
        <v>3.5960012030962054</v>
      </c>
      <c r="F222" s="16">
        <v>1.5051455693127782</v>
      </c>
      <c r="G222" s="16">
        <f t="shared" si="33"/>
        <v>2.4681927737856522</v>
      </c>
    </row>
    <row r="223" spans="1:7" ht="14.65" thickBot="1" x14ac:dyDescent="0.5">
      <c r="A223" s="11" t="s">
        <v>189</v>
      </c>
      <c r="B223" s="16">
        <v>2.6453907054339987</v>
      </c>
      <c r="C223" s="16">
        <v>1.3210394714822349</v>
      </c>
      <c r="D223" s="16">
        <v>1.6693635040718178</v>
      </c>
      <c r="E223" s="16">
        <v>3.9791145858926926</v>
      </c>
      <c r="F223" s="16">
        <v>0.86271036576500437</v>
      </c>
      <c r="G223" s="16">
        <f t="shared" si="33"/>
        <v>2.0955237265291493</v>
      </c>
    </row>
    <row r="224" spans="1:7" ht="14.65" thickBot="1" x14ac:dyDescent="0.5">
      <c r="A224" s="11" t="s">
        <v>190</v>
      </c>
      <c r="B224" s="16">
        <v>3.0236327519540698</v>
      </c>
      <c r="C224" s="16">
        <v>1.2407767201173301</v>
      </c>
      <c r="D224" s="16">
        <v>1.3880297391588974</v>
      </c>
      <c r="E224" s="16">
        <v>2.3527983952436622</v>
      </c>
      <c r="F224" s="16">
        <v>1.1654755118687974</v>
      </c>
      <c r="G224" s="16">
        <f t="shared" si="33"/>
        <v>1.834142623668551</v>
      </c>
    </row>
    <row r="225" spans="1:7" ht="14.65" thickBot="1" x14ac:dyDescent="0.5">
      <c r="A225" s="11" t="s">
        <v>191</v>
      </c>
      <c r="B225" s="16">
        <v>2.5655136692545355</v>
      </c>
      <c r="C225" s="16">
        <v>1.5549933683228272</v>
      </c>
      <c r="D225" s="16">
        <v>1.491922858334739</v>
      </c>
      <c r="E225" s="16">
        <v>1.9786133528978775</v>
      </c>
      <c r="F225" s="16">
        <v>1.429318271405251</v>
      </c>
      <c r="G225" s="16">
        <f t="shared" si="33"/>
        <v>1.804072304043046</v>
      </c>
    </row>
    <row r="226" spans="1:7" ht="14.65" thickBot="1" x14ac:dyDescent="0.5">
      <c r="A226" s="11" t="s">
        <v>192</v>
      </c>
      <c r="B226" s="16">
        <v>2.8182324361801356</v>
      </c>
      <c r="C226" s="16">
        <v>2.1791935367176629</v>
      </c>
      <c r="D226" s="16">
        <v>2.4259718205700258</v>
      </c>
      <c r="E226" s="16">
        <v>1.7264234728414902</v>
      </c>
      <c r="F226" s="16">
        <v>2.1297698776346889</v>
      </c>
      <c r="G226" s="16">
        <f t="shared" si="33"/>
        <v>2.2559182287888007</v>
      </c>
    </row>
    <row r="227" spans="1:7" ht="14.65" thickBot="1" x14ac:dyDescent="0.5">
      <c r="A227" s="11" t="s">
        <v>193</v>
      </c>
      <c r="B227" s="16">
        <v>1.8321999831938256</v>
      </c>
      <c r="C227" s="16">
        <v>1.807604226575479</v>
      </c>
      <c r="D227" s="16">
        <v>2.5933998487138936</v>
      </c>
      <c r="E227" s="16">
        <v>1.9651448508750204</v>
      </c>
      <c r="F227" s="16">
        <v>1.9904664095859088</v>
      </c>
      <c r="G227" s="16">
        <f t="shared" si="33"/>
        <v>2.0377630637888253</v>
      </c>
    </row>
    <row r="228" spans="1:7" ht="14.65" thickBot="1" x14ac:dyDescent="0.5">
      <c r="A228" s="11" t="s">
        <v>194</v>
      </c>
      <c r="B228" s="16">
        <v>1.3372806865416118</v>
      </c>
      <c r="C228" s="16">
        <v>1.3255098434094614</v>
      </c>
      <c r="D228" s="16">
        <v>1.9125525290273977</v>
      </c>
      <c r="E228" s="16">
        <v>1.3609929333138198</v>
      </c>
      <c r="F228" s="16">
        <v>1.868427000751214</v>
      </c>
      <c r="G228" s="16">
        <f t="shared" si="33"/>
        <v>1.5609525986087009</v>
      </c>
    </row>
    <row r="229" spans="1:7" ht="14.65" thickBot="1" x14ac:dyDescent="0.5">
      <c r="A229" s="11" t="s">
        <v>195</v>
      </c>
      <c r="B229" s="16">
        <v>1.1897123605446656</v>
      </c>
      <c r="C229" s="16">
        <v>1.184856292097038</v>
      </c>
      <c r="D229" s="16">
        <v>1.9650231073652431</v>
      </c>
      <c r="E229" s="16">
        <v>1.3893863595864937</v>
      </c>
      <c r="F229" s="16">
        <v>1.8250434253614105</v>
      </c>
      <c r="G229" s="16">
        <f t="shared" si="33"/>
        <v>1.5108043089909704</v>
      </c>
    </row>
    <row r="230" spans="1:7" ht="14.65" thickBot="1" x14ac:dyDescent="0.5">
      <c r="A230" s="11" t="s">
        <v>196</v>
      </c>
      <c r="B230" s="16">
        <v>1.176536754850759</v>
      </c>
      <c r="C230" s="16">
        <v>0.98925900125351363</v>
      </c>
      <c r="D230" s="16">
        <v>0.83876807816633459</v>
      </c>
      <c r="E230" s="16">
        <v>1.3208851968115007</v>
      </c>
      <c r="F230" s="16">
        <v>1.3146223869005669</v>
      </c>
      <c r="G230" s="16">
        <f t="shared" si="33"/>
        <v>1.128014283596535</v>
      </c>
    </row>
    <row r="231" spans="1:7" ht="14.65" thickBot="1" x14ac:dyDescent="0.5">
      <c r="A231" s="11" t="s">
        <v>197</v>
      </c>
      <c r="B231" s="16">
        <v>1.6247991710683689</v>
      </c>
      <c r="C231" s="16">
        <v>1.390859466788702</v>
      </c>
      <c r="D231" s="16">
        <v>1.0691493307065918</v>
      </c>
      <c r="E231" s="16">
        <v>1.9982083696895472</v>
      </c>
      <c r="F231" s="16">
        <v>1.8355655737039775</v>
      </c>
      <c r="G231" s="16">
        <f t="shared" si="33"/>
        <v>1.5837163823914375</v>
      </c>
    </row>
    <row r="232" spans="1:7" ht="14.65" thickBot="1" x14ac:dyDescent="0.5">
      <c r="A232" s="11" t="s">
        <v>198</v>
      </c>
      <c r="B232" s="16">
        <v>2.8623961171944829</v>
      </c>
      <c r="C232" s="16">
        <v>2.3790225817998936</v>
      </c>
      <c r="D232" s="16">
        <v>1.7949101006753072</v>
      </c>
      <c r="E232" s="16">
        <v>3.895252108784649</v>
      </c>
      <c r="F232" s="16">
        <v>1.606123854058886</v>
      </c>
      <c r="G232" s="16">
        <f t="shared" si="33"/>
        <v>2.5075409525026435</v>
      </c>
    </row>
    <row r="233" spans="1:7" ht="14.65" thickBot="1" x14ac:dyDescent="0.5">
      <c r="A233" s="11" t="s">
        <v>199</v>
      </c>
      <c r="B233" s="16">
        <v>1.8930752646599407</v>
      </c>
      <c r="C233" s="16">
        <v>1.3957498797064312</v>
      </c>
      <c r="D233" s="16">
        <v>1.5303956079531331</v>
      </c>
      <c r="E233" s="16">
        <v>3.0999034878570222</v>
      </c>
      <c r="F233" s="16">
        <v>1.7340467286452714</v>
      </c>
      <c r="G233" s="16">
        <f t="shared" si="33"/>
        <v>1.9306341937643599</v>
      </c>
    </row>
    <row r="234" spans="1:7" ht="14.65" thickBot="1" x14ac:dyDescent="0.5">
      <c r="A234" s="11" t="s">
        <v>200</v>
      </c>
      <c r="B234" s="16">
        <v>2.613804599153843</v>
      </c>
      <c r="C234" s="16">
        <v>2.3752053265009549</v>
      </c>
      <c r="D234" s="16">
        <v>1.9599185748031711</v>
      </c>
      <c r="E234" s="16">
        <v>4.3114605225735971</v>
      </c>
      <c r="F234" s="16">
        <v>1.2007873406257203</v>
      </c>
      <c r="G234" s="16">
        <f t="shared" si="33"/>
        <v>2.4922352727314574</v>
      </c>
    </row>
    <row r="235" spans="1:7" ht="14.65" thickBot="1" x14ac:dyDescent="0.5">
      <c r="A235" s="11" t="s">
        <v>201</v>
      </c>
      <c r="B235" s="16">
        <v>2.1344174953977948</v>
      </c>
      <c r="C235" s="16">
        <v>1.9010682181457721</v>
      </c>
      <c r="D235" s="16">
        <v>1.3108583832422385</v>
      </c>
      <c r="E235" s="16">
        <v>3.9202906140193097</v>
      </c>
      <c r="F235" s="16">
        <v>0.78771970766525645</v>
      </c>
      <c r="G235" s="16">
        <f t="shared" si="33"/>
        <v>2.0108708836940741</v>
      </c>
    </row>
    <row r="236" spans="1:7" ht="14.65" thickBot="1" x14ac:dyDescent="0.5">
      <c r="A236" s="11" t="s">
        <v>202</v>
      </c>
      <c r="B236" s="16">
        <v>2.0343390926315297</v>
      </c>
      <c r="C236" s="16">
        <v>1.6738039426347811</v>
      </c>
      <c r="D236" s="16">
        <v>1.3199133090267283</v>
      </c>
      <c r="E236" s="16">
        <v>3.2919717994381834</v>
      </c>
      <c r="F236" s="16">
        <v>0.88312273561200882</v>
      </c>
      <c r="G236" s="16">
        <f t="shared" si="33"/>
        <v>1.8406301758686461</v>
      </c>
    </row>
    <row r="237" spans="1:7" ht="14.65" thickBot="1" x14ac:dyDescent="0.5">
      <c r="A237" s="11" t="s">
        <v>203</v>
      </c>
      <c r="B237" s="16">
        <v>2.4924175944978924</v>
      </c>
      <c r="C237" s="16">
        <v>1.5408550950244542</v>
      </c>
      <c r="D237" s="16">
        <v>1.5996148043480478</v>
      </c>
      <c r="E237" s="16">
        <v>1.840224277864172</v>
      </c>
      <c r="F237" s="16">
        <v>1.8202942601323395</v>
      </c>
      <c r="G237" s="16">
        <f t="shared" si="33"/>
        <v>1.8586812063733813</v>
      </c>
    </row>
    <row r="238" spans="1:7" ht="14.65" thickBot="1" x14ac:dyDescent="0.5">
      <c r="A238" s="11" t="s">
        <v>204</v>
      </c>
      <c r="B238" s="16">
        <v>1.6636258200093701</v>
      </c>
      <c r="C238" s="16">
        <v>1.5692827496031203</v>
      </c>
      <c r="D238" s="16">
        <v>1.9405186034433737</v>
      </c>
      <c r="E238" s="16">
        <v>1.8816597702102509</v>
      </c>
      <c r="F238" s="16">
        <v>2.7948080622761604</v>
      </c>
      <c r="G238" s="16">
        <f t="shared" si="33"/>
        <v>1.9699790011084553</v>
      </c>
    </row>
    <row r="239" spans="1:7" ht="14.65" thickBot="1" x14ac:dyDescent="0.5">
      <c r="A239" s="11" t="s">
        <v>205</v>
      </c>
      <c r="B239" s="16">
        <v>2.1223056188161316</v>
      </c>
      <c r="C239" s="16">
        <v>1.4842516108889705</v>
      </c>
      <c r="D239" s="16">
        <v>1.2694569507746003</v>
      </c>
      <c r="E239" s="16">
        <v>1.7847061931317241</v>
      </c>
      <c r="F239" s="16">
        <v>2.4232118347056044</v>
      </c>
      <c r="G239" s="16">
        <f t="shared" si="33"/>
        <v>1.8167864416634061</v>
      </c>
    </row>
    <row r="240" spans="1:7" ht="14.65" thickBot="1" x14ac:dyDescent="0.5">
      <c r="A240" s="11" t="s">
        <v>206</v>
      </c>
      <c r="B240" s="16">
        <v>1.7662103803236802</v>
      </c>
      <c r="C240" s="16">
        <v>1.0401708454532248</v>
      </c>
      <c r="D240" s="16">
        <v>1.4997412109011137</v>
      </c>
      <c r="E240" s="16">
        <v>1.4363976939505698</v>
      </c>
      <c r="F240" s="16">
        <v>2.334807649415696</v>
      </c>
      <c r="G240" s="16">
        <f t="shared" si="33"/>
        <v>1.6154655560088567</v>
      </c>
    </row>
    <row r="241" spans="1:7" ht="14.65" thickBot="1" x14ac:dyDescent="0.5">
      <c r="A241" s="11" t="s">
        <v>207</v>
      </c>
      <c r="B241" s="16">
        <v>1.8485554014746484</v>
      </c>
      <c r="C241" s="16">
        <v>0.80270345122348485</v>
      </c>
      <c r="D241" s="16">
        <v>1.19817631744632</v>
      </c>
      <c r="E241" s="16">
        <v>1.5671825108679995</v>
      </c>
      <c r="F241" s="16">
        <v>2.1196591703358227</v>
      </c>
      <c r="G241" s="16">
        <f t="shared" si="33"/>
        <v>1.5072553702696552</v>
      </c>
    </row>
    <row r="242" spans="1:7" ht="14.65" thickBot="1" x14ac:dyDescent="0.5">
      <c r="A242" s="11" t="s">
        <v>208</v>
      </c>
      <c r="B242" s="16">
        <v>1.9476500477665351</v>
      </c>
      <c r="C242" s="16">
        <v>1.120141398880826</v>
      </c>
      <c r="D242" s="16">
        <v>1.1442204224860872</v>
      </c>
      <c r="E242" s="16">
        <v>1.42820585282208</v>
      </c>
      <c r="F242" s="16">
        <v>1.307109648036425</v>
      </c>
      <c r="G242" s="16">
        <f t="shared" si="33"/>
        <v>1.3894654739983907</v>
      </c>
    </row>
    <row r="243" spans="1:7" ht="14.65" thickBot="1" x14ac:dyDescent="0.5">
      <c r="A243" s="11" t="s">
        <v>209</v>
      </c>
      <c r="B243" s="16">
        <v>3.1507839017280004</v>
      </c>
      <c r="C243" s="16">
        <v>1.9155470594588244</v>
      </c>
      <c r="D243" s="16">
        <v>2.4083517504519745</v>
      </c>
      <c r="E243" s="16">
        <v>3.0760914715725685</v>
      </c>
      <c r="F243" s="16">
        <v>1.4013730799984261</v>
      </c>
      <c r="G243" s="16">
        <f t="shared" si="33"/>
        <v>2.3904294526419583</v>
      </c>
    </row>
    <row r="244" spans="1:7" ht="14.65" thickBot="1" x14ac:dyDescent="0.5">
      <c r="A244" s="11" t="s">
        <v>210</v>
      </c>
      <c r="B244" s="16">
        <v>3.1590630152941301</v>
      </c>
      <c r="C244" s="16">
        <v>1.4227173964314721</v>
      </c>
      <c r="D244" s="16">
        <v>1.0707411645177316</v>
      </c>
      <c r="E244" s="16">
        <v>1.6787567045287268</v>
      </c>
      <c r="F244" s="16">
        <v>0.91159020300285165</v>
      </c>
      <c r="G244" s="16">
        <f t="shared" si="33"/>
        <v>1.6485736967549827</v>
      </c>
    </row>
    <row r="245" spans="1:7" ht="14.65" thickBot="1" x14ac:dyDescent="0.5">
      <c r="A245" s="11" t="s">
        <v>211</v>
      </c>
      <c r="B245" s="16">
        <v>4.0604904831313178</v>
      </c>
      <c r="C245" s="16">
        <v>2.392693126037396</v>
      </c>
      <c r="D245" s="16">
        <v>1.8496048445255671</v>
      </c>
      <c r="E245" s="16">
        <v>2.6428147792980634</v>
      </c>
      <c r="F245" s="16">
        <v>1.2976542834374312</v>
      </c>
      <c r="G245" s="16">
        <f t="shared" si="33"/>
        <v>2.448651503285955</v>
      </c>
    </row>
    <row r="246" spans="1:7" ht="14.65" thickBot="1" x14ac:dyDescent="0.5">
      <c r="A246" s="11" t="s">
        <v>212</v>
      </c>
      <c r="B246" s="16">
        <v>3.4397911131216707</v>
      </c>
      <c r="C246" s="16">
        <v>2.6273443977105515</v>
      </c>
      <c r="D246" s="16">
        <v>1.7999699847727797</v>
      </c>
      <c r="E246" s="16">
        <v>2.5468787100544712</v>
      </c>
      <c r="F246" s="16">
        <v>1.2249167694752807</v>
      </c>
      <c r="G246" s="16">
        <f t="shared" si="33"/>
        <v>2.3277801950269508</v>
      </c>
    </row>
    <row r="247" spans="1:7" ht="14.65" thickBot="1" x14ac:dyDescent="0.5">
      <c r="A247" s="11" t="s">
        <v>213</v>
      </c>
      <c r="B247" s="16">
        <v>3.5748912257994565</v>
      </c>
      <c r="C247" s="16">
        <v>1.7259722318964292</v>
      </c>
      <c r="D247" s="16">
        <v>1.5139249328280149</v>
      </c>
      <c r="E247" s="16">
        <v>1.9296550926604652</v>
      </c>
      <c r="F247" s="16">
        <v>0.74857859149926198</v>
      </c>
      <c r="G247" s="16">
        <f t="shared" si="33"/>
        <v>1.8986044149367256</v>
      </c>
    </row>
    <row r="248" spans="1:7" ht="14.65" thickBot="1" x14ac:dyDescent="0.5">
      <c r="A248" s="11" t="s">
        <v>214</v>
      </c>
      <c r="B248" s="16">
        <v>4.5960391863890413</v>
      </c>
      <c r="C248" s="16">
        <v>1.8599953239349092</v>
      </c>
      <c r="D248" s="16">
        <v>1.9347454036334977</v>
      </c>
      <c r="E248" s="16">
        <v>2.3332616351634985</v>
      </c>
      <c r="F248" s="16">
        <v>1.1579256006628611</v>
      </c>
      <c r="G248" s="16">
        <f t="shared" si="33"/>
        <v>2.3763934299567615</v>
      </c>
    </row>
    <row r="249" spans="1:7" ht="14.65" thickBot="1" x14ac:dyDescent="0.5">
      <c r="A249" s="11" t="s">
        <v>215</v>
      </c>
      <c r="B249" s="16">
        <v>3.6118710737644619</v>
      </c>
      <c r="C249" s="16">
        <v>1.3838523571631132</v>
      </c>
      <c r="D249" s="16">
        <v>1.5769968432954136</v>
      </c>
      <c r="E249" s="16">
        <v>1.5655016210104054</v>
      </c>
      <c r="F249" s="16">
        <v>1.0917267656170626</v>
      </c>
      <c r="G249" s="16">
        <f t="shared" si="33"/>
        <v>1.8459897321700915</v>
      </c>
    </row>
    <row r="250" spans="1:7" ht="14.65" thickBot="1" x14ac:dyDescent="0.5">
      <c r="A250" s="11" t="s">
        <v>216</v>
      </c>
      <c r="B250" s="16">
        <v>4.8502365132958616</v>
      </c>
      <c r="C250" s="16">
        <v>2.0553928664977668</v>
      </c>
      <c r="D250" s="16">
        <v>2.8168163824684358</v>
      </c>
      <c r="E250" s="16">
        <v>1.7255831401979549</v>
      </c>
      <c r="F250" s="16">
        <v>1.9748491660337224</v>
      </c>
      <c r="G250" s="16">
        <f t="shared" si="33"/>
        <v>2.6845756136987484</v>
      </c>
    </row>
    <row r="251" spans="1:7" ht="14.65" thickBot="1" x14ac:dyDescent="0.5">
      <c r="A251" s="11" t="s">
        <v>217</v>
      </c>
      <c r="B251" s="16">
        <v>3.4386998349196194</v>
      </c>
      <c r="C251" s="16">
        <v>2.1397401873412081</v>
      </c>
      <c r="D251" s="16">
        <v>3.0510137069737553</v>
      </c>
      <c r="E251" s="16">
        <v>2.1671267293830532</v>
      </c>
      <c r="F251" s="16">
        <v>2.1945475545994033</v>
      </c>
      <c r="G251" s="16">
        <f t="shared" si="33"/>
        <v>2.5982256026434078</v>
      </c>
    </row>
    <row r="252" spans="1:7" ht="14.65" thickBot="1" x14ac:dyDescent="0.5">
      <c r="A252" s="11" t="s">
        <v>218</v>
      </c>
      <c r="B252" s="16">
        <v>2.6529026836853919</v>
      </c>
      <c r="C252" s="16">
        <v>1.7044539243503174</v>
      </c>
      <c r="D252" s="16">
        <v>1.9990206519525595</v>
      </c>
      <c r="E252" s="16">
        <v>2.4141399718582464</v>
      </c>
      <c r="F252" s="16">
        <v>1.4270066008512343</v>
      </c>
      <c r="G252" s="16">
        <f t="shared" si="33"/>
        <v>2.03950476653955</v>
      </c>
    </row>
    <row r="253" spans="1:7" ht="14.65" thickBot="1" x14ac:dyDescent="0.5">
      <c r="A253" s="11" t="s">
        <v>219</v>
      </c>
      <c r="B253" s="16">
        <v>3.382558232171299</v>
      </c>
      <c r="C253" s="16">
        <v>1.9219876972031504</v>
      </c>
      <c r="D253" s="16">
        <v>1.3251568500284483</v>
      </c>
      <c r="E253" s="16">
        <v>1.0668606981827129</v>
      </c>
      <c r="F253" s="16">
        <v>1.6885233519510541</v>
      </c>
      <c r="G253" s="16">
        <f t="shared" si="33"/>
        <v>1.8770173659073328</v>
      </c>
    </row>
    <row r="254" spans="1:7" ht="14.65" thickBot="1" x14ac:dyDescent="0.5">
      <c r="A254" s="11" t="s">
        <v>220</v>
      </c>
      <c r="B254" s="16">
        <v>3.2820211536732415</v>
      </c>
      <c r="C254" s="16">
        <v>2.1720762539067122</v>
      </c>
      <c r="D254" s="16">
        <v>1.935771272092168</v>
      </c>
      <c r="E254" s="16">
        <v>0.91922318489607058</v>
      </c>
      <c r="F254" s="16">
        <v>1.3405281477157565</v>
      </c>
      <c r="G254" s="16">
        <f t="shared" si="33"/>
        <v>1.9299240024567896</v>
      </c>
    </row>
    <row r="255" spans="1:7" ht="14.65" thickBot="1" x14ac:dyDescent="0.5">
      <c r="A255" s="11" t="s">
        <v>221</v>
      </c>
      <c r="B255" s="16">
        <v>3.6894094209622961</v>
      </c>
      <c r="C255" s="16">
        <v>2.2104971496495471</v>
      </c>
      <c r="D255" s="16">
        <v>2.0033413775717803</v>
      </c>
      <c r="E255" s="16">
        <v>1.4915562113246681</v>
      </c>
      <c r="F255" s="16">
        <v>1.4840333528306258</v>
      </c>
      <c r="G255" s="16">
        <f t="shared" si="33"/>
        <v>2.1757675024677838</v>
      </c>
    </row>
    <row r="256" spans="1:7" ht="14.65" thickBot="1" x14ac:dyDescent="0.5">
      <c r="A256" s="11" t="s">
        <v>222</v>
      </c>
      <c r="B256" s="16">
        <v>4.4567997759899898</v>
      </c>
      <c r="C256" s="16">
        <v>2.5772797570952748</v>
      </c>
      <c r="D256" s="16">
        <v>2.1745118039333309</v>
      </c>
      <c r="E256" s="16">
        <v>2.3481294981126246</v>
      </c>
      <c r="F256" s="16">
        <v>1.6484101435019516</v>
      </c>
      <c r="G256" s="16">
        <f t="shared" si="33"/>
        <v>2.6410261957266346</v>
      </c>
    </row>
    <row r="257" spans="1:9" ht="14.65" thickBot="1" x14ac:dyDescent="0.5">
      <c r="A257" s="11" t="s">
        <v>223</v>
      </c>
      <c r="B257" s="16">
        <v>4.0131428635828232</v>
      </c>
      <c r="C257" s="16">
        <v>3.3148368821200354</v>
      </c>
      <c r="D257" s="16">
        <v>1.9421086034876669</v>
      </c>
      <c r="E257" s="16">
        <v>2.775035246039649</v>
      </c>
      <c r="F257" s="16">
        <v>1.768003089806647</v>
      </c>
      <c r="G257" s="16">
        <f t="shared" si="33"/>
        <v>2.7626253370073641</v>
      </c>
    </row>
    <row r="258" spans="1:9" ht="14.65" thickBot="1" x14ac:dyDescent="0.5">
      <c r="A258" s="11" t="s">
        <v>224</v>
      </c>
      <c r="B258" s="16">
        <v>3.5817877936644931</v>
      </c>
      <c r="C258" s="16">
        <v>3.2961079070443997</v>
      </c>
      <c r="D258" s="16">
        <v>2.3020232945870722</v>
      </c>
      <c r="E258" s="16">
        <v>3.6327336473651339</v>
      </c>
      <c r="F258" s="16">
        <v>1.3227559782230842</v>
      </c>
      <c r="G258" s="16">
        <f t="shared" si="33"/>
        <v>2.8270817241768365</v>
      </c>
    </row>
    <row r="259" spans="1:9" ht="14.65" thickBot="1" x14ac:dyDescent="0.5">
      <c r="A259" s="11" t="s">
        <v>225</v>
      </c>
      <c r="B259" s="16">
        <v>4.3763489736588728</v>
      </c>
      <c r="C259" s="16">
        <v>3.3551063274540196</v>
      </c>
      <c r="D259" s="16">
        <v>2.3090780564421127</v>
      </c>
      <c r="E259" s="16">
        <v>2.9534432361069629</v>
      </c>
      <c r="F259" s="16">
        <v>1.6226240307048276</v>
      </c>
      <c r="G259" s="16">
        <f t="shared" si="33"/>
        <v>2.9233201248733591</v>
      </c>
    </row>
    <row r="260" spans="1:9" ht="14.65" thickBot="1" x14ac:dyDescent="0.5">
      <c r="A260" s="11" t="s">
        <v>226</v>
      </c>
      <c r="B260" s="16">
        <v>4.3975354544034806</v>
      </c>
      <c r="C260" s="16">
        <v>2.1407809782526428</v>
      </c>
      <c r="D260" s="16">
        <v>1.6779343304641114</v>
      </c>
      <c r="E260" s="16">
        <v>2.2811836717960063</v>
      </c>
      <c r="F260" s="16">
        <v>1.3597796276624925</v>
      </c>
      <c r="G260" s="16">
        <f t="shared" si="33"/>
        <v>2.3714428125157463</v>
      </c>
    </row>
    <row r="261" spans="1:9" ht="14.65" thickBot="1" x14ac:dyDescent="0.5">
      <c r="A261" s="11" t="s">
        <v>227</v>
      </c>
      <c r="B261" s="16">
        <v>4.3234742489520466</v>
      </c>
      <c r="C261" s="16">
        <v>2.6151586989466495</v>
      </c>
      <c r="D261" s="16">
        <v>1.6165438013599476</v>
      </c>
      <c r="E261" s="16">
        <v>2.5429215915147738</v>
      </c>
      <c r="F261" s="16">
        <v>1.8284402635151311</v>
      </c>
      <c r="G261" s="16">
        <f t="shared" si="33"/>
        <v>2.5853077208577098</v>
      </c>
    </row>
    <row r="262" spans="1:9" ht="14.65" thickBot="1" x14ac:dyDescent="0.5">
      <c r="A262" s="11" t="s">
        <v>228</v>
      </c>
      <c r="B262" s="16">
        <v>2.9695297340425957</v>
      </c>
      <c r="C262" s="16">
        <v>1.9304630992740757</v>
      </c>
      <c r="D262" s="16">
        <v>2.1999055641427425</v>
      </c>
      <c r="E262" s="16">
        <v>4.0587776177609873</v>
      </c>
      <c r="F262" s="16">
        <v>2.2983072535209184</v>
      </c>
      <c r="G262" s="16">
        <f t="shared" si="33"/>
        <v>2.6913966537482636</v>
      </c>
    </row>
    <row r="263" spans="1:9" ht="14.65" thickBot="1" x14ac:dyDescent="0.5">
      <c r="A263" s="11" t="s">
        <v>229</v>
      </c>
      <c r="B263" s="16">
        <v>3.2815984409775334</v>
      </c>
      <c r="C263" s="16">
        <v>2.1097971582423543</v>
      </c>
      <c r="D263" s="16">
        <v>2.4136855713149847</v>
      </c>
      <c r="E263" s="16">
        <v>3.9329448156388831</v>
      </c>
      <c r="F263" s="16">
        <v>2.3330668584831695</v>
      </c>
      <c r="G263" s="16">
        <f t="shared" si="33"/>
        <v>2.814218568931385</v>
      </c>
    </row>
    <row r="264" spans="1:9" ht="14.65" thickBot="1" x14ac:dyDescent="0.5">
      <c r="A264" s="11" t="s">
        <v>230</v>
      </c>
      <c r="B264" s="16">
        <v>2.7437655669824137</v>
      </c>
      <c r="C264" s="16">
        <v>1.1245140290313598</v>
      </c>
      <c r="D264" s="16">
        <v>2.2452948387835518</v>
      </c>
      <c r="E264" s="16">
        <v>3.1410499561238838</v>
      </c>
      <c r="F264" s="16">
        <v>1.9879400163668783</v>
      </c>
      <c r="G264" s="16">
        <f t="shared" si="33"/>
        <v>2.248512881457617</v>
      </c>
    </row>
    <row r="265" spans="1:9" ht="14.65" thickBot="1" x14ac:dyDescent="0.5">
      <c r="A265" s="11" t="s">
        <v>231</v>
      </c>
      <c r="B265" s="16">
        <v>2.992763849434374</v>
      </c>
      <c r="C265" s="16">
        <v>2.0282848229455035</v>
      </c>
      <c r="D265" s="16">
        <v>1.5617274921034938</v>
      </c>
      <c r="E265" s="16">
        <v>3.6193675684376823</v>
      </c>
      <c r="F265" s="16">
        <v>1.2002342289035268</v>
      </c>
      <c r="G265" s="16">
        <f t="shared" si="33"/>
        <v>2.2804755923649163</v>
      </c>
    </row>
    <row r="266" spans="1:9" ht="14.65" thickBot="1" x14ac:dyDescent="0.5">
      <c r="A266" s="11" t="s">
        <v>232</v>
      </c>
      <c r="B266" s="16">
        <v>3.1365151133170133</v>
      </c>
      <c r="C266" s="16">
        <v>1.6573209310292669</v>
      </c>
      <c r="D266" s="16">
        <v>1.779644785387309</v>
      </c>
      <c r="E266" s="16">
        <v>2.508742280134824</v>
      </c>
      <c r="F266" s="16">
        <v>0.62933826487651023</v>
      </c>
      <c r="G266" s="16">
        <f t="shared" si="33"/>
        <v>1.942312274948985</v>
      </c>
    </row>
    <row r="267" spans="1:9" ht="14.65" thickBot="1" x14ac:dyDescent="0.5">
      <c r="A267" s="11" t="s">
        <v>233</v>
      </c>
      <c r="B267" s="16">
        <v>4.2793501352843304</v>
      </c>
      <c r="C267" s="16">
        <v>2.484110750014453</v>
      </c>
      <c r="D267" s="16">
        <v>2.305012161703607</v>
      </c>
      <c r="E267" s="16">
        <v>2.0868630830106221</v>
      </c>
      <c r="F267" s="16">
        <v>1.5983463741357671</v>
      </c>
      <c r="G267" s="16">
        <f t="shared" si="33"/>
        <v>2.550736500829756</v>
      </c>
      <c r="H267" s="11" t="s">
        <v>412</v>
      </c>
      <c r="I267" s="11" t="s">
        <v>413</v>
      </c>
    </row>
    <row r="268" spans="1:9" ht="14.65" thickBot="1" x14ac:dyDescent="0.5">
      <c r="A268" s="11" t="s">
        <v>124</v>
      </c>
      <c r="B268" s="16">
        <f t="shared" ref="B268:G268" si="34">AVERAGE(B208:B267)</f>
        <v>2.8046706550666536</v>
      </c>
      <c r="C268" s="16">
        <f t="shared" si="34"/>
        <v>1.794620872714191</v>
      </c>
      <c r="D268" s="16">
        <f t="shared" si="34"/>
        <v>1.7736947593998731</v>
      </c>
      <c r="E268" s="16">
        <f t="shared" si="34"/>
        <v>2.3647776808549286</v>
      </c>
      <c r="F268" s="16">
        <f t="shared" si="34"/>
        <v>1.5177439629443783</v>
      </c>
      <c r="G268" s="16">
        <f t="shared" si="34"/>
        <v>2.0511015861960051</v>
      </c>
      <c r="H268" s="12"/>
      <c r="I268" s="12"/>
    </row>
    <row r="269" spans="1:9" ht="14.65" thickBot="1" x14ac:dyDescent="0.5">
      <c r="A269" s="11"/>
      <c r="B269" s="31" t="s">
        <v>170</v>
      </c>
      <c r="C269" s="31"/>
      <c r="D269" s="31"/>
      <c r="E269" s="31"/>
      <c r="F269" s="31"/>
      <c r="G269" s="31"/>
    </row>
    <row r="270" spans="1:9" ht="14.65" thickBot="1" x14ac:dyDescent="0.5">
      <c r="A270" s="11" t="s">
        <v>172</v>
      </c>
      <c r="B270" s="11" t="s">
        <v>33</v>
      </c>
      <c r="C270" s="11" t="s">
        <v>37</v>
      </c>
      <c r="D270" s="11" t="s">
        <v>36</v>
      </c>
      <c r="E270" s="11" t="s">
        <v>35</v>
      </c>
      <c r="F270" s="11" t="s">
        <v>34</v>
      </c>
      <c r="G270" s="11" t="s">
        <v>124</v>
      </c>
    </row>
    <row r="271" spans="1:9" ht="14.65" thickBot="1" x14ac:dyDescent="0.5">
      <c r="A271" s="11" t="s">
        <v>29</v>
      </c>
      <c r="B271" s="16">
        <v>1.19127424575784</v>
      </c>
      <c r="C271" s="16">
        <v>1.9550492050965</v>
      </c>
      <c r="D271" s="16">
        <v>3.1012431440186501</v>
      </c>
      <c r="E271" s="16">
        <v>3.5417017068007199</v>
      </c>
      <c r="F271" s="16">
        <v>1.26136157130302</v>
      </c>
      <c r="G271" s="16">
        <f>AVERAGE(B271:F271)</f>
        <v>2.2101259745953463</v>
      </c>
    </row>
    <row r="272" spans="1:9" ht="14.65" thickBot="1" x14ac:dyDescent="0.5">
      <c r="A272" s="11" t="s">
        <v>30</v>
      </c>
      <c r="B272" s="16">
        <v>1.4212900347630399</v>
      </c>
      <c r="C272" s="16">
        <v>1.4297224817699401</v>
      </c>
      <c r="D272" s="16">
        <v>3.07643582655392</v>
      </c>
      <c r="E272" s="16">
        <v>4.0151257239589597</v>
      </c>
      <c r="F272" s="16">
        <v>0.88732040338460105</v>
      </c>
      <c r="G272" s="16">
        <f t="shared" ref="G272:G330" si="35">AVERAGE(B272:F272)</f>
        <v>2.1659788940860922</v>
      </c>
    </row>
    <row r="273" spans="1:7" ht="14.65" thickBot="1" x14ac:dyDescent="0.5">
      <c r="A273" s="11" t="s">
        <v>31</v>
      </c>
      <c r="B273" s="16">
        <v>1.2099828956568095</v>
      </c>
      <c r="C273" s="16">
        <v>1.2404428238070986</v>
      </c>
      <c r="D273" s="16">
        <v>3.0766346519287104</v>
      </c>
      <c r="E273" s="16">
        <v>3.1947690051230082</v>
      </c>
      <c r="F273" s="16">
        <v>1.2067975558211177</v>
      </c>
      <c r="G273" s="16">
        <f t="shared" si="35"/>
        <v>1.9857253864673488</v>
      </c>
    </row>
    <row r="274" spans="1:7" ht="14.65" thickBot="1" x14ac:dyDescent="0.5">
      <c r="A274" s="11" t="s">
        <v>173</v>
      </c>
      <c r="B274" s="16">
        <v>0.70384080331800736</v>
      </c>
      <c r="C274" s="16">
        <v>1.2242985604451686</v>
      </c>
      <c r="D274" s="16">
        <v>2.9688439686665071</v>
      </c>
      <c r="E274" s="16">
        <v>3.101377326286157</v>
      </c>
      <c r="F274" s="16">
        <v>0.83172178368468763</v>
      </c>
      <c r="G274" s="16">
        <f t="shared" si="35"/>
        <v>1.7660164884801053</v>
      </c>
    </row>
    <row r="275" spans="1:7" ht="14.65" thickBot="1" x14ac:dyDescent="0.5">
      <c r="A275" s="11" t="s">
        <v>174</v>
      </c>
      <c r="B275" s="16">
        <v>1.9492215439509193</v>
      </c>
      <c r="C275" s="16">
        <v>1.2559902928488993</v>
      </c>
      <c r="D275" s="16">
        <v>2.6924398765566839</v>
      </c>
      <c r="E275" s="16">
        <v>2.7090924280870783</v>
      </c>
      <c r="F275" s="16">
        <v>2.3870170425369901</v>
      </c>
      <c r="G275" s="16">
        <f t="shared" si="35"/>
        <v>2.1987522367961141</v>
      </c>
    </row>
    <row r="276" spans="1:7" ht="14.65" thickBot="1" x14ac:dyDescent="0.5">
      <c r="A276" s="11" t="s">
        <v>175</v>
      </c>
      <c r="B276" s="16">
        <v>1.2436730897756845</v>
      </c>
      <c r="C276" s="16">
        <v>1.4923999995668622</v>
      </c>
      <c r="D276" s="16">
        <v>2.1294680662934309</v>
      </c>
      <c r="E276" s="16">
        <v>3.3841051819348027</v>
      </c>
      <c r="F276" s="16">
        <v>1.23883535780833</v>
      </c>
      <c r="G276" s="16">
        <f t="shared" si="35"/>
        <v>1.8976963390758221</v>
      </c>
    </row>
    <row r="277" spans="1:7" ht="14.65" thickBot="1" x14ac:dyDescent="0.5">
      <c r="A277" s="11" t="s">
        <v>176</v>
      </c>
      <c r="B277" s="16">
        <v>1.3414680260626901</v>
      </c>
      <c r="C277" s="16">
        <v>1.4353593517870999</v>
      </c>
      <c r="D277" s="16">
        <v>3.34632258475472</v>
      </c>
      <c r="E277" s="16">
        <v>2.6848508025530826</v>
      </c>
      <c r="F277" s="16">
        <v>1.8002040811697302</v>
      </c>
      <c r="G277" s="16">
        <f t="shared" si="35"/>
        <v>2.1216409692654645</v>
      </c>
    </row>
    <row r="278" spans="1:7" ht="14.65" thickBot="1" x14ac:dyDescent="0.5">
      <c r="A278" s="11" t="s">
        <v>177</v>
      </c>
      <c r="B278" s="16">
        <v>1.1219225959792885</v>
      </c>
      <c r="C278" s="16">
        <v>1.0884868185380756</v>
      </c>
      <c r="D278" s="16">
        <v>3.7183270401227624</v>
      </c>
      <c r="E278" s="16">
        <v>1.3624723161236156</v>
      </c>
      <c r="F278" s="16">
        <v>1.6600971305735572</v>
      </c>
      <c r="G278" s="16">
        <f t="shared" si="35"/>
        <v>1.79026118026746</v>
      </c>
    </row>
    <row r="279" spans="1:7" ht="14.65" thickBot="1" x14ac:dyDescent="0.5">
      <c r="A279" s="11" t="s">
        <v>178</v>
      </c>
      <c r="B279" s="16">
        <v>1.7661852985902791</v>
      </c>
      <c r="C279" s="16">
        <v>2.0908593841767682</v>
      </c>
      <c r="D279" s="16">
        <v>4.1016302276304453</v>
      </c>
      <c r="E279" s="16">
        <v>1.8990970066457691</v>
      </c>
      <c r="F279" s="16">
        <v>1.9886874174225169</v>
      </c>
      <c r="G279" s="16">
        <f t="shared" si="35"/>
        <v>2.369291866893156</v>
      </c>
    </row>
    <row r="280" spans="1:7" ht="14.65" thickBot="1" x14ac:dyDescent="0.5">
      <c r="A280" s="11" t="s">
        <v>179</v>
      </c>
      <c r="B280" s="16">
        <v>0.88638141777421542</v>
      </c>
      <c r="C280" s="16">
        <v>1.1073036873589881</v>
      </c>
      <c r="D280" s="16">
        <v>2.7504241872690889</v>
      </c>
      <c r="E280" s="16">
        <v>1.2604286965962697</v>
      </c>
      <c r="F280" s="16">
        <v>1.6872390467371023</v>
      </c>
      <c r="G280" s="16">
        <f t="shared" si="35"/>
        <v>1.5383554071471328</v>
      </c>
    </row>
    <row r="281" spans="1:7" ht="14.65" thickBot="1" x14ac:dyDescent="0.5">
      <c r="A281" s="11" t="s">
        <v>180</v>
      </c>
      <c r="B281" s="16">
        <v>0.8608735334426848</v>
      </c>
      <c r="C281" s="16">
        <v>0.84681785505789509</v>
      </c>
      <c r="D281" s="16">
        <v>2.2056444590338233</v>
      </c>
      <c r="E281" s="16">
        <v>1.7150199708403835</v>
      </c>
      <c r="F281" s="16">
        <v>0.92806871920195722</v>
      </c>
      <c r="G281" s="16">
        <f t="shared" si="35"/>
        <v>1.3112849075153488</v>
      </c>
    </row>
    <row r="282" spans="1:7" ht="14.65" thickBot="1" x14ac:dyDescent="0.5">
      <c r="A282" s="11" t="s">
        <v>181</v>
      </c>
      <c r="B282" s="16">
        <v>0.63716194199464737</v>
      </c>
      <c r="C282" s="16">
        <v>1.2850703934322565</v>
      </c>
      <c r="D282" s="16">
        <v>1.2791754691759525</v>
      </c>
      <c r="E282" s="16">
        <v>2.304214182182136</v>
      </c>
      <c r="F282" s="16">
        <v>0.3639013928798509</v>
      </c>
      <c r="G282" s="16">
        <f t="shared" si="35"/>
        <v>1.1739046759329685</v>
      </c>
    </row>
    <row r="283" spans="1:7" ht="14.65" thickBot="1" x14ac:dyDescent="0.5">
      <c r="A283" s="11" t="s">
        <v>186</v>
      </c>
      <c r="B283" s="16">
        <v>1.3933843572398523</v>
      </c>
      <c r="C283" s="16">
        <v>1.1568473814622928</v>
      </c>
      <c r="D283" s="16">
        <v>2.3989617855710419</v>
      </c>
      <c r="E283" s="16">
        <v>2.6770442707190951</v>
      </c>
      <c r="F283" s="16">
        <v>0.79528630774583509</v>
      </c>
      <c r="G283" s="16">
        <f t="shared" si="35"/>
        <v>1.6843048205476232</v>
      </c>
    </row>
    <row r="284" spans="1:7" ht="14.65" thickBot="1" x14ac:dyDescent="0.5">
      <c r="A284" s="11" t="s">
        <v>187</v>
      </c>
      <c r="B284" s="16">
        <v>3.2036177879413024</v>
      </c>
      <c r="C284" s="16">
        <v>1.7363757162783748</v>
      </c>
      <c r="D284" s="16">
        <v>3.934404617471301</v>
      </c>
      <c r="E284" s="16">
        <v>3.4949141826184205</v>
      </c>
      <c r="F284" s="16">
        <v>1.662131600888737</v>
      </c>
      <c r="G284" s="16">
        <f t="shared" si="35"/>
        <v>2.8062887810396271</v>
      </c>
    </row>
    <row r="285" spans="1:7" ht="14.65" thickBot="1" x14ac:dyDescent="0.5">
      <c r="A285" s="11" t="s">
        <v>188</v>
      </c>
      <c r="B285" s="16">
        <v>3.3949229155763976</v>
      </c>
      <c r="C285" s="16">
        <v>1.4599967406838568</v>
      </c>
      <c r="D285" s="16">
        <v>3.4177274629326706</v>
      </c>
      <c r="E285" s="16">
        <v>4.1553606893333486</v>
      </c>
      <c r="F285" s="16">
        <v>1.41506640094201</v>
      </c>
      <c r="G285" s="16">
        <f t="shared" si="35"/>
        <v>2.7686148418936569</v>
      </c>
    </row>
    <row r="286" spans="1:7" ht="14.65" thickBot="1" x14ac:dyDescent="0.5">
      <c r="A286" s="11" t="s">
        <v>189</v>
      </c>
      <c r="B286" s="16">
        <v>3.1385390192733342</v>
      </c>
      <c r="C286" s="16">
        <v>1.4016089718214664</v>
      </c>
      <c r="D286" s="16">
        <v>2.3499334742396587</v>
      </c>
      <c r="E286" s="16">
        <v>4.1439418380899351</v>
      </c>
      <c r="F286" s="16">
        <v>0.8038065385768054</v>
      </c>
      <c r="G286" s="16">
        <f t="shared" si="35"/>
        <v>2.3675659684002399</v>
      </c>
    </row>
    <row r="287" spans="1:7" ht="14.65" thickBot="1" x14ac:dyDescent="0.5">
      <c r="A287" s="11" t="s">
        <v>190</v>
      </c>
      <c r="B287" s="16">
        <v>2.1877964099080232</v>
      </c>
      <c r="C287" s="16">
        <v>1.3307672162049151</v>
      </c>
      <c r="D287" s="16">
        <v>2.7855759873183219</v>
      </c>
      <c r="E287" s="16">
        <v>3.4449922942193361</v>
      </c>
      <c r="F287" s="16">
        <v>1.3885677821450328</v>
      </c>
      <c r="G287" s="16">
        <f t="shared" si="35"/>
        <v>2.2275399379591261</v>
      </c>
    </row>
    <row r="288" spans="1:7" ht="14.65" thickBot="1" x14ac:dyDescent="0.5">
      <c r="A288" s="11" t="s">
        <v>191</v>
      </c>
      <c r="B288" s="16">
        <v>3.0768521890500469</v>
      </c>
      <c r="C288" s="16">
        <v>1.4120309245583471</v>
      </c>
      <c r="D288" s="16">
        <v>3.0348125194306599</v>
      </c>
      <c r="E288" s="16">
        <v>3.8652479425025086</v>
      </c>
      <c r="F288" s="16">
        <v>1.372171313911531</v>
      </c>
      <c r="G288" s="16">
        <f t="shared" si="35"/>
        <v>2.5522229778906187</v>
      </c>
    </row>
    <row r="289" spans="1:7" ht="14.65" thickBot="1" x14ac:dyDescent="0.5">
      <c r="A289" s="11" t="s">
        <v>192</v>
      </c>
      <c r="B289" s="16">
        <v>2.3361396098112501</v>
      </c>
      <c r="C289" s="16">
        <v>2.0787188038116682</v>
      </c>
      <c r="D289" s="16">
        <v>3.857321333536857</v>
      </c>
      <c r="E289" s="16">
        <v>3.4855306125078629</v>
      </c>
      <c r="F289" s="16">
        <v>2.7090123349948318</v>
      </c>
      <c r="G289" s="16">
        <f t="shared" si="35"/>
        <v>2.8933445389324937</v>
      </c>
    </row>
    <row r="290" spans="1:7" ht="14.65" thickBot="1" x14ac:dyDescent="0.5">
      <c r="A290" s="11" t="s">
        <v>193</v>
      </c>
      <c r="B290" s="16">
        <v>2.96752170268166</v>
      </c>
      <c r="C290" s="16">
        <v>1.6437197755610111</v>
      </c>
      <c r="D290" s="16">
        <v>4.089570109412481</v>
      </c>
      <c r="E290" s="16">
        <v>2.487967860263248</v>
      </c>
      <c r="F290" s="16">
        <v>2.0939891112507771</v>
      </c>
      <c r="G290" s="16">
        <f t="shared" si="35"/>
        <v>2.6565537118338356</v>
      </c>
    </row>
    <row r="291" spans="1:7" ht="14.65" thickBot="1" x14ac:dyDescent="0.5">
      <c r="A291" s="11" t="s">
        <v>194</v>
      </c>
      <c r="B291" s="16">
        <v>3.0511853064780956</v>
      </c>
      <c r="C291" s="16">
        <v>1.8748869044869056</v>
      </c>
      <c r="D291" s="16">
        <v>3.2642203139507986</v>
      </c>
      <c r="E291" s="16">
        <v>2.7489939482428634</v>
      </c>
      <c r="F291" s="16">
        <v>2.0497189987186317</v>
      </c>
      <c r="G291" s="16">
        <f t="shared" si="35"/>
        <v>2.597801094375459</v>
      </c>
    </row>
    <row r="292" spans="1:7" ht="14.65" thickBot="1" x14ac:dyDescent="0.5">
      <c r="A292" s="11" t="s">
        <v>195</v>
      </c>
      <c r="B292" s="16">
        <v>4.3451692635958628</v>
      </c>
      <c r="C292" s="16">
        <v>1.4363726816943034</v>
      </c>
      <c r="D292" s="16">
        <v>4.1407990120494871</v>
      </c>
      <c r="E292" s="16">
        <v>1.898132424240228</v>
      </c>
      <c r="F292" s="16">
        <v>1.86764627696188</v>
      </c>
      <c r="G292" s="16">
        <f t="shared" si="35"/>
        <v>2.7376239317083519</v>
      </c>
    </row>
    <row r="293" spans="1:7" ht="14.65" thickBot="1" x14ac:dyDescent="0.5">
      <c r="A293" s="11" t="s">
        <v>196</v>
      </c>
      <c r="B293" s="16">
        <v>2.9918347227146902</v>
      </c>
      <c r="C293" s="16">
        <v>0.994797165734436</v>
      </c>
      <c r="D293" s="16">
        <v>2.5485854591860071</v>
      </c>
      <c r="E293" s="16">
        <v>1.741865222227692</v>
      </c>
      <c r="F293" s="16">
        <v>1.2198251116966166</v>
      </c>
      <c r="G293" s="16">
        <f t="shared" si="35"/>
        <v>1.8993815363118884</v>
      </c>
    </row>
    <row r="294" spans="1:7" ht="14.65" thickBot="1" x14ac:dyDescent="0.5">
      <c r="A294" s="11" t="s">
        <v>197</v>
      </c>
      <c r="B294" s="16">
        <v>4.1833654985408417</v>
      </c>
      <c r="C294" s="16">
        <v>0.89379029485179984</v>
      </c>
      <c r="D294" s="16">
        <v>3.4995427391147618</v>
      </c>
      <c r="E294" s="16">
        <v>2.2991227559634471</v>
      </c>
      <c r="F294" s="16">
        <v>1.0842311804110851</v>
      </c>
      <c r="G294" s="16">
        <f t="shared" si="35"/>
        <v>2.3920104937763873</v>
      </c>
    </row>
    <row r="295" spans="1:7" ht="14.65" thickBot="1" x14ac:dyDescent="0.5">
      <c r="A295" s="11" t="s">
        <v>198</v>
      </c>
      <c r="B295" s="16">
        <v>4.0949228871302985</v>
      </c>
      <c r="C295" s="16">
        <v>2.6111412841493205</v>
      </c>
      <c r="D295" s="16">
        <v>5.3040868152919396</v>
      </c>
      <c r="E295" s="16">
        <v>5.3609706612173866</v>
      </c>
      <c r="F295" s="16">
        <v>1.5028475707168163</v>
      </c>
      <c r="G295" s="16">
        <f t="shared" si="35"/>
        <v>3.7747938437011528</v>
      </c>
    </row>
    <row r="296" spans="1:7" ht="14.65" thickBot="1" x14ac:dyDescent="0.5">
      <c r="A296" s="11" t="s">
        <v>199</v>
      </c>
      <c r="B296" s="16">
        <v>2.5010271011106258</v>
      </c>
      <c r="C296" s="16">
        <v>1.4540014721530996</v>
      </c>
      <c r="D296" s="16">
        <v>3.0323911734638394</v>
      </c>
      <c r="E296" s="16">
        <v>4.5393841159524557</v>
      </c>
      <c r="F296" s="16">
        <v>2.1971833174473452</v>
      </c>
      <c r="G296" s="16">
        <f t="shared" si="35"/>
        <v>2.7447974360254728</v>
      </c>
    </row>
    <row r="297" spans="1:7" ht="14.65" thickBot="1" x14ac:dyDescent="0.5">
      <c r="A297" s="11" t="s">
        <v>200</v>
      </c>
      <c r="B297" s="16">
        <v>3.4602237201996253</v>
      </c>
      <c r="C297" s="16">
        <v>2.5133060388866282</v>
      </c>
      <c r="D297" s="16">
        <v>5.0162847398325976</v>
      </c>
      <c r="E297" s="16">
        <v>5.6015894379160631</v>
      </c>
      <c r="F297" s="16">
        <v>1.2725303061888549</v>
      </c>
      <c r="G297" s="16">
        <f t="shared" si="35"/>
        <v>3.5727868486047543</v>
      </c>
    </row>
    <row r="298" spans="1:7" ht="14.65" thickBot="1" x14ac:dyDescent="0.5">
      <c r="A298" s="11" t="s">
        <v>201</v>
      </c>
      <c r="B298" s="16">
        <v>2.721279513416079</v>
      </c>
      <c r="C298" s="16">
        <v>2.7990650360570504</v>
      </c>
      <c r="D298" s="16">
        <v>4.766529728872567</v>
      </c>
      <c r="E298" s="16">
        <v>5.6417666247889455</v>
      </c>
      <c r="F298" s="16">
        <v>0.91022100394094718</v>
      </c>
      <c r="G298" s="16">
        <f t="shared" si="35"/>
        <v>3.3677723814151177</v>
      </c>
    </row>
    <row r="299" spans="1:7" ht="14.65" thickBot="1" x14ac:dyDescent="0.5">
      <c r="A299" s="11" t="s">
        <v>202</v>
      </c>
      <c r="B299" s="16">
        <v>2.9290696721691023</v>
      </c>
      <c r="C299" s="16">
        <v>2.5146255366258838</v>
      </c>
      <c r="D299" s="16">
        <v>4.6211178964204711</v>
      </c>
      <c r="E299" s="16">
        <v>5.6907056782253882</v>
      </c>
      <c r="F299" s="16">
        <v>0.94707767984388957</v>
      </c>
      <c r="G299" s="16">
        <f t="shared" si="35"/>
        <v>3.3405192926569471</v>
      </c>
    </row>
    <row r="300" spans="1:7" ht="14.65" thickBot="1" x14ac:dyDescent="0.5">
      <c r="A300" s="11" t="s">
        <v>203</v>
      </c>
      <c r="B300" s="16">
        <v>1.8518525462236357</v>
      </c>
      <c r="C300" s="16">
        <v>2.168037437079974</v>
      </c>
      <c r="D300" s="16">
        <v>4.8317172033151738</v>
      </c>
      <c r="E300" s="16">
        <v>5.0857346016812892</v>
      </c>
      <c r="F300" s="16">
        <v>2.2034186980990791</v>
      </c>
      <c r="G300" s="16">
        <f t="shared" si="35"/>
        <v>3.2281520972798305</v>
      </c>
    </row>
    <row r="301" spans="1:7" ht="14.65" thickBot="1" x14ac:dyDescent="0.5">
      <c r="A301" s="11" t="s">
        <v>204</v>
      </c>
      <c r="B301" s="16">
        <v>1.5449171244305426</v>
      </c>
      <c r="C301" s="16">
        <v>1.850467306489078</v>
      </c>
      <c r="D301" s="16">
        <v>5.7660750813741801</v>
      </c>
      <c r="E301" s="16">
        <v>3.898264048991074</v>
      </c>
      <c r="F301" s="16">
        <v>2.2628917757456706</v>
      </c>
      <c r="G301" s="16">
        <f t="shared" si="35"/>
        <v>3.064523067406109</v>
      </c>
    </row>
    <row r="302" spans="1:7" ht="14.65" thickBot="1" x14ac:dyDescent="0.5">
      <c r="A302" s="11" t="s">
        <v>205</v>
      </c>
      <c r="B302" s="16">
        <v>1.5485672981168652</v>
      </c>
      <c r="C302" s="16">
        <v>1.4972200388527956</v>
      </c>
      <c r="D302" s="16">
        <v>5.833960732458852</v>
      </c>
      <c r="E302" s="16">
        <v>3.2311899795755199</v>
      </c>
      <c r="F302" s="16">
        <v>3.5576323203503164</v>
      </c>
      <c r="G302" s="16">
        <f t="shared" si="35"/>
        <v>3.1337140738708698</v>
      </c>
    </row>
    <row r="303" spans="1:7" ht="14.65" thickBot="1" x14ac:dyDescent="0.5">
      <c r="A303" s="11" t="s">
        <v>206</v>
      </c>
      <c r="B303" s="16">
        <v>2.0063070843610715</v>
      </c>
      <c r="C303" s="16">
        <v>1.170197446348382</v>
      </c>
      <c r="D303" s="16">
        <v>5.0840496179926911</v>
      </c>
      <c r="E303" s="16">
        <v>4.0680384403681726</v>
      </c>
      <c r="F303" s="16">
        <v>2.7766591413226909</v>
      </c>
      <c r="G303" s="16">
        <f t="shared" si="35"/>
        <v>3.021050346078602</v>
      </c>
    </row>
    <row r="304" spans="1:7" ht="14.65" thickBot="1" x14ac:dyDescent="0.5">
      <c r="A304" s="11" t="s">
        <v>207</v>
      </c>
      <c r="B304" s="16">
        <v>2.0171807140067055</v>
      </c>
      <c r="C304" s="16">
        <v>0.85435781162762514</v>
      </c>
      <c r="D304" s="16">
        <v>5.0746076367340862</v>
      </c>
      <c r="E304" s="16">
        <v>3.903022214321139</v>
      </c>
      <c r="F304" s="16">
        <v>3.4047442299842596</v>
      </c>
      <c r="G304" s="16">
        <f t="shared" si="35"/>
        <v>3.0507825213347632</v>
      </c>
    </row>
    <row r="305" spans="1:7" ht="14.65" thickBot="1" x14ac:dyDescent="0.5">
      <c r="A305" s="11" t="s">
        <v>208</v>
      </c>
      <c r="B305" s="16">
        <v>2.3286461801993132</v>
      </c>
      <c r="C305" s="16">
        <v>1.3407721332190932</v>
      </c>
      <c r="D305" s="16">
        <v>4.6778373244305156</v>
      </c>
      <c r="E305" s="16">
        <v>3.3024699978788186</v>
      </c>
      <c r="F305" s="16">
        <v>1.9020458428417344</v>
      </c>
      <c r="G305" s="16">
        <f t="shared" si="35"/>
        <v>2.7103542957138949</v>
      </c>
    </row>
    <row r="306" spans="1:7" ht="14.65" thickBot="1" x14ac:dyDescent="0.5">
      <c r="A306" s="11" t="s">
        <v>209</v>
      </c>
      <c r="B306" s="16">
        <v>1.9536447189422912</v>
      </c>
      <c r="C306" s="16">
        <v>3.1270541487235746</v>
      </c>
      <c r="D306" s="16">
        <v>5.3886948816022668</v>
      </c>
      <c r="E306" s="16">
        <v>4.9853004449944249</v>
      </c>
      <c r="F306" s="16">
        <v>1.5950231296671171</v>
      </c>
      <c r="G306" s="16">
        <f t="shared" si="35"/>
        <v>3.4099434647859348</v>
      </c>
    </row>
    <row r="307" spans="1:7" ht="14.65" thickBot="1" x14ac:dyDescent="0.5">
      <c r="A307" s="11" t="s">
        <v>210</v>
      </c>
      <c r="B307" s="16">
        <v>1.351577502943534</v>
      </c>
      <c r="C307" s="16">
        <v>3.218427681030374</v>
      </c>
      <c r="D307" s="16">
        <v>5.2010746638021237</v>
      </c>
      <c r="E307" s="16">
        <v>5.1526027972010544</v>
      </c>
      <c r="F307" s="16">
        <v>1.809817019820509</v>
      </c>
      <c r="G307" s="16">
        <f t="shared" si="35"/>
        <v>3.3466999329595195</v>
      </c>
    </row>
    <row r="308" spans="1:7" ht="14.65" thickBot="1" x14ac:dyDescent="0.5">
      <c r="A308" s="11" t="s">
        <v>211</v>
      </c>
      <c r="B308" s="16">
        <v>1.5841823818839484</v>
      </c>
      <c r="C308" s="16">
        <v>3.0582209126193276</v>
      </c>
      <c r="D308" s="16">
        <v>5.9015126280039274</v>
      </c>
      <c r="E308" s="16">
        <v>6.0341032002420683</v>
      </c>
      <c r="F308" s="16">
        <v>2.6428687010424481</v>
      </c>
      <c r="G308" s="16">
        <f t="shared" si="35"/>
        <v>3.8441775647583443</v>
      </c>
    </row>
    <row r="309" spans="1:7" ht="14.65" thickBot="1" x14ac:dyDescent="0.5">
      <c r="A309" s="11" t="s">
        <v>212</v>
      </c>
      <c r="B309" s="16">
        <v>1.7136166238012538</v>
      </c>
      <c r="C309" s="16">
        <v>3.8787509577725663</v>
      </c>
      <c r="D309" s="16">
        <v>6.7873851215289642</v>
      </c>
      <c r="E309" s="16">
        <v>5.6407884292357524</v>
      </c>
      <c r="F309" s="16">
        <v>1.5084523956621372</v>
      </c>
      <c r="G309" s="16">
        <f t="shared" si="35"/>
        <v>3.9057987056001346</v>
      </c>
    </row>
    <row r="310" spans="1:7" ht="14.65" thickBot="1" x14ac:dyDescent="0.5">
      <c r="A310" s="11" t="s">
        <v>213</v>
      </c>
      <c r="B310" s="16">
        <v>0.73516496212842908</v>
      </c>
      <c r="C310" s="16">
        <v>3.497951331765909</v>
      </c>
      <c r="D310" s="16">
        <v>5.9684459325377377</v>
      </c>
      <c r="E310" s="16">
        <v>5.6411548321361575</v>
      </c>
      <c r="F310" s="16">
        <v>2.6949109757352221</v>
      </c>
      <c r="G310" s="16">
        <f t="shared" si="35"/>
        <v>3.707525606860691</v>
      </c>
    </row>
    <row r="311" spans="1:7" ht="14.65" thickBot="1" x14ac:dyDescent="0.5">
      <c r="A311" s="11" t="s">
        <v>214</v>
      </c>
      <c r="B311" s="16">
        <v>1.1828553980068779</v>
      </c>
      <c r="C311" s="16">
        <v>3.0884262783110077</v>
      </c>
      <c r="D311" s="16">
        <v>5.6410543976348402</v>
      </c>
      <c r="E311" s="16">
        <v>6.4056881034868125</v>
      </c>
      <c r="F311" s="16">
        <v>3.1111847966458868</v>
      </c>
      <c r="G311" s="16">
        <f t="shared" si="35"/>
        <v>3.8858417948170851</v>
      </c>
    </row>
    <row r="312" spans="1:7" ht="14.65" thickBot="1" x14ac:dyDescent="0.5">
      <c r="A312" s="11" t="s">
        <v>215</v>
      </c>
      <c r="B312" s="16">
        <v>0.89809471368107463</v>
      </c>
      <c r="C312" s="16">
        <v>3.695042847715535</v>
      </c>
      <c r="D312" s="16">
        <v>5.4586925984885788</v>
      </c>
      <c r="E312" s="16">
        <v>5.4015449445173553</v>
      </c>
      <c r="F312" s="16">
        <v>1.4840746257555968</v>
      </c>
      <c r="G312" s="16">
        <f t="shared" si="35"/>
        <v>3.3874899460316277</v>
      </c>
    </row>
    <row r="313" spans="1:7" ht="14.65" thickBot="1" x14ac:dyDescent="0.5">
      <c r="A313" s="11" t="s">
        <v>216</v>
      </c>
      <c r="B313" s="16">
        <v>1.5873638986019778</v>
      </c>
      <c r="C313" s="16">
        <v>3.009667192832735</v>
      </c>
      <c r="D313" s="16">
        <v>6.6150574310894124</v>
      </c>
      <c r="E313" s="16">
        <v>6.9207183719103336</v>
      </c>
      <c r="F313" s="16">
        <v>4.0508712692919584</v>
      </c>
      <c r="G313" s="16">
        <f t="shared" si="35"/>
        <v>4.4367356327452843</v>
      </c>
    </row>
    <row r="314" spans="1:7" ht="14.65" thickBot="1" x14ac:dyDescent="0.5">
      <c r="A314" s="11" t="s">
        <v>217</v>
      </c>
      <c r="B314" s="16">
        <v>2.0188655216806168</v>
      </c>
      <c r="C314" s="16">
        <v>2.688507538177999</v>
      </c>
      <c r="D314" s="16">
        <v>5.9654822349647167</v>
      </c>
      <c r="E314" s="16">
        <v>4.4476099013029593</v>
      </c>
      <c r="F314" s="16">
        <v>3.9378158942342609</v>
      </c>
      <c r="G314" s="16">
        <f t="shared" si="35"/>
        <v>3.8116562180721103</v>
      </c>
    </row>
    <row r="315" spans="1:7" ht="14.65" thickBot="1" x14ac:dyDescent="0.5">
      <c r="A315" s="11" t="s">
        <v>218</v>
      </c>
      <c r="B315" s="16">
        <v>1.41535133225131</v>
      </c>
      <c r="C315" s="16">
        <v>1.7224765976444558</v>
      </c>
      <c r="D315" s="16">
        <v>4.7472762575987302</v>
      </c>
      <c r="E315" s="16">
        <v>4.1580634168897754</v>
      </c>
      <c r="F315" s="16">
        <v>1.5587876402662071</v>
      </c>
      <c r="G315" s="16">
        <f t="shared" si="35"/>
        <v>2.7203910489300958</v>
      </c>
    </row>
    <row r="316" spans="1:7" ht="14.65" thickBot="1" x14ac:dyDescent="0.5">
      <c r="A316" s="11" t="s">
        <v>219</v>
      </c>
      <c r="B316" s="16">
        <v>1.4260395683289415</v>
      </c>
      <c r="C316" s="16">
        <v>1.563014267946083</v>
      </c>
      <c r="D316" s="16">
        <v>4.8322822742827158</v>
      </c>
      <c r="E316" s="16">
        <v>5.4631735915738959</v>
      </c>
      <c r="F316" s="16">
        <v>2.7447137498540863</v>
      </c>
      <c r="G316" s="16">
        <f t="shared" si="35"/>
        <v>3.2058446903971443</v>
      </c>
    </row>
    <row r="317" spans="1:7" ht="14.65" thickBot="1" x14ac:dyDescent="0.5">
      <c r="A317" s="11" t="s">
        <v>220</v>
      </c>
      <c r="B317" s="16">
        <v>1.1585308954438402</v>
      </c>
      <c r="C317" s="16">
        <v>2.4968768590168815</v>
      </c>
      <c r="D317" s="16">
        <v>4.5489748466072832</v>
      </c>
      <c r="E317" s="16">
        <v>4.6487243618065657</v>
      </c>
      <c r="F317" s="16">
        <v>1.650408430446856</v>
      </c>
      <c r="G317" s="16">
        <f t="shared" si="35"/>
        <v>2.9007030786642849</v>
      </c>
    </row>
    <row r="318" spans="1:7" ht="14.65" thickBot="1" x14ac:dyDescent="0.5">
      <c r="A318" s="11" t="s">
        <v>221</v>
      </c>
      <c r="B318" s="16">
        <v>2.2647824561106571</v>
      </c>
      <c r="C318" s="16">
        <v>3.3588880942888721</v>
      </c>
      <c r="D318" s="16">
        <v>5.2353514155242724</v>
      </c>
      <c r="E318" s="16">
        <v>5.2360835517900925</v>
      </c>
      <c r="F318" s="16">
        <v>1.5625341684677296</v>
      </c>
      <c r="G318" s="16">
        <f t="shared" si="35"/>
        <v>3.5315279372363242</v>
      </c>
    </row>
    <row r="319" spans="1:7" ht="14.65" thickBot="1" x14ac:dyDescent="0.5">
      <c r="A319" s="11" t="s">
        <v>222</v>
      </c>
      <c r="B319" s="16">
        <v>1.7351305210106425</v>
      </c>
      <c r="C319" s="16">
        <v>3.6373646716009937</v>
      </c>
      <c r="D319" s="16">
        <v>5.3949193616534146</v>
      </c>
      <c r="E319" s="16">
        <v>5.6718339655507011</v>
      </c>
      <c r="F319" s="16">
        <v>1.9711708522229081</v>
      </c>
      <c r="G319" s="16">
        <f t="shared" si="35"/>
        <v>3.682083874407732</v>
      </c>
    </row>
    <row r="320" spans="1:7" ht="14.65" thickBot="1" x14ac:dyDescent="0.5">
      <c r="A320" s="11" t="s">
        <v>223</v>
      </c>
      <c r="B320" s="16">
        <v>3.5770028492866395</v>
      </c>
      <c r="C320" s="16">
        <v>4.0415360843242274</v>
      </c>
      <c r="D320" s="16">
        <v>5.9509782228733732</v>
      </c>
      <c r="E320" s="16">
        <v>6.0500289888439651</v>
      </c>
      <c r="F320" s="16">
        <v>1.4185633987911694</v>
      </c>
      <c r="G320" s="16">
        <f t="shared" si="35"/>
        <v>4.2076219088238744</v>
      </c>
    </row>
    <row r="321" spans="1:9" ht="14.65" thickBot="1" x14ac:dyDescent="0.5">
      <c r="A321" s="11" t="s">
        <v>224</v>
      </c>
      <c r="B321" s="16">
        <v>3.7435255734065809</v>
      </c>
      <c r="C321" s="16">
        <v>3.7826058580157338</v>
      </c>
      <c r="D321" s="16">
        <v>6.0911021957671903</v>
      </c>
      <c r="E321" s="16">
        <v>6.4619311911989685</v>
      </c>
      <c r="F321" s="16">
        <v>1.2138896198697968</v>
      </c>
      <c r="G321" s="16">
        <f t="shared" si="35"/>
        <v>4.2586108876516544</v>
      </c>
    </row>
    <row r="322" spans="1:9" ht="14.65" thickBot="1" x14ac:dyDescent="0.5">
      <c r="A322" s="11" t="s">
        <v>225</v>
      </c>
      <c r="B322" s="16">
        <v>2.5657893679197747</v>
      </c>
      <c r="C322" s="16">
        <v>3.2650284311183624</v>
      </c>
      <c r="D322" s="16">
        <v>6.3570969113296938</v>
      </c>
      <c r="E322" s="16">
        <v>6.8328892128515939</v>
      </c>
      <c r="F322" s="16">
        <v>1.9639653626464804</v>
      </c>
      <c r="G322" s="16">
        <f t="shared" si="35"/>
        <v>4.196953857173181</v>
      </c>
    </row>
    <row r="323" spans="1:9" ht="14.65" thickBot="1" x14ac:dyDescent="0.5">
      <c r="A323" s="11" t="s">
        <v>226</v>
      </c>
      <c r="B323" s="16">
        <v>1.8240117347528559</v>
      </c>
      <c r="C323" s="16">
        <v>3.2011089889458746</v>
      </c>
      <c r="D323" s="16">
        <v>5.4586838473869816</v>
      </c>
      <c r="E323" s="16">
        <v>6.9354211738981473</v>
      </c>
      <c r="F323" s="16">
        <v>2.279779294382438</v>
      </c>
      <c r="G323" s="16">
        <f t="shared" si="35"/>
        <v>3.9398010078732595</v>
      </c>
    </row>
    <row r="324" spans="1:9" ht="14.65" thickBot="1" x14ac:dyDescent="0.5">
      <c r="A324" s="11" t="s">
        <v>227</v>
      </c>
      <c r="B324" s="16">
        <v>1.7915941188544209</v>
      </c>
      <c r="C324" s="16">
        <v>2.9791970179187399</v>
      </c>
      <c r="D324" s="16">
        <v>6.5652647795600529</v>
      </c>
      <c r="E324" s="16">
        <v>6.967112188457901</v>
      </c>
      <c r="F324" s="16">
        <v>2.6112896614951837</v>
      </c>
      <c r="G324" s="16">
        <f t="shared" si="35"/>
        <v>4.1828915532572601</v>
      </c>
    </row>
    <row r="325" spans="1:9" ht="14.65" thickBot="1" x14ac:dyDescent="0.5">
      <c r="A325" s="11" t="s">
        <v>228</v>
      </c>
      <c r="B325" s="16">
        <v>1.6642292565232268</v>
      </c>
      <c r="C325" s="16">
        <v>2.4079177560973295</v>
      </c>
      <c r="D325" s="16">
        <v>6.2510192276727503</v>
      </c>
      <c r="E325" s="16">
        <v>6.3505669250423677</v>
      </c>
      <c r="F325" s="16">
        <v>2.61223596596365</v>
      </c>
      <c r="G325" s="16">
        <f t="shared" si="35"/>
        <v>3.8571938262598651</v>
      </c>
    </row>
    <row r="326" spans="1:9" ht="14.65" thickBot="1" x14ac:dyDescent="0.5">
      <c r="A326" s="11" t="s">
        <v>229</v>
      </c>
      <c r="B326" s="16">
        <v>1.9167929432086808</v>
      </c>
      <c r="C326" s="16">
        <v>1.8514043358255801</v>
      </c>
      <c r="D326" s="16">
        <v>6.4450044940556825</v>
      </c>
      <c r="E326" s="16">
        <v>6.0266380089835661</v>
      </c>
      <c r="F326" s="16">
        <v>3.149918505033785</v>
      </c>
      <c r="G326" s="16">
        <f t="shared" si="35"/>
        <v>3.877951657421459</v>
      </c>
    </row>
    <row r="327" spans="1:9" ht="14.65" thickBot="1" x14ac:dyDescent="0.5">
      <c r="A327" s="11" t="s">
        <v>230</v>
      </c>
      <c r="B327" s="16">
        <v>0.99164005219395157</v>
      </c>
      <c r="C327" s="16">
        <v>1.1735803459247631</v>
      </c>
      <c r="D327" s="16">
        <v>5.6988741276186916</v>
      </c>
      <c r="E327" s="16">
        <v>5.0624329283212415</v>
      </c>
      <c r="F327" s="16">
        <v>2.2344781367034838</v>
      </c>
      <c r="G327" s="16">
        <f t="shared" si="35"/>
        <v>3.0322011181524262</v>
      </c>
    </row>
    <row r="328" spans="1:9" ht="14.65" thickBot="1" x14ac:dyDescent="0.5">
      <c r="A328" s="11" t="s">
        <v>231</v>
      </c>
      <c r="B328" s="16">
        <v>1.1584921493443774</v>
      </c>
      <c r="C328" s="16">
        <v>1.4143799610238337</v>
      </c>
      <c r="D328" s="16">
        <v>5.6524665313639426</v>
      </c>
      <c r="E328" s="16">
        <v>6.4469547654386803</v>
      </c>
      <c r="F328" s="16">
        <v>1.6305762923086451</v>
      </c>
      <c r="G328" s="16">
        <f t="shared" si="35"/>
        <v>3.2605739398958962</v>
      </c>
    </row>
    <row r="329" spans="1:9" ht="14.65" thickBot="1" x14ac:dyDescent="0.5">
      <c r="A329" s="11" t="s">
        <v>232</v>
      </c>
      <c r="B329" s="16">
        <v>0.77420349705908797</v>
      </c>
      <c r="C329" s="16">
        <v>1.3403405771175334</v>
      </c>
      <c r="D329" s="16">
        <v>4.9290353484523708</v>
      </c>
      <c r="E329" s="16">
        <v>5.720387897224521</v>
      </c>
      <c r="F329" s="16">
        <v>1.7764837371591116</v>
      </c>
      <c r="G329" s="16">
        <f t="shared" si="35"/>
        <v>2.9080902114025249</v>
      </c>
    </row>
    <row r="330" spans="1:9" ht="14.65" thickBot="1" x14ac:dyDescent="0.5">
      <c r="A330" s="11" t="s">
        <v>233</v>
      </c>
      <c r="B330" s="16">
        <v>1.4078795735889689</v>
      </c>
      <c r="C330" s="16">
        <v>2.1387341240820739</v>
      </c>
      <c r="D330" s="16">
        <v>5.4602681817578285</v>
      </c>
      <c r="E330" s="16">
        <v>5.7238106388678673</v>
      </c>
      <c r="F330" s="16">
        <v>1.6642806449694112</v>
      </c>
      <c r="G330" s="16">
        <f t="shared" si="35"/>
        <v>3.2789946326532302</v>
      </c>
      <c r="H330" s="11" t="s">
        <v>412</v>
      </c>
      <c r="I330" s="11" t="s">
        <v>413</v>
      </c>
    </row>
    <row r="331" spans="1:9" ht="14.65" thickBot="1" x14ac:dyDescent="0.5">
      <c r="A331" s="11" t="s">
        <v>124</v>
      </c>
      <c r="B331" s="16">
        <f t="shared" ref="B331:G331" si="36">AVERAGE(B271:B330)</f>
        <v>2.000799327703255</v>
      </c>
      <c r="C331" s="16">
        <f t="shared" si="36"/>
        <v>2.0713567972060702</v>
      </c>
      <c r="D331" s="16">
        <f t="shared" si="36"/>
        <v>4.5053783363260544</v>
      </c>
      <c r="E331" s="16">
        <f t="shared" si="36"/>
        <v>4.3720678003457163</v>
      </c>
      <c r="F331" s="16">
        <f t="shared" si="36"/>
        <v>1.8753008435947485</v>
      </c>
      <c r="G331" s="16">
        <f t="shared" si="36"/>
        <v>2.9649806210351688</v>
      </c>
      <c r="H331" s="12"/>
      <c r="I331" s="12"/>
    </row>
    <row r="332" spans="1:9" ht="14.65" thickBot="1" x14ac:dyDescent="0.5">
      <c r="A332" s="11"/>
      <c r="B332" s="31" t="s">
        <v>168</v>
      </c>
      <c r="C332" s="31"/>
      <c r="D332" s="31"/>
      <c r="E332" s="31"/>
      <c r="F332" s="31"/>
      <c r="G332" s="31"/>
    </row>
    <row r="333" spans="1:9" ht="14.65" thickBot="1" x14ac:dyDescent="0.5">
      <c r="A333" s="11" t="s">
        <v>172</v>
      </c>
      <c r="B333" s="11" t="s">
        <v>33</v>
      </c>
      <c r="C333" s="11" t="s">
        <v>37</v>
      </c>
      <c r="D333" s="11" t="s">
        <v>36</v>
      </c>
      <c r="E333" s="11" t="s">
        <v>35</v>
      </c>
      <c r="F333" s="11" t="s">
        <v>34</v>
      </c>
      <c r="G333" s="11" t="s">
        <v>124</v>
      </c>
    </row>
    <row r="334" spans="1:9" ht="14.65" thickBot="1" x14ac:dyDescent="0.5">
      <c r="A334" s="11" t="s">
        <v>29</v>
      </c>
      <c r="B334" s="16">
        <v>1.55986530591981</v>
      </c>
      <c r="C334" s="16">
        <v>1.51228644643072</v>
      </c>
      <c r="D334" s="16">
        <v>1.82149232789829</v>
      </c>
      <c r="E334" s="16">
        <v>2.5256798471248998</v>
      </c>
      <c r="F334" s="16">
        <v>1.3401991520530301</v>
      </c>
      <c r="G334" s="16">
        <f>AVERAGE(B334:F334)</f>
        <v>1.75190461588535</v>
      </c>
    </row>
    <row r="335" spans="1:9" ht="14.65" thickBot="1" x14ac:dyDescent="0.5">
      <c r="A335" s="11" t="s">
        <v>30</v>
      </c>
      <c r="B335" s="16">
        <v>1.20685151545493</v>
      </c>
      <c r="C335" s="16">
        <v>1.3459132500097</v>
      </c>
      <c r="D335" s="16">
        <v>1.65154039461443</v>
      </c>
      <c r="E335" s="16">
        <v>2.8607851713137702</v>
      </c>
      <c r="F335" s="16">
        <v>0.97441141315844704</v>
      </c>
      <c r="G335" s="16">
        <f t="shared" ref="G335:G393" si="37">AVERAGE(B335:F335)</f>
        <v>1.6079003489102555</v>
      </c>
    </row>
    <row r="336" spans="1:9" ht="14.65" thickBot="1" x14ac:dyDescent="0.5">
      <c r="A336" s="11" t="s">
        <v>31</v>
      </c>
      <c r="B336" s="16">
        <v>1.2594516629389731</v>
      </c>
      <c r="C336" s="16">
        <v>1.2194490565035536</v>
      </c>
      <c r="D336" s="16">
        <v>1.6222424225848622</v>
      </c>
      <c r="E336" s="16">
        <v>2.6952601374457301</v>
      </c>
      <c r="F336" s="16">
        <v>1.284970488066344</v>
      </c>
      <c r="G336" s="16">
        <f t="shared" si="37"/>
        <v>1.6162747535078927</v>
      </c>
    </row>
    <row r="337" spans="1:7" ht="14.65" thickBot="1" x14ac:dyDescent="0.5">
      <c r="A337" s="11" t="s">
        <v>173</v>
      </c>
      <c r="B337" s="16">
        <v>0.93595048399810765</v>
      </c>
      <c r="C337" s="16">
        <v>1.0531611530449343</v>
      </c>
      <c r="D337" s="16">
        <v>1.4369164169762667</v>
      </c>
      <c r="E337" s="16">
        <v>2.4831472123174749</v>
      </c>
      <c r="F337" s="16">
        <v>0.95092680687644515</v>
      </c>
      <c r="G337" s="16">
        <f t="shared" si="37"/>
        <v>1.3720204146426458</v>
      </c>
    </row>
    <row r="338" spans="1:7" ht="14.65" thickBot="1" x14ac:dyDescent="0.5">
      <c r="A338" s="11" t="s">
        <v>174</v>
      </c>
      <c r="B338" s="16">
        <v>1.2860045375097011</v>
      </c>
      <c r="C338" s="16">
        <v>1.369553800587693</v>
      </c>
      <c r="D338" s="16">
        <v>2.0341580497250833</v>
      </c>
      <c r="E338" s="16">
        <v>2.1517741576346183</v>
      </c>
      <c r="F338" s="16">
        <v>1.5750909942398577</v>
      </c>
      <c r="G338" s="16">
        <f t="shared" si="37"/>
        <v>1.6833163079393905</v>
      </c>
    </row>
    <row r="339" spans="1:7" ht="14.65" thickBot="1" x14ac:dyDescent="0.5">
      <c r="A339" s="11" t="s">
        <v>175</v>
      </c>
      <c r="B339" s="16">
        <v>1.2662870846142018</v>
      </c>
      <c r="C339" s="16">
        <v>1.4505266291358321</v>
      </c>
      <c r="D339" s="16">
        <v>1.7995192529247459</v>
      </c>
      <c r="E339" s="16">
        <v>2.3037068926139579</v>
      </c>
      <c r="F339" s="16">
        <v>1.1919041392193674</v>
      </c>
      <c r="G339" s="16">
        <f t="shared" si="37"/>
        <v>1.6023887997016211</v>
      </c>
    </row>
    <row r="340" spans="1:7" ht="14.65" thickBot="1" x14ac:dyDescent="0.5">
      <c r="A340" s="11" t="s">
        <v>176</v>
      </c>
      <c r="B340" s="16">
        <v>1.319091893295234</v>
      </c>
      <c r="C340" s="16">
        <v>1.3947496673667648</v>
      </c>
      <c r="D340" s="16">
        <v>1.7441834592672796</v>
      </c>
      <c r="E340" s="16">
        <v>1.2301345014580614</v>
      </c>
      <c r="F340" s="16">
        <v>1.7502852467487977</v>
      </c>
      <c r="G340" s="16">
        <f t="shared" si="37"/>
        <v>1.4876889536272278</v>
      </c>
    </row>
    <row r="341" spans="1:7" ht="14.65" thickBot="1" x14ac:dyDescent="0.5">
      <c r="A341" s="11" t="s">
        <v>177</v>
      </c>
      <c r="B341" s="16">
        <v>1.1325104365628065</v>
      </c>
      <c r="C341" s="16">
        <v>1.1201548805496102</v>
      </c>
      <c r="D341" s="16">
        <v>1.3436819245593052</v>
      </c>
      <c r="E341" s="16">
        <v>1.6854197437557663</v>
      </c>
      <c r="F341" s="16">
        <v>1.6627383175141472</v>
      </c>
      <c r="G341" s="16">
        <f t="shared" si="37"/>
        <v>1.3889010605883272</v>
      </c>
    </row>
    <row r="342" spans="1:7" ht="14.65" thickBot="1" x14ac:dyDescent="0.5">
      <c r="A342" s="11" t="s">
        <v>178</v>
      </c>
      <c r="B342" s="16">
        <v>1.4388323670195589</v>
      </c>
      <c r="C342" s="16">
        <v>1.6859949582815557</v>
      </c>
      <c r="D342" s="16">
        <v>1.9301210873098411</v>
      </c>
      <c r="E342" s="16">
        <v>3.0377375400274205</v>
      </c>
      <c r="F342" s="16">
        <v>1.9274143666268564</v>
      </c>
      <c r="G342" s="16">
        <f t="shared" si="37"/>
        <v>2.0040200638530465</v>
      </c>
    </row>
    <row r="343" spans="1:7" ht="14.65" thickBot="1" x14ac:dyDescent="0.5">
      <c r="A343" s="11" t="s">
        <v>179</v>
      </c>
      <c r="B343" s="16">
        <v>0.8840707594129672</v>
      </c>
      <c r="C343" s="16">
        <v>1.0857396450340071</v>
      </c>
      <c r="D343" s="16">
        <v>1.4914278010898181</v>
      </c>
      <c r="E343" s="16">
        <v>1.8291501490359929</v>
      </c>
      <c r="F343" s="16">
        <v>1.3180358020737295</v>
      </c>
      <c r="G343" s="16">
        <f t="shared" si="37"/>
        <v>1.321684831329303</v>
      </c>
    </row>
    <row r="344" spans="1:7" ht="14.65" thickBot="1" x14ac:dyDescent="0.5">
      <c r="A344" s="11" t="s">
        <v>180</v>
      </c>
      <c r="B344" s="16">
        <v>0.90783857832420845</v>
      </c>
      <c r="C344" s="16">
        <v>0.86698503359350321</v>
      </c>
      <c r="D344" s="16">
        <v>0.86890463606785551</v>
      </c>
      <c r="E344" s="16">
        <v>1.0253417443614825</v>
      </c>
      <c r="F344" s="16">
        <v>0.95567422776062483</v>
      </c>
      <c r="G344" s="16">
        <f t="shared" si="37"/>
        <v>0.92494884402153477</v>
      </c>
    </row>
    <row r="345" spans="1:7" ht="14.65" thickBot="1" x14ac:dyDescent="0.5">
      <c r="A345" s="11" t="s">
        <v>181</v>
      </c>
      <c r="B345" s="16">
        <v>0.3455033645111199</v>
      </c>
      <c r="C345" s="16">
        <v>0.49723225678508376</v>
      </c>
      <c r="D345" s="16">
        <v>0.92137481484482797</v>
      </c>
      <c r="E345" s="16">
        <v>1.4334751187706249</v>
      </c>
      <c r="F345" s="16">
        <v>0.33516991714790412</v>
      </c>
      <c r="G345" s="16">
        <f t="shared" si="37"/>
        <v>0.706551094411912</v>
      </c>
    </row>
    <row r="346" spans="1:7" ht="14.65" thickBot="1" x14ac:dyDescent="0.5">
      <c r="A346" s="11" t="s">
        <v>186</v>
      </c>
      <c r="B346" s="16">
        <v>1.0224735164059089</v>
      </c>
      <c r="C346" s="16">
        <v>0.97322112112811598</v>
      </c>
      <c r="D346" s="16">
        <v>1.0106329636448808</v>
      </c>
      <c r="E346" s="16">
        <v>1.6495686078121563</v>
      </c>
      <c r="F346" s="16">
        <v>0.85304940932121387</v>
      </c>
      <c r="G346" s="16">
        <f t="shared" si="37"/>
        <v>1.1017891236624551</v>
      </c>
    </row>
    <row r="347" spans="1:7" ht="14.65" thickBot="1" x14ac:dyDescent="0.5">
      <c r="A347" s="11" t="s">
        <v>187</v>
      </c>
      <c r="B347" s="16">
        <v>1.7488263075645485</v>
      </c>
      <c r="C347" s="16">
        <v>1.9313740476117864</v>
      </c>
      <c r="D347" s="16">
        <v>1.6703313059570255</v>
      </c>
      <c r="E347" s="16">
        <v>2.3632632144193741</v>
      </c>
      <c r="F347" s="16">
        <v>1.8181227023801256</v>
      </c>
      <c r="G347" s="16">
        <f t="shared" si="37"/>
        <v>1.906383515586572</v>
      </c>
    </row>
    <row r="348" spans="1:7" ht="14.65" thickBot="1" x14ac:dyDescent="0.5">
      <c r="A348" s="11" t="s">
        <v>188</v>
      </c>
      <c r="B348" s="16">
        <v>1.4693058131869119</v>
      </c>
      <c r="C348" s="16">
        <v>1.7552984626627917</v>
      </c>
      <c r="D348" s="16">
        <v>1.768707080022115</v>
      </c>
      <c r="E348" s="16">
        <v>2.8205284760425751</v>
      </c>
      <c r="F348" s="16">
        <v>1.5733361337901557</v>
      </c>
      <c r="G348" s="16">
        <f t="shared" si="37"/>
        <v>1.8774351931409097</v>
      </c>
    </row>
    <row r="349" spans="1:7" ht="14.65" thickBot="1" x14ac:dyDescent="0.5">
      <c r="A349" s="11" t="s">
        <v>189</v>
      </c>
      <c r="B349" s="16">
        <v>1.1709299688499859</v>
      </c>
      <c r="C349" s="16">
        <v>1.2064344587465388</v>
      </c>
      <c r="D349" s="16">
        <v>1.6355552488935472</v>
      </c>
      <c r="E349" s="16">
        <v>2.9153586891151333</v>
      </c>
      <c r="F349" s="16">
        <v>1.053651098127325</v>
      </c>
      <c r="G349" s="16">
        <f t="shared" si="37"/>
        <v>1.596385892746506</v>
      </c>
    </row>
    <row r="350" spans="1:7" ht="14.65" thickBot="1" x14ac:dyDescent="0.5">
      <c r="A350" s="11" t="s">
        <v>190</v>
      </c>
      <c r="B350" s="16">
        <v>1.0614102677587969</v>
      </c>
      <c r="C350" s="16">
        <v>1.1698654399273425</v>
      </c>
      <c r="D350" s="16">
        <v>1.3830642861007674</v>
      </c>
      <c r="E350" s="16">
        <v>1.9865534123594371</v>
      </c>
      <c r="F350" s="16">
        <v>1.159765312638728</v>
      </c>
      <c r="G350" s="16">
        <f t="shared" si="37"/>
        <v>1.3521317437570144</v>
      </c>
    </row>
    <row r="351" spans="1:7" ht="14.65" thickBot="1" x14ac:dyDescent="0.5">
      <c r="A351" s="11" t="s">
        <v>191</v>
      </c>
      <c r="B351" s="16">
        <v>1.3048295729669901</v>
      </c>
      <c r="C351" s="16">
        <v>1.6567427586276211</v>
      </c>
      <c r="D351" s="16">
        <v>1.4375714044773376</v>
      </c>
      <c r="E351" s="16">
        <v>1.6796470768696812</v>
      </c>
      <c r="F351" s="16">
        <v>1.3998391100746259</v>
      </c>
      <c r="G351" s="16">
        <f t="shared" si="37"/>
        <v>1.4957259846032511</v>
      </c>
    </row>
    <row r="352" spans="1:7" ht="14.65" thickBot="1" x14ac:dyDescent="0.5">
      <c r="A352" s="11" t="s">
        <v>192</v>
      </c>
      <c r="B352" s="16">
        <v>1.4693395481986675</v>
      </c>
      <c r="C352" s="16">
        <v>2.0950837832946476</v>
      </c>
      <c r="D352" s="16">
        <v>2.5413313503041808</v>
      </c>
      <c r="E352" s="16">
        <v>1.4233675220021029</v>
      </c>
      <c r="F352" s="16">
        <v>2.2936427205579859</v>
      </c>
      <c r="G352" s="16">
        <f t="shared" si="37"/>
        <v>1.9645529848715171</v>
      </c>
    </row>
    <row r="353" spans="1:7" ht="14.65" thickBot="1" x14ac:dyDescent="0.5">
      <c r="A353" s="11" t="s">
        <v>193</v>
      </c>
      <c r="B353" s="16">
        <v>1.3289530616504337</v>
      </c>
      <c r="C353" s="16">
        <v>1.5966953803515962</v>
      </c>
      <c r="D353" s="16">
        <v>2.1905026504684302</v>
      </c>
      <c r="E353" s="16">
        <v>2.1513653983729744</v>
      </c>
      <c r="F353" s="16">
        <v>2.0318469982362877</v>
      </c>
      <c r="G353" s="16">
        <f t="shared" si="37"/>
        <v>1.8598726978159443</v>
      </c>
    </row>
    <row r="354" spans="1:7" ht="14.65" thickBot="1" x14ac:dyDescent="0.5">
      <c r="A354" s="11" t="s">
        <v>194</v>
      </c>
      <c r="B354" s="16">
        <v>1.4001614978068948</v>
      </c>
      <c r="C354" s="16">
        <v>1.3268433986204318</v>
      </c>
      <c r="D354" s="16">
        <v>1.7304605939065842</v>
      </c>
      <c r="E354" s="16">
        <v>1.9799188754346979</v>
      </c>
      <c r="F354" s="16">
        <v>2.0013470507912792</v>
      </c>
      <c r="G354" s="16">
        <f t="shared" si="37"/>
        <v>1.6877462833119776</v>
      </c>
    </row>
    <row r="355" spans="1:7" ht="14.65" thickBot="1" x14ac:dyDescent="0.5">
      <c r="A355" s="11" t="s">
        <v>195</v>
      </c>
      <c r="B355" s="16">
        <v>1.3279027679593034</v>
      </c>
      <c r="C355" s="16">
        <v>1.5491150552538819</v>
      </c>
      <c r="D355" s="16">
        <v>1.6644998123314618</v>
      </c>
      <c r="E355" s="16">
        <v>2.5493376936038907</v>
      </c>
      <c r="F355" s="16">
        <v>1.6531511283797755</v>
      </c>
      <c r="G355" s="16">
        <f t="shared" si="37"/>
        <v>1.7488012915056625</v>
      </c>
    </row>
    <row r="356" spans="1:7" ht="14.65" thickBot="1" x14ac:dyDescent="0.5">
      <c r="A356" s="11" t="s">
        <v>196</v>
      </c>
      <c r="B356" s="16">
        <v>1.0987346096909705</v>
      </c>
      <c r="C356" s="16">
        <v>1.1375616446673835</v>
      </c>
      <c r="D356" s="16">
        <v>0.84485738732397997</v>
      </c>
      <c r="E356" s="16">
        <v>1.5362436265711346</v>
      </c>
      <c r="F356" s="16">
        <v>0.98811757503766984</v>
      </c>
      <c r="G356" s="16">
        <f t="shared" si="37"/>
        <v>1.1211029686582277</v>
      </c>
    </row>
    <row r="357" spans="1:7" ht="14.65" thickBot="1" x14ac:dyDescent="0.5">
      <c r="A357" s="11" t="s">
        <v>197</v>
      </c>
      <c r="B357" s="16">
        <v>1.238689981137794</v>
      </c>
      <c r="C357" s="16">
        <v>1.8258295415262464</v>
      </c>
      <c r="D357" s="16">
        <v>1.1047072426789193</v>
      </c>
      <c r="E357" s="16">
        <v>1.2901121362334391</v>
      </c>
      <c r="F357" s="16">
        <v>1.2645306462960999</v>
      </c>
      <c r="G357" s="16">
        <f t="shared" si="37"/>
        <v>1.3447739095744997</v>
      </c>
    </row>
    <row r="358" spans="1:7" ht="14.65" thickBot="1" x14ac:dyDescent="0.5">
      <c r="A358" s="11" t="s">
        <v>198</v>
      </c>
      <c r="B358" s="16">
        <v>1.9646402856761105</v>
      </c>
      <c r="C358" s="16">
        <v>1.840984952153679</v>
      </c>
      <c r="D358" s="16">
        <v>1.8105701224873705</v>
      </c>
      <c r="E358" s="16">
        <v>2.936216429690329</v>
      </c>
      <c r="F358" s="16">
        <v>1.7028673364282252</v>
      </c>
      <c r="G358" s="16">
        <f t="shared" si="37"/>
        <v>2.0510558252871429</v>
      </c>
    </row>
    <row r="359" spans="1:7" ht="14.65" thickBot="1" x14ac:dyDescent="0.5">
      <c r="A359" s="11" t="s">
        <v>199</v>
      </c>
      <c r="B359" s="16">
        <v>1.3162948131152865</v>
      </c>
      <c r="C359" s="16">
        <v>1.2425753364706065</v>
      </c>
      <c r="D359" s="16">
        <v>1.6868022092346286</v>
      </c>
      <c r="E359" s="16">
        <v>2.1680449608111623</v>
      </c>
      <c r="F359" s="16">
        <v>1.1322424552459296</v>
      </c>
      <c r="G359" s="16">
        <f t="shared" si="37"/>
        <v>1.5091919549755226</v>
      </c>
    </row>
    <row r="360" spans="1:7" ht="14.65" thickBot="1" x14ac:dyDescent="0.5">
      <c r="A360" s="11" t="s">
        <v>200</v>
      </c>
      <c r="B360" s="16">
        <v>1.6108808819759699</v>
      </c>
      <c r="C360" s="16">
        <v>1.4896466674259501</v>
      </c>
      <c r="D360" s="16">
        <v>1.9631210949740416</v>
      </c>
      <c r="E360" s="16">
        <v>3.0705683000108865</v>
      </c>
      <c r="F360" s="16">
        <v>1.528437227990092</v>
      </c>
      <c r="G360" s="16">
        <f t="shared" si="37"/>
        <v>1.9325308344753878</v>
      </c>
    </row>
    <row r="361" spans="1:7" ht="14.65" thickBot="1" x14ac:dyDescent="0.5">
      <c r="A361" s="11" t="s">
        <v>201</v>
      </c>
      <c r="B361" s="16">
        <v>1.1787615317332056</v>
      </c>
      <c r="C361" s="16">
        <v>1.1154787162706918</v>
      </c>
      <c r="D361" s="16">
        <v>1.3412925005794849</v>
      </c>
      <c r="E361" s="16">
        <v>2.3896465638390425</v>
      </c>
      <c r="F361" s="16">
        <v>1.0475999221903911</v>
      </c>
      <c r="G361" s="16">
        <f t="shared" si="37"/>
        <v>1.4145558469225634</v>
      </c>
    </row>
    <row r="362" spans="1:7" ht="14.65" thickBot="1" x14ac:dyDescent="0.5">
      <c r="A362" s="11" t="s">
        <v>202</v>
      </c>
      <c r="B362" s="16">
        <v>1.1549587948786899</v>
      </c>
      <c r="C362" s="16">
        <v>1.1819097563674337</v>
      </c>
      <c r="D362" s="16">
        <v>1.3781799333822753</v>
      </c>
      <c r="E362" s="16">
        <v>2.1954731718194052</v>
      </c>
      <c r="F362" s="16">
        <v>0.95931617663083357</v>
      </c>
      <c r="G362" s="16">
        <f t="shared" si="37"/>
        <v>1.3739675666157276</v>
      </c>
    </row>
    <row r="363" spans="1:7" ht="14.65" thickBot="1" x14ac:dyDescent="0.5">
      <c r="A363" s="11" t="s">
        <v>203</v>
      </c>
      <c r="B363" s="16">
        <v>1.2847977557637995</v>
      </c>
      <c r="C363" s="16">
        <v>1.442801690192014</v>
      </c>
      <c r="D363" s="16">
        <v>1.5628363117210429</v>
      </c>
      <c r="E363" s="16">
        <v>1.7362522253521548</v>
      </c>
      <c r="F363" s="16">
        <v>1.3437843218230636</v>
      </c>
      <c r="G363" s="16">
        <f t="shared" si="37"/>
        <v>1.474094460970415</v>
      </c>
    </row>
    <row r="364" spans="1:7" ht="14.65" thickBot="1" x14ac:dyDescent="0.5">
      <c r="A364" s="11" t="s">
        <v>204</v>
      </c>
      <c r="B364" s="16">
        <v>1.2248714538293388</v>
      </c>
      <c r="C364" s="16">
        <v>1.5789890341054575</v>
      </c>
      <c r="D364" s="16">
        <v>1.9429818713492504</v>
      </c>
      <c r="E364" s="16">
        <v>1.7007218078073825</v>
      </c>
      <c r="F364" s="16">
        <v>1.8597059130687521</v>
      </c>
      <c r="G364" s="16">
        <f t="shared" si="37"/>
        <v>1.6614540160320364</v>
      </c>
    </row>
    <row r="365" spans="1:7" ht="14.65" thickBot="1" x14ac:dyDescent="0.5">
      <c r="A365" s="11" t="s">
        <v>205</v>
      </c>
      <c r="B365" s="16">
        <v>1.3592980966605903</v>
      </c>
      <c r="C365" s="16">
        <v>1.447827090482745</v>
      </c>
      <c r="D365" s="16">
        <v>1.4845117423465697</v>
      </c>
      <c r="E365" s="16">
        <v>2.0637737659563733</v>
      </c>
      <c r="F365" s="16">
        <v>2.0843832862752758</v>
      </c>
      <c r="G365" s="16">
        <f t="shared" si="37"/>
        <v>1.6879587963443108</v>
      </c>
    </row>
    <row r="366" spans="1:7" ht="14.65" thickBot="1" x14ac:dyDescent="0.5">
      <c r="A366" s="11" t="s">
        <v>206</v>
      </c>
      <c r="B366" s="16">
        <v>1.7163253599817996</v>
      </c>
      <c r="C366" s="16">
        <v>1.0425058513544387</v>
      </c>
      <c r="D366" s="16">
        <v>1.3965149136468311</v>
      </c>
      <c r="E366" s="16">
        <v>2.2951871435646547</v>
      </c>
      <c r="F366" s="16">
        <v>1.6571107921832804</v>
      </c>
      <c r="G366" s="16">
        <f t="shared" si="37"/>
        <v>1.621528812146201</v>
      </c>
    </row>
    <row r="367" spans="1:7" ht="14.65" thickBot="1" x14ac:dyDescent="0.5">
      <c r="A367" s="11" t="s">
        <v>207</v>
      </c>
      <c r="B367" s="16">
        <v>1.4525619258270814</v>
      </c>
      <c r="C367" s="16">
        <v>0.83638675553412822</v>
      </c>
      <c r="D367" s="16">
        <v>1.3000233539035264</v>
      </c>
      <c r="E367" s="16">
        <v>1.9931502352886885</v>
      </c>
      <c r="F367" s="16">
        <v>1.5081826115829418</v>
      </c>
      <c r="G367" s="16">
        <f t="shared" si="37"/>
        <v>1.4180609764272734</v>
      </c>
    </row>
    <row r="368" spans="1:7" ht="14.65" thickBot="1" x14ac:dyDescent="0.5">
      <c r="A368" s="11" t="s">
        <v>208</v>
      </c>
      <c r="B368" s="16">
        <v>1.2752331681839966</v>
      </c>
      <c r="C368" s="16">
        <v>1.124260451925934</v>
      </c>
      <c r="D368" s="16">
        <v>1.1618268462610155</v>
      </c>
      <c r="E368" s="16">
        <v>1.298673729354747</v>
      </c>
      <c r="F368" s="16">
        <v>1.1239018240749397</v>
      </c>
      <c r="G368" s="16">
        <f t="shared" si="37"/>
        <v>1.1967792039601266</v>
      </c>
    </row>
    <row r="369" spans="1:7" ht="14.65" thickBot="1" x14ac:dyDescent="0.5">
      <c r="A369" s="11" t="s">
        <v>209</v>
      </c>
      <c r="B369" s="16">
        <v>1.6523342731094042</v>
      </c>
      <c r="C369" s="16">
        <v>1.638664300772233</v>
      </c>
      <c r="D369" s="16">
        <v>2.1141365523250211</v>
      </c>
      <c r="E369" s="16">
        <v>2.115957196216415</v>
      </c>
      <c r="F369" s="16">
        <v>1.5702155221835237</v>
      </c>
      <c r="G369" s="16">
        <f t="shared" si="37"/>
        <v>1.8182615689213197</v>
      </c>
    </row>
    <row r="370" spans="1:7" ht="14.65" thickBot="1" x14ac:dyDescent="0.5">
      <c r="A370" s="11" t="s">
        <v>210</v>
      </c>
      <c r="B370" s="16">
        <v>1.2120205003956486</v>
      </c>
      <c r="C370" s="16">
        <v>1.0264063645223738</v>
      </c>
      <c r="D370" s="16">
        <v>0.86956797943703956</v>
      </c>
      <c r="E370" s="16">
        <v>1.6436783179933017</v>
      </c>
      <c r="F370" s="16">
        <v>0.95323415611544482</v>
      </c>
      <c r="G370" s="16">
        <f t="shared" si="37"/>
        <v>1.1409814636927618</v>
      </c>
    </row>
    <row r="371" spans="1:7" ht="14.65" thickBot="1" x14ac:dyDescent="0.5">
      <c r="A371" s="11" t="s">
        <v>211</v>
      </c>
      <c r="B371" s="16">
        <v>1.4792581563260203</v>
      </c>
      <c r="C371" s="16">
        <v>1.3091393257996524</v>
      </c>
      <c r="D371" s="16">
        <v>1.7357410058320999</v>
      </c>
      <c r="E371" s="16">
        <v>2.7259459615016737</v>
      </c>
      <c r="F371" s="16">
        <v>1.3202816348649384</v>
      </c>
      <c r="G371" s="16">
        <f t="shared" si="37"/>
        <v>1.7140732168648771</v>
      </c>
    </row>
    <row r="372" spans="1:7" ht="14.65" thickBot="1" x14ac:dyDescent="0.5">
      <c r="A372" s="11" t="s">
        <v>212</v>
      </c>
      <c r="B372" s="16">
        <v>1.3216804009218772</v>
      </c>
      <c r="C372" s="16">
        <v>1.3314087907398515</v>
      </c>
      <c r="D372" s="16">
        <v>1.552184788716696</v>
      </c>
      <c r="E372" s="16">
        <v>2.46611660530204</v>
      </c>
      <c r="F372" s="16">
        <v>1.3258603251490315</v>
      </c>
      <c r="G372" s="16">
        <f t="shared" si="37"/>
        <v>1.5994501821658993</v>
      </c>
    </row>
    <row r="373" spans="1:7" ht="14.65" thickBot="1" x14ac:dyDescent="0.5">
      <c r="A373" s="11" t="s">
        <v>213</v>
      </c>
      <c r="B373" s="16">
        <v>0.72369529953881506</v>
      </c>
      <c r="C373" s="16">
        <v>0.58197970500949525</v>
      </c>
      <c r="D373" s="16">
        <v>1.1410272083415332</v>
      </c>
      <c r="E373" s="16">
        <v>2.0000900559123203</v>
      </c>
      <c r="F373" s="16">
        <v>0.60080595362818201</v>
      </c>
      <c r="G373" s="16">
        <f t="shared" si="37"/>
        <v>1.0095196444860692</v>
      </c>
    </row>
    <row r="374" spans="1:7" ht="14.65" thickBot="1" x14ac:dyDescent="0.5">
      <c r="A374" s="11" t="s">
        <v>214</v>
      </c>
      <c r="B374" s="16">
        <v>1.138639570603974</v>
      </c>
      <c r="C374" s="16">
        <v>1.2772250846932209</v>
      </c>
      <c r="D374" s="16">
        <v>1.7923649582718513</v>
      </c>
      <c r="E374" s="16">
        <v>2.4378077177981834</v>
      </c>
      <c r="F374" s="16">
        <v>1.2313987185828452</v>
      </c>
      <c r="G374" s="16">
        <f t="shared" si="37"/>
        <v>1.575487209990015</v>
      </c>
    </row>
    <row r="375" spans="1:7" ht="14.65" thickBot="1" x14ac:dyDescent="0.5">
      <c r="A375" s="11" t="s">
        <v>215</v>
      </c>
      <c r="B375" s="16">
        <v>0.98268277857210662</v>
      </c>
      <c r="C375" s="16">
        <v>0.89430714563672331</v>
      </c>
      <c r="D375" s="16">
        <v>1.1927658764582636</v>
      </c>
      <c r="E375" s="16">
        <v>1.5725387356246123</v>
      </c>
      <c r="F375" s="16">
        <v>0.88056302697569422</v>
      </c>
      <c r="G375" s="16">
        <f t="shared" si="37"/>
        <v>1.1045715126534801</v>
      </c>
    </row>
    <row r="376" spans="1:7" ht="14.65" thickBot="1" x14ac:dyDescent="0.5">
      <c r="A376" s="11" t="s">
        <v>216</v>
      </c>
      <c r="B376" s="16">
        <v>1.6083203095471803</v>
      </c>
      <c r="C376" s="16">
        <v>2.4989625813728233</v>
      </c>
      <c r="D376" s="16">
        <v>2.5231569515795167</v>
      </c>
      <c r="E376" s="16">
        <v>1.706230847060761</v>
      </c>
      <c r="F376" s="16">
        <v>2.5360795880451161</v>
      </c>
      <c r="G376" s="16">
        <f t="shared" si="37"/>
        <v>2.1745500555210797</v>
      </c>
    </row>
    <row r="377" spans="1:7" ht="14.65" thickBot="1" x14ac:dyDescent="0.5">
      <c r="A377" s="11" t="s">
        <v>217</v>
      </c>
      <c r="B377" s="16">
        <v>1.7613933225776943</v>
      </c>
      <c r="C377" s="16">
        <v>2.2456852613865084</v>
      </c>
      <c r="D377" s="16">
        <v>2.742199933695129</v>
      </c>
      <c r="E377" s="16">
        <v>1.478743056877811</v>
      </c>
      <c r="F377" s="16">
        <v>2.4721769028311309</v>
      </c>
      <c r="G377" s="16">
        <f t="shared" si="37"/>
        <v>2.1400396954736549</v>
      </c>
    </row>
    <row r="378" spans="1:7" ht="14.65" thickBot="1" x14ac:dyDescent="0.5">
      <c r="A378" s="11" t="s">
        <v>218</v>
      </c>
      <c r="B378" s="16">
        <v>1.49228134255881</v>
      </c>
      <c r="C378" s="16">
        <v>1.3902121197666475</v>
      </c>
      <c r="D378" s="16">
        <v>1.9985721502633171</v>
      </c>
      <c r="E378" s="16">
        <v>2.4001275382009584</v>
      </c>
      <c r="F378" s="16">
        <v>1.4393194898287971</v>
      </c>
      <c r="G378" s="16">
        <f t="shared" si="37"/>
        <v>1.7441025281237059</v>
      </c>
    </row>
    <row r="379" spans="1:7" ht="14.65" thickBot="1" x14ac:dyDescent="0.5">
      <c r="A379" s="11" t="s">
        <v>219</v>
      </c>
      <c r="B379" s="16">
        <v>1.3206389697786085</v>
      </c>
      <c r="C379" s="16">
        <v>1.2279417280696423</v>
      </c>
      <c r="D379" s="16">
        <v>1.3253678282562329</v>
      </c>
      <c r="E379" s="16">
        <v>1.7107010029659422</v>
      </c>
      <c r="F379" s="16">
        <v>1.909128572452943</v>
      </c>
      <c r="G379" s="16">
        <f t="shared" si="37"/>
        <v>1.4987556203046737</v>
      </c>
    </row>
    <row r="380" spans="1:7" ht="14.65" thickBot="1" x14ac:dyDescent="0.5">
      <c r="A380" s="11" t="s">
        <v>220</v>
      </c>
      <c r="B380" s="16">
        <v>1.3584832173248718</v>
      </c>
      <c r="C380" s="16">
        <v>1.1002408926308356</v>
      </c>
      <c r="D380" s="16">
        <v>1.155234930274881</v>
      </c>
      <c r="E380" s="16">
        <v>1.1259719138829762</v>
      </c>
      <c r="F380" s="16">
        <v>1.2018833294638638</v>
      </c>
      <c r="G380" s="16">
        <f t="shared" si="37"/>
        <v>1.1883628567154856</v>
      </c>
    </row>
    <row r="381" spans="1:7" ht="14.65" thickBot="1" x14ac:dyDescent="0.5">
      <c r="A381" s="11" t="s">
        <v>221</v>
      </c>
      <c r="B381" s="16">
        <v>1.9651005179430203</v>
      </c>
      <c r="C381" s="16">
        <v>1.4563695529863054</v>
      </c>
      <c r="D381" s="16">
        <v>1.3526235894844121</v>
      </c>
      <c r="E381" s="16">
        <v>1.4694256447638523</v>
      </c>
      <c r="F381" s="16">
        <v>1.5502655559331986</v>
      </c>
      <c r="G381" s="16">
        <f t="shared" si="37"/>
        <v>1.5587569722221577</v>
      </c>
    </row>
    <row r="382" spans="1:7" ht="14.65" thickBot="1" x14ac:dyDescent="0.5">
      <c r="A382" s="11" t="s">
        <v>222</v>
      </c>
      <c r="B382" s="16">
        <v>1.7386316378221831</v>
      </c>
      <c r="C382" s="16">
        <v>1.5236467118988239</v>
      </c>
      <c r="D382" s="16">
        <v>1.4955705727351707</v>
      </c>
      <c r="E382" s="16">
        <v>2.4193192696729651</v>
      </c>
      <c r="F382" s="16">
        <v>1.473846125267275</v>
      </c>
      <c r="G382" s="16">
        <f t="shared" si="37"/>
        <v>1.7302028634792836</v>
      </c>
    </row>
    <row r="383" spans="1:7" ht="14.65" thickBot="1" x14ac:dyDescent="0.5">
      <c r="A383" s="11" t="s">
        <v>223</v>
      </c>
      <c r="B383" s="16">
        <v>2.1765156727933226</v>
      </c>
      <c r="C383" s="16">
        <v>1.9676336984398941</v>
      </c>
      <c r="D383" s="16">
        <v>1.8291043699701779</v>
      </c>
      <c r="E383" s="16">
        <v>2.5549281077102579</v>
      </c>
      <c r="F383" s="16">
        <v>1.6084071022319082</v>
      </c>
      <c r="G383" s="16">
        <f t="shared" si="37"/>
        <v>2.0273177902291124</v>
      </c>
    </row>
    <row r="384" spans="1:7" ht="14.65" thickBot="1" x14ac:dyDescent="0.5">
      <c r="A384" s="11" t="s">
        <v>224</v>
      </c>
      <c r="B384" s="16">
        <v>1.9990662115704263</v>
      </c>
      <c r="C384" s="16">
        <v>1.7753110626218245</v>
      </c>
      <c r="D384" s="16">
        <v>2.0654882191091373</v>
      </c>
      <c r="E384" s="16">
        <v>3.1757864371343101</v>
      </c>
      <c r="F384" s="16">
        <v>1.4471360914703535</v>
      </c>
      <c r="G384" s="16">
        <f t="shared" si="37"/>
        <v>2.0925576043812102</v>
      </c>
    </row>
    <row r="385" spans="1:9" ht="14.65" thickBot="1" x14ac:dyDescent="0.5">
      <c r="A385" s="11" t="s">
        <v>225</v>
      </c>
      <c r="B385" s="16">
        <v>1.7824784728045335</v>
      </c>
      <c r="C385" s="16">
        <v>1.7083583154179702</v>
      </c>
      <c r="D385" s="16">
        <v>2.2112184974889675</v>
      </c>
      <c r="E385" s="16">
        <v>2.9796873395300914</v>
      </c>
      <c r="F385" s="16">
        <v>1.6476096631080552</v>
      </c>
      <c r="G385" s="16">
        <f t="shared" si="37"/>
        <v>2.0658704576699236</v>
      </c>
    </row>
    <row r="386" spans="1:9" ht="14.65" thickBot="1" x14ac:dyDescent="0.5">
      <c r="A386" s="11" t="s">
        <v>226</v>
      </c>
      <c r="B386" s="16">
        <v>1.463162772323241</v>
      </c>
      <c r="C386" s="16">
        <v>1.3620448580097586</v>
      </c>
      <c r="D386" s="16">
        <v>1.3854959903105883</v>
      </c>
      <c r="E386" s="16">
        <v>2.3222272518316514</v>
      </c>
      <c r="F386" s="16">
        <v>1.3928041693003581</v>
      </c>
      <c r="G386" s="16">
        <f t="shared" si="37"/>
        <v>1.5851470083551196</v>
      </c>
    </row>
    <row r="387" spans="1:9" ht="14.65" thickBot="1" x14ac:dyDescent="0.5">
      <c r="A387" s="11" t="s">
        <v>227</v>
      </c>
      <c r="B387" s="16">
        <v>1.5062838110278411</v>
      </c>
      <c r="C387" s="16">
        <v>1.5599772653706747</v>
      </c>
      <c r="D387" s="16">
        <v>1.6149573646028059</v>
      </c>
      <c r="E387" s="16">
        <v>1.7078660833041224</v>
      </c>
      <c r="F387" s="16">
        <v>1.9883452940825157</v>
      </c>
      <c r="G387" s="16">
        <f t="shared" si="37"/>
        <v>1.6754859636775918</v>
      </c>
    </row>
    <row r="388" spans="1:9" ht="14.65" thickBot="1" x14ac:dyDescent="0.5">
      <c r="A388" s="11" t="s">
        <v>228</v>
      </c>
      <c r="B388" s="16">
        <v>1.5977377751224062</v>
      </c>
      <c r="C388" s="16">
        <v>1.6548273939837783</v>
      </c>
      <c r="D388" s="16">
        <v>2.2209568202078525</v>
      </c>
      <c r="E388" s="16">
        <v>1.7790508149723998</v>
      </c>
      <c r="F388" s="16">
        <v>2.2582097424648815</v>
      </c>
      <c r="G388" s="16">
        <f t="shared" si="37"/>
        <v>1.9021565093502637</v>
      </c>
    </row>
    <row r="389" spans="1:9" ht="14.65" thickBot="1" x14ac:dyDescent="0.5">
      <c r="A389" s="11" t="s">
        <v>229</v>
      </c>
      <c r="B389" s="16">
        <v>1.713257984531392</v>
      </c>
      <c r="C389" s="16">
        <v>1.8574281285229932</v>
      </c>
      <c r="D389" s="16">
        <v>2.2337759439900755</v>
      </c>
      <c r="E389" s="16">
        <v>2.2119576259209617</v>
      </c>
      <c r="F389" s="16">
        <v>2.5661403394850959</v>
      </c>
      <c r="G389" s="16">
        <f t="shared" si="37"/>
        <v>2.1165120044901036</v>
      </c>
    </row>
    <row r="390" spans="1:9" ht="14.65" thickBot="1" x14ac:dyDescent="0.5">
      <c r="A390" s="11" t="s">
        <v>230</v>
      </c>
      <c r="B390" s="16">
        <v>1.0819136897514718</v>
      </c>
      <c r="C390" s="16">
        <v>0.84654101450040264</v>
      </c>
      <c r="D390" s="16">
        <v>1.2908674257467028</v>
      </c>
      <c r="E390" s="16">
        <v>2.2756635117550621</v>
      </c>
      <c r="F390" s="16">
        <v>2.0090402444237503</v>
      </c>
      <c r="G390" s="16">
        <f t="shared" si="37"/>
        <v>1.500805177235478</v>
      </c>
    </row>
    <row r="391" spans="1:9" ht="14.65" thickBot="1" x14ac:dyDescent="0.5">
      <c r="A391" s="11" t="s">
        <v>231</v>
      </c>
      <c r="B391" s="16">
        <v>1.3063540333298165</v>
      </c>
      <c r="C391" s="16">
        <v>1.137244669738215</v>
      </c>
      <c r="D391" s="16">
        <v>1.3186126325856102</v>
      </c>
      <c r="E391" s="16">
        <v>2.1020135194318845</v>
      </c>
      <c r="F391" s="16">
        <v>1.3988544561424634</v>
      </c>
      <c r="G391" s="16">
        <f t="shared" si="37"/>
        <v>1.4526158622455978</v>
      </c>
    </row>
    <row r="392" spans="1:9" ht="14.65" thickBot="1" x14ac:dyDescent="0.5">
      <c r="A392" s="11" t="s">
        <v>232</v>
      </c>
      <c r="B392" s="16">
        <v>0.80169752337342137</v>
      </c>
      <c r="C392" s="16">
        <v>0.78852719382693492</v>
      </c>
      <c r="D392" s="16">
        <v>1.2116313313624831</v>
      </c>
      <c r="E392" s="16">
        <v>1.5808680742404695</v>
      </c>
      <c r="F392" s="16">
        <v>0.86482487453775136</v>
      </c>
      <c r="G392" s="16">
        <f t="shared" si="37"/>
        <v>1.0495097994682119</v>
      </c>
    </row>
    <row r="393" spans="1:9" ht="14.65" thickBot="1" x14ac:dyDescent="0.5">
      <c r="A393" s="11" t="s">
        <v>233</v>
      </c>
      <c r="B393" s="16">
        <v>1.3107136129257055</v>
      </c>
      <c r="C393" s="16">
        <v>1.139994983940414</v>
      </c>
      <c r="D393" s="16">
        <v>1.4121161512290197</v>
      </c>
      <c r="E393" s="16">
        <v>1.7236474768561263</v>
      </c>
      <c r="F393" s="16">
        <v>0.84840973385691243</v>
      </c>
      <c r="G393" s="16">
        <f t="shared" si="37"/>
        <v>1.2869763917616355</v>
      </c>
      <c r="H393" s="11" t="s">
        <v>412</v>
      </c>
      <c r="I393" s="11" t="s">
        <v>413</v>
      </c>
    </row>
    <row r="394" spans="1:9" ht="14.65" thickBot="1" x14ac:dyDescent="0.5">
      <c r="A394" s="11" t="s">
        <v>124</v>
      </c>
      <c r="B394" s="16">
        <f t="shared" ref="B394:G394" si="38">AVERAGE(B334:B393)</f>
        <v>1.3536130137823084</v>
      </c>
      <c r="C394" s="16">
        <f t="shared" si="38"/>
        <v>1.3744876053613735</v>
      </c>
      <c r="D394" s="16">
        <f t="shared" si="38"/>
        <v>1.6076863981022078</v>
      </c>
      <c r="E394" s="16">
        <f t="shared" si="38"/>
        <v>2.0856822564108728</v>
      </c>
      <c r="F394" s="16">
        <f t="shared" si="38"/>
        <v>1.4633265539506097</v>
      </c>
      <c r="G394" s="16">
        <f t="shared" si="38"/>
        <v>1.5769591655214745</v>
      </c>
      <c r="H394" s="12"/>
      <c r="I394" s="12"/>
    </row>
  </sheetData>
  <mergeCells count="28"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332:G332"/>
    <mergeCell ref="B97:G97"/>
    <mergeCell ref="B127:G127"/>
    <mergeCell ref="B112:G112"/>
    <mergeCell ref="B143:G143"/>
    <mergeCell ref="B269:G269"/>
    <mergeCell ref="B206:G206"/>
    <mergeCell ref="K2:S2"/>
    <mergeCell ref="K9:S9"/>
    <mergeCell ref="K15:S15"/>
    <mergeCell ref="B3:G3"/>
    <mergeCell ref="B11:G11"/>
    <mergeCell ref="A2:G2"/>
    <mergeCell ref="B7:G7"/>
    <mergeCell ref="B15:G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394"/>
  <sheetViews>
    <sheetView workbookViewId="0">
      <selection activeCell="H1" sqref="H1:I1048576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7" t="s">
        <v>371</v>
      </c>
      <c r="B1" s="17"/>
      <c r="C1" s="17"/>
      <c r="D1" s="17"/>
      <c r="E1" s="17"/>
      <c r="F1" s="17"/>
      <c r="G1" s="17"/>
      <c r="K1" s="17" t="s">
        <v>372</v>
      </c>
      <c r="L1" s="17"/>
      <c r="M1" s="17"/>
      <c r="N1" s="17"/>
      <c r="O1" s="17"/>
      <c r="P1" s="17"/>
      <c r="Q1" s="17"/>
      <c r="R1" s="17"/>
      <c r="S1" s="17"/>
    </row>
    <row r="2" spans="1:19" ht="14.65" customHeight="1" thickBot="1" x14ac:dyDescent="0.5">
      <c r="A2" s="28" t="s">
        <v>244</v>
      </c>
      <c r="B2" s="29"/>
      <c r="C2" s="29"/>
      <c r="D2" s="29"/>
      <c r="E2" s="29"/>
      <c r="F2" s="29"/>
      <c r="G2" s="30"/>
      <c r="K2" s="28" t="s">
        <v>390</v>
      </c>
      <c r="L2" s="29"/>
      <c r="M2" s="29"/>
      <c r="N2" s="29"/>
      <c r="O2" s="29"/>
      <c r="P2" s="29"/>
      <c r="Q2" s="29"/>
      <c r="R2" s="32"/>
      <c r="S2" s="33"/>
    </row>
    <row r="3" spans="1:19" ht="14.65" thickBot="1" x14ac:dyDescent="0.5">
      <c r="A3" s="11"/>
      <c r="B3" s="31" t="s">
        <v>167</v>
      </c>
      <c r="C3" s="31"/>
      <c r="D3" s="31"/>
      <c r="E3" s="31"/>
      <c r="F3" s="31"/>
      <c r="G3" s="31"/>
      <c r="K3" s="11" t="s">
        <v>3</v>
      </c>
      <c r="L3" s="11" t="s">
        <v>33</v>
      </c>
      <c r="M3" s="11" t="s">
        <v>37</v>
      </c>
      <c r="N3" s="11" t="s">
        <v>36</v>
      </c>
      <c r="O3" s="11" t="s">
        <v>35</v>
      </c>
      <c r="P3" s="11" t="s">
        <v>34</v>
      </c>
      <c r="Q3" s="11" t="s">
        <v>124</v>
      </c>
      <c r="R3" s="11" t="s">
        <v>412</v>
      </c>
      <c r="S3" s="11" t="s">
        <v>413</v>
      </c>
    </row>
    <row r="4" spans="1:19" ht="14.65" thickBot="1" x14ac:dyDescent="0.5">
      <c r="A4" s="11" t="s">
        <v>172</v>
      </c>
      <c r="B4" s="11" t="s">
        <v>33</v>
      </c>
      <c r="C4" s="11" t="s">
        <v>37</v>
      </c>
      <c r="D4" s="11" t="s">
        <v>36</v>
      </c>
      <c r="E4" s="11" t="s">
        <v>35</v>
      </c>
      <c r="F4" s="11" t="s">
        <v>34</v>
      </c>
      <c r="G4" s="11" t="s">
        <v>124</v>
      </c>
      <c r="K4" s="11" t="s">
        <v>378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</v>
      </c>
      <c r="B5" s="16">
        <v>0.22991296682034901</v>
      </c>
      <c r="C5" s="16">
        <v>0.38238020028036601</v>
      </c>
      <c r="D5" s="16">
        <v>0.316772729333612</v>
      </c>
      <c r="E5" s="16">
        <v>0.319113515541112</v>
      </c>
      <c r="F5" s="16">
        <v>0.242870078348318</v>
      </c>
      <c r="G5" s="16">
        <f>AVERAGE(B5:F5)</f>
        <v>0.2982098980647514</v>
      </c>
      <c r="H5" s="11" t="s">
        <v>412</v>
      </c>
      <c r="I5" s="11" t="s">
        <v>413</v>
      </c>
      <c r="K5" s="11" t="s">
        <v>379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124</v>
      </c>
      <c r="B6" s="16">
        <f t="shared" ref="B6:G6" si="0">AVERAGE(B5:B5)</f>
        <v>0.22991296682034901</v>
      </c>
      <c r="C6" s="16">
        <f t="shared" si="0"/>
        <v>0.38238020028036601</v>
      </c>
      <c r="D6" s="16">
        <f t="shared" si="0"/>
        <v>0.316772729333612</v>
      </c>
      <c r="E6" s="16">
        <f t="shared" si="0"/>
        <v>0.319113515541112</v>
      </c>
      <c r="F6" s="16">
        <f t="shared" si="0"/>
        <v>0.242870078348318</v>
      </c>
      <c r="G6" s="16">
        <f t="shared" si="0"/>
        <v>0.2982098980647514</v>
      </c>
      <c r="H6" s="12"/>
      <c r="I6" s="12"/>
      <c r="K6" s="11" t="s">
        <v>380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/>
      <c r="B7" s="31" t="s">
        <v>169</v>
      </c>
      <c r="C7" s="31"/>
      <c r="D7" s="31"/>
      <c r="E7" s="31"/>
      <c r="F7" s="31"/>
      <c r="G7" s="31"/>
      <c r="K7" s="11" t="s">
        <v>381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172</v>
      </c>
      <c r="B8" s="11" t="s">
        <v>33</v>
      </c>
      <c r="C8" s="11" t="s">
        <v>37</v>
      </c>
      <c r="D8" s="11" t="s">
        <v>36</v>
      </c>
      <c r="E8" s="11" t="s">
        <v>35</v>
      </c>
      <c r="F8" s="11" t="s">
        <v>34</v>
      </c>
      <c r="G8" s="11" t="s">
        <v>124</v>
      </c>
      <c r="K8" s="18" t="s">
        <v>124</v>
      </c>
      <c r="L8" s="19">
        <f t="shared" ref="L8:S8" si="1">AVERAGE(L4:L7)</f>
        <v>0.43053096991128775</v>
      </c>
      <c r="M8" s="19">
        <f t="shared" si="1"/>
        <v>0.59402694545786772</v>
      </c>
      <c r="N8" s="19">
        <f t="shared" si="1"/>
        <v>0.26937007897527798</v>
      </c>
      <c r="O8" s="19">
        <f t="shared" si="1"/>
        <v>0.39970457642336327</v>
      </c>
      <c r="P8" s="19">
        <f t="shared" si="1"/>
        <v>0.18014513292884066</v>
      </c>
      <c r="Q8" s="19">
        <f t="shared" si="1"/>
        <v>0.37475554073932743</v>
      </c>
      <c r="R8" s="19">
        <f t="shared" si="1"/>
        <v>9.1649999999999991</v>
      </c>
      <c r="S8" s="19">
        <f t="shared" si="1"/>
        <v>4.0889857145589452E-2</v>
      </c>
    </row>
    <row r="9" spans="1:19" ht="14.65" customHeight="1" thickBot="1" x14ac:dyDescent="0.5">
      <c r="A9" s="11" t="s">
        <v>29</v>
      </c>
      <c r="B9" s="16">
        <v>0.59539785574497595</v>
      </c>
      <c r="C9" s="16">
        <v>0.39580970455407699</v>
      </c>
      <c r="D9" s="16">
        <v>0.62325278302609399</v>
      </c>
      <c r="E9" s="16">
        <v>0.575362929923661</v>
      </c>
      <c r="F9" s="16">
        <v>0.55851517942149898</v>
      </c>
      <c r="G9" s="16">
        <f>AVERAGE(B9:F9)</f>
        <v>0.54966769053406128</v>
      </c>
      <c r="H9" s="11" t="s">
        <v>412</v>
      </c>
      <c r="I9" s="11" t="s">
        <v>413</v>
      </c>
      <c r="K9" s="28" t="s">
        <v>392</v>
      </c>
      <c r="L9" s="29"/>
      <c r="M9" s="29"/>
      <c r="N9" s="29"/>
      <c r="O9" s="29"/>
      <c r="P9" s="29"/>
      <c r="Q9" s="29"/>
      <c r="R9" s="32"/>
      <c r="S9" s="33"/>
    </row>
    <row r="10" spans="1:19" ht="14.65" thickBot="1" x14ac:dyDescent="0.5">
      <c r="A10" s="11" t="s">
        <v>124</v>
      </c>
      <c r="B10" s="16">
        <f t="shared" ref="B10:G10" si="2">AVERAGE(B9:B9)</f>
        <v>0.59539785574497595</v>
      </c>
      <c r="C10" s="16">
        <f t="shared" si="2"/>
        <v>0.39580970455407699</v>
      </c>
      <c r="D10" s="16">
        <f t="shared" si="2"/>
        <v>0.62325278302609399</v>
      </c>
      <c r="E10" s="16">
        <f t="shared" si="2"/>
        <v>0.575362929923661</v>
      </c>
      <c r="F10" s="16">
        <f t="shared" si="2"/>
        <v>0.55851517942149898</v>
      </c>
      <c r="G10" s="16">
        <f t="shared" si="2"/>
        <v>0.54966769053406128</v>
      </c>
      <c r="H10" s="12"/>
      <c r="I10" s="12"/>
      <c r="K10" s="11" t="s">
        <v>376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/>
      <c r="B11" s="31" t="s">
        <v>170</v>
      </c>
      <c r="C11" s="31"/>
      <c r="D11" s="31"/>
      <c r="E11" s="31"/>
      <c r="F11" s="31"/>
      <c r="G11" s="31"/>
      <c r="K11" s="11" t="s">
        <v>377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172</v>
      </c>
      <c r="B12" s="11" t="s">
        <v>33</v>
      </c>
      <c r="C12" s="11" t="s">
        <v>37</v>
      </c>
      <c r="D12" s="11" t="s">
        <v>36</v>
      </c>
      <c r="E12" s="11" t="s">
        <v>35</v>
      </c>
      <c r="F12" s="11" t="s">
        <v>34</v>
      </c>
      <c r="G12" s="11" t="s">
        <v>124</v>
      </c>
      <c r="K12" s="11" t="s">
        <v>382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29</v>
      </c>
      <c r="B13" s="16">
        <v>0.46091266474450399</v>
      </c>
      <c r="C13" s="16">
        <v>0.37971040075847901</v>
      </c>
      <c r="D13" s="16">
        <v>0.48448361693066599</v>
      </c>
      <c r="E13" s="16">
        <v>0.63138786230808797</v>
      </c>
      <c r="F13" s="16">
        <v>0.471823824387955</v>
      </c>
      <c r="G13" s="16">
        <f>AVERAGE(B13:F13)</f>
        <v>0.48566367382593845</v>
      </c>
      <c r="H13" s="11" t="s">
        <v>412</v>
      </c>
      <c r="I13" s="11" t="s">
        <v>413</v>
      </c>
      <c r="K13" s="11" t="s">
        <v>383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124</v>
      </c>
      <c r="B14" s="16">
        <f t="shared" ref="B14:G14" si="3">AVERAGE(B13:B13)</f>
        <v>0.46091266474450399</v>
      </c>
      <c r="C14" s="16">
        <f t="shared" si="3"/>
        <v>0.37971040075847901</v>
      </c>
      <c r="D14" s="16">
        <f t="shared" si="3"/>
        <v>0.48448361693066599</v>
      </c>
      <c r="E14" s="16">
        <f t="shared" si="3"/>
        <v>0.63138786230808797</v>
      </c>
      <c r="F14" s="16">
        <f t="shared" si="3"/>
        <v>0.471823824387955</v>
      </c>
      <c r="G14" s="16">
        <f t="shared" si="3"/>
        <v>0.48566367382593845</v>
      </c>
      <c r="H14" s="12"/>
      <c r="I14" s="12"/>
      <c r="K14" s="18" t="s">
        <v>124</v>
      </c>
      <c r="L14" s="19">
        <f t="shared" ref="L14:S14" si="4">AVERAGE(L10:L13)</f>
        <v>0.39577255652366228</v>
      </c>
      <c r="M14" s="19">
        <f t="shared" si="4"/>
        <v>0.39559792663315002</v>
      </c>
      <c r="N14" s="19">
        <f t="shared" si="4"/>
        <v>0.53589132241240578</v>
      </c>
      <c r="O14" s="19">
        <f t="shared" si="4"/>
        <v>0.41195660260898576</v>
      </c>
      <c r="P14" s="19">
        <f t="shared" si="4"/>
        <v>0.40452128689978528</v>
      </c>
      <c r="Q14" s="19">
        <f t="shared" si="4"/>
        <v>0.42874793901559782</v>
      </c>
      <c r="R14" s="19">
        <f t="shared" si="4"/>
        <v>8.8065999999999995</v>
      </c>
      <c r="S14" s="19">
        <f t="shared" si="4"/>
        <v>4.8684843074012447E-2</v>
      </c>
    </row>
    <row r="15" spans="1:19" ht="14.65" customHeight="1" thickBot="1" x14ac:dyDescent="0.5">
      <c r="A15" s="11"/>
      <c r="B15" s="31" t="s">
        <v>168</v>
      </c>
      <c r="C15" s="31"/>
      <c r="D15" s="31"/>
      <c r="E15" s="31"/>
      <c r="F15" s="31"/>
      <c r="G15" s="31"/>
      <c r="K15" s="28" t="s">
        <v>391</v>
      </c>
      <c r="L15" s="29"/>
      <c r="M15" s="29"/>
      <c r="N15" s="29"/>
      <c r="O15" s="29"/>
      <c r="P15" s="29"/>
      <c r="Q15" s="29"/>
      <c r="R15" s="32"/>
      <c r="S15" s="33"/>
    </row>
    <row r="16" spans="1:19" ht="14.65" thickBot="1" x14ac:dyDescent="0.5">
      <c r="A16" s="11" t="s">
        <v>172</v>
      </c>
      <c r="B16" s="11" t="s">
        <v>33</v>
      </c>
      <c r="C16" s="11" t="s">
        <v>37</v>
      </c>
      <c r="D16" s="11" t="s">
        <v>36</v>
      </c>
      <c r="E16" s="11" t="s">
        <v>35</v>
      </c>
      <c r="F16" s="11" t="s">
        <v>34</v>
      </c>
      <c r="G16" s="11" t="s">
        <v>124</v>
      </c>
      <c r="K16" s="11" t="s">
        <v>418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29</v>
      </c>
      <c r="B17" s="16">
        <v>0.25112878687831702</v>
      </c>
      <c r="C17" s="16">
        <v>0.31776313049497101</v>
      </c>
      <c r="D17" s="16">
        <v>0.31977581961944002</v>
      </c>
      <c r="E17" s="16">
        <v>0.35589093623428097</v>
      </c>
      <c r="F17" s="16">
        <v>0.25654343858890599</v>
      </c>
      <c r="G17" s="16">
        <f>AVERAGE(B17:F17)</f>
        <v>0.30022042236318303</v>
      </c>
      <c r="H17" s="11" t="s">
        <v>412</v>
      </c>
      <c r="I17" s="11" t="s">
        <v>413</v>
      </c>
      <c r="K17" s="11" t="s">
        <v>419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124</v>
      </c>
      <c r="B18" s="16">
        <f t="shared" ref="B18:G18" si="5">AVERAGE(B17:B17)</f>
        <v>0.25112878687831702</v>
      </c>
      <c r="C18" s="16">
        <f t="shared" si="5"/>
        <v>0.31776313049497101</v>
      </c>
      <c r="D18" s="16">
        <f t="shared" si="5"/>
        <v>0.31977581961944002</v>
      </c>
      <c r="E18" s="16">
        <f t="shared" si="5"/>
        <v>0.35589093623428097</v>
      </c>
      <c r="F18" s="16">
        <f t="shared" si="5"/>
        <v>0.25654343858890599</v>
      </c>
      <c r="G18" s="16">
        <f t="shared" si="5"/>
        <v>0.30022042236318303</v>
      </c>
      <c r="H18" s="12"/>
      <c r="I18" s="12"/>
      <c r="K18" s="11" t="s">
        <v>420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28" t="s">
        <v>245</v>
      </c>
      <c r="B19" s="29"/>
      <c r="C19" s="29"/>
      <c r="D19" s="29"/>
      <c r="E19" s="29"/>
      <c r="F19" s="29"/>
      <c r="G19" s="30"/>
      <c r="K19" s="11" t="s">
        <v>421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/>
      <c r="B20" s="31" t="s">
        <v>167</v>
      </c>
      <c r="C20" s="31"/>
      <c r="D20" s="31"/>
      <c r="E20" s="31"/>
      <c r="F20" s="31"/>
      <c r="G20" s="31"/>
      <c r="K20" s="11" t="s">
        <v>124</v>
      </c>
      <c r="L20" s="12">
        <f t="shared" ref="L20:S20" si="6">AVERAGE(L16:L19)</f>
        <v>0.48138803596457846</v>
      </c>
      <c r="M20" s="12">
        <f t="shared" si="6"/>
        <v>0.51181956224914871</v>
      </c>
      <c r="N20" s="12">
        <f t="shared" si="6"/>
        <v>0.42722102889467051</v>
      </c>
      <c r="O20" s="12">
        <f t="shared" si="6"/>
        <v>0.52162342757236424</v>
      </c>
      <c r="P20" s="12">
        <f t="shared" si="6"/>
        <v>0.44081592995975349</v>
      </c>
      <c r="Q20" s="12">
        <f t="shared" si="6"/>
        <v>0.47657359692810308</v>
      </c>
      <c r="R20" s="12">
        <f t="shared" si="6"/>
        <v>9.7700999999999993</v>
      </c>
      <c r="S20" s="12">
        <f t="shared" si="6"/>
        <v>4.877878393548718E-2</v>
      </c>
    </row>
    <row r="21" spans="1:19" ht="14.65" thickBot="1" x14ac:dyDescent="0.5">
      <c r="A21" s="11" t="s">
        <v>172</v>
      </c>
      <c r="B21" s="11" t="s">
        <v>33</v>
      </c>
      <c r="C21" s="11" t="s">
        <v>37</v>
      </c>
      <c r="D21" s="11" t="s">
        <v>36</v>
      </c>
      <c r="E21" s="11" t="s">
        <v>35</v>
      </c>
      <c r="F21" s="11" t="s">
        <v>34</v>
      </c>
      <c r="G21" s="11" t="s">
        <v>124</v>
      </c>
    </row>
    <row r="22" spans="1:19" ht="14.65" thickBot="1" x14ac:dyDescent="0.5">
      <c r="A22" s="11" t="s">
        <v>29</v>
      </c>
      <c r="B22" s="16">
        <v>0.30547930957932501</v>
      </c>
      <c r="C22" s="16">
        <v>0.29671517141179199</v>
      </c>
      <c r="D22" s="16">
        <v>0.38608664105482798</v>
      </c>
      <c r="E22" s="16">
        <v>0.77493506811865498</v>
      </c>
      <c r="F22" s="16">
        <v>0.41423679997721402</v>
      </c>
      <c r="G22" s="16">
        <f>AVERAGE(B22:F22)</f>
        <v>0.43549059802836282</v>
      </c>
    </row>
    <row r="23" spans="1:19" ht="14.65" thickBot="1" x14ac:dyDescent="0.5">
      <c r="A23" s="11" t="s">
        <v>30</v>
      </c>
      <c r="B23" s="16">
        <v>0.50146764320834303</v>
      </c>
      <c r="C23" s="16">
        <v>0.15808596850718501</v>
      </c>
      <c r="D23" s="16">
        <v>0.734342937725324</v>
      </c>
      <c r="E23" s="16">
        <v>0.90949135692244798</v>
      </c>
      <c r="F23" s="16">
        <v>0.761584049059715</v>
      </c>
      <c r="G23" s="16">
        <f t="shared" ref="G23:G24" si="7">AVERAGE(B23:F23)</f>
        <v>0.61299439108460307</v>
      </c>
    </row>
    <row r="24" spans="1:19" ht="14.65" thickBot="1" x14ac:dyDescent="0.5">
      <c r="A24" s="11" t="s">
        <v>31</v>
      </c>
      <c r="B24" s="16">
        <v>0.46633325098598899</v>
      </c>
      <c r="C24" s="16">
        <v>0.53164927700737297</v>
      </c>
      <c r="D24" s="16">
        <v>0.63850139288685603</v>
      </c>
      <c r="E24" s="16">
        <v>1.7643581092013301</v>
      </c>
      <c r="F24" s="16">
        <v>0.30090417907529199</v>
      </c>
      <c r="G24" s="16">
        <f t="shared" si="7"/>
        <v>0.74034924183136797</v>
      </c>
      <c r="H24" s="11" t="s">
        <v>412</v>
      </c>
      <c r="I24" s="11" t="s">
        <v>413</v>
      </c>
    </row>
    <row r="25" spans="1:19" ht="14.65" thickBot="1" x14ac:dyDescent="0.5">
      <c r="A25" s="11" t="s">
        <v>124</v>
      </c>
      <c r="B25" s="16">
        <f t="shared" ref="B25:G25" si="8">AVERAGE(B22:B24)</f>
        <v>0.42442673459121899</v>
      </c>
      <c r="C25" s="16">
        <f t="shared" si="8"/>
        <v>0.32881680564211663</v>
      </c>
      <c r="D25" s="16">
        <f t="shared" si="8"/>
        <v>0.58631032388900273</v>
      </c>
      <c r="E25" s="16">
        <f t="shared" si="8"/>
        <v>1.1495948447474778</v>
      </c>
      <c r="F25" s="16">
        <f t="shared" si="8"/>
        <v>0.49224167603740704</v>
      </c>
      <c r="G25" s="16">
        <f t="shared" si="8"/>
        <v>0.59627807698144464</v>
      </c>
      <c r="H25" s="12"/>
      <c r="I25" s="12"/>
    </row>
    <row r="26" spans="1:19" ht="14.65" thickBot="1" x14ac:dyDescent="0.5">
      <c r="A26" s="11"/>
      <c r="B26" s="31" t="s">
        <v>169</v>
      </c>
      <c r="C26" s="31"/>
      <c r="D26" s="31"/>
      <c r="E26" s="31"/>
      <c r="F26" s="31"/>
      <c r="G26" s="31"/>
    </row>
    <row r="27" spans="1:19" ht="14.65" thickBot="1" x14ac:dyDescent="0.5">
      <c r="A27" s="11" t="s">
        <v>172</v>
      </c>
      <c r="B27" s="11" t="s">
        <v>33</v>
      </c>
      <c r="C27" s="11" t="s">
        <v>37</v>
      </c>
      <c r="D27" s="11" t="s">
        <v>36</v>
      </c>
      <c r="E27" s="11" t="s">
        <v>35</v>
      </c>
      <c r="F27" s="11" t="s">
        <v>34</v>
      </c>
      <c r="G27" s="11" t="s">
        <v>124</v>
      </c>
    </row>
    <row r="28" spans="1:19" ht="14.65" thickBot="1" x14ac:dyDescent="0.5">
      <c r="A28" s="11" t="s">
        <v>29</v>
      </c>
      <c r="B28" s="16">
        <v>0.31347803287470799</v>
      </c>
      <c r="C28" s="16">
        <v>0.38905770782642801</v>
      </c>
      <c r="D28" s="16">
        <v>0.546419422863618</v>
      </c>
      <c r="E28" s="16">
        <v>0.54863573177676905</v>
      </c>
      <c r="F28" s="16">
        <v>0.370153307112913</v>
      </c>
      <c r="G28" s="16">
        <f>AVERAGE(B28:F28)</f>
        <v>0.43354884049088727</v>
      </c>
    </row>
    <row r="29" spans="1:19" ht="14.65" thickBot="1" x14ac:dyDescent="0.5">
      <c r="A29" s="11" t="s">
        <v>30</v>
      </c>
      <c r="B29" s="16">
        <v>0.64934536471215898</v>
      </c>
      <c r="C29" s="16">
        <v>0.493202713899487</v>
      </c>
      <c r="D29" s="16">
        <v>1.2365408059999401</v>
      </c>
      <c r="E29" s="16">
        <v>0.66716813448911505</v>
      </c>
      <c r="F29" s="16">
        <v>1.1006613261270399</v>
      </c>
      <c r="G29" s="16">
        <f t="shared" ref="G29:G30" si="9">AVERAGE(B29:F29)</f>
        <v>0.82938366904554817</v>
      </c>
    </row>
    <row r="30" spans="1:19" ht="14.65" thickBot="1" x14ac:dyDescent="0.5">
      <c r="A30" s="11" t="s">
        <v>31</v>
      </c>
      <c r="B30" s="16">
        <v>1.39381378634936</v>
      </c>
      <c r="C30" s="16">
        <v>0.84542474534971801</v>
      </c>
      <c r="D30" s="16">
        <v>1.30751034591801</v>
      </c>
      <c r="E30" s="16">
        <v>1.1314087062235001</v>
      </c>
      <c r="F30" s="16">
        <v>0.93741812459009799</v>
      </c>
      <c r="G30" s="16">
        <f t="shared" si="9"/>
        <v>1.1231151416861374</v>
      </c>
      <c r="H30" s="11" t="s">
        <v>412</v>
      </c>
      <c r="I30" s="11" t="s">
        <v>413</v>
      </c>
    </row>
    <row r="31" spans="1:19" ht="14.65" thickBot="1" x14ac:dyDescent="0.5">
      <c r="A31" s="11" t="s">
        <v>124</v>
      </c>
      <c r="B31" s="16">
        <f t="shared" ref="B31:G31" si="10">AVERAGE(B28:B30)</f>
        <v>0.78554572797874245</v>
      </c>
      <c r="C31" s="16">
        <f t="shared" si="10"/>
        <v>0.57589505569187771</v>
      </c>
      <c r="D31" s="16">
        <f t="shared" si="10"/>
        <v>1.0301568582605227</v>
      </c>
      <c r="E31" s="16">
        <f t="shared" si="10"/>
        <v>0.78240419082979473</v>
      </c>
      <c r="F31" s="16">
        <f t="shared" si="10"/>
        <v>0.80274425261001703</v>
      </c>
      <c r="G31" s="16">
        <f t="shared" si="10"/>
        <v>0.79534921707419093</v>
      </c>
      <c r="H31" s="12"/>
      <c r="I31" s="12"/>
    </row>
    <row r="32" spans="1:19" ht="14.65" thickBot="1" x14ac:dyDescent="0.5">
      <c r="A32" s="11"/>
      <c r="B32" s="31" t="s">
        <v>170</v>
      </c>
      <c r="C32" s="31"/>
      <c r="D32" s="31"/>
      <c r="E32" s="31"/>
      <c r="F32" s="31"/>
      <c r="G32" s="31"/>
    </row>
    <row r="33" spans="1:9" ht="14.65" thickBot="1" x14ac:dyDescent="0.5">
      <c r="A33" s="11" t="s">
        <v>172</v>
      </c>
      <c r="B33" s="11" t="s">
        <v>33</v>
      </c>
      <c r="C33" s="11" t="s">
        <v>37</v>
      </c>
      <c r="D33" s="11" t="s">
        <v>36</v>
      </c>
      <c r="E33" s="11" t="s">
        <v>35</v>
      </c>
      <c r="F33" s="11" t="s">
        <v>34</v>
      </c>
      <c r="G33" s="11" t="s">
        <v>124</v>
      </c>
    </row>
    <row r="34" spans="1:9" ht="14.65" thickBot="1" x14ac:dyDescent="0.5">
      <c r="A34" s="11" t="s">
        <v>29</v>
      </c>
      <c r="B34" s="16">
        <v>0.46480240450395899</v>
      </c>
      <c r="C34" s="16">
        <v>0.402020327243088</v>
      </c>
      <c r="D34" s="16">
        <v>0.47191390734466299</v>
      </c>
      <c r="E34" s="16">
        <v>0.70998165388802703</v>
      </c>
      <c r="F34" s="16">
        <v>0.30803363635861603</v>
      </c>
      <c r="G34" s="16">
        <f>AVERAGE(B34:F34)</f>
        <v>0.47135038586767058</v>
      </c>
    </row>
    <row r="35" spans="1:9" ht="14.65" thickBot="1" x14ac:dyDescent="0.5">
      <c r="A35" s="11" t="s">
        <v>30</v>
      </c>
      <c r="B35" s="16">
        <v>1.1752916757001199</v>
      </c>
      <c r="C35" s="16">
        <v>0.411144331442725</v>
      </c>
      <c r="D35" s="16">
        <v>1.0849470174759099</v>
      </c>
      <c r="E35" s="16">
        <v>0.78268124750582702</v>
      </c>
      <c r="F35" s="16">
        <v>0.93033754021894099</v>
      </c>
      <c r="G35" s="16">
        <f t="shared" ref="G35:G36" si="11">AVERAGE(B35:F35)</f>
        <v>0.87688036246870449</v>
      </c>
    </row>
    <row r="36" spans="1:9" ht="14.65" thickBot="1" x14ac:dyDescent="0.5">
      <c r="A36" s="11" t="s">
        <v>31</v>
      </c>
      <c r="B36" s="16">
        <v>2.3433267063471099</v>
      </c>
      <c r="C36" s="16">
        <v>0.68894307405754396</v>
      </c>
      <c r="D36" s="16">
        <v>1.1591996622109</v>
      </c>
      <c r="E36" s="16">
        <v>0.70974098038565403</v>
      </c>
      <c r="F36" s="16">
        <v>0.715846561090692</v>
      </c>
      <c r="G36" s="16">
        <f t="shared" si="11"/>
        <v>1.1234113968183801</v>
      </c>
      <c r="H36" s="11" t="s">
        <v>412</v>
      </c>
      <c r="I36" s="11" t="s">
        <v>413</v>
      </c>
    </row>
    <row r="37" spans="1:9" ht="14.65" thickBot="1" x14ac:dyDescent="0.5">
      <c r="A37" s="11" t="s">
        <v>124</v>
      </c>
      <c r="B37" s="16">
        <f t="shared" ref="B37:G37" si="12">AVERAGE(B34:B36)</f>
        <v>1.3278069288503962</v>
      </c>
      <c r="C37" s="16">
        <f t="shared" si="12"/>
        <v>0.50070257758111902</v>
      </c>
      <c r="D37" s="16">
        <f t="shared" si="12"/>
        <v>0.90535352901049093</v>
      </c>
      <c r="E37" s="16">
        <f t="shared" si="12"/>
        <v>0.73413462725983603</v>
      </c>
      <c r="F37" s="16">
        <f t="shared" si="12"/>
        <v>0.65140591255608304</v>
      </c>
      <c r="G37" s="16">
        <f t="shared" si="12"/>
        <v>0.823880715051585</v>
      </c>
      <c r="H37" s="12"/>
      <c r="I37" s="12"/>
    </row>
    <row r="38" spans="1:9" ht="14.65" thickBot="1" x14ac:dyDescent="0.5">
      <c r="A38" s="11"/>
      <c r="B38" s="31" t="s">
        <v>168</v>
      </c>
      <c r="C38" s="31"/>
      <c r="D38" s="31"/>
      <c r="E38" s="31"/>
      <c r="F38" s="31"/>
      <c r="G38" s="31"/>
    </row>
    <row r="39" spans="1:9" ht="14.65" thickBot="1" x14ac:dyDescent="0.5">
      <c r="A39" s="11" t="s">
        <v>172</v>
      </c>
      <c r="B39" s="11" t="s">
        <v>33</v>
      </c>
      <c r="C39" s="11" t="s">
        <v>37</v>
      </c>
      <c r="D39" s="11" t="s">
        <v>36</v>
      </c>
      <c r="E39" s="11" t="s">
        <v>35</v>
      </c>
      <c r="F39" s="11" t="s">
        <v>34</v>
      </c>
      <c r="G39" s="11" t="s">
        <v>124</v>
      </c>
    </row>
    <row r="40" spans="1:9" ht="14.65" thickBot="1" x14ac:dyDescent="0.5">
      <c r="A40" s="11" t="s">
        <v>29</v>
      </c>
      <c r="B40" s="16">
        <v>0.30298812620099602</v>
      </c>
      <c r="C40" s="16">
        <v>0.38919164453733601</v>
      </c>
      <c r="D40" s="16">
        <v>0.58889396493185897</v>
      </c>
      <c r="E40" s="16">
        <v>0.590925664985952</v>
      </c>
      <c r="F40" s="16">
        <v>0.30848371481190701</v>
      </c>
      <c r="G40" s="16">
        <f>AVERAGE(B40:F40)</f>
        <v>0.43609662309360997</v>
      </c>
    </row>
    <row r="41" spans="1:9" ht="14.65" thickBot="1" x14ac:dyDescent="0.5">
      <c r="A41" s="11" t="s">
        <v>30</v>
      </c>
      <c r="B41" s="16">
        <v>0.61887762881156505</v>
      </c>
      <c r="C41" s="16">
        <v>0.72259952317502296</v>
      </c>
      <c r="D41" s="16">
        <v>1.2523959819358199</v>
      </c>
      <c r="E41" s="16">
        <v>0.77086694931597</v>
      </c>
      <c r="F41" s="16">
        <v>0.91935349333691097</v>
      </c>
      <c r="G41" s="16">
        <f t="shared" ref="G41:G42" si="13">AVERAGE(B41:F41)</f>
        <v>0.85681871531505782</v>
      </c>
    </row>
    <row r="42" spans="1:9" ht="14.65" thickBot="1" x14ac:dyDescent="0.5">
      <c r="A42" s="11" t="s">
        <v>31</v>
      </c>
      <c r="B42" s="16">
        <v>1.2580063814756799</v>
      </c>
      <c r="C42" s="16">
        <v>1.3659570278842801</v>
      </c>
      <c r="D42" s="16">
        <v>1.133470445732</v>
      </c>
      <c r="E42" s="16">
        <v>0.63444760715533399</v>
      </c>
      <c r="F42" s="16">
        <v>0.69492734663255495</v>
      </c>
      <c r="G42" s="16">
        <f t="shared" si="13"/>
        <v>1.0173617617759696</v>
      </c>
      <c r="H42" s="11" t="s">
        <v>412</v>
      </c>
      <c r="I42" s="11" t="s">
        <v>413</v>
      </c>
    </row>
    <row r="43" spans="1:9" ht="14.65" thickBot="1" x14ac:dyDescent="0.5">
      <c r="A43" s="11" t="s">
        <v>124</v>
      </c>
      <c r="B43" s="16">
        <f t="shared" ref="B43:G43" si="14">AVERAGE(B40:B42)</f>
        <v>0.72662404549608028</v>
      </c>
      <c r="C43" s="16">
        <f t="shared" si="14"/>
        <v>0.82591606519887961</v>
      </c>
      <c r="D43" s="16">
        <f t="shared" si="14"/>
        <v>0.99158679753322632</v>
      </c>
      <c r="E43" s="16">
        <f t="shared" si="14"/>
        <v>0.6654134071524187</v>
      </c>
      <c r="F43" s="16">
        <f t="shared" si="14"/>
        <v>0.64092151826045762</v>
      </c>
      <c r="G43" s="16">
        <f t="shared" si="14"/>
        <v>0.77009236672821257</v>
      </c>
      <c r="H43" s="12"/>
      <c r="I43" s="12"/>
    </row>
    <row r="44" spans="1:9" ht="14.65" customHeight="1" thickBot="1" x14ac:dyDescent="0.5">
      <c r="A44" s="28" t="s">
        <v>246</v>
      </c>
      <c r="B44" s="29"/>
      <c r="C44" s="29"/>
      <c r="D44" s="29"/>
      <c r="E44" s="29"/>
      <c r="F44" s="29"/>
      <c r="G44" s="30"/>
    </row>
    <row r="45" spans="1:9" ht="14.65" thickBot="1" x14ac:dyDescent="0.5">
      <c r="A45" s="11"/>
      <c r="B45" s="31" t="s">
        <v>167</v>
      </c>
      <c r="C45" s="31"/>
      <c r="D45" s="31"/>
      <c r="E45" s="31"/>
      <c r="F45" s="31"/>
      <c r="G45" s="31"/>
    </row>
    <row r="46" spans="1:9" ht="14.65" thickBot="1" x14ac:dyDescent="0.5">
      <c r="A46" s="11" t="s">
        <v>172</v>
      </c>
      <c r="B46" s="11" t="s">
        <v>33</v>
      </c>
      <c r="C46" s="11" t="s">
        <v>37</v>
      </c>
      <c r="D46" s="11" t="s">
        <v>36</v>
      </c>
      <c r="E46" s="11" t="s">
        <v>35</v>
      </c>
      <c r="F46" s="11" t="s">
        <v>34</v>
      </c>
      <c r="G46" s="11" t="s">
        <v>124</v>
      </c>
    </row>
    <row r="47" spans="1:9" ht="14.65" thickBot="1" x14ac:dyDescent="0.5">
      <c r="A47" s="11" t="s">
        <v>29</v>
      </c>
      <c r="B47" s="16">
        <v>0.29077344683348499</v>
      </c>
      <c r="C47" s="16">
        <v>0.460122442467153</v>
      </c>
      <c r="D47" s="16">
        <v>0.62275369400446201</v>
      </c>
      <c r="E47" s="16">
        <v>0.55914398636891904</v>
      </c>
      <c r="F47" s="16">
        <v>0.1766246512014</v>
      </c>
      <c r="G47" s="16">
        <f>AVERAGE(B47:F47)</f>
        <v>0.42188364417508384</v>
      </c>
    </row>
    <row r="48" spans="1:9" ht="14.65" thickBot="1" x14ac:dyDescent="0.5">
      <c r="A48" s="11" t="s">
        <v>30</v>
      </c>
      <c r="B48" s="16">
        <v>0.84580001463341503</v>
      </c>
      <c r="C48" s="16">
        <v>0.70552992136324</v>
      </c>
      <c r="D48" s="16">
        <v>1.2527720086627001</v>
      </c>
      <c r="E48" s="16">
        <v>0.604012119057181</v>
      </c>
      <c r="F48" s="16">
        <v>0.74155294780844405</v>
      </c>
      <c r="G48" s="16">
        <f t="shared" ref="G48:G52" si="15">AVERAGE(B48:F48)</f>
        <v>0.82993340230499602</v>
      </c>
    </row>
    <row r="49" spans="1:9" ht="14.65" thickBot="1" x14ac:dyDescent="0.5">
      <c r="A49" s="11" t="s">
        <v>31</v>
      </c>
      <c r="B49" s="16">
        <v>1.5486472068280099</v>
      </c>
      <c r="C49" s="16">
        <v>0.83577775801807896</v>
      </c>
      <c r="D49" s="16">
        <v>1.1055035316417401</v>
      </c>
      <c r="E49" s="16">
        <v>0.660534636087307</v>
      </c>
      <c r="F49" s="16">
        <v>1.0494902438929199</v>
      </c>
      <c r="G49" s="16">
        <f t="shared" si="15"/>
        <v>1.0399906752936112</v>
      </c>
    </row>
    <row r="50" spans="1:9" ht="14.65" thickBot="1" x14ac:dyDescent="0.5">
      <c r="A50" s="11" t="s">
        <v>173</v>
      </c>
      <c r="B50" s="16">
        <v>1.3166264288237399</v>
      </c>
      <c r="C50" s="16">
        <v>0.77115797446645495</v>
      </c>
      <c r="D50" s="16">
        <v>1.57423128694848</v>
      </c>
      <c r="E50" s="16">
        <v>0.81194642375126702</v>
      </c>
      <c r="F50" s="16">
        <v>1.0063110016403101</v>
      </c>
      <c r="G50" s="16">
        <f t="shared" si="15"/>
        <v>1.0960546231260504</v>
      </c>
    </row>
    <row r="51" spans="1:9" ht="14.65" thickBot="1" x14ac:dyDescent="0.5">
      <c r="A51" s="11" t="s">
        <v>174</v>
      </c>
      <c r="B51" s="16">
        <v>2.2637514251966402</v>
      </c>
      <c r="C51" s="16">
        <v>1.7470439382548899</v>
      </c>
      <c r="D51" s="16">
        <v>2.9505796909632398</v>
      </c>
      <c r="E51" s="16">
        <v>1.90640661016099</v>
      </c>
      <c r="F51" s="16">
        <v>2.1302520321832499</v>
      </c>
      <c r="G51" s="16">
        <f t="shared" si="15"/>
        <v>2.1996067393518022</v>
      </c>
    </row>
    <row r="52" spans="1:9" ht="14.65" thickBot="1" x14ac:dyDescent="0.5">
      <c r="A52" s="11" t="s">
        <v>175</v>
      </c>
      <c r="B52" s="16">
        <v>3.0454526966400102</v>
      </c>
      <c r="C52" s="16">
        <v>1.1622689087531299</v>
      </c>
      <c r="D52" s="16">
        <v>4.2816354132468302</v>
      </c>
      <c r="E52" s="16">
        <v>3.4247059921590801</v>
      </c>
      <c r="F52" s="16">
        <v>2.4508646505122198</v>
      </c>
      <c r="G52" s="16">
        <f t="shared" si="15"/>
        <v>2.8729855322622542</v>
      </c>
      <c r="H52" s="11" t="s">
        <v>412</v>
      </c>
      <c r="I52" s="11" t="s">
        <v>413</v>
      </c>
    </row>
    <row r="53" spans="1:9" ht="14.65" thickBot="1" x14ac:dyDescent="0.5">
      <c r="A53" s="11" t="s">
        <v>124</v>
      </c>
      <c r="B53" s="16">
        <f t="shared" ref="B53:G53" si="16">AVERAGE(B47:B52)</f>
        <v>1.5518418698258836</v>
      </c>
      <c r="C53" s="16">
        <f t="shared" si="16"/>
        <v>0.94698349055382447</v>
      </c>
      <c r="D53" s="16">
        <f t="shared" si="16"/>
        <v>1.9645792709112422</v>
      </c>
      <c r="E53" s="16">
        <f t="shared" si="16"/>
        <v>1.3277916279307906</v>
      </c>
      <c r="F53" s="16">
        <f t="shared" si="16"/>
        <v>1.2591825878730907</v>
      </c>
      <c r="G53" s="16">
        <f t="shared" si="16"/>
        <v>1.4100757694189661</v>
      </c>
      <c r="H53" s="12"/>
      <c r="I53" s="12"/>
    </row>
    <row r="54" spans="1:9" ht="14.65" thickBot="1" x14ac:dyDescent="0.5">
      <c r="A54" s="11"/>
      <c r="B54" s="31" t="s">
        <v>169</v>
      </c>
      <c r="C54" s="31"/>
      <c r="D54" s="31"/>
      <c r="E54" s="31"/>
      <c r="F54" s="31"/>
      <c r="G54" s="31"/>
    </row>
    <row r="55" spans="1:9" ht="14.65" thickBot="1" x14ac:dyDescent="0.5">
      <c r="A55" s="11" t="s">
        <v>172</v>
      </c>
      <c r="B55" s="11" t="s">
        <v>33</v>
      </c>
      <c r="C55" s="11" t="s">
        <v>37</v>
      </c>
      <c r="D55" s="11" t="s">
        <v>36</v>
      </c>
      <c r="E55" s="11" t="s">
        <v>35</v>
      </c>
      <c r="F55" s="11" t="s">
        <v>34</v>
      </c>
      <c r="G55" s="11" t="s">
        <v>124</v>
      </c>
    </row>
    <row r="56" spans="1:9" ht="14.65" thickBot="1" x14ac:dyDescent="0.5">
      <c r="A56" s="11" t="s">
        <v>29</v>
      </c>
      <c r="B56" s="16">
        <v>0.54156210790322901</v>
      </c>
      <c r="C56" s="16">
        <v>0.37010288316656098</v>
      </c>
      <c r="D56" s="16">
        <v>0.71013248731953005</v>
      </c>
      <c r="E56" s="16">
        <v>0.30421546789316001</v>
      </c>
      <c r="F56" s="16">
        <v>0.40667086013711801</v>
      </c>
      <c r="G56" s="16">
        <f>AVERAGE(B56:F56)</f>
        <v>0.46653676128391963</v>
      </c>
    </row>
    <row r="57" spans="1:9" ht="14.65" thickBot="1" x14ac:dyDescent="0.5">
      <c r="A57" s="11" t="s">
        <v>30</v>
      </c>
      <c r="B57" s="16">
        <v>0.58176345343960201</v>
      </c>
      <c r="C57" s="16">
        <v>0.30796351584200099</v>
      </c>
      <c r="D57" s="16">
        <v>1.10570862907169</v>
      </c>
      <c r="E57" s="16">
        <v>0.17369034635380101</v>
      </c>
      <c r="F57" s="16">
        <v>0.71518218405753498</v>
      </c>
      <c r="G57" s="16">
        <f t="shared" ref="G57:G61" si="17">AVERAGE(B57:F57)</f>
        <v>0.57686162575292577</v>
      </c>
    </row>
    <row r="58" spans="1:9" ht="14.65" thickBot="1" x14ac:dyDescent="0.5">
      <c r="A58" s="11" t="s">
        <v>31</v>
      </c>
      <c r="B58" s="16">
        <v>0.83235207363374397</v>
      </c>
      <c r="C58" s="16">
        <v>0.483281332762386</v>
      </c>
      <c r="D58" s="16">
        <v>1.3977683458104599</v>
      </c>
      <c r="E58" s="16">
        <v>0.560891316959646</v>
      </c>
      <c r="F58" s="16">
        <v>0.39727777524956998</v>
      </c>
      <c r="G58" s="16">
        <f t="shared" si="17"/>
        <v>0.73431416888316114</v>
      </c>
    </row>
    <row r="59" spans="1:9" ht="14.65" thickBot="1" x14ac:dyDescent="0.5">
      <c r="A59" s="11" t="s">
        <v>173</v>
      </c>
      <c r="B59" s="16">
        <v>0.89685920438183298</v>
      </c>
      <c r="C59" s="16">
        <v>1.0188959886327</v>
      </c>
      <c r="D59" s="16">
        <v>1.38526134169847</v>
      </c>
      <c r="E59" s="16">
        <v>0.44000796452237301</v>
      </c>
      <c r="F59" s="16">
        <v>0.558335191082455</v>
      </c>
      <c r="G59" s="16">
        <f t="shared" si="17"/>
        <v>0.85987193806356621</v>
      </c>
    </row>
    <row r="60" spans="1:9" ht="14.65" thickBot="1" x14ac:dyDescent="0.5">
      <c r="A60" s="11" t="s">
        <v>174</v>
      </c>
      <c r="B60" s="16">
        <v>0.93335163713892699</v>
      </c>
      <c r="C60" s="16">
        <v>0.804926126670785</v>
      </c>
      <c r="D60" s="16">
        <v>2.28416503722194</v>
      </c>
      <c r="E60" s="16">
        <v>1.24290269571699</v>
      </c>
      <c r="F60" s="16">
        <v>0.81083947132012002</v>
      </c>
      <c r="G60" s="16">
        <f t="shared" si="17"/>
        <v>1.2152369936137524</v>
      </c>
    </row>
    <row r="61" spans="1:9" ht="14.65" thickBot="1" x14ac:dyDescent="0.5">
      <c r="A61" s="11" t="s">
        <v>175</v>
      </c>
      <c r="B61" s="16">
        <v>1.1146032344208801</v>
      </c>
      <c r="C61" s="16">
        <v>1.3655725154006999</v>
      </c>
      <c r="D61" s="16">
        <v>1.5178617672945001</v>
      </c>
      <c r="E61" s="16">
        <v>1.7723063612088901</v>
      </c>
      <c r="F61" s="16">
        <v>0.49239638536185598</v>
      </c>
      <c r="G61" s="16">
        <f t="shared" si="17"/>
        <v>1.2525480527373651</v>
      </c>
      <c r="H61" s="11" t="s">
        <v>412</v>
      </c>
      <c r="I61" s="11" t="s">
        <v>413</v>
      </c>
    </row>
    <row r="62" spans="1:9" ht="14.65" thickBot="1" x14ac:dyDescent="0.5">
      <c r="A62" s="11" t="s">
        <v>124</v>
      </c>
      <c r="B62" s="16">
        <f t="shared" ref="B62:G62" si="18">AVERAGE(B56:B61)</f>
        <v>0.81674861848636915</v>
      </c>
      <c r="C62" s="16">
        <f t="shared" si="18"/>
        <v>0.72512372707918882</v>
      </c>
      <c r="D62" s="16">
        <f t="shared" si="18"/>
        <v>1.400149601402765</v>
      </c>
      <c r="E62" s="16">
        <f t="shared" si="18"/>
        <v>0.74900235877581001</v>
      </c>
      <c r="F62" s="16">
        <f t="shared" si="18"/>
        <v>0.56345031120144229</v>
      </c>
      <c r="G62" s="16">
        <f t="shared" si="18"/>
        <v>0.8508949233891151</v>
      </c>
      <c r="H62" s="12"/>
      <c r="I62" s="12"/>
    </row>
    <row r="63" spans="1:9" ht="14.65" thickBot="1" x14ac:dyDescent="0.5">
      <c r="B63" s="31" t="s">
        <v>170</v>
      </c>
      <c r="C63" s="31"/>
      <c r="D63" s="31"/>
      <c r="E63" s="31"/>
      <c r="F63" s="31"/>
      <c r="G63" s="31"/>
    </row>
    <row r="64" spans="1:9" ht="14.65" thickBot="1" x14ac:dyDescent="0.5">
      <c r="A64" s="11" t="s">
        <v>172</v>
      </c>
      <c r="B64" s="11" t="s">
        <v>33</v>
      </c>
      <c r="C64" s="11" t="s">
        <v>37</v>
      </c>
      <c r="D64" s="11" t="s">
        <v>36</v>
      </c>
      <c r="E64" s="11" t="s">
        <v>35</v>
      </c>
      <c r="F64" s="11" t="s">
        <v>34</v>
      </c>
      <c r="G64" s="11" t="s">
        <v>124</v>
      </c>
    </row>
    <row r="65" spans="1:9" ht="14.65" thickBot="1" x14ac:dyDescent="0.5">
      <c r="A65" s="11" t="s">
        <v>29</v>
      </c>
      <c r="B65" s="16">
        <v>0.23971531797972201</v>
      </c>
      <c r="C65" s="16">
        <v>0.30684922960727801</v>
      </c>
      <c r="D65" s="16">
        <v>0.40024994689426202</v>
      </c>
      <c r="E65" s="16">
        <v>0.31064989629452999</v>
      </c>
      <c r="F65" s="16">
        <v>0.17865165752652801</v>
      </c>
      <c r="G65" s="16">
        <f>AVERAGE(B65:F65)</f>
        <v>0.287223209660464</v>
      </c>
    </row>
    <row r="66" spans="1:9" ht="14.65" thickBot="1" x14ac:dyDescent="0.5">
      <c r="A66" s="11" t="s">
        <v>30</v>
      </c>
      <c r="B66" s="16">
        <v>0.301036421355936</v>
      </c>
      <c r="C66" s="16">
        <v>0.233339223662242</v>
      </c>
      <c r="D66" s="16">
        <v>0.70934521423200803</v>
      </c>
      <c r="E66" s="16">
        <v>0.28284223913963902</v>
      </c>
      <c r="F66" s="16">
        <v>0.76866032324598199</v>
      </c>
      <c r="G66" s="16">
        <f t="shared" ref="G66:G70" si="19">AVERAGE(B66:F66)</f>
        <v>0.45904468432716145</v>
      </c>
    </row>
    <row r="67" spans="1:9" ht="14.65" thickBot="1" x14ac:dyDescent="0.5">
      <c r="A67" s="11" t="s">
        <v>31</v>
      </c>
      <c r="B67" s="16">
        <v>0.41499308213852698</v>
      </c>
      <c r="C67" s="16">
        <v>0.68068914169868899</v>
      </c>
      <c r="D67" s="16">
        <v>0.88325914480513701</v>
      </c>
      <c r="E67" s="16">
        <v>0.52810917212101705</v>
      </c>
      <c r="F67" s="16">
        <v>0.48599048143344598</v>
      </c>
      <c r="G67" s="16">
        <f t="shared" si="19"/>
        <v>0.59860820443936325</v>
      </c>
    </row>
    <row r="68" spans="1:9" ht="14.65" thickBot="1" x14ac:dyDescent="0.5">
      <c r="A68" s="11" t="s">
        <v>173</v>
      </c>
      <c r="B68" s="16">
        <v>0.52267176928446701</v>
      </c>
      <c r="C68" s="16">
        <v>1.0199839490051601</v>
      </c>
      <c r="D68" s="16">
        <v>1.15008977310293</v>
      </c>
      <c r="E68" s="16">
        <v>0.62068011490141595</v>
      </c>
      <c r="F68" s="16">
        <v>0.34079404965930998</v>
      </c>
      <c r="G68" s="16">
        <f t="shared" si="19"/>
        <v>0.7308439311906566</v>
      </c>
    </row>
    <row r="69" spans="1:9" ht="14.65" thickBot="1" x14ac:dyDescent="0.5">
      <c r="A69" s="11" t="s">
        <v>174</v>
      </c>
      <c r="B69" s="16">
        <v>0.44445003980965297</v>
      </c>
      <c r="C69" s="16">
        <v>1.5998883769451899</v>
      </c>
      <c r="D69" s="16">
        <v>1.7418419685005899</v>
      </c>
      <c r="E69" s="16">
        <v>1.4082605837505899</v>
      </c>
      <c r="F69" s="16">
        <v>1.01843572764558</v>
      </c>
      <c r="G69" s="16">
        <f t="shared" si="19"/>
        <v>1.2425753393303203</v>
      </c>
    </row>
    <row r="70" spans="1:9" ht="14.65" thickBot="1" x14ac:dyDescent="0.5">
      <c r="A70" s="11" t="s">
        <v>175</v>
      </c>
      <c r="B70" s="16">
        <v>0.69480041368300105</v>
      </c>
      <c r="C70" s="16">
        <v>1.65349067581729</v>
      </c>
      <c r="D70" s="16">
        <v>1.6778003904240599</v>
      </c>
      <c r="E70" s="16">
        <v>1.69662829904349</v>
      </c>
      <c r="F70" s="16">
        <v>1.1293309972672301</v>
      </c>
      <c r="G70" s="16">
        <f t="shared" si="19"/>
        <v>1.3704101552470143</v>
      </c>
      <c r="H70" s="11" t="s">
        <v>412</v>
      </c>
      <c r="I70" s="11" t="s">
        <v>413</v>
      </c>
    </row>
    <row r="71" spans="1:9" ht="14.65" thickBot="1" x14ac:dyDescent="0.5">
      <c r="A71" s="11" t="s">
        <v>124</v>
      </c>
      <c r="B71" s="16">
        <f t="shared" ref="B71:G71" si="20">AVERAGE(B65:B70)</f>
        <v>0.43627784070855097</v>
      </c>
      <c r="C71" s="16">
        <f t="shared" si="20"/>
        <v>0.91570676612264146</v>
      </c>
      <c r="D71" s="16">
        <f t="shared" si="20"/>
        <v>1.0937644063264977</v>
      </c>
      <c r="E71" s="16">
        <f t="shared" si="20"/>
        <v>0.80786171754178027</v>
      </c>
      <c r="F71" s="16">
        <f t="shared" si="20"/>
        <v>0.65364387279634606</v>
      </c>
      <c r="G71" s="16">
        <f t="shared" si="20"/>
        <v>0.78145092069916322</v>
      </c>
      <c r="H71" s="12"/>
      <c r="I71" s="12"/>
    </row>
    <row r="72" spans="1:9" ht="14.65" thickBot="1" x14ac:dyDescent="0.5">
      <c r="A72" s="11"/>
      <c r="B72" s="31" t="s">
        <v>168</v>
      </c>
      <c r="C72" s="31"/>
      <c r="D72" s="31"/>
      <c r="E72" s="31"/>
      <c r="F72" s="31"/>
      <c r="G72" s="31"/>
    </row>
    <row r="73" spans="1:9" ht="14.65" thickBot="1" x14ac:dyDescent="0.5">
      <c r="A73" s="11" t="s">
        <v>172</v>
      </c>
      <c r="B73" s="11" t="s">
        <v>33</v>
      </c>
      <c r="C73" s="11" t="s">
        <v>37</v>
      </c>
      <c r="D73" s="11" t="s">
        <v>36</v>
      </c>
      <c r="E73" s="11" t="s">
        <v>35</v>
      </c>
      <c r="F73" s="11" t="s">
        <v>34</v>
      </c>
      <c r="G73" s="11" t="s">
        <v>124</v>
      </c>
    </row>
    <row r="74" spans="1:9" ht="14.65" thickBot="1" x14ac:dyDescent="0.5">
      <c r="A74" s="11" t="s">
        <v>29</v>
      </c>
      <c r="B74" s="16">
        <v>0.41506937430709301</v>
      </c>
      <c r="C74" s="16">
        <v>0.57609777432457598</v>
      </c>
      <c r="D74" s="16">
        <v>0.46749711575193797</v>
      </c>
      <c r="E74" s="16">
        <v>0.61593337130079395</v>
      </c>
      <c r="F74" s="16">
        <v>0.37123263256347599</v>
      </c>
      <c r="G74" s="16">
        <f>AVERAGE(B74:F74)</f>
        <v>0.48916605364957533</v>
      </c>
    </row>
    <row r="75" spans="1:9" ht="14.65" thickBot="1" x14ac:dyDescent="0.5">
      <c r="A75" s="11" t="s">
        <v>30</v>
      </c>
      <c r="B75" s="16">
        <v>0.77988629501086604</v>
      </c>
      <c r="C75" s="16">
        <v>1.0717068281364099</v>
      </c>
      <c r="D75" s="16">
        <v>1.21436324598062</v>
      </c>
      <c r="E75" s="16">
        <v>0.75724486778809597</v>
      </c>
      <c r="F75" s="16">
        <v>1.0008197289854801</v>
      </c>
      <c r="G75" s="16">
        <f t="shared" ref="G75:G79" si="21">AVERAGE(B75:F75)</f>
        <v>0.96480419318029453</v>
      </c>
    </row>
    <row r="76" spans="1:9" ht="14.65" thickBot="1" x14ac:dyDescent="0.5">
      <c r="A76" s="11" t="s">
        <v>31</v>
      </c>
      <c r="B76" s="16">
        <v>1.5493702492061601</v>
      </c>
      <c r="C76" s="16">
        <v>1.7740132139207301</v>
      </c>
      <c r="D76" s="16">
        <v>1.1709542506486199</v>
      </c>
      <c r="E76" s="16">
        <v>0.67007270451870005</v>
      </c>
      <c r="F76" s="16">
        <v>0.99493908746795701</v>
      </c>
      <c r="G76" s="16">
        <f t="shared" si="21"/>
        <v>1.2318699011524334</v>
      </c>
    </row>
    <row r="77" spans="1:9" ht="14.65" thickBot="1" x14ac:dyDescent="0.5">
      <c r="A77" s="11" t="s">
        <v>173</v>
      </c>
      <c r="B77" s="16">
        <v>1.1349165369013099</v>
      </c>
      <c r="C77" s="16">
        <v>1.60476611743062</v>
      </c>
      <c r="D77" s="16">
        <v>1.2165025055949801</v>
      </c>
      <c r="E77" s="16">
        <v>0.8434070361828</v>
      </c>
      <c r="F77" s="16">
        <v>1.0872092088838401</v>
      </c>
      <c r="G77" s="16">
        <f t="shared" si="21"/>
        <v>1.17736028099871</v>
      </c>
    </row>
    <row r="78" spans="1:9" ht="14.65" thickBot="1" x14ac:dyDescent="0.5">
      <c r="A78" s="11" t="s">
        <v>174</v>
      </c>
      <c r="B78" s="16">
        <v>2.0669928977257799</v>
      </c>
      <c r="C78" s="16">
        <v>3.4102772918106701</v>
      </c>
      <c r="D78" s="16">
        <v>2.2353789968405802</v>
      </c>
      <c r="E78" s="16">
        <v>1.84501476521501</v>
      </c>
      <c r="F78" s="16">
        <v>2.1330930617259201</v>
      </c>
      <c r="G78" s="16">
        <f t="shared" si="21"/>
        <v>2.3381514026635921</v>
      </c>
    </row>
    <row r="79" spans="1:9" ht="14.65" thickBot="1" x14ac:dyDescent="0.5">
      <c r="A79" s="11" t="s">
        <v>175</v>
      </c>
      <c r="B79" s="16">
        <v>1.9004221293525301</v>
      </c>
      <c r="C79" s="16">
        <v>3.6601427078072599</v>
      </c>
      <c r="D79" s="16">
        <v>2.5052058146460698</v>
      </c>
      <c r="E79" s="16">
        <v>3.2621561368087599</v>
      </c>
      <c r="F79" s="16">
        <v>1.82854528665813</v>
      </c>
      <c r="G79" s="16">
        <f t="shared" si="21"/>
        <v>2.6312944150545499</v>
      </c>
      <c r="H79" s="11" t="s">
        <v>412</v>
      </c>
      <c r="I79" s="11" t="s">
        <v>413</v>
      </c>
    </row>
    <row r="80" spans="1:9" ht="14.65" thickBot="1" x14ac:dyDescent="0.5">
      <c r="A80" s="11" t="s">
        <v>124</v>
      </c>
      <c r="B80" s="16">
        <f t="shared" ref="B80:G80" si="22">AVERAGE(B74:B79)</f>
        <v>1.3077762470839565</v>
      </c>
      <c r="C80" s="16">
        <f t="shared" si="22"/>
        <v>2.016167322238378</v>
      </c>
      <c r="D80" s="16">
        <f t="shared" si="22"/>
        <v>1.4683169882438014</v>
      </c>
      <c r="E80" s="16">
        <f t="shared" si="22"/>
        <v>1.3323048136356932</v>
      </c>
      <c r="F80" s="16">
        <f t="shared" si="22"/>
        <v>1.2359731677141339</v>
      </c>
      <c r="G80" s="16">
        <f t="shared" si="22"/>
        <v>1.4721077077831926</v>
      </c>
      <c r="H80" s="12"/>
      <c r="I80" s="12"/>
    </row>
    <row r="81" spans="1:9" ht="14.65" customHeight="1" thickBot="1" x14ac:dyDescent="0.5">
      <c r="A81" s="28" t="s">
        <v>247</v>
      </c>
      <c r="B81" s="29"/>
      <c r="C81" s="29"/>
      <c r="D81" s="29"/>
      <c r="E81" s="29"/>
      <c r="F81" s="29"/>
      <c r="G81" s="30"/>
    </row>
    <row r="82" spans="1:9" ht="14.65" thickBot="1" x14ac:dyDescent="0.5">
      <c r="A82" s="11"/>
      <c r="B82" s="31" t="s">
        <v>167</v>
      </c>
      <c r="C82" s="31"/>
      <c r="D82" s="31"/>
      <c r="E82" s="31"/>
      <c r="F82" s="31"/>
      <c r="G82" s="31"/>
    </row>
    <row r="83" spans="1:9" ht="14.65" thickBot="1" x14ac:dyDescent="0.5">
      <c r="A83" s="11" t="s">
        <v>172</v>
      </c>
      <c r="B83" s="11" t="s">
        <v>33</v>
      </c>
      <c r="C83" s="11" t="s">
        <v>37</v>
      </c>
      <c r="D83" s="11" t="s">
        <v>36</v>
      </c>
      <c r="E83" s="11" t="s">
        <v>35</v>
      </c>
      <c r="F83" s="11" t="s">
        <v>34</v>
      </c>
      <c r="G83" s="11" t="s">
        <v>124</v>
      </c>
    </row>
    <row r="84" spans="1:9" ht="14.65" thickBot="1" x14ac:dyDescent="0.5">
      <c r="A84" s="11" t="s">
        <v>29</v>
      </c>
      <c r="B84" s="16">
        <v>0.40695593641387001</v>
      </c>
      <c r="C84" s="16">
        <v>0.37687190758842698</v>
      </c>
      <c r="D84" s="16">
        <v>0.32924907610512599</v>
      </c>
      <c r="E84" s="16">
        <v>0.83743411073086904</v>
      </c>
      <c r="F84" s="16">
        <v>0.199147504461616</v>
      </c>
      <c r="G84" s="16">
        <f>AVERAGE(B84:F84)</f>
        <v>0.42993170705998163</v>
      </c>
    </row>
    <row r="85" spans="1:9" ht="14.65" thickBot="1" x14ac:dyDescent="0.5">
      <c r="A85" s="11" t="s">
        <v>30</v>
      </c>
      <c r="B85" s="16">
        <v>0.83311825408126905</v>
      </c>
      <c r="C85" s="16">
        <v>0.41517392166808398</v>
      </c>
      <c r="D85" s="16">
        <v>0.94873299259670996</v>
      </c>
      <c r="E85" s="16">
        <v>1.1843907938560201</v>
      </c>
      <c r="F85" s="16">
        <v>0.89794261416031895</v>
      </c>
      <c r="G85" s="16">
        <f t="shared" ref="G85:G95" si="23">AVERAGE(B85:F85)</f>
        <v>0.85587171527248029</v>
      </c>
    </row>
    <row r="86" spans="1:9" ht="14.65" thickBot="1" x14ac:dyDescent="0.5">
      <c r="A86" s="11" t="s">
        <v>31</v>
      </c>
      <c r="B86" s="16">
        <v>1.4667305111514899</v>
      </c>
      <c r="C86" s="16">
        <v>0.52311896995193197</v>
      </c>
      <c r="D86" s="16">
        <v>0.96712808273759399</v>
      </c>
      <c r="E86" s="16">
        <v>1.14955436511475</v>
      </c>
      <c r="F86" s="16">
        <v>0.73703359769962795</v>
      </c>
      <c r="G86" s="16">
        <f t="shared" si="23"/>
        <v>0.96871310533107879</v>
      </c>
    </row>
    <row r="87" spans="1:9" ht="14.65" thickBot="1" x14ac:dyDescent="0.5">
      <c r="A87" s="11" t="s">
        <v>173</v>
      </c>
      <c r="B87" s="16">
        <v>1.3118215737421299</v>
      </c>
      <c r="C87" s="16">
        <v>0.83385733500312298</v>
      </c>
      <c r="D87" s="16">
        <v>1.3594448253901801</v>
      </c>
      <c r="E87" s="16">
        <v>1.19523507032598</v>
      </c>
      <c r="F87" s="16">
        <v>0.53096210473773797</v>
      </c>
      <c r="G87" s="16">
        <f t="shared" si="23"/>
        <v>1.0462641818398302</v>
      </c>
    </row>
    <row r="88" spans="1:9" ht="14.65" thickBot="1" x14ac:dyDescent="0.5">
      <c r="A88" s="11" t="s">
        <v>174</v>
      </c>
      <c r="B88" s="16">
        <v>1.8796424858742999</v>
      </c>
      <c r="C88" s="16">
        <v>2.15309134999214</v>
      </c>
      <c r="D88" s="16">
        <v>2.3222156828520601</v>
      </c>
      <c r="E88" s="16">
        <v>1.6156178810775399</v>
      </c>
      <c r="F88" s="16">
        <v>1.2191657352299401</v>
      </c>
      <c r="G88" s="16">
        <f t="shared" si="23"/>
        <v>1.8379466270051961</v>
      </c>
    </row>
    <row r="89" spans="1:9" ht="14.65" thickBot="1" x14ac:dyDescent="0.5">
      <c r="A89" s="11" t="s">
        <v>175</v>
      </c>
      <c r="B89" s="16">
        <v>2.1331455097801002</v>
      </c>
      <c r="C89" s="16">
        <v>1.65866173532796</v>
      </c>
      <c r="D89" s="16">
        <v>1.7880217628160699</v>
      </c>
      <c r="E89" s="16">
        <v>2.7240027964158098</v>
      </c>
      <c r="F89" s="16">
        <v>1.1021483915349</v>
      </c>
      <c r="G89" s="16">
        <f t="shared" si="23"/>
        <v>1.8811960391749682</v>
      </c>
    </row>
    <row r="90" spans="1:9" ht="14.65" thickBot="1" x14ac:dyDescent="0.5">
      <c r="A90" s="11" t="s">
        <v>176</v>
      </c>
      <c r="B90" s="16">
        <v>2.1909853930073</v>
      </c>
      <c r="C90" s="16">
        <v>1.5858711028397401</v>
      </c>
      <c r="D90" s="16">
        <v>1.33046627038009</v>
      </c>
      <c r="E90" s="16">
        <v>2.7539910692207199</v>
      </c>
      <c r="F90" s="16">
        <v>0.91581377968849398</v>
      </c>
      <c r="G90" s="16">
        <f t="shared" si="23"/>
        <v>1.7554255230272688</v>
      </c>
    </row>
    <row r="91" spans="1:9" ht="14.65" thickBot="1" x14ac:dyDescent="0.5">
      <c r="A91" s="11" t="s">
        <v>177</v>
      </c>
      <c r="B91" s="16">
        <v>2.3367538616805699</v>
      </c>
      <c r="C91" s="16">
        <v>1.4969894825091301</v>
      </c>
      <c r="D91" s="16">
        <v>1.0074073114286199</v>
      </c>
      <c r="E91" s="16">
        <v>2.9581244929287802</v>
      </c>
      <c r="F91" s="16">
        <v>0.81903508958992</v>
      </c>
      <c r="G91" s="16">
        <f t="shared" si="23"/>
        <v>1.723662047627404</v>
      </c>
    </row>
    <row r="92" spans="1:9" ht="14.65" thickBot="1" x14ac:dyDescent="0.5">
      <c r="A92" s="11" t="s">
        <v>178</v>
      </c>
      <c r="B92" s="16">
        <v>2.3821314711792998</v>
      </c>
      <c r="C92" s="16">
        <v>1.1726547637748399</v>
      </c>
      <c r="D92" s="16">
        <v>0.86805982916244095</v>
      </c>
      <c r="E92" s="16">
        <v>2.5418628785234598</v>
      </c>
      <c r="F92" s="16">
        <v>0.76269964038451399</v>
      </c>
      <c r="G92" s="16">
        <f t="shared" si="23"/>
        <v>1.5454817166049108</v>
      </c>
    </row>
    <row r="93" spans="1:9" ht="14.65" thickBot="1" x14ac:dyDescent="0.5">
      <c r="A93" s="11" t="s">
        <v>179</v>
      </c>
      <c r="B93" s="16">
        <v>2.2028468550951898</v>
      </c>
      <c r="C93" s="16">
        <v>0.86362944628808103</v>
      </c>
      <c r="D93" s="16">
        <v>1.0133752875044699</v>
      </c>
      <c r="E93" s="16">
        <v>2.5664557686831899</v>
      </c>
      <c r="F93" s="16">
        <v>0.74277407843312204</v>
      </c>
      <c r="G93" s="16">
        <f t="shared" si="23"/>
        <v>1.4778162872008107</v>
      </c>
    </row>
    <row r="94" spans="1:9" ht="14.65" thickBot="1" x14ac:dyDescent="0.5">
      <c r="A94" s="11" t="s">
        <v>180</v>
      </c>
      <c r="B94" s="16">
        <v>1.19320919036127</v>
      </c>
      <c r="C94" s="16">
        <v>1.3456688566160599</v>
      </c>
      <c r="D94" s="16">
        <v>1.31702468796003</v>
      </c>
      <c r="E94" s="16">
        <v>3.5663463568235998</v>
      </c>
      <c r="F94" s="16">
        <v>1.0294313462481399</v>
      </c>
      <c r="G94" s="16">
        <f t="shared" si="23"/>
        <v>1.6903360876018201</v>
      </c>
    </row>
    <row r="95" spans="1:9" ht="14.65" thickBot="1" x14ac:dyDescent="0.5">
      <c r="A95" s="11" t="s">
        <v>181</v>
      </c>
      <c r="B95" s="16">
        <v>3.0360204669280502</v>
      </c>
      <c r="C95" s="16">
        <v>1.1059581790433299</v>
      </c>
      <c r="D95" s="16">
        <v>1.82345436071586</v>
      </c>
      <c r="E95" s="16">
        <v>3.8918732327211698</v>
      </c>
      <c r="F95" s="16">
        <v>0.85920324134202597</v>
      </c>
      <c r="G95" s="16">
        <f t="shared" si="23"/>
        <v>2.1433018961500871</v>
      </c>
      <c r="H95" s="11" t="s">
        <v>412</v>
      </c>
      <c r="I95" s="11" t="s">
        <v>413</v>
      </c>
    </row>
    <row r="96" spans="1:9" ht="14.65" thickBot="1" x14ac:dyDescent="0.5">
      <c r="A96" s="11" t="s">
        <v>124</v>
      </c>
      <c r="B96" s="16">
        <f t="shared" ref="B96:G96" si="24">AVERAGE(B84:B95)</f>
        <v>1.781113459107903</v>
      </c>
      <c r="C96" s="16">
        <f t="shared" si="24"/>
        <v>1.1276289208835706</v>
      </c>
      <c r="D96" s="16">
        <f t="shared" si="24"/>
        <v>1.2562150141374377</v>
      </c>
      <c r="E96" s="16">
        <f t="shared" si="24"/>
        <v>2.248740734701824</v>
      </c>
      <c r="F96" s="16">
        <f t="shared" si="24"/>
        <v>0.8179464269591965</v>
      </c>
      <c r="G96" s="16">
        <f t="shared" si="24"/>
        <v>1.4463289111579865</v>
      </c>
      <c r="H96" s="12"/>
      <c r="I96" s="12"/>
    </row>
    <row r="97" spans="1:9" ht="14.65" thickBot="1" x14ac:dyDescent="0.5">
      <c r="A97" s="11"/>
      <c r="B97" s="31" t="s">
        <v>169</v>
      </c>
      <c r="C97" s="31"/>
      <c r="D97" s="31"/>
      <c r="E97" s="31"/>
      <c r="F97" s="31"/>
      <c r="G97" s="31"/>
    </row>
    <row r="98" spans="1:9" ht="14.65" thickBot="1" x14ac:dyDescent="0.5">
      <c r="A98" s="11" t="s">
        <v>172</v>
      </c>
      <c r="B98" s="11" t="s">
        <v>33</v>
      </c>
      <c r="C98" s="11" t="s">
        <v>37</v>
      </c>
      <c r="D98" s="11" t="s">
        <v>36</v>
      </c>
      <c r="E98" s="11" t="s">
        <v>35</v>
      </c>
      <c r="F98" s="11" t="s">
        <v>34</v>
      </c>
      <c r="G98" s="11" t="s">
        <v>124</v>
      </c>
    </row>
    <row r="99" spans="1:9" ht="14.65" thickBot="1" x14ac:dyDescent="0.5">
      <c r="A99" s="11" t="s">
        <v>29</v>
      </c>
      <c r="B99" s="16">
        <v>0.25765506367896901</v>
      </c>
      <c r="C99" s="16">
        <v>0.44447497488892901</v>
      </c>
      <c r="D99" s="16">
        <v>0.35304875116905499</v>
      </c>
      <c r="E99" s="16">
        <v>0.295149653066475</v>
      </c>
      <c r="F99" s="16">
        <v>0.28584474234646601</v>
      </c>
      <c r="G99" s="16">
        <f>AVERAGE(B99:F99)</f>
        <v>0.32723463702997879</v>
      </c>
    </row>
    <row r="100" spans="1:9" ht="14.65" thickBot="1" x14ac:dyDescent="0.5">
      <c r="A100" s="11" t="s">
        <v>30</v>
      </c>
      <c r="B100" s="16">
        <v>0.63193558622360801</v>
      </c>
      <c r="C100" s="16">
        <v>0.25660258697168098</v>
      </c>
      <c r="D100" s="16">
        <v>0.87382698961904204</v>
      </c>
      <c r="E100" s="16">
        <v>0.442270817011299</v>
      </c>
      <c r="F100" s="16">
        <v>0.53867885999573295</v>
      </c>
      <c r="G100" s="16">
        <f t="shared" ref="G100:G110" si="25">AVERAGE(B100:F100)</f>
        <v>0.54866296796427261</v>
      </c>
    </row>
    <row r="101" spans="1:9" ht="14.65" thickBot="1" x14ac:dyDescent="0.5">
      <c r="A101" s="11" t="s">
        <v>31</v>
      </c>
      <c r="B101" s="16">
        <v>0.53433773865588996</v>
      </c>
      <c r="C101" s="16">
        <v>0.36158533074528298</v>
      </c>
      <c r="D101" s="16">
        <v>1.1105075366270001</v>
      </c>
      <c r="E101" s="16">
        <v>0.29059433459609602</v>
      </c>
      <c r="F101" s="16">
        <v>0.50964971923515201</v>
      </c>
      <c r="G101" s="16">
        <f t="shared" si="25"/>
        <v>0.56133493197188422</v>
      </c>
    </row>
    <row r="102" spans="1:9" ht="14.65" thickBot="1" x14ac:dyDescent="0.5">
      <c r="A102" s="11" t="s">
        <v>173</v>
      </c>
      <c r="B102" s="16">
        <v>0.63307216531300503</v>
      </c>
      <c r="C102" s="16">
        <v>0.61742701386912502</v>
      </c>
      <c r="D102" s="16">
        <v>1.31088143195824</v>
      </c>
      <c r="E102" s="16">
        <v>0.37406096364589497</v>
      </c>
      <c r="F102" s="16">
        <v>0.79814646929359101</v>
      </c>
      <c r="G102" s="16">
        <f t="shared" si="25"/>
        <v>0.74671760881597127</v>
      </c>
    </row>
    <row r="103" spans="1:9" ht="14.65" thickBot="1" x14ac:dyDescent="0.5">
      <c r="A103" s="11" t="s">
        <v>174</v>
      </c>
      <c r="B103" s="16">
        <v>0.65806730190699703</v>
      </c>
      <c r="C103" s="16">
        <v>0.85054857135249595</v>
      </c>
      <c r="D103" s="16">
        <v>2.39004649112323</v>
      </c>
      <c r="E103" s="16">
        <v>0.64962642118232305</v>
      </c>
      <c r="F103" s="16">
        <v>1.2669018603345401</v>
      </c>
      <c r="G103" s="16">
        <f t="shared" si="25"/>
        <v>1.1630381291799172</v>
      </c>
    </row>
    <row r="104" spans="1:9" ht="14.65" thickBot="1" x14ac:dyDescent="0.5">
      <c r="A104" s="11" t="s">
        <v>175</v>
      </c>
      <c r="B104" s="16">
        <v>0.502888891787448</v>
      </c>
      <c r="C104" s="16">
        <v>1.0551359330482799</v>
      </c>
      <c r="D104" s="16">
        <v>1.6139119715811301</v>
      </c>
      <c r="E104" s="16">
        <v>1.1245030048179001</v>
      </c>
      <c r="F104" s="16">
        <v>1.2761341152254899</v>
      </c>
      <c r="G104" s="16">
        <f t="shared" si="25"/>
        <v>1.1145147832920497</v>
      </c>
    </row>
    <row r="105" spans="1:9" ht="14.65" thickBot="1" x14ac:dyDescent="0.5">
      <c r="A105" s="11" t="s">
        <v>176</v>
      </c>
      <c r="B105" s="16">
        <v>0.75290576233319095</v>
      </c>
      <c r="C105" s="16">
        <v>1.0185546695721901</v>
      </c>
      <c r="D105" s="16">
        <v>1.69729576504758</v>
      </c>
      <c r="E105" s="16">
        <v>1.5119998299214801</v>
      </c>
      <c r="F105" s="16">
        <v>1.3278964911484601</v>
      </c>
      <c r="G105" s="16">
        <f t="shared" si="25"/>
        <v>1.2617305036045803</v>
      </c>
    </row>
    <row r="106" spans="1:9" ht="14.65" thickBot="1" x14ac:dyDescent="0.5">
      <c r="A106" s="11" t="s">
        <v>177</v>
      </c>
      <c r="B106" s="16">
        <v>0.74914713402101496</v>
      </c>
      <c r="C106" s="16">
        <v>1.2442302457747201</v>
      </c>
      <c r="D106" s="16">
        <v>1.8898414456191699</v>
      </c>
      <c r="E106" s="16">
        <v>0.94204533627895604</v>
      </c>
      <c r="F106" s="16">
        <v>1.47219699830513</v>
      </c>
      <c r="G106" s="16">
        <f t="shared" si="25"/>
        <v>1.2594922319997981</v>
      </c>
    </row>
    <row r="107" spans="1:9" ht="14.65" thickBot="1" x14ac:dyDescent="0.5">
      <c r="A107" s="11" t="s">
        <v>178</v>
      </c>
      <c r="B107" s="16">
        <v>0.54789708110828494</v>
      </c>
      <c r="C107" s="16">
        <v>0.85990657588970798</v>
      </c>
      <c r="D107" s="16">
        <v>1.7874139640878</v>
      </c>
      <c r="E107" s="16">
        <v>0.81154808116086596</v>
      </c>
      <c r="F107" s="16">
        <v>1.22888841813351</v>
      </c>
      <c r="G107" s="16">
        <f t="shared" si="25"/>
        <v>1.0471308240760338</v>
      </c>
    </row>
    <row r="108" spans="1:9" ht="14.65" thickBot="1" x14ac:dyDescent="0.5">
      <c r="A108" s="11" t="s">
        <v>179</v>
      </c>
      <c r="B108" s="16">
        <v>0.43999843129052901</v>
      </c>
      <c r="C108" s="16">
        <v>1.51956113097454</v>
      </c>
      <c r="D108" s="16">
        <v>0.86598460263827803</v>
      </c>
      <c r="E108" s="16">
        <v>0.447980958357385</v>
      </c>
      <c r="F108" s="16">
        <v>0.85538409807808602</v>
      </c>
      <c r="G108" s="16">
        <f t="shared" si="25"/>
        <v>0.82578184426776358</v>
      </c>
    </row>
    <row r="109" spans="1:9" ht="14.65" thickBot="1" x14ac:dyDescent="0.5">
      <c r="A109" s="11" t="s">
        <v>180</v>
      </c>
      <c r="B109" s="16">
        <v>0.49517622994902399</v>
      </c>
      <c r="C109" s="16">
        <v>0.399692465595962</v>
      </c>
      <c r="D109" s="16">
        <v>1.9644930536188501</v>
      </c>
      <c r="E109" s="16">
        <v>0.65696647446491396</v>
      </c>
      <c r="F109" s="16">
        <v>0.41792154235173701</v>
      </c>
      <c r="G109" s="16">
        <f t="shared" si="25"/>
        <v>0.78684995319609741</v>
      </c>
    </row>
    <row r="110" spans="1:9" ht="14.65" thickBot="1" x14ac:dyDescent="0.5">
      <c r="A110" s="11" t="s">
        <v>181</v>
      </c>
      <c r="B110" s="16">
        <v>0.69303039758866902</v>
      </c>
      <c r="C110" s="16">
        <v>0.96785830942079099</v>
      </c>
      <c r="D110" s="16">
        <v>2.2735426197224702</v>
      </c>
      <c r="E110" s="16">
        <v>1.17725044391364</v>
      </c>
      <c r="F110" s="16">
        <v>1.0171392576684</v>
      </c>
      <c r="G110" s="16">
        <f t="shared" si="25"/>
        <v>1.225764205662794</v>
      </c>
      <c r="H110" s="11" t="s">
        <v>412</v>
      </c>
      <c r="I110" s="11" t="s">
        <v>413</v>
      </c>
    </row>
    <row r="111" spans="1:9" ht="14.65" thickBot="1" x14ac:dyDescent="0.5">
      <c r="A111" s="11" t="s">
        <v>124</v>
      </c>
      <c r="B111" s="16">
        <f t="shared" ref="B111:G111" si="26">AVERAGE(B99:B110)</f>
        <v>0.57467598198805248</v>
      </c>
      <c r="C111" s="16">
        <f t="shared" si="26"/>
        <v>0.79963148400864215</v>
      </c>
      <c r="D111" s="16">
        <f t="shared" si="26"/>
        <v>1.5108995519009873</v>
      </c>
      <c r="E111" s="16">
        <f t="shared" si="26"/>
        <v>0.72699969320143565</v>
      </c>
      <c r="F111" s="16">
        <f t="shared" si="26"/>
        <v>0.91623188100969122</v>
      </c>
      <c r="G111" s="16">
        <f t="shared" si="26"/>
        <v>0.90568771842176188</v>
      </c>
      <c r="H111" s="12"/>
      <c r="I111" s="12"/>
    </row>
    <row r="112" spans="1:9" ht="14.65" thickBot="1" x14ac:dyDescent="0.5">
      <c r="A112" s="11"/>
      <c r="B112" s="31" t="s">
        <v>170</v>
      </c>
      <c r="C112" s="31"/>
      <c r="D112" s="31"/>
      <c r="E112" s="31"/>
      <c r="F112" s="31"/>
      <c r="G112" s="31"/>
    </row>
    <row r="113" spans="1:9" ht="14.65" thickBot="1" x14ac:dyDescent="0.5">
      <c r="A113" s="11" t="s">
        <v>172</v>
      </c>
      <c r="B113" s="11" t="s">
        <v>33</v>
      </c>
      <c r="C113" s="11" t="s">
        <v>37</v>
      </c>
      <c r="D113" s="11" t="s">
        <v>36</v>
      </c>
      <c r="E113" s="11" t="s">
        <v>35</v>
      </c>
      <c r="F113" s="11" t="s">
        <v>34</v>
      </c>
      <c r="G113" s="11" t="s">
        <v>124</v>
      </c>
    </row>
    <row r="114" spans="1:9" ht="14.65" thickBot="1" x14ac:dyDescent="0.5">
      <c r="A114" s="11" t="s">
        <v>29</v>
      </c>
      <c r="B114" s="16">
        <v>0.25365249589128802</v>
      </c>
      <c r="C114" s="16">
        <v>0.306332603448983</v>
      </c>
      <c r="D114" s="16">
        <v>0.29460920226103399</v>
      </c>
      <c r="E114" s="16">
        <v>0.29086854256577399</v>
      </c>
      <c r="F114" s="16">
        <v>0.26854826444122898</v>
      </c>
      <c r="G114" s="16">
        <f>AVERAGE(B114:F114)</f>
        <v>0.28280222172166158</v>
      </c>
    </row>
    <row r="115" spans="1:9" ht="14.65" thickBot="1" x14ac:dyDescent="0.5">
      <c r="A115" s="11" t="s">
        <v>30</v>
      </c>
      <c r="B115" s="16">
        <v>0.42068856411215899</v>
      </c>
      <c r="C115" s="16">
        <v>0.25841224139386598</v>
      </c>
      <c r="D115" s="16">
        <v>0.65670121958468297</v>
      </c>
      <c r="E115" s="16">
        <v>0.23170993425626699</v>
      </c>
      <c r="F115" s="16">
        <v>0.91065203280849905</v>
      </c>
      <c r="G115" s="16">
        <f t="shared" ref="G115:G125" si="27">AVERAGE(B115:F115)</f>
        <v>0.49563279843109476</v>
      </c>
    </row>
    <row r="116" spans="1:9" ht="14.65" thickBot="1" x14ac:dyDescent="0.5">
      <c r="A116" s="11" t="s">
        <v>31</v>
      </c>
      <c r="B116" s="16">
        <v>0.332171016004633</v>
      </c>
      <c r="C116" s="16">
        <v>0.39365505742746898</v>
      </c>
      <c r="D116" s="16">
        <v>0.677335643063392</v>
      </c>
      <c r="E116" s="16">
        <v>0.28286869722731101</v>
      </c>
      <c r="F116" s="16">
        <v>0.94858679735955398</v>
      </c>
      <c r="G116" s="16">
        <f t="shared" si="27"/>
        <v>0.5269234422164718</v>
      </c>
    </row>
    <row r="117" spans="1:9" ht="14.65" thickBot="1" x14ac:dyDescent="0.5">
      <c r="A117" s="11" t="s">
        <v>173</v>
      </c>
      <c r="B117" s="16">
        <v>0.30076114812347698</v>
      </c>
      <c r="C117" s="16">
        <v>0.42386392638797898</v>
      </c>
      <c r="D117" s="16">
        <v>0.98871189760631495</v>
      </c>
      <c r="E117" s="16">
        <v>0.58100175112337704</v>
      </c>
      <c r="F117" s="16">
        <v>0.78268260876726403</v>
      </c>
      <c r="G117" s="16">
        <f t="shared" si="27"/>
        <v>0.61540426640168244</v>
      </c>
    </row>
    <row r="118" spans="1:9" ht="14.65" thickBot="1" x14ac:dyDescent="0.5">
      <c r="A118" s="11" t="s">
        <v>174</v>
      </c>
      <c r="B118" s="16">
        <v>0.457607542392793</v>
      </c>
      <c r="C118" s="16">
        <v>0.56281384787833899</v>
      </c>
      <c r="D118" s="16">
        <v>1.5833975583552899</v>
      </c>
      <c r="E118" s="16">
        <v>1.20501449846252</v>
      </c>
      <c r="F118" s="16">
        <v>1.56918451387363</v>
      </c>
      <c r="G118" s="16">
        <f t="shared" si="27"/>
        <v>1.0756035921925144</v>
      </c>
    </row>
    <row r="119" spans="1:9" ht="14.65" thickBot="1" x14ac:dyDescent="0.5">
      <c r="A119" s="11" t="s">
        <v>175</v>
      </c>
      <c r="B119" s="16">
        <v>0.41762654288584999</v>
      </c>
      <c r="C119" s="16">
        <v>0.80820435645496203</v>
      </c>
      <c r="D119" s="16">
        <v>1.30434234852843</v>
      </c>
      <c r="E119" s="16">
        <v>1.8583862034690199</v>
      </c>
      <c r="F119" s="16">
        <v>1.9200313166656999</v>
      </c>
      <c r="G119" s="16">
        <f t="shared" si="27"/>
        <v>1.2617181536007922</v>
      </c>
    </row>
    <row r="120" spans="1:9" ht="14.65" thickBot="1" x14ac:dyDescent="0.5">
      <c r="A120" s="11" t="s">
        <v>176</v>
      </c>
      <c r="B120" s="16">
        <v>0.52562731265519502</v>
      </c>
      <c r="C120" s="16">
        <v>0.99525250701683399</v>
      </c>
      <c r="D120" s="16">
        <v>1.2954138193395299</v>
      </c>
      <c r="E120" s="16">
        <v>1.3086091750253599</v>
      </c>
      <c r="F120" s="16">
        <v>2.2146739380940099</v>
      </c>
      <c r="G120" s="16">
        <f t="shared" si="27"/>
        <v>1.2679153504261857</v>
      </c>
    </row>
    <row r="121" spans="1:9" ht="14.65" thickBot="1" x14ac:dyDescent="0.5">
      <c r="A121" s="11" t="s">
        <v>177</v>
      </c>
      <c r="B121" s="16">
        <v>0.66597261206059499</v>
      </c>
      <c r="C121" s="16">
        <v>0.87039039821289299</v>
      </c>
      <c r="D121" s="16">
        <v>1.11518731921549</v>
      </c>
      <c r="E121" s="16">
        <v>1.2797945206255401</v>
      </c>
      <c r="F121" s="16">
        <v>1.7293001914274999</v>
      </c>
      <c r="G121" s="16">
        <f t="shared" si="27"/>
        <v>1.1321290083084035</v>
      </c>
    </row>
    <row r="122" spans="1:9" ht="14.65" thickBot="1" x14ac:dyDescent="0.5">
      <c r="A122" s="11" t="s">
        <v>178</v>
      </c>
      <c r="B122" s="16">
        <v>0.57160971966942897</v>
      </c>
      <c r="C122" s="16">
        <v>0.41011789900526702</v>
      </c>
      <c r="D122" s="16">
        <v>1.2259726732531999</v>
      </c>
      <c r="E122" s="16">
        <v>1.2982544257125299</v>
      </c>
      <c r="F122" s="16">
        <v>1.57263714788178</v>
      </c>
      <c r="G122" s="16">
        <f t="shared" si="27"/>
        <v>1.0157183731044412</v>
      </c>
    </row>
    <row r="123" spans="1:9" ht="14.65" thickBot="1" x14ac:dyDescent="0.5">
      <c r="A123" s="11" t="s">
        <v>179</v>
      </c>
      <c r="B123" s="16">
        <v>0.30711068730901298</v>
      </c>
      <c r="C123" s="16">
        <v>0.61049641538920996</v>
      </c>
      <c r="D123" s="16">
        <v>0.42588383811730501</v>
      </c>
      <c r="E123" s="16">
        <v>0.697282246323225</v>
      </c>
      <c r="F123" s="16">
        <v>0.86545236013843596</v>
      </c>
      <c r="G123" s="16">
        <f t="shared" si="27"/>
        <v>0.58124510945543773</v>
      </c>
    </row>
    <row r="124" spans="1:9" ht="14.65" thickBot="1" x14ac:dyDescent="0.5">
      <c r="A124" s="11" t="s">
        <v>180</v>
      </c>
      <c r="B124" s="16">
        <v>0.18815287981620299</v>
      </c>
      <c r="C124" s="16">
        <v>0.27437031671850698</v>
      </c>
      <c r="D124" s="16">
        <v>0.53824896243537101</v>
      </c>
      <c r="E124" s="16">
        <v>0.46149128228891301</v>
      </c>
      <c r="F124" s="16">
        <v>0.79774992811592504</v>
      </c>
      <c r="G124" s="16">
        <f t="shared" si="27"/>
        <v>0.45200267387498377</v>
      </c>
    </row>
    <row r="125" spans="1:9" ht="14.65" thickBot="1" x14ac:dyDescent="0.5">
      <c r="A125" s="11" t="s">
        <v>181</v>
      </c>
      <c r="B125" s="16">
        <v>0.42634009910797399</v>
      </c>
      <c r="C125" s="16">
        <v>0.85644648984501104</v>
      </c>
      <c r="D125" s="16">
        <v>0.97269892931667301</v>
      </c>
      <c r="E125" s="16">
        <v>0.47515647730375299</v>
      </c>
      <c r="F125" s="16">
        <v>1.1580508143875501</v>
      </c>
      <c r="G125" s="16">
        <f t="shared" si="27"/>
        <v>0.77773856199219227</v>
      </c>
      <c r="H125" s="11" t="s">
        <v>412</v>
      </c>
      <c r="I125" s="11" t="s">
        <v>413</v>
      </c>
    </row>
    <row r="126" spans="1:9" ht="14.65" thickBot="1" x14ac:dyDescent="0.5">
      <c r="A126" s="11" t="s">
        <v>124</v>
      </c>
      <c r="B126" s="16">
        <f t="shared" ref="B126:G126" si="28">AVERAGE(B114:B125)</f>
        <v>0.40561005166905068</v>
      </c>
      <c r="C126" s="16">
        <f t="shared" si="28"/>
        <v>0.56419633826494331</v>
      </c>
      <c r="D126" s="16">
        <f t="shared" si="28"/>
        <v>0.92320861758972594</v>
      </c>
      <c r="E126" s="16">
        <f t="shared" si="28"/>
        <v>0.83086981286529893</v>
      </c>
      <c r="F126" s="16">
        <f t="shared" si="28"/>
        <v>1.2281291594967565</v>
      </c>
      <c r="G126" s="16">
        <f t="shared" si="28"/>
        <v>0.79040279597715524</v>
      </c>
      <c r="H126" s="12"/>
      <c r="I126" s="12"/>
    </row>
    <row r="127" spans="1:9" ht="14.65" thickBot="1" x14ac:dyDescent="0.5">
      <c r="A127" s="11"/>
      <c r="B127" s="31" t="s">
        <v>168</v>
      </c>
      <c r="C127" s="31"/>
      <c r="D127" s="31"/>
      <c r="E127" s="31"/>
      <c r="F127" s="31"/>
      <c r="G127" s="31"/>
    </row>
    <row r="128" spans="1:9" ht="14.65" thickBot="1" x14ac:dyDescent="0.5">
      <c r="A128" s="11" t="s">
        <v>172</v>
      </c>
      <c r="B128" s="11" t="s">
        <v>33</v>
      </c>
      <c r="C128" s="11" t="s">
        <v>37</v>
      </c>
      <c r="D128" s="11" t="s">
        <v>36</v>
      </c>
      <c r="E128" s="11" t="s">
        <v>35</v>
      </c>
      <c r="F128" s="11" t="s">
        <v>34</v>
      </c>
      <c r="G128" s="11" t="s">
        <v>124</v>
      </c>
    </row>
    <row r="129" spans="1:9" ht="14.65" thickBot="1" x14ac:dyDescent="0.5">
      <c r="A129" s="11" t="s">
        <v>29</v>
      </c>
      <c r="B129" s="16">
        <v>0.23898237458923299</v>
      </c>
      <c r="C129" s="16">
        <v>0.30215846012625602</v>
      </c>
      <c r="D129" s="16">
        <v>0.306684562308422</v>
      </c>
      <c r="E129" s="16">
        <v>0.33325662496119801</v>
      </c>
      <c r="F129" s="16">
        <v>0.22779477076869201</v>
      </c>
      <c r="G129" s="16">
        <f>AVERAGE(B129:F129)</f>
        <v>0.28177535855076019</v>
      </c>
    </row>
    <row r="130" spans="1:9" ht="14.65" thickBot="1" x14ac:dyDescent="0.5">
      <c r="A130" s="11" t="s">
        <v>30</v>
      </c>
      <c r="B130" s="16">
        <v>0.45066417761507399</v>
      </c>
      <c r="C130" s="16">
        <v>0.26958258684976</v>
      </c>
      <c r="D130" s="16">
        <v>0.68082183525678497</v>
      </c>
      <c r="E130" s="16">
        <v>0.29137276496779302</v>
      </c>
      <c r="F130" s="16">
        <v>0.541443689592493</v>
      </c>
      <c r="G130" s="16">
        <f t="shared" ref="G130:G140" si="29">AVERAGE(B130:F130)</f>
        <v>0.446777010856381</v>
      </c>
    </row>
    <row r="131" spans="1:9" ht="14.65" thickBot="1" x14ac:dyDescent="0.5">
      <c r="A131" s="11" t="s">
        <v>31</v>
      </c>
      <c r="B131" s="16">
        <v>0.40699356876632098</v>
      </c>
      <c r="C131" s="16">
        <v>0.51052075450216905</v>
      </c>
      <c r="D131" s="16">
        <v>0.60724523985642498</v>
      </c>
      <c r="E131" s="16">
        <v>0.352831915152509</v>
      </c>
      <c r="F131" s="16">
        <v>0.79564619594430497</v>
      </c>
      <c r="G131" s="16">
        <f t="shared" si="29"/>
        <v>0.5346475348443458</v>
      </c>
    </row>
    <row r="132" spans="1:9" ht="14.65" thickBot="1" x14ac:dyDescent="0.5">
      <c r="A132" s="11" t="s">
        <v>173</v>
      </c>
      <c r="B132" s="16">
        <v>0.56659073661707304</v>
      </c>
      <c r="C132" s="16">
        <v>0.65840159648168395</v>
      </c>
      <c r="D132" s="16">
        <v>1.10033765382917</v>
      </c>
      <c r="E132" s="16">
        <v>0.26319852331709798</v>
      </c>
      <c r="F132" s="16">
        <v>1.12819782673513</v>
      </c>
      <c r="G132" s="16">
        <f t="shared" si="29"/>
        <v>0.74334526739603102</v>
      </c>
    </row>
    <row r="133" spans="1:9" ht="14.65" thickBot="1" x14ac:dyDescent="0.5">
      <c r="A133" s="11" t="s">
        <v>174</v>
      </c>
      <c r="B133" s="16">
        <v>0.467953095424191</v>
      </c>
      <c r="C133" s="16">
        <v>1.3873559742641901</v>
      </c>
      <c r="D133" s="16">
        <v>1.5212261336385899</v>
      </c>
      <c r="E133" s="16">
        <v>0.96428964714325205</v>
      </c>
      <c r="F133" s="16">
        <v>1.68949675963343</v>
      </c>
      <c r="G133" s="16">
        <f t="shared" si="29"/>
        <v>1.2060643220207306</v>
      </c>
    </row>
    <row r="134" spans="1:9" ht="14.65" thickBot="1" x14ac:dyDescent="0.5">
      <c r="A134" s="11" t="s">
        <v>175</v>
      </c>
      <c r="B134" s="16">
        <v>0.443383291087313</v>
      </c>
      <c r="C134" s="16">
        <v>1.0149034886291799</v>
      </c>
      <c r="D134" s="16">
        <v>1.2730361378823301</v>
      </c>
      <c r="E134" s="16">
        <v>1.3721973026719601</v>
      </c>
      <c r="F134" s="16">
        <v>1.6524303069925099</v>
      </c>
      <c r="G134" s="16">
        <f t="shared" si="29"/>
        <v>1.1511901054526585</v>
      </c>
    </row>
    <row r="135" spans="1:9" ht="14.65" thickBot="1" x14ac:dyDescent="0.5">
      <c r="A135" s="11" t="s">
        <v>176</v>
      </c>
      <c r="B135" s="16">
        <v>0.50747039714203301</v>
      </c>
      <c r="C135" s="16">
        <v>0.99879052683691105</v>
      </c>
      <c r="D135" s="16">
        <v>0.76654908511481801</v>
      </c>
      <c r="E135" s="16">
        <v>1.2772113339417199</v>
      </c>
      <c r="F135" s="16">
        <v>1.7841294321990999</v>
      </c>
      <c r="G135" s="16">
        <f t="shared" si="29"/>
        <v>1.0668301550469164</v>
      </c>
    </row>
    <row r="136" spans="1:9" ht="14.65" thickBot="1" x14ac:dyDescent="0.5">
      <c r="A136" s="11" t="s">
        <v>177</v>
      </c>
      <c r="B136" s="16">
        <v>0.64725330765073796</v>
      </c>
      <c r="C136" s="16">
        <v>1.1584932201681</v>
      </c>
      <c r="D136" s="16">
        <v>0.83129949085530397</v>
      </c>
      <c r="E136" s="16">
        <v>1.16522025262297</v>
      </c>
      <c r="F136" s="16">
        <v>1.66972472291031</v>
      </c>
      <c r="G136" s="16">
        <f t="shared" si="29"/>
        <v>1.0943981988414844</v>
      </c>
    </row>
    <row r="137" spans="1:9" ht="14.65" thickBot="1" x14ac:dyDescent="0.5">
      <c r="A137" s="11" t="s">
        <v>178</v>
      </c>
      <c r="B137" s="16">
        <v>0.59448131631420298</v>
      </c>
      <c r="C137" s="16">
        <v>0.76505331831462597</v>
      </c>
      <c r="D137" s="16">
        <v>0.95708608534489403</v>
      </c>
      <c r="E137" s="16">
        <v>1.0967269828178201</v>
      </c>
      <c r="F137" s="16">
        <v>1.1252950335822101</v>
      </c>
      <c r="G137" s="16">
        <f t="shared" si="29"/>
        <v>0.90772854727475072</v>
      </c>
    </row>
    <row r="138" spans="1:9" ht="14.65" thickBot="1" x14ac:dyDescent="0.5">
      <c r="A138" s="11" t="s">
        <v>179</v>
      </c>
      <c r="B138" s="16">
        <v>0.45203432700024598</v>
      </c>
      <c r="C138" s="16">
        <v>0.81181576384397003</v>
      </c>
      <c r="D138" s="16">
        <v>0.54651093669559003</v>
      </c>
      <c r="E138" s="16">
        <v>0.68586119909003496</v>
      </c>
      <c r="F138" s="16">
        <v>1.32587676653973</v>
      </c>
      <c r="G138" s="16">
        <f t="shared" si="29"/>
        <v>0.76441979863391418</v>
      </c>
    </row>
    <row r="139" spans="1:9" ht="14.65" thickBot="1" x14ac:dyDescent="0.5">
      <c r="A139" s="11" t="s">
        <v>180</v>
      </c>
      <c r="B139" s="16">
        <v>0.57112546491790295</v>
      </c>
      <c r="C139" s="16">
        <v>0.82327798966761501</v>
      </c>
      <c r="D139" s="16">
        <v>0.66707415052652996</v>
      </c>
      <c r="E139" s="16">
        <v>0.397840951858624</v>
      </c>
      <c r="F139" s="16">
        <v>1.0492001416234</v>
      </c>
      <c r="G139" s="16">
        <f t="shared" si="29"/>
        <v>0.70170373971881439</v>
      </c>
    </row>
    <row r="140" spans="1:9" ht="14.65" thickBot="1" x14ac:dyDescent="0.5">
      <c r="A140" s="11" t="s">
        <v>181</v>
      </c>
      <c r="B140" s="16">
        <v>0.765046734190726</v>
      </c>
      <c r="C140" s="16">
        <v>0.999547012530836</v>
      </c>
      <c r="D140" s="16">
        <v>1.28193056306799</v>
      </c>
      <c r="E140" s="16">
        <v>0.38973422499695498</v>
      </c>
      <c r="F140" s="16">
        <v>2.39665086371794</v>
      </c>
      <c r="G140" s="16">
        <f t="shared" si="29"/>
        <v>1.1665818797008893</v>
      </c>
      <c r="H140" s="11" t="s">
        <v>412</v>
      </c>
      <c r="I140" s="11" t="s">
        <v>413</v>
      </c>
    </row>
    <row r="141" spans="1:9" ht="14.65" thickBot="1" x14ac:dyDescent="0.5">
      <c r="A141" s="11" t="s">
        <v>124</v>
      </c>
      <c r="B141" s="16">
        <f t="shared" ref="B141:G141" si="30">AVERAGE(B129:B140)</f>
        <v>0.50933156594292106</v>
      </c>
      <c r="C141" s="16">
        <f t="shared" si="30"/>
        <v>0.80832505768460805</v>
      </c>
      <c r="D141" s="16">
        <f t="shared" si="30"/>
        <v>0.87831682286473722</v>
      </c>
      <c r="E141" s="16">
        <f t="shared" si="30"/>
        <v>0.71581181029516117</v>
      </c>
      <c r="F141" s="16">
        <f t="shared" si="30"/>
        <v>1.282157209186604</v>
      </c>
      <c r="G141" s="16">
        <f t="shared" si="30"/>
        <v>0.83878849319480631</v>
      </c>
      <c r="H141" s="12"/>
      <c r="I141" s="12"/>
    </row>
    <row r="142" spans="1:9" ht="14.65" customHeight="1" thickBot="1" x14ac:dyDescent="0.5">
      <c r="A142" s="28" t="s">
        <v>248</v>
      </c>
      <c r="B142" s="29"/>
      <c r="C142" s="29"/>
      <c r="D142" s="29"/>
      <c r="E142" s="29"/>
      <c r="F142" s="29"/>
      <c r="G142" s="30"/>
    </row>
    <row r="143" spans="1:9" ht="14.65" thickBot="1" x14ac:dyDescent="0.5">
      <c r="A143" s="11"/>
      <c r="B143" s="31" t="s">
        <v>167</v>
      </c>
      <c r="C143" s="31"/>
      <c r="D143" s="31"/>
      <c r="E143" s="31"/>
      <c r="F143" s="31"/>
      <c r="G143" s="31"/>
    </row>
    <row r="144" spans="1:9" ht="14.65" thickBot="1" x14ac:dyDescent="0.5">
      <c r="A144" s="11" t="s">
        <v>172</v>
      </c>
      <c r="B144" s="11" t="s">
        <v>33</v>
      </c>
      <c r="C144" s="11" t="s">
        <v>37</v>
      </c>
      <c r="D144" s="11" t="s">
        <v>36</v>
      </c>
      <c r="E144" s="11" t="s">
        <v>35</v>
      </c>
      <c r="F144" s="11" t="s">
        <v>34</v>
      </c>
      <c r="G144" s="11" t="s">
        <v>124</v>
      </c>
    </row>
    <row r="145" spans="1:7" ht="14.65" thickBot="1" x14ac:dyDescent="0.5">
      <c r="A145" s="11" t="s">
        <v>29</v>
      </c>
      <c r="B145" s="16">
        <v>2.1033321569199099</v>
      </c>
      <c r="C145" s="16">
        <v>1.50833966565174</v>
      </c>
      <c r="D145" s="16">
        <v>1.8385247089001899</v>
      </c>
      <c r="E145" s="16">
        <v>2.6066007478860902</v>
      </c>
      <c r="F145" s="16">
        <v>1.28152985527402</v>
      </c>
      <c r="G145" s="16">
        <f>AVERAGE(B145:F145)</f>
        <v>1.8676654269263899</v>
      </c>
    </row>
    <row r="146" spans="1:7" ht="14.65" thickBot="1" x14ac:dyDescent="0.5">
      <c r="A146" s="11" t="s">
        <v>30</v>
      </c>
      <c r="B146" s="16">
        <v>1.67495185746858</v>
      </c>
      <c r="C146" s="16">
        <v>1.3909473176032801</v>
      </c>
      <c r="D146" s="16">
        <v>1.6977100223517001</v>
      </c>
      <c r="E146" s="16">
        <v>2.9298598228565398</v>
      </c>
      <c r="F146" s="16">
        <v>0.95300428898603895</v>
      </c>
      <c r="G146" s="16">
        <f t="shared" ref="G146:G204" si="31">AVERAGE(B146:F146)</f>
        <v>1.7292946618532277</v>
      </c>
    </row>
    <row r="147" spans="1:7" ht="14.65" thickBot="1" x14ac:dyDescent="0.5">
      <c r="A147" s="11" t="s">
        <v>31</v>
      </c>
      <c r="B147" s="16">
        <v>1.763659229078147</v>
      </c>
      <c r="C147" s="16">
        <v>1.2136199688897644</v>
      </c>
      <c r="D147" s="16">
        <v>1.658608519480945</v>
      </c>
      <c r="E147" s="16">
        <v>2.71204975607822</v>
      </c>
      <c r="F147" s="16">
        <v>1.2455792778599577</v>
      </c>
      <c r="G147" s="16">
        <f t="shared" si="31"/>
        <v>1.7187033502774067</v>
      </c>
    </row>
    <row r="148" spans="1:7" ht="14.65" thickBot="1" x14ac:dyDescent="0.5">
      <c r="A148" s="11" t="s">
        <v>173</v>
      </c>
      <c r="B148" s="16">
        <v>1.2965187698212881</v>
      </c>
      <c r="C148" s="16">
        <v>1.1818478610221568</v>
      </c>
      <c r="D148" s="16">
        <v>1.4309061309369626</v>
      </c>
      <c r="E148" s="16">
        <v>2.6216007900552207</v>
      </c>
      <c r="F148" s="16">
        <v>0.9094812514023356</v>
      </c>
      <c r="G148" s="16">
        <f t="shared" si="31"/>
        <v>1.4880709606475926</v>
      </c>
    </row>
    <row r="149" spans="1:7" ht="14.65" thickBot="1" x14ac:dyDescent="0.5">
      <c r="A149" s="11" t="s">
        <v>174</v>
      </c>
      <c r="B149" s="16">
        <v>1.2570020883536781</v>
      </c>
      <c r="C149" s="16">
        <v>1.2671102118784054</v>
      </c>
      <c r="D149" s="16">
        <v>1.6959654272955691</v>
      </c>
      <c r="E149" s="16">
        <v>2.1509736288646835</v>
      </c>
      <c r="F149" s="16">
        <v>1.4954525117560762</v>
      </c>
      <c r="G149" s="16">
        <f t="shared" si="31"/>
        <v>1.5733007736296822</v>
      </c>
    </row>
    <row r="150" spans="1:7" ht="14.65" thickBot="1" x14ac:dyDescent="0.5">
      <c r="A150" s="11" t="s">
        <v>175</v>
      </c>
      <c r="B150" s="16">
        <v>1.4674864547602691</v>
      </c>
      <c r="C150" s="16">
        <v>1.4996446163712069</v>
      </c>
      <c r="D150" s="16">
        <v>1.7061178575978488</v>
      </c>
      <c r="E150" s="16">
        <v>2.3819380754365591</v>
      </c>
      <c r="F150" s="16">
        <v>1.1451251541220284</v>
      </c>
      <c r="G150" s="16">
        <f t="shared" si="31"/>
        <v>1.6400624316575825</v>
      </c>
    </row>
    <row r="151" spans="1:7" ht="14.65" thickBot="1" x14ac:dyDescent="0.5">
      <c r="A151" s="11" t="s">
        <v>176</v>
      </c>
      <c r="B151" s="16">
        <v>1.5369789059104195</v>
      </c>
      <c r="C151" s="16">
        <v>1.4534022682586074</v>
      </c>
      <c r="D151" s="16">
        <v>1.8957157679912604</v>
      </c>
      <c r="E151" s="16">
        <v>1.137614227541903</v>
      </c>
      <c r="F151" s="16">
        <v>1.7289772534751249</v>
      </c>
      <c r="G151" s="16">
        <f t="shared" si="31"/>
        <v>1.550537684635463</v>
      </c>
    </row>
    <row r="152" spans="1:7" ht="14.65" thickBot="1" x14ac:dyDescent="0.5">
      <c r="A152" s="11" t="s">
        <v>177</v>
      </c>
      <c r="B152" s="16">
        <v>1.1231620467394117</v>
      </c>
      <c r="C152" s="16">
        <v>1.1870187684117082</v>
      </c>
      <c r="D152" s="16">
        <v>1.8978391940104471</v>
      </c>
      <c r="E152" s="16">
        <v>1.0967200786876692</v>
      </c>
      <c r="F152" s="16">
        <v>1.6281372207075169</v>
      </c>
      <c r="G152" s="16">
        <f t="shared" si="31"/>
        <v>1.3865754617113506</v>
      </c>
    </row>
    <row r="153" spans="1:7" ht="14.65" thickBot="1" x14ac:dyDescent="0.5">
      <c r="A153" s="11" t="s">
        <v>178</v>
      </c>
      <c r="B153" s="16">
        <v>1.3605311490940803</v>
      </c>
      <c r="C153" s="16">
        <v>1.6943491258231871</v>
      </c>
      <c r="D153" s="16">
        <v>2.3319014891058805</v>
      </c>
      <c r="E153" s="16">
        <v>2.3339817927581592</v>
      </c>
      <c r="F153" s="16">
        <v>1.9273668254426859</v>
      </c>
      <c r="G153" s="16">
        <f t="shared" si="31"/>
        <v>1.9296260764447986</v>
      </c>
    </row>
    <row r="154" spans="1:7" ht="14.65" thickBot="1" x14ac:dyDescent="0.5">
      <c r="A154" s="11" t="s">
        <v>179</v>
      </c>
      <c r="B154" s="16">
        <v>0.88575573345444936</v>
      </c>
      <c r="C154" s="16">
        <v>1.3287358840333316</v>
      </c>
      <c r="D154" s="16">
        <v>1.726651303476054</v>
      </c>
      <c r="E154" s="16">
        <v>1.3228908325923523</v>
      </c>
      <c r="F154" s="16">
        <v>1.2989851171707143</v>
      </c>
      <c r="G154" s="16">
        <f t="shared" si="31"/>
        <v>1.3126037741453804</v>
      </c>
    </row>
    <row r="155" spans="1:7" ht="14.65" thickBot="1" x14ac:dyDescent="0.5">
      <c r="A155" s="11" t="s">
        <v>180</v>
      </c>
      <c r="B155" s="16">
        <v>0.86589756332748491</v>
      </c>
      <c r="C155" s="16">
        <v>0.87774012042403615</v>
      </c>
      <c r="D155" s="16">
        <v>0.95889283565663685</v>
      </c>
      <c r="E155" s="16">
        <v>0.91588313543920563</v>
      </c>
      <c r="F155" s="16">
        <v>0.88482736109113724</v>
      </c>
      <c r="G155" s="16">
        <f t="shared" si="31"/>
        <v>0.90064820318770011</v>
      </c>
    </row>
    <row r="156" spans="1:7" ht="14.65" thickBot="1" x14ac:dyDescent="0.5">
      <c r="A156" s="11" t="s">
        <v>181</v>
      </c>
      <c r="B156" s="16">
        <v>0.42509162015281571</v>
      </c>
      <c r="C156" s="16">
        <v>0.56177913192398732</v>
      </c>
      <c r="D156" s="16">
        <v>0.94691100395112637</v>
      </c>
      <c r="E156" s="16">
        <v>1.4651034509555467</v>
      </c>
      <c r="F156" s="16">
        <v>0.36066555210503987</v>
      </c>
      <c r="G156" s="16">
        <f t="shared" si="31"/>
        <v>0.75191015181770315</v>
      </c>
    </row>
    <row r="157" spans="1:7" ht="14.65" thickBot="1" x14ac:dyDescent="0.5">
      <c r="A157" s="11" t="s">
        <v>186</v>
      </c>
      <c r="B157" s="16">
        <v>1.5004839358546125</v>
      </c>
      <c r="C157" s="16">
        <v>1.1715714674994948</v>
      </c>
      <c r="D157" s="16">
        <v>1.1504464385146151</v>
      </c>
      <c r="E157" s="16">
        <v>1.7270601626435631</v>
      </c>
      <c r="F157" s="16">
        <v>0.84041962254521163</v>
      </c>
      <c r="G157" s="16">
        <f t="shared" si="31"/>
        <v>1.2779963254114994</v>
      </c>
    </row>
    <row r="158" spans="1:7" ht="14.65" thickBot="1" x14ac:dyDescent="0.5">
      <c r="A158" s="11" t="s">
        <v>187</v>
      </c>
      <c r="B158" s="16">
        <v>2.7498942040660945</v>
      </c>
      <c r="C158" s="16">
        <v>1.8481971223547291</v>
      </c>
      <c r="D158" s="16">
        <v>1.8954262445879528</v>
      </c>
      <c r="E158" s="16">
        <v>2.4979756710582777</v>
      </c>
      <c r="F158" s="16">
        <v>1.6676318677592294</v>
      </c>
      <c r="G158" s="16">
        <f t="shared" si="31"/>
        <v>2.1318250219652568</v>
      </c>
    </row>
    <row r="159" spans="1:7" ht="14.65" thickBot="1" x14ac:dyDescent="0.5">
      <c r="A159" s="11" t="s">
        <v>188</v>
      </c>
      <c r="B159" s="16">
        <v>2.83104746952562</v>
      </c>
      <c r="C159" s="16">
        <v>1.92676358499918</v>
      </c>
      <c r="D159" s="16">
        <v>1.9080333332041099</v>
      </c>
      <c r="E159" s="16">
        <v>2.9958413751084518</v>
      </c>
      <c r="F159" s="16">
        <v>1.5129763071854376</v>
      </c>
      <c r="G159" s="16">
        <f t="shared" si="31"/>
        <v>2.2349324140045601</v>
      </c>
    </row>
    <row r="160" spans="1:7" ht="14.65" thickBot="1" x14ac:dyDescent="0.5">
      <c r="A160" s="11" t="s">
        <v>189</v>
      </c>
      <c r="B160" s="16">
        <v>2.3267712375527143</v>
      </c>
      <c r="C160" s="16">
        <v>1.652186400223272</v>
      </c>
      <c r="D160" s="16">
        <v>1.685349889028021</v>
      </c>
      <c r="E160" s="16">
        <v>3.1341142633075134</v>
      </c>
      <c r="F160" s="16">
        <v>0.9763206627389136</v>
      </c>
      <c r="G160" s="16">
        <f t="shared" si="31"/>
        <v>1.9549484905700869</v>
      </c>
    </row>
    <row r="161" spans="1:7" ht="14.65" thickBot="1" x14ac:dyDescent="0.5">
      <c r="A161" s="11" t="s">
        <v>190</v>
      </c>
      <c r="B161" s="16">
        <v>1.930155694786456</v>
      </c>
      <c r="C161" s="16">
        <v>1.5386601341654511</v>
      </c>
      <c r="D161" s="16">
        <v>1.4762123917216912</v>
      </c>
      <c r="E161" s="16">
        <v>2.1003335623619774</v>
      </c>
      <c r="F161" s="16">
        <v>1.1845469195891845</v>
      </c>
      <c r="G161" s="16">
        <f t="shared" si="31"/>
        <v>1.6459817405249519</v>
      </c>
    </row>
    <row r="162" spans="1:7" ht="14.65" thickBot="1" x14ac:dyDescent="0.5">
      <c r="A162" s="11" t="s">
        <v>191</v>
      </c>
      <c r="B162" s="16">
        <v>2.3535790936028178</v>
      </c>
      <c r="C162" s="16">
        <v>1.7658878653759127</v>
      </c>
      <c r="D162" s="16">
        <v>1.6995297997425651</v>
      </c>
      <c r="E162" s="16">
        <v>1.7667625161510774</v>
      </c>
      <c r="F162" s="16">
        <v>1.4142649719961642</v>
      </c>
      <c r="G162" s="16">
        <f t="shared" si="31"/>
        <v>1.8000048493737075</v>
      </c>
    </row>
    <row r="163" spans="1:7" ht="14.65" thickBot="1" x14ac:dyDescent="0.5">
      <c r="A163" s="11" t="s">
        <v>192</v>
      </c>
      <c r="B163" s="16">
        <v>2.0891160486953551</v>
      </c>
      <c r="C163" s="16">
        <v>2.041735251048725</v>
      </c>
      <c r="D163" s="16">
        <v>2.5400037736664145</v>
      </c>
      <c r="E163" s="16">
        <v>1.342765235907821</v>
      </c>
      <c r="F163" s="16">
        <v>2.2074274189737033</v>
      </c>
      <c r="G163" s="16">
        <f t="shared" si="31"/>
        <v>2.0442095456584037</v>
      </c>
    </row>
    <row r="164" spans="1:7" ht="14.65" thickBot="1" x14ac:dyDescent="0.5">
      <c r="A164" s="11" t="s">
        <v>193</v>
      </c>
      <c r="B164" s="16">
        <v>1.5655210588979669</v>
      </c>
      <c r="C164" s="16">
        <v>1.5606533219049721</v>
      </c>
      <c r="D164" s="16">
        <v>2.6227157616445589</v>
      </c>
      <c r="E164" s="16">
        <v>1.681345886974805</v>
      </c>
      <c r="F164" s="16">
        <v>1.9377597221844367</v>
      </c>
      <c r="G164" s="16">
        <f t="shared" si="31"/>
        <v>1.8735991503213481</v>
      </c>
    </row>
    <row r="165" spans="1:7" ht="14.65" thickBot="1" x14ac:dyDescent="0.5">
      <c r="A165" s="11" t="s">
        <v>194</v>
      </c>
      <c r="B165" s="16">
        <v>1.5975135153401216</v>
      </c>
      <c r="C165" s="16">
        <v>1.39534901925779</v>
      </c>
      <c r="D165" s="16">
        <v>2.1194521811816101</v>
      </c>
      <c r="E165" s="16">
        <v>1.4164707451143581</v>
      </c>
      <c r="F165" s="16">
        <v>1.8424701073968051</v>
      </c>
      <c r="G165" s="16">
        <f t="shared" si="31"/>
        <v>1.6742511136581371</v>
      </c>
    </row>
    <row r="166" spans="1:7" ht="14.65" thickBot="1" x14ac:dyDescent="0.5">
      <c r="A166" s="11" t="s">
        <v>195</v>
      </c>
      <c r="B166" s="16">
        <v>1.6202382285201766</v>
      </c>
      <c r="C166" s="16">
        <v>1.4084664248368148</v>
      </c>
      <c r="D166" s="16">
        <v>2.0555797125259181</v>
      </c>
      <c r="E166" s="16">
        <v>1.6210367517566306</v>
      </c>
      <c r="F166" s="16">
        <v>1.6619557069598261</v>
      </c>
      <c r="G166" s="16">
        <f t="shared" si="31"/>
        <v>1.6734553649198733</v>
      </c>
    </row>
    <row r="167" spans="1:7" ht="14.65" thickBot="1" x14ac:dyDescent="0.5">
      <c r="A167" s="11" t="s">
        <v>196</v>
      </c>
      <c r="B167" s="16">
        <v>1.5107372562066519</v>
      </c>
      <c r="C167" s="16">
        <v>1.2073142000084698</v>
      </c>
      <c r="D167" s="16">
        <v>1.3573782445788978</v>
      </c>
      <c r="E167" s="16">
        <v>0.77101235229555498</v>
      </c>
      <c r="F167" s="16">
        <v>1.0024105283287621</v>
      </c>
      <c r="G167" s="16">
        <f t="shared" si="31"/>
        <v>1.1697705162836676</v>
      </c>
    </row>
    <row r="168" spans="1:7" ht="14.65" thickBot="1" x14ac:dyDescent="0.5">
      <c r="A168" s="11" t="s">
        <v>197</v>
      </c>
      <c r="B168" s="16">
        <v>2.0297057206465805</v>
      </c>
      <c r="C168" s="16">
        <v>1.9246638689325244</v>
      </c>
      <c r="D168" s="16">
        <v>1.939958283211608</v>
      </c>
      <c r="E168" s="16">
        <v>0.85723002429401729</v>
      </c>
      <c r="F168" s="16">
        <v>1.1683892354980523</v>
      </c>
      <c r="G168" s="16">
        <f t="shared" si="31"/>
        <v>1.5839894265165566</v>
      </c>
    </row>
    <row r="169" spans="1:7" ht="14.65" thickBot="1" x14ac:dyDescent="0.5">
      <c r="A169" s="11" t="s">
        <v>198</v>
      </c>
      <c r="B169" s="16">
        <v>3.3938841975863405</v>
      </c>
      <c r="C169" s="16">
        <v>2.0440251443100119</v>
      </c>
      <c r="D169" s="16">
        <v>2.1470000780313359</v>
      </c>
      <c r="E169" s="16">
        <v>3.1570305343578746</v>
      </c>
      <c r="F169" s="16">
        <v>1.5708988729423423</v>
      </c>
      <c r="G169" s="16">
        <f t="shared" si="31"/>
        <v>2.4625677654455811</v>
      </c>
    </row>
    <row r="170" spans="1:7" ht="14.65" thickBot="1" x14ac:dyDescent="0.5">
      <c r="A170" s="11" t="s">
        <v>199</v>
      </c>
      <c r="B170" s="16">
        <v>1.6689009355690569</v>
      </c>
      <c r="C170" s="16">
        <v>1.4407904078383855</v>
      </c>
      <c r="D170" s="16">
        <v>1.546740708039799</v>
      </c>
      <c r="E170" s="16">
        <v>2.2868205022455972</v>
      </c>
      <c r="F170" s="16">
        <v>1.082145154922054</v>
      </c>
      <c r="G170" s="16">
        <f t="shared" si="31"/>
        <v>1.6050795417229786</v>
      </c>
    </row>
    <row r="171" spans="1:7" ht="14.65" thickBot="1" x14ac:dyDescent="0.5">
      <c r="A171" s="11" t="s">
        <v>200</v>
      </c>
      <c r="B171" s="16">
        <v>3.14772453822795</v>
      </c>
      <c r="C171" s="16">
        <v>1.9528247696439172</v>
      </c>
      <c r="D171" s="16">
        <v>2.2706124093464668</v>
      </c>
      <c r="E171" s="16">
        <v>3.3292707640051464</v>
      </c>
      <c r="F171" s="16">
        <v>1.5140238778612092</v>
      </c>
      <c r="G171" s="16">
        <f t="shared" si="31"/>
        <v>2.4428912718169378</v>
      </c>
    </row>
    <row r="172" spans="1:7" ht="14.65" thickBot="1" x14ac:dyDescent="0.5">
      <c r="A172" s="11" t="s">
        <v>201</v>
      </c>
      <c r="B172" s="16">
        <v>2.4444331265160901</v>
      </c>
      <c r="C172" s="16">
        <v>1.7847728188211414</v>
      </c>
      <c r="D172" s="16">
        <v>1.8027468526369628</v>
      </c>
      <c r="E172" s="16">
        <v>2.6790882195172143</v>
      </c>
      <c r="F172" s="16">
        <v>1.1474823745393461</v>
      </c>
      <c r="G172" s="16">
        <f t="shared" si="31"/>
        <v>1.9717046784061505</v>
      </c>
    </row>
    <row r="173" spans="1:7" ht="14.65" thickBot="1" x14ac:dyDescent="0.5">
      <c r="A173" s="11" t="s">
        <v>202</v>
      </c>
      <c r="B173" s="16">
        <v>2.5480123656108908</v>
      </c>
      <c r="C173" s="16">
        <v>1.9739080288228064</v>
      </c>
      <c r="D173" s="16">
        <v>1.8172189853388001</v>
      </c>
      <c r="E173" s="16">
        <v>2.4344663995500779</v>
      </c>
      <c r="F173" s="16">
        <v>1.0309744139711066</v>
      </c>
      <c r="G173" s="16">
        <f t="shared" si="31"/>
        <v>1.9609160386587365</v>
      </c>
    </row>
    <row r="174" spans="1:7" ht="14.65" thickBot="1" x14ac:dyDescent="0.5">
      <c r="A174" s="11" t="s">
        <v>203</v>
      </c>
      <c r="B174" s="16">
        <v>2.2820119056015482</v>
      </c>
      <c r="C174" s="16">
        <v>1.7021781756223051</v>
      </c>
      <c r="D174" s="16">
        <v>1.8194778049062856</v>
      </c>
      <c r="E174" s="16">
        <v>1.7691353161848602</v>
      </c>
      <c r="F174" s="16">
        <v>1.299119682734093</v>
      </c>
      <c r="G174" s="16">
        <f t="shared" si="31"/>
        <v>1.7743845770098183</v>
      </c>
    </row>
    <row r="175" spans="1:7" ht="14.65" thickBot="1" x14ac:dyDescent="0.5">
      <c r="A175" s="11" t="s">
        <v>204</v>
      </c>
      <c r="B175" s="16">
        <v>1.5769917382547602</v>
      </c>
      <c r="C175" s="16">
        <v>1.7746417769968379</v>
      </c>
      <c r="D175" s="16">
        <v>2.6031950486587152</v>
      </c>
      <c r="E175" s="16">
        <v>1.3154932367183281</v>
      </c>
      <c r="F175" s="16">
        <v>1.7652578557493079</v>
      </c>
      <c r="G175" s="16">
        <f t="shared" si="31"/>
        <v>1.80711593127559</v>
      </c>
    </row>
    <row r="176" spans="1:7" ht="14.65" thickBot="1" x14ac:dyDescent="0.5">
      <c r="A176" s="11" t="s">
        <v>205</v>
      </c>
      <c r="B176" s="16">
        <v>1.8051257918286103</v>
      </c>
      <c r="C176" s="16">
        <v>1.5074224460837864</v>
      </c>
      <c r="D176" s="16">
        <v>2.0110577773284128</v>
      </c>
      <c r="E176" s="16">
        <v>1.6498836215786179</v>
      </c>
      <c r="F176" s="16">
        <v>1.907946078077668</v>
      </c>
      <c r="G176" s="16">
        <f t="shared" si="31"/>
        <v>1.7762871429794191</v>
      </c>
    </row>
    <row r="177" spans="1:7" ht="14.65" thickBot="1" x14ac:dyDescent="0.5">
      <c r="A177" s="11" t="s">
        <v>206</v>
      </c>
      <c r="B177" s="16">
        <v>1.8794014430376895</v>
      </c>
      <c r="C177" s="16">
        <v>1.8218812320684543</v>
      </c>
      <c r="D177" s="16">
        <v>2.3552440589567643</v>
      </c>
      <c r="E177" s="16">
        <v>1.5452213147290783</v>
      </c>
      <c r="F177" s="16">
        <v>1.5712383312670133</v>
      </c>
      <c r="G177" s="16">
        <f t="shared" si="31"/>
        <v>1.8345972760117999</v>
      </c>
    </row>
    <row r="178" spans="1:7" ht="14.65" thickBot="1" x14ac:dyDescent="0.5">
      <c r="A178" s="11" t="s">
        <v>207</v>
      </c>
      <c r="B178" s="16">
        <v>2.1055506829075892</v>
      </c>
      <c r="C178" s="16">
        <v>1.3547748661369627</v>
      </c>
      <c r="D178" s="16">
        <v>1.9594946250497756</v>
      </c>
      <c r="E178" s="16">
        <v>1.4970346221310151</v>
      </c>
      <c r="F178" s="16">
        <v>1.4805560781539622</v>
      </c>
      <c r="G178" s="16">
        <f t="shared" si="31"/>
        <v>1.679482174875861</v>
      </c>
    </row>
    <row r="179" spans="1:7" ht="14.65" thickBot="1" x14ac:dyDescent="0.5">
      <c r="A179" s="11" t="s">
        <v>208</v>
      </c>
      <c r="B179" s="16">
        <v>2.5363170120892806</v>
      </c>
      <c r="C179" s="16">
        <v>1.7177659579212328</v>
      </c>
      <c r="D179" s="16">
        <v>1.7962209039102963</v>
      </c>
      <c r="E179" s="16">
        <v>1.0047308705447071</v>
      </c>
      <c r="F179" s="16">
        <v>1.1262151214211669</v>
      </c>
      <c r="G179" s="16">
        <f t="shared" si="31"/>
        <v>1.6362499731773366</v>
      </c>
    </row>
    <row r="180" spans="1:7" ht="14.65" thickBot="1" x14ac:dyDescent="0.5">
      <c r="A180" s="11" t="s">
        <v>209</v>
      </c>
      <c r="B180" s="16">
        <v>3.710208402380855</v>
      </c>
      <c r="C180" s="16">
        <v>2.1054255572487013</v>
      </c>
      <c r="D180" s="16">
        <v>2.3163707718934181</v>
      </c>
      <c r="E180" s="16">
        <v>2.288500275790581</v>
      </c>
      <c r="F180" s="16">
        <v>1.5234405716236246</v>
      </c>
      <c r="G180" s="16">
        <f t="shared" si="31"/>
        <v>2.3887891157874357</v>
      </c>
    </row>
    <row r="181" spans="1:7" ht="14.65" thickBot="1" x14ac:dyDescent="0.5">
      <c r="A181" s="11" t="s">
        <v>210</v>
      </c>
      <c r="B181" s="16">
        <v>2.8978324794543338</v>
      </c>
      <c r="C181" s="16">
        <v>1.5698504799066737</v>
      </c>
      <c r="D181" s="16">
        <v>1.4902943444057315</v>
      </c>
      <c r="E181" s="16">
        <v>1.7459278280413282</v>
      </c>
      <c r="F181" s="16">
        <v>0.91483129673594998</v>
      </c>
      <c r="G181" s="16">
        <f t="shared" si="31"/>
        <v>1.7237472857088036</v>
      </c>
    </row>
    <row r="182" spans="1:7" ht="14.65" thickBot="1" x14ac:dyDescent="0.5">
      <c r="A182" s="11" t="s">
        <v>211</v>
      </c>
      <c r="B182" s="16">
        <v>3.2681808997534239</v>
      </c>
      <c r="C182" s="16">
        <v>1.7307868245504254</v>
      </c>
      <c r="D182" s="16">
        <v>1.9257468323237299</v>
      </c>
      <c r="E182" s="16">
        <v>2.8235669812324087</v>
      </c>
      <c r="F182" s="16">
        <v>1.3288479587275961</v>
      </c>
      <c r="G182" s="16">
        <f t="shared" si="31"/>
        <v>2.2154258993175171</v>
      </c>
    </row>
    <row r="183" spans="1:7" ht="14.65" thickBot="1" x14ac:dyDescent="0.5">
      <c r="A183" s="11" t="s">
        <v>212</v>
      </c>
      <c r="B183" s="16">
        <v>3.1413914571868125</v>
      </c>
      <c r="C183" s="16">
        <v>2.0599804664049497</v>
      </c>
      <c r="D183" s="16">
        <v>2.1335185557837599</v>
      </c>
      <c r="E183" s="16">
        <v>2.5921728387236032</v>
      </c>
      <c r="F183" s="16">
        <v>1.4007791235412703</v>
      </c>
      <c r="G183" s="16">
        <f t="shared" si="31"/>
        <v>2.2655684883280793</v>
      </c>
    </row>
    <row r="184" spans="1:7" ht="14.65" thickBot="1" x14ac:dyDescent="0.5">
      <c r="A184" s="11" t="s">
        <v>213</v>
      </c>
      <c r="B184" s="16">
        <v>2.1706050140115334</v>
      </c>
      <c r="C184" s="16">
        <v>1.5131113254442747</v>
      </c>
      <c r="D184" s="16">
        <v>1.5230849699396729</v>
      </c>
      <c r="E184" s="16">
        <v>2.0930545145853658</v>
      </c>
      <c r="F184" s="16">
        <v>0.6536311404961751</v>
      </c>
      <c r="G184" s="16">
        <f t="shared" si="31"/>
        <v>1.5906973928954042</v>
      </c>
    </row>
    <row r="185" spans="1:7" ht="14.65" thickBot="1" x14ac:dyDescent="0.5">
      <c r="A185" s="11" t="s">
        <v>214</v>
      </c>
      <c r="B185" s="16">
        <v>2.6460678577113121</v>
      </c>
      <c r="C185" s="16">
        <v>1.7515327962021201</v>
      </c>
      <c r="D185" s="16">
        <v>1.7088572149631582</v>
      </c>
      <c r="E185" s="16">
        <v>2.4669292446873121</v>
      </c>
      <c r="F185" s="16">
        <v>1.1442739869055536</v>
      </c>
      <c r="G185" s="16">
        <f t="shared" si="31"/>
        <v>1.9435322200938914</v>
      </c>
    </row>
    <row r="186" spans="1:7" ht="14.65" thickBot="1" x14ac:dyDescent="0.5">
      <c r="A186" s="11" t="s">
        <v>215</v>
      </c>
      <c r="B186" s="16">
        <v>2.5846360103300339</v>
      </c>
      <c r="C186" s="16">
        <v>1.7329056438733714</v>
      </c>
      <c r="D186" s="16">
        <v>1.7705297073836517</v>
      </c>
      <c r="E186" s="16">
        <v>1.6009831722896313</v>
      </c>
      <c r="F186" s="16">
        <v>0.96483284840978545</v>
      </c>
      <c r="G186" s="16">
        <f t="shared" si="31"/>
        <v>1.7307774764572947</v>
      </c>
    </row>
    <row r="187" spans="1:7" ht="14.65" thickBot="1" x14ac:dyDescent="0.5">
      <c r="A187" s="11" t="s">
        <v>216</v>
      </c>
      <c r="B187" s="16">
        <v>2.694778889569688</v>
      </c>
      <c r="C187" s="16">
        <v>2.0479917279460329</v>
      </c>
      <c r="D187" s="16">
        <v>2.3802034380006796</v>
      </c>
      <c r="E187" s="16">
        <v>1.6781210675965206</v>
      </c>
      <c r="F187" s="16">
        <v>2.0841292862263416</v>
      </c>
      <c r="G187" s="16">
        <f t="shared" si="31"/>
        <v>2.1770448818678525</v>
      </c>
    </row>
    <row r="188" spans="1:7" ht="14.65" thickBot="1" x14ac:dyDescent="0.5">
      <c r="A188" s="11" t="s">
        <v>217</v>
      </c>
      <c r="B188" s="16">
        <v>2.6163703207009879</v>
      </c>
      <c r="C188" s="16">
        <v>2.0405400055059437</v>
      </c>
      <c r="D188" s="16">
        <v>2.8681948494436038</v>
      </c>
      <c r="E188" s="16">
        <v>1.3746111427099423</v>
      </c>
      <c r="F188" s="16">
        <v>2.304587915845711</v>
      </c>
      <c r="G188" s="16">
        <f t="shared" si="31"/>
        <v>2.2408608468412381</v>
      </c>
    </row>
    <row r="189" spans="1:7" ht="14.65" thickBot="1" x14ac:dyDescent="0.5">
      <c r="A189" s="11" t="s">
        <v>218</v>
      </c>
      <c r="B189" s="16">
        <v>2.2797646643461036</v>
      </c>
      <c r="C189" s="16">
        <v>1.6914409137036679</v>
      </c>
      <c r="D189" s="16">
        <v>2.7995377064403404</v>
      </c>
      <c r="E189" s="16">
        <v>1.8146904146646816</v>
      </c>
      <c r="F189" s="16">
        <v>1.4198786257946918</v>
      </c>
      <c r="G189" s="16">
        <f t="shared" si="31"/>
        <v>2.0010624649898969</v>
      </c>
    </row>
    <row r="190" spans="1:7" ht="14.65" thickBot="1" x14ac:dyDescent="0.5">
      <c r="A190" s="11" t="s">
        <v>219</v>
      </c>
      <c r="B190" s="16">
        <v>2.066938648053267</v>
      </c>
      <c r="C190" s="16">
        <v>2.069729968819356</v>
      </c>
      <c r="D190" s="16">
        <v>2.4952172056807376</v>
      </c>
      <c r="E190" s="16">
        <v>1.0707335088975003</v>
      </c>
      <c r="F190" s="16">
        <v>1.6834309988482905</v>
      </c>
      <c r="G190" s="16">
        <f t="shared" si="31"/>
        <v>1.8772100660598301</v>
      </c>
    </row>
    <row r="191" spans="1:7" ht="14.65" thickBot="1" x14ac:dyDescent="0.5">
      <c r="A191" s="11" t="s">
        <v>220</v>
      </c>
      <c r="B191" s="16">
        <v>2.8356295776614093</v>
      </c>
      <c r="C191" s="16">
        <v>1.9721376611062076</v>
      </c>
      <c r="D191" s="16">
        <v>1.9981117737641487</v>
      </c>
      <c r="E191" s="16">
        <v>0.86755211767464757</v>
      </c>
      <c r="F191" s="16">
        <v>1.2967668914225672</v>
      </c>
      <c r="G191" s="16">
        <f t="shared" si="31"/>
        <v>1.7940396043257962</v>
      </c>
    </row>
    <row r="192" spans="1:7" ht="14.65" thickBot="1" x14ac:dyDescent="0.5">
      <c r="A192" s="11" t="s">
        <v>221</v>
      </c>
      <c r="B192" s="16">
        <v>3.9515580290814554</v>
      </c>
      <c r="C192" s="16">
        <v>1.9737058663621576</v>
      </c>
      <c r="D192" s="16">
        <v>2.2277771792166088</v>
      </c>
      <c r="E192" s="16">
        <v>1.5614024355217029</v>
      </c>
      <c r="F192" s="16">
        <v>1.6319766411155241</v>
      </c>
      <c r="G192" s="16">
        <f t="shared" si="31"/>
        <v>2.2692840302594894</v>
      </c>
    </row>
    <row r="193" spans="1:9" ht="14.65" thickBot="1" x14ac:dyDescent="0.5">
      <c r="A193" s="11" t="s">
        <v>222</v>
      </c>
      <c r="B193" s="16">
        <v>3.9190968317664296</v>
      </c>
      <c r="C193" s="16">
        <v>2.163010542643919</v>
      </c>
      <c r="D193" s="16">
        <v>2.136466956248293</v>
      </c>
      <c r="E193" s="16">
        <v>2.5389608669494974</v>
      </c>
      <c r="F193" s="16">
        <v>1.5085079284435408</v>
      </c>
      <c r="G193" s="16">
        <f t="shared" si="31"/>
        <v>2.453208625210336</v>
      </c>
    </row>
    <row r="194" spans="1:9" ht="14.65" thickBot="1" x14ac:dyDescent="0.5">
      <c r="A194" s="11" t="s">
        <v>223</v>
      </c>
      <c r="B194" s="16">
        <v>4.5666084474586439</v>
      </c>
      <c r="C194" s="16">
        <v>2.8461055930982129</v>
      </c>
      <c r="D194" s="16">
        <v>2.6294344653804873</v>
      </c>
      <c r="E194" s="16">
        <v>2.7508144522590894</v>
      </c>
      <c r="F194" s="16">
        <v>1.7490918016298251</v>
      </c>
      <c r="G194" s="16">
        <f t="shared" si="31"/>
        <v>2.9084109519652519</v>
      </c>
    </row>
    <row r="195" spans="1:9" ht="14.65" thickBot="1" x14ac:dyDescent="0.5">
      <c r="A195" s="11" t="s">
        <v>224</v>
      </c>
      <c r="B195" s="16">
        <v>4.5153823997514566</v>
      </c>
      <c r="C195" s="16">
        <v>2.8051886073941601</v>
      </c>
      <c r="D195" s="16">
        <v>2.6716183935181479</v>
      </c>
      <c r="E195" s="16">
        <v>3.5854694643962302</v>
      </c>
      <c r="F195" s="16">
        <v>1.6571142683998119</v>
      </c>
      <c r="G195" s="16">
        <f t="shared" si="31"/>
        <v>3.0469546266919614</v>
      </c>
    </row>
    <row r="196" spans="1:9" ht="14.65" thickBot="1" x14ac:dyDescent="0.5">
      <c r="A196" s="11" t="s">
        <v>225</v>
      </c>
      <c r="B196" s="16">
        <v>4.3791733370168142</v>
      </c>
      <c r="C196" s="16">
        <v>2.649248540551187</v>
      </c>
      <c r="D196" s="16">
        <v>2.5423664472604206</v>
      </c>
      <c r="E196" s="16">
        <v>3.2629444082547954</v>
      </c>
      <c r="F196" s="16">
        <v>1.8170467170216349</v>
      </c>
      <c r="G196" s="16">
        <f t="shared" si="31"/>
        <v>2.9301558900209703</v>
      </c>
    </row>
    <row r="197" spans="1:9" ht="14.65" thickBot="1" x14ac:dyDescent="0.5">
      <c r="A197" s="11" t="s">
        <v>226</v>
      </c>
      <c r="B197" s="16">
        <v>3.5797952907637276</v>
      </c>
      <c r="C197" s="16">
        <v>2.0811031648080531</v>
      </c>
      <c r="D197" s="16">
        <v>1.856790962241857</v>
      </c>
      <c r="E197" s="16">
        <v>2.5551189634241411</v>
      </c>
      <c r="F197" s="16">
        <v>1.2890947311205596</v>
      </c>
      <c r="G197" s="16">
        <f t="shared" si="31"/>
        <v>2.2723806224716681</v>
      </c>
    </row>
    <row r="198" spans="1:9" ht="14.65" thickBot="1" x14ac:dyDescent="0.5">
      <c r="A198" s="11" t="s">
        <v>227</v>
      </c>
      <c r="B198" s="16">
        <v>3.2416359537352482</v>
      </c>
      <c r="C198" s="16">
        <v>2.155262506259874</v>
      </c>
      <c r="D198" s="16">
        <v>2.5113112690112005</v>
      </c>
      <c r="E198" s="16">
        <v>1.7852598718641872</v>
      </c>
      <c r="F198" s="16">
        <v>1.8149670371720741</v>
      </c>
      <c r="G198" s="16">
        <f t="shared" si="31"/>
        <v>2.301687327608517</v>
      </c>
    </row>
    <row r="199" spans="1:9" ht="14.65" thickBot="1" x14ac:dyDescent="0.5">
      <c r="A199" s="11" t="s">
        <v>228</v>
      </c>
      <c r="B199" s="16">
        <v>2.5472476484007411</v>
      </c>
      <c r="C199" s="16">
        <v>1.9854434185920455</v>
      </c>
      <c r="D199" s="16">
        <v>2.8266228347474724</v>
      </c>
      <c r="E199" s="16">
        <v>1.132599452220818</v>
      </c>
      <c r="F199" s="16">
        <v>2.1071989416967578</v>
      </c>
      <c r="G199" s="16">
        <f t="shared" si="31"/>
        <v>2.1198224591315671</v>
      </c>
    </row>
    <row r="200" spans="1:9" ht="14.65" thickBot="1" x14ac:dyDescent="0.5">
      <c r="A200" s="11" t="s">
        <v>229</v>
      </c>
      <c r="B200" s="16">
        <v>3.2428481007447632</v>
      </c>
      <c r="C200" s="16">
        <v>2.0514817160877943</v>
      </c>
      <c r="D200" s="16">
        <v>2.6878178747989039</v>
      </c>
      <c r="E200" s="16">
        <v>1.4640390663690299</v>
      </c>
      <c r="F200" s="16">
        <v>2.3700046487401254</v>
      </c>
      <c r="G200" s="16">
        <f t="shared" si="31"/>
        <v>2.363238281348123</v>
      </c>
    </row>
    <row r="201" spans="1:9" ht="14.65" thickBot="1" x14ac:dyDescent="0.5">
      <c r="A201" s="11" t="s">
        <v>230</v>
      </c>
      <c r="B201" s="16">
        <v>2.5476278306205766</v>
      </c>
      <c r="C201" s="16">
        <v>1.6975509822684891</v>
      </c>
      <c r="D201" s="16">
        <v>1.9956923930308816</v>
      </c>
      <c r="E201" s="16">
        <v>1.2759843767163379</v>
      </c>
      <c r="F201" s="16">
        <v>1.9875295414570464</v>
      </c>
      <c r="G201" s="16">
        <f t="shared" si="31"/>
        <v>1.9008770248186664</v>
      </c>
    </row>
    <row r="202" spans="1:9" ht="14.65" thickBot="1" x14ac:dyDescent="0.5">
      <c r="A202" s="11" t="s">
        <v>231</v>
      </c>
      <c r="B202" s="16">
        <v>3.1314852401656084</v>
      </c>
      <c r="C202" s="16">
        <v>2.3329462571223334</v>
      </c>
      <c r="D202" s="16">
        <v>2.0903475367362265</v>
      </c>
      <c r="E202" s="16">
        <v>1.273108637589168</v>
      </c>
      <c r="F202" s="16">
        <v>1.1986280766425812</v>
      </c>
      <c r="G202" s="16">
        <f t="shared" si="31"/>
        <v>2.0053031496511835</v>
      </c>
    </row>
    <row r="203" spans="1:9" ht="14.65" thickBot="1" x14ac:dyDescent="0.5">
      <c r="A203" s="11" t="s">
        <v>232</v>
      </c>
      <c r="B203" s="16">
        <v>2.6150338923652638</v>
      </c>
      <c r="C203" s="16">
        <v>1.9030373979814752</v>
      </c>
      <c r="D203" s="16">
        <v>1.7228882121875764</v>
      </c>
      <c r="E203" s="16">
        <v>0.7667444259227294</v>
      </c>
      <c r="F203" s="16">
        <v>0.60681761407327339</v>
      </c>
      <c r="G203" s="16">
        <f t="shared" si="31"/>
        <v>1.5229043085060636</v>
      </c>
    </row>
    <row r="204" spans="1:9" ht="14.65" thickBot="1" x14ac:dyDescent="0.5">
      <c r="A204" s="11" t="s">
        <v>233</v>
      </c>
      <c r="B204" s="16">
        <v>3.7596566896227168</v>
      </c>
      <c r="C204" s="16">
        <v>2.0853861767198225</v>
      </c>
      <c r="D204" s="16">
        <v>1.8462267685857161</v>
      </c>
      <c r="E204" s="16">
        <v>1.8095409501451341</v>
      </c>
      <c r="F204" s="16">
        <v>0.89150745278181809</v>
      </c>
      <c r="G204" s="16">
        <f t="shared" si="31"/>
        <v>2.0784636075710416</v>
      </c>
      <c r="H204" s="11" t="s">
        <v>412</v>
      </c>
      <c r="I204" s="11" t="s">
        <v>413</v>
      </c>
    </row>
    <row r="205" spans="1:9" ht="14.65" thickBot="1" x14ac:dyDescent="0.5">
      <c r="A205" s="11" t="s">
        <v>124</v>
      </c>
      <c r="B205" s="16">
        <f t="shared" ref="B205:G205" si="32">AVERAGE(B145:B204)</f>
        <v>2.402717311477645</v>
      </c>
      <c r="C205" s="16">
        <f t="shared" si="32"/>
        <v>1.7449312227627638</v>
      </c>
      <c r="D205" s="16">
        <f t="shared" si="32"/>
        <v>1.9919978038258768</v>
      </c>
      <c r="E205" s="16">
        <f t="shared" si="32"/>
        <v>1.9405695127702507</v>
      </c>
      <c r="F205" s="16">
        <f t="shared" si="32"/>
        <v>1.4186746437843298</v>
      </c>
      <c r="G205" s="16">
        <f t="shared" si="32"/>
        <v>1.8997780989241737</v>
      </c>
      <c r="H205" s="12"/>
      <c r="I205" s="12"/>
    </row>
    <row r="206" spans="1:9" ht="14.65" thickBot="1" x14ac:dyDescent="0.5">
      <c r="A206" s="11"/>
      <c r="B206" s="31" t="s">
        <v>169</v>
      </c>
      <c r="C206" s="31"/>
      <c r="D206" s="31"/>
      <c r="E206" s="31"/>
      <c r="F206" s="31"/>
      <c r="G206" s="31"/>
    </row>
    <row r="207" spans="1:9" ht="14.65" thickBot="1" x14ac:dyDescent="0.5">
      <c r="A207" s="11" t="s">
        <v>172</v>
      </c>
      <c r="B207" s="11" t="s">
        <v>33</v>
      </c>
      <c r="C207" s="11" t="s">
        <v>37</v>
      </c>
      <c r="D207" s="11" t="s">
        <v>36</v>
      </c>
      <c r="E207" s="11" t="s">
        <v>35</v>
      </c>
      <c r="F207" s="11" t="s">
        <v>34</v>
      </c>
      <c r="G207" s="11" t="s">
        <v>124</v>
      </c>
    </row>
    <row r="208" spans="1:9" ht="14.65" thickBot="1" x14ac:dyDescent="0.5">
      <c r="A208" s="11" t="s">
        <v>29</v>
      </c>
      <c r="B208" s="16">
        <v>1.1824715482186099</v>
      </c>
      <c r="C208" s="16">
        <v>0.73513242385061395</v>
      </c>
      <c r="D208" s="16">
        <v>1.1128341560933801</v>
      </c>
      <c r="E208" s="16">
        <v>0.98318669985047902</v>
      </c>
      <c r="F208" s="16">
        <v>1.0447990676616099</v>
      </c>
      <c r="G208" s="16">
        <f>AVERAGE(B208:F208)</f>
        <v>1.0116847791349386</v>
      </c>
    </row>
    <row r="209" spans="1:7" ht="14.65" thickBot="1" x14ac:dyDescent="0.5">
      <c r="A209" s="11" t="s">
        <v>30</v>
      </c>
      <c r="B209" s="16">
        <v>1.07112312594194</v>
      </c>
      <c r="C209" s="16">
        <v>0.54989084845388503</v>
      </c>
      <c r="D209" s="16">
        <v>0.97572686785365104</v>
      </c>
      <c r="E209" s="16">
        <v>1.13984677267545</v>
      </c>
      <c r="F209" s="16">
        <v>0.82743177663985301</v>
      </c>
      <c r="G209" s="16">
        <f t="shared" ref="G209:G267" si="33">AVERAGE(B209:F209)</f>
        <v>0.91280387831295573</v>
      </c>
    </row>
    <row r="210" spans="1:7" ht="14.65" thickBot="1" x14ac:dyDescent="0.5">
      <c r="A210" s="11" t="s">
        <v>31</v>
      </c>
      <c r="B210" s="16">
        <v>0.72828124908470648</v>
      </c>
      <c r="C210" s="16">
        <v>0.68389204929367253</v>
      </c>
      <c r="D210" s="16">
        <v>1.0569117689568095</v>
      </c>
      <c r="E210" s="16">
        <v>0.9997597015627564</v>
      </c>
      <c r="F210" s="16">
        <v>1.1372234277742417</v>
      </c>
      <c r="G210" s="16">
        <f t="shared" si="33"/>
        <v>0.92121363933443734</v>
      </c>
    </row>
    <row r="211" spans="1:7" ht="14.65" thickBot="1" x14ac:dyDescent="0.5">
      <c r="A211" s="11" t="s">
        <v>173</v>
      </c>
      <c r="B211" s="16">
        <v>0.74895417254608798</v>
      </c>
      <c r="C211" s="16">
        <v>0.95159195639968319</v>
      </c>
      <c r="D211" s="16">
        <v>0.80134184108419448</v>
      </c>
      <c r="E211" s="16">
        <v>0.96037640714655059</v>
      </c>
      <c r="F211" s="16">
        <v>0.87960652972006093</v>
      </c>
      <c r="G211" s="16">
        <f t="shared" si="33"/>
        <v>0.86837418137931532</v>
      </c>
    </row>
    <row r="212" spans="1:7" ht="14.65" thickBot="1" x14ac:dyDescent="0.5">
      <c r="A212" s="11" t="s">
        <v>174</v>
      </c>
      <c r="B212" s="16">
        <v>0.97401834349159955</v>
      </c>
      <c r="C212" s="16">
        <v>1.6979952279416632</v>
      </c>
      <c r="D212" s="16">
        <v>1.4934223473837169</v>
      </c>
      <c r="E212" s="16">
        <v>1.1377112737039472</v>
      </c>
      <c r="F212" s="16">
        <v>1.1434206928849933</v>
      </c>
      <c r="G212" s="16">
        <f t="shared" si="33"/>
        <v>1.2893135770811839</v>
      </c>
    </row>
    <row r="213" spans="1:7" ht="14.65" thickBot="1" x14ac:dyDescent="0.5">
      <c r="A213" s="11" t="s">
        <v>175</v>
      </c>
      <c r="B213" s="16">
        <v>0.90775770081465201</v>
      </c>
      <c r="C213" s="16">
        <v>1.7347250445805411</v>
      </c>
      <c r="D213" s="16">
        <v>1.2797561889175848</v>
      </c>
      <c r="E213" s="16">
        <v>1.1338275013416763</v>
      </c>
      <c r="F213" s="16">
        <v>1.0027976133316068</v>
      </c>
      <c r="G213" s="16">
        <f t="shared" si="33"/>
        <v>1.2117728097972122</v>
      </c>
    </row>
    <row r="214" spans="1:7" ht="14.65" thickBot="1" x14ac:dyDescent="0.5">
      <c r="A214" s="11" t="s">
        <v>176</v>
      </c>
      <c r="B214" s="16">
        <v>0.94313623705537397</v>
      </c>
      <c r="C214" s="16">
        <v>1.5886567081677865</v>
      </c>
      <c r="D214" s="16">
        <v>1.6085976588497759</v>
      </c>
      <c r="E214" s="16">
        <v>0.78111206923305354</v>
      </c>
      <c r="F214" s="16">
        <v>1.5084832717865406</v>
      </c>
      <c r="G214" s="16">
        <f t="shared" si="33"/>
        <v>1.2859971890185062</v>
      </c>
    </row>
    <row r="215" spans="1:7" ht="14.65" thickBot="1" x14ac:dyDescent="0.5">
      <c r="A215" s="11" t="s">
        <v>177</v>
      </c>
      <c r="B215" s="16">
        <v>0.82068742180912213</v>
      </c>
      <c r="C215" s="16">
        <v>1.1589624563251479</v>
      </c>
      <c r="D215" s="16">
        <v>1.7324768596459377</v>
      </c>
      <c r="E215" s="16">
        <v>0.77426559708287557</v>
      </c>
      <c r="F215" s="16">
        <v>1.3284485286929557</v>
      </c>
      <c r="G215" s="16">
        <f t="shared" si="33"/>
        <v>1.1629681727112078</v>
      </c>
    </row>
    <row r="216" spans="1:7" ht="14.65" thickBot="1" x14ac:dyDescent="0.5">
      <c r="A216" s="11" t="s">
        <v>178</v>
      </c>
      <c r="B216" s="16">
        <v>1.4863615246318529</v>
      </c>
      <c r="C216" s="16">
        <v>1.6175689735387764</v>
      </c>
      <c r="D216" s="16">
        <v>1.6498360161126706</v>
      </c>
      <c r="E216" s="16">
        <v>0.76394076713023495</v>
      </c>
      <c r="F216" s="16">
        <v>1.4153737908742274</v>
      </c>
      <c r="G216" s="16">
        <f t="shared" si="33"/>
        <v>1.3866162144575525</v>
      </c>
    </row>
    <row r="217" spans="1:7" ht="14.65" thickBot="1" x14ac:dyDescent="0.5">
      <c r="A217" s="11" t="s">
        <v>179</v>
      </c>
      <c r="B217" s="16">
        <v>1.5509349533258296</v>
      </c>
      <c r="C217" s="16">
        <v>1.7618273245080815</v>
      </c>
      <c r="D217" s="16">
        <v>1.553426229491073</v>
      </c>
      <c r="E217" s="16">
        <v>1.0336717542352616</v>
      </c>
      <c r="F217" s="16">
        <v>1.1098191468374623</v>
      </c>
      <c r="G217" s="16">
        <f t="shared" si="33"/>
        <v>1.4019358816795415</v>
      </c>
    </row>
    <row r="218" spans="1:7" ht="14.65" thickBot="1" x14ac:dyDescent="0.5">
      <c r="A218" s="11" t="s">
        <v>180</v>
      </c>
      <c r="B218" s="16">
        <v>1.7806778684088851</v>
      </c>
      <c r="C218" s="16">
        <v>1.8997561566517009</v>
      </c>
      <c r="D218" s="16">
        <v>0.95140784810251844</v>
      </c>
      <c r="E218" s="16">
        <v>1.0536426639499967</v>
      </c>
      <c r="F218" s="16">
        <v>1.223659495257637</v>
      </c>
      <c r="G218" s="16">
        <f t="shared" si="33"/>
        <v>1.3818288064741477</v>
      </c>
    </row>
    <row r="219" spans="1:7" ht="14.65" thickBot="1" x14ac:dyDescent="0.5">
      <c r="A219" s="11" t="s">
        <v>181</v>
      </c>
      <c r="B219" s="16">
        <v>0.95862846666095802</v>
      </c>
      <c r="C219" s="16">
        <v>2.0316007863072376</v>
      </c>
      <c r="D219" s="16">
        <v>0.92172655504275725</v>
      </c>
      <c r="E219" s="16">
        <v>0.91469375708907796</v>
      </c>
      <c r="F219" s="16">
        <v>0.97378024453083523</v>
      </c>
      <c r="G219" s="16">
        <f t="shared" si="33"/>
        <v>1.1600859619261732</v>
      </c>
    </row>
    <row r="220" spans="1:7" ht="14.65" thickBot="1" x14ac:dyDescent="0.5">
      <c r="A220" s="11" t="s">
        <v>186</v>
      </c>
      <c r="B220" s="16">
        <v>0.43950361787971021</v>
      </c>
      <c r="C220" s="16">
        <v>2.471426419881869</v>
      </c>
      <c r="D220" s="16">
        <v>1.0131707632468006</v>
      </c>
      <c r="E220" s="16">
        <v>0.80989659716399454</v>
      </c>
      <c r="F220" s="16">
        <v>0.86923047489303495</v>
      </c>
      <c r="G220" s="16">
        <f t="shared" si="33"/>
        <v>1.1206455746130819</v>
      </c>
    </row>
    <row r="221" spans="1:7" ht="14.65" thickBot="1" x14ac:dyDescent="0.5">
      <c r="A221" s="11" t="s">
        <v>187</v>
      </c>
      <c r="B221" s="16">
        <v>0.5923489338650636</v>
      </c>
      <c r="C221" s="16">
        <v>2.1345569803482558</v>
      </c>
      <c r="D221" s="16">
        <v>1.7040830511546678</v>
      </c>
      <c r="E221" s="16">
        <v>0.91380300467168196</v>
      </c>
      <c r="F221" s="16">
        <v>1.0862233906396876</v>
      </c>
      <c r="G221" s="16">
        <f t="shared" si="33"/>
        <v>1.2862030721358715</v>
      </c>
    </row>
    <row r="222" spans="1:7" ht="14.65" thickBot="1" x14ac:dyDescent="0.5">
      <c r="A222" s="11" t="s">
        <v>188</v>
      </c>
      <c r="B222" s="16">
        <v>0.60723282569242021</v>
      </c>
      <c r="C222" s="16">
        <v>2.4206617514231361</v>
      </c>
      <c r="D222" s="16">
        <v>1.5501032843404752</v>
      </c>
      <c r="E222" s="16">
        <v>1.0649736156845813</v>
      </c>
      <c r="F222" s="16">
        <v>1.0178761559598015</v>
      </c>
      <c r="G222" s="16">
        <f t="shared" si="33"/>
        <v>1.3321695266200828</v>
      </c>
    </row>
    <row r="223" spans="1:7" ht="14.65" thickBot="1" x14ac:dyDescent="0.5">
      <c r="A223" s="11" t="s">
        <v>189</v>
      </c>
      <c r="B223" s="16">
        <v>0.4917901967801348</v>
      </c>
      <c r="C223" s="16">
        <v>2.6794407933121809</v>
      </c>
      <c r="D223" s="16">
        <v>1.1165793115895619</v>
      </c>
      <c r="E223" s="16">
        <v>1.161263652854382</v>
      </c>
      <c r="F223" s="16">
        <v>0.76739172330593985</v>
      </c>
      <c r="G223" s="16">
        <f t="shared" si="33"/>
        <v>1.24329313556844</v>
      </c>
    </row>
    <row r="224" spans="1:7" ht="14.65" thickBot="1" x14ac:dyDescent="0.5">
      <c r="A224" s="11" t="s">
        <v>190</v>
      </c>
      <c r="B224" s="16">
        <v>1.0432361152200451</v>
      </c>
      <c r="C224" s="16">
        <v>2.8378418131586365</v>
      </c>
      <c r="D224" s="16">
        <v>1.2485333177993558</v>
      </c>
      <c r="E224" s="16">
        <v>1.0320572306262197</v>
      </c>
      <c r="F224" s="16">
        <v>0.88080201212297926</v>
      </c>
      <c r="G224" s="16">
        <f t="shared" si="33"/>
        <v>1.4084940977854472</v>
      </c>
    </row>
    <row r="225" spans="1:7" ht="14.65" thickBot="1" x14ac:dyDescent="0.5">
      <c r="A225" s="11" t="s">
        <v>191</v>
      </c>
      <c r="B225" s="16">
        <v>1.2328162878447295</v>
      </c>
      <c r="C225" s="16">
        <v>2.6895443165825945</v>
      </c>
      <c r="D225" s="16">
        <v>1.3031405368778466</v>
      </c>
      <c r="E225" s="16">
        <v>1.2768353798067935</v>
      </c>
      <c r="F225" s="16">
        <v>1.0644812672789865</v>
      </c>
      <c r="G225" s="16">
        <f t="shared" si="33"/>
        <v>1.5133635576781901</v>
      </c>
    </row>
    <row r="226" spans="1:7" ht="14.65" thickBot="1" x14ac:dyDescent="0.5">
      <c r="A226" s="11" t="s">
        <v>192</v>
      </c>
      <c r="B226" s="16">
        <v>1.3651173576904063</v>
      </c>
      <c r="C226" s="16">
        <v>3.8942622278023182</v>
      </c>
      <c r="D226" s="16">
        <v>2.2844748432425552</v>
      </c>
      <c r="E226" s="16">
        <v>0.89563187463654093</v>
      </c>
      <c r="F226" s="16">
        <v>1.4939774823453529</v>
      </c>
      <c r="G226" s="16">
        <f t="shared" si="33"/>
        <v>1.9866927571434345</v>
      </c>
    </row>
    <row r="227" spans="1:7" ht="14.65" thickBot="1" x14ac:dyDescent="0.5">
      <c r="A227" s="11" t="s">
        <v>193</v>
      </c>
      <c r="B227" s="16">
        <v>2.0529465094869361</v>
      </c>
      <c r="C227" s="16">
        <v>3.0700514992594989</v>
      </c>
      <c r="D227" s="16">
        <v>2.1223803189574024</v>
      </c>
      <c r="E227" s="16">
        <v>1.0424341801464747</v>
      </c>
      <c r="F227" s="16">
        <v>1.3590860863775842</v>
      </c>
      <c r="G227" s="16">
        <f t="shared" si="33"/>
        <v>1.929379718845579</v>
      </c>
    </row>
    <row r="228" spans="1:7" ht="14.65" thickBot="1" x14ac:dyDescent="0.5">
      <c r="A228" s="11" t="s">
        <v>194</v>
      </c>
      <c r="B228" s="16">
        <v>1.6608307890757401</v>
      </c>
      <c r="C228" s="16">
        <v>3.4238882620643367</v>
      </c>
      <c r="D228" s="16">
        <v>1.4810317686682115</v>
      </c>
      <c r="E228" s="16">
        <v>1.4476490752007956</v>
      </c>
      <c r="F228" s="16">
        <v>1.286132205603373</v>
      </c>
      <c r="G228" s="16">
        <f t="shared" si="33"/>
        <v>1.8599064201224913</v>
      </c>
    </row>
    <row r="229" spans="1:7" ht="14.65" thickBot="1" x14ac:dyDescent="0.5">
      <c r="A229" s="11" t="s">
        <v>195</v>
      </c>
      <c r="B229" s="16">
        <v>1.7239133532119733</v>
      </c>
      <c r="C229" s="16">
        <v>2.942497265227682</v>
      </c>
      <c r="D229" s="16">
        <v>1.4137538852784084</v>
      </c>
      <c r="E229" s="16">
        <v>0.90053953979749568</v>
      </c>
      <c r="F229" s="16">
        <v>1.2919104559956582</v>
      </c>
      <c r="G229" s="16">
        <f t="shared" si="33"/>
        <v>1.6545228999022434</v>
      </c>
    </row>
    <row r="230" spans="1:7" ht="14.65" thickBot="1" x14ac:dyDescent="0.5">
      <c r="A230" s="11" t="s">
        <v>196</v>
      </c>
      <c r="B230" s="16">
        <v>1.2694143948105363</v>
      </c>
      <c r="C230" s="16">
        <v>3.2139253353723123</v>
      </c>
      <c r="D230" s="16">
        <v>0.88192709562581406</v>
      </c>
      <c r="E230" s="16">
        <v>0.75516814572906532</v>
      </c>
      <c r="F230" s="16">
        <v>0.90984674885391237</v>
      </c>
      <c r="G230" s="16">
        <f t="shared" si="33"/>
        <v>1.406056344078328</v>
      </c>
    </row>
    <row r="231" spans="1:7" ht="14.65" thickBot="1" x14ac:dyDescent="0.5">
      <c r="A231" s="11" t="s">
        <v>197</v>
      </c>
      <c r="B231" s="16">
        <v>1.3454840667117989</v>
      </c>
      <c r="C231" s="16">
        <v>3.0171432959197193</v>
      </c>
      <c r="D231" s="16">
        <v>1.3366822165162455</v>
      </c>
      <c r="E231" s="16">
        <v>0.87098789298829371</v>
      </c>
      <c r="F231" s="16">
        <v>0.95878393323743116</v>
      </c>
      <c r="G231" s="16">
        <f t="shared" si="33"/>
        <v>1.5058162810746976</v>
      </c>
    </row>
    <row r="232" spans="1:7" ht="14.65" thickBot="1" x14ac:dyDescent="0.5">
      <c r="A232" s="11" t="s">
        <v>198</v>
      </c>
      <c r="B232" s="16">
        <v>0.73156265278128074</v>
      </c>
      <c r="C232" s="16">
        <v>4.2505715309862886</v>
      </c>
      <c r="D232" s="16">
        <v>1.4747849294864843</v>
      </c>
      <c r="E232" s="16">
        <v>1.0625273698301048</v>
      </c>
      <c r="F232" s="16">
        <v>1.0193347409515925</v>
      </c>
      <c r="G232" s="16">
        <f t="shared" si="33"/>
        <v>1.7077562448071504</v>
      </c>
    </row>
    <row r="233" spans="1:7" ht="14.65" thickBot="1" x14ac:dyDescent="0.5">
      <c r="A233" s="11" t="s">
        <v>199</v>
      </c>
      <c r="B233" s="16">
        <v>1.582973885120909</v>
      </c>
      <c r="C233" s="16">
        <v>4.5778110386702142</v>
      </c>
      <c r="D233" s="16">
        <v>1.3145721322963819</v>
      </c>
      <c r="E233" s="16">
        <v>1.2345613964958315</v>
      </c>
      <c r="F233" s="16">
        <v>1.0864791882660425</v>
      </c>
      <c r="G233" s="16">
        <f t="shared" si="33"/>
        <v>1.9592795281698756</v>
      </c>
    </row>
    <row r="234" spans="1:7" ht="14.65" thickBot="1" x14ac:dyDescent="0.5">
      <c r="A234" s="11" t="s">
        <v>200</v>
      </c>
      <c r="B234" s="16">
        <v>0.63359095752284189</v>
      </c>
      <c r="C234" s="16">
        <v>4.3367037484835258</v>
      </c>
      <c r="D234" s="16">
        <v>1.4106795626925268</v>
      </c>
      <c r="E234" s="16">
        <v>1.1285031615299248</v>
      </c>
      <c r="F234" s="16">
        <v>1.0602695909719522</v>
      </c>
      <c r="G234" s="16">
        <f t="shared" si="33"/>
        <v>1.7139494042401544</v>
      </c>
    </row>
    <row r="235" spans="1:7" ht="14.65" thickBot="1" x14ac:dyDescent="0.5">
      <c r="A235" s="11" t="s">
        <v>201</v>
      </c>
      <c r="B235" s="16">
        <v>0.63746327060504038</v>
      </c>
      <c r="C235" s="16">
        <v>4.3510331031396143</v>
      </c>
      <c r="D235" s="16">
        <v>1.2459906974499015</v>
      </c>
      <c r="E235" s="16">
        <v>1.0116031772948</v>
      </c>
      <c r="F235" s="16">
        <v>0.77716848155580287</v>
      </c>
      <c r="G235" s="16">
        <f t="shared" si="33"/>
        <v>1.6046517460090317</v>
      </c>
    </row>
    <row r="236" spans="1:7" ht="14.65" thickBot="1" x14ac:dyDescent="0.5">
      <c r="A236" s="11" t="s">
        <v>202</v>
      </c>
      <c r="B236" s="16">
        <v>0.76683971626807756</v>
      </c>
      <c r="C236" s="16">
        <v>4.1887113710125057</v>
      </c>
      <c r="D236" s="16">
        <v>1.2628445694096786</v>
      </c>
      <c r="E236" s="16">
        <v>0.94866994600375276</v>
      </c>
      <c r="F236" s="16">
        <v>0.93532184218635661</v>
      </c>
      <c r="G236" s="16">
        <f t="shared" si="33"/>
        <v>1.6204774889760742</v>
      </c>
    </row>
    <row r="237" spans="1:7" ht="14.65" thickBot="1" x14ac:dyDescent="0.5">
      <c r="A237" s="11" t="s">
        <v>203</v>
      </c>
      <c r="B237" s="16">
        <v>1.3307148269712481</v>
      </c>
      <c r="C237" s="16">
        <v>5.0056533528290856</v>
      </c>
      <c r="D237" s="16">
        <v>1.3444208635833008</v>
      </c>
      <c r="E237" s="16">
        <v>0.99366212025830281</v>
      </c>
      <c r="F237" s="16">
        <v>1.0042340718593674</v>
      </c>
      <c r="G237" s="16">
        <f t="shared" si="33"/>
        <v>1.9357370471002611</v>
      </c>
    </row>
    <row r="238" spans="1:7" ht="14.65" thickBot="1" x14ac:dyDescent="0.5">
      <c r="A238" s="11" t="s">
        <v>204</v>
      </c>
      <c r="B238" s="16">
        <v>1.9539540550678884</v>
      </c>
      <c r="C238" s="16">
        <v>4.8925399543213688</v>
      </c>
      <c r="D238" s="16">
        <v>2.0647331024882338</v>
      </c>
      <c r="E238" s="16">
        <v>0.94279917338631281</v>
      </c>
      <c r="F238" s="16">
        <v>1.2948042389877561</v>
      </c>
      <c r="G238" s="16">
        <f t="shared" si="33"/>
        <v>2.2297661048503121</v>
      </c>
    </row>
    <row r="239" spans="1:7" ht="14.65" thickBot="1" x14ac:dyDescent="0.5">
      <c r="A239" s="11" t="s">
        <v>205</v>
      </c>
      <c r="B239" s="16">
        <v>1.7367690631865631</v>
      </c>
      <c r="C239" s="16">
        <v>5.0655460563534138</v>
      </c>
      <c r="D239" s="16">
        <v>1.4067134888895181</v>
      </c>
      <c r="E239" s="16">
        <v>1.0198132132575697</v>
      </c>
      <c r="F239" s="16">
        <v>1.1082161699829378</v>
      </c>
      <c r="G239" s="16">
        <f t="shared" si="33"/>
        <v>2.0674115983340005</v>
      </c>
    </row>
    <row r="240" spans="1:7" ht="14.65" thickBot="1" x14ac:dyDescent="0.5">
      <c r="A240" s="11" t="s">
        <v>206</v>
      </c>
      <c r="B240" s="16">
        <v>2.054626206126497</v>
      </c>
      <c r="C240" s="16">
        <v>4.7503815741122848</v>
      </c>
      <c r="D240" s="16">
        <v>1.4727283298647875</v>
      </c>
      <c r="E240" s="16">
        <v>1.0642383521496628</v>
      </c>
      <c r="F240" s="16">
        <v>1.4647950067129158</v>
      </c>
      <c r="G240" s="16">
        <f t="shared" si="33"/>
        <v>2.1613538937932297</v>
      </c>
    </row>
    <row r="241" spans="1:7" ht="14.65" thickBot="1" x14ac:dyDescent="0.5">
      <c r="A241" s="11" t="s">
        <v>207</v>
      </c>
      <c r="B241" s="16">
        <v>1.9504017823775408</v>
      </c>
      <c r="C241" s="16">
        <v>4.7688093646912773</v>
      </c>
      <c r="D241" s="16">
        <v>1.1327974341856324</v>
      </c>
      <c r="E241" s="16">
        <v>1.4650003701354393</v>
      </c>
      <c r="F241" s="16">
        <v>1.0503451627602447</v>
      </c>
      <c r="G241" s="16">
        <f t="shared" si="33"/>
        <v>2.0734708228300267</v>
      </c>
    </row>
    <row r="242" spans="1:7" ht="14.65" thickBot="1" x14ac:dyDescent="0.5">
      <c r="A242" s="11" t="s">
        <v>208</v>
      </c>
      <c r="B242" s="16">
        <v>1.3660082855534144</v>
      </c>
      <c r="C242" s="16">
        <v>4.8173575044083545</v>
      </c>
      <c r="D242" s="16">
        <v>1.0018139757906346</v>
      </c>
      <c r="E242" s="16">
        <v>0.9297438461241464</v>
      </c>
      <c r="F242" s="16">
        <v>0.94006100500526202</v>
      </c>
      <c r="G242" s="16">
        <f t="shared" si="33"/>
        <v>1.8109969233763625</v>
      </c>
    </row>
    <row r="243" spans="1:7" ht="14.65" thickBot="1" x14ac:dyDescent="0.5">
      <c r="A243" s="11" t="s">
        <v>209</v>
      </c>
      <c r="B243" s="16">
        <v>0.70104907352648138</v>
      </c>
      <c r="C243" s="16">
        <v>5.7705753932069124</v>
      </c>
      <c r="D243" s="16">
        <v>1.4288130904928276</v>
      </c>
      <c r="E243" s="16">
        <v>1.0136202947857629</v>
      </c>
      <c r="F243" s="16">
        <v>1.1950858306053382</v>
      </c>
      <c r="G243" s="16">
        <f t="shared" si="33"/>
        <v>2.0218287365234646</v>
      </c>
    </row>
    <row r="244" spans="1:7" ht="14.65" thickBot="1" x14ac:dyDescent="0.5">
      <c r="A244" s="11" t="s">
        <v>210</v>
      </c>
      <c r="B244" s="16">
        <v>1.0371395061514337</v>
      </c>
      <c r="C244" s="16">
        <v>5.5552965332729904</v>
      </c>
      <c r="D244" s="16">
        <v>1.0404067108426427</v>
      </c>
      <c r="E244" s="16">
        <v>1.0589635192267537</v>
      </c>
      <c r="F244" s="16">
        <v>0.99082860756994118</v>
      </c>
      <c r="G244" s="16">
        <f t="shared" si="33"/>
        <v>1.9365269754127525</v>
      </c>
    </row>
    <row r="245" spans="1:7" ht="14.65" thickBot="1" x14ac:dyDescent="0.5">
      <c r="A245" s="11" t="s">
        <v>211</v>
      </c>
      <c r="B245" s="16">
        <v>1.2996846505588977</v>
      </c>
      <c r="C245" s="16">
        <v>5.8126038634867481</v>
      </c>
      <c r="D245" s="16">
        <v>1.1567847204797057</v>
      </c>
      <c r="E245" s="16">
        <v>1.240213069573957</v>
      </c>
      <c r="F245" s="16">
        <v>1.0391725487476078</v>
      </c>
      <c r="G245" s="16">
        <f t="shared" si="33"/>
        <v>2.1096917705693832</v>
      </c>
    </row>
    <row r="246" spans="1:7" ht="14.65" thickBot="1" x14ac:dyDescent="0.5">
      <c r="A246" s="11" t="s">
        <v>212</v>
      </c>
      <c r="B246" s="16">
        <v>1.2164692592770574</v>
      </c>
      <c r="C246" s="16">
        <v>5.2393202466233424</v>
      </c>
      <c r="D246" s="16">
        <v>1.3207215721271877</v>
      </c>
      <c r="E246" s="16">
        <v>1.2088327522655269</v>
      </c>
      <c r="F246" s="16">
        <v>1.1242362352234876</v>
      </c>
      <c r="G246" s="16">
        <f t="shared" si="33"/>
        <v>2.0219160131033207</v>
      </c>
    </row>
    <row r="247" spans="1:7" ht="14.65" thickBot="1" x14ac:dyDescent="0.5">
      <c r="A247" s="11" t="s">
        <v>213</v>
      </c>
      <c r="B247" s="16">
        <v>1.4081952617290907</v>
      </c>
      <c r="C247" s="16">
        <v>5.9396095263586055</v>
      </c>
      <c r="D247" s="16">
        <v>0.95391620351453377</v>
      </c>
      <c r="E247" s="16">
        <v>1.0490532600601297</v>
      </c>
      <c r="F247" s="16">
        <v>0.78218689544460673</v>
      </c>
      <c r="G247" s="16">
        <f t="shared" si="33"/>
        <v>2.0265922294213938</v>
      </c>
    </row>
    <row r="248" spans="1:7" ht="14.65" thickBot="1" x14ac:dyDescent="0.5">
      <c r="A248" s="11" t="s">
        <v>214</v>
      </c>
      <c r="B248" s="16">
        <v>1.6963181562154646</v>
      </c>
      <c r="C248" s="16">
        <v>6.1511106032700633</v>
      </c>
      <c r="D248" s="16">
        <v>1.1432024319953067</v>
      </c>
      <c r="E248" s="16">
        <v>1.239610333652656</v>
      </c>
      <c r="F248" s="16">
        <v>1.0886436605192731</v>
      </c>
      <c r="G248" s="16">
        <f t="shared" si="33"/>
        <v>2.2637770371305526</v>
      </c>
    </row>
    <row r="249" spans="1:7" ht="14.65" thickBot="1" x14ac:dyDescent="0.5">
      <c r="A249" s="11" t="s">
        <v>215</v>
      </c>
      <c r="B249" s="16">
        <v>1.7121817084662976</v>
      </c>
      <c r="C249" s="16">
        <v>6.0557916900805946</v>
      </c>
      <c r="D249" s="16">
        <v>1.1347799969835133</v>
      </c>
      <c r="E249" s="16">
        <v>1.2156736706639231</v>
      </c>
      <c r="F249" s="16">
        <v>1.0734436320603382</v>
      </c>
      <c r="G249" s="16">
        <f t="shared" si="33"/>
        <v>2.2383741396509333</v>
      </c>
    </row>
    <row r="250" spans="1:7" ht="14.65" thickBot="1" x14ac:dyDescent="0.5">
      <c r="A250" s="11" t="s">
        <v>216</v>
      </c>
      <c r="B250" s="16">
        <v>1.8141114391151236</v>
      </c>
      <c r="C250" s="16">
        <v>7.5857546621228478</v>
      </c>
      <c r="D250" s="16">
        <v>1.8788404849239035</v>
      </c>
      <c r="E250" s="16">
        <v>1.3012162083289536</v>
      </c>
      <c r="F250" s="16">
        <v>1.4071921882684657</v>
      </c>
      <c r="G250" s="16">
        <f t="shared" si="33"/>
        <v>2.7974229965518593</v>
      </c>
    </row>
    <row r="251" spans="1:7" ht="14.65" thickBot="1" x14ac:dyDescent="0.5">
      <c r="A251" s="11" t="s">
        <v>217</v>
      </c>
      <c r="B251" s="16">
        <v>2.5559003841941403</v>
      </c>
      <c r="C251" s="16">
        <v>7.544797482897688</v>
      </c>
      <c r="D251" s="16">
        <v>2.3207280993064132</v>
      </c>
      <c r="E251" s="16">
        <v>1.3857577422094698</v>
      </c>
      <c r="F251" s="16">
        <v>1.4899063585539132</v>
      </c>
      <c r="G251" s="16">
        <f t="shared" si="33"/>
        <v>3.0594180134323246</v>
      </c>
    </row>
    <row r="252" spans="1:7" ht="14.65" thickBot="1" x14ac:dyDescent="0.5">
      <c r="A252" s="11" t="s">
        <v>218</v>
      </c>
      <c r="B252" s="16">
        <v>2.3765819720716443</v>
      </c>
      <c r="C252" s="16">
        <v>6.5011494631684199</v>
      </c>
      <c r="D252" s="16">
        <v>1.6752318319409354</v>
      </c>
      <c r="E252" s="16">
        <v>1.3983591410203489</v>
      </c>
      <c r="F252" s="16">
        <v>1.2170450516671716</v>
      </c>
      <c r="G252" s="16">
        <f t="shared" si="33"/>
        <v>2.6336734919737039</v>
      </c>
    </row>
    <row r="253" spans="1:7" ht="14.65" thickBot="1" x14ac:dyDescent="0.5">
      <c r="A253" s="11" t="s">
        <v>219</v>
      </c>
      <c r="B253" s="16">
        <v>2.175002283318773</v>
      </c>
      <c r="C253" s="16">
        <v>5.9803769164127685</v>
      </c>
      <c r="D253" s="16">
        <v>1.5269208382366699</v>
      </c>
      <c r="E253" s="16">
        <v>1.0652153399062376</v>
      </c>
      <c r="F253" s="16">
        <v>1.8206051657416695</v>
      </c>
      <c r="G253" s="16">
        <f t="shared" si="33"/>
        <v>2.5136241087232238</v>
      </c>
    </row>
    <row r="254" spans="1:7" ht="14.65" thickBot="1" x14ac:dyDescent="0.5">
      <c r="A254" s="11" t="s">
        <v>220</v>
      </c>
      <c r="B254" s="16">
        <v>2.5491132247642354</v>
      </c>
      <c r="C254" s="16">
        <v>6.2461444960332386</v>
      </c>
      <c r="D254" s="16">
        <v>0.98794761118536423</v>
      </c>
      <c r="E254" s="16">
        <v>1.1284314195953038</v>
      </c>
      <c r="F254" s="16">
        <v>0.84046138754456401</v>
      </c>
      <c r="G254" s="16">
        <f t="shared" si="33"/>
        <v>2.3504196278245413</v>
      </c>
    </row>
    <row r="255" spans="1:7" ht="14.65" thickBot="1" x14ac:dyDescent="0.5">
      <c r="A255" s="11" t="s">
        <v>221</v>
      </c>
      <c r="B255" s="16">
        <v>1.8396435788350023</v>
      </c>
      <c r="C255" s="16">
        <v>6.5583924628462364</v>
      </c>
      <c r="D255" s="16">
        <v>0.9940920365614252</v>
      </c>
      <c r="E255" s="16">
        <v>1.2090993527872274</v>
      </c>
      <c r="F255" s="16">
        <v>1.4710339714451075</v>
      </c>
      <c r="G255" s="16">
        <f t="shared" si="33"/>
        <v>2.4144522804949995</v>
      </c>
    </row>
    <row r="256" spans="1:7" ht="14.65" thickBot="1" x14ac:dyDescent="0.5">
      <c r="A256" s="11" t="s">
        <v>222</v>
      </c>
      <c r="B256" s="16">
        <v>1.5008985476470309</v>
      </c>
      <c r="C256" s="16">
        <v>6.9404621855353605</v>
      </c>
      <c r="D256" s="16">
        <v>0.80522337529326216</v>
      </c>
      <c r="E256" s="16">
        <v>1.4561451794561691</v>
      </c>
      <c r="F256" s="16">
        <v>1.5564527422737671</v>
      </c>
      <c r="G256" s="16">
        <f t="shared" si="33"/>
        <v>2.4518364060411182</v>
      </c>
    </row>
    <row r="257" spans="1:9" ht="14.65" thickBot="1" x14ac:dyDescent="0.5">
      <c r="A257" s="11" t="s">
        <v>223</v>
      </c>
      <c r="B257" s="16">
        <v>1.3109174524377816</v>
      </c>
      <c r="C257" s="16">
        <v>6.3309115387119856</v>
      </c>
      <c r="D257" s="16">
        <v>1.224029039020825</v>
      </c>
      <c r="E257" s="16">
        <v>1.3490733443036975</v>
      </c>
      <c r="F257" s="16">
        <v>1.793941821119946</v>
      </c>
      <c r="G257" s="16">
        <f t="shared" si="33"/>
        <v>2.4017746391188473</v>
      </c>
    </row>
    <row r="258" spans="1:9" ht="14.65" thickBot="1" x14ac:dyDescent="0.5">
      <c r="A258" s="11" t="s">
        <v>224</v>
      </c>
      <c r="B258" s="16">
        <v>1.228892701957045</v>
      </c>
      <c r="C258" s="16">
        <v>6.5116971267318684</v>
      </c>
      <c r="D258" s="16">
        <v>1.2650229748590911</v>
      </c>
      <c r="E258" s="16">
        <v>1.3483419319900241</v>
      </c>
      <c r="F258" s="16">
        <v>1.8503870396286877</v>
      </c>
      <c r="G258" s="16">
        <f t="shared" si="33"/>
        <v>2.4408683550333432</v>
      </c>
    </row>
    <row r="259" spans="1:9" ht="14.65" thickBot="1" x14ac:dyDescent="0.5">
      <c r="A259" s="11" t="s">
        <v>225</v>
      </c>
      <c r="B259" s="16">
        <v>1.8198376934332652</v>
      </c>
      <c r="C259" s="16">
        <v>7.1858859807900348</v>
      </c>
      <c r="D259" s="16">
        <v>1.2272098971400649</v>
      </c>
      <c r="E259" s="16">
        <v>1.4464773218217548</v>
      </c>
      <c r="F259" s="16">
        <v>1.9270406096672581</v>
      </c>
      <c r="G259" s="16">
        <f t="shared" si="33"/>
        <v>2.7212903005704758</v>
      </c>
    </row>
    <row r="260" spans="1:9" ht="14.65" thickBot="1" x14ac:dyDescent="0.5">
      <c r="A260" s="11" t="s">
        <v>226</v>
      </c>
      <c r="B260" s="16">
        <v>2.2167254389598305</v>
      </c>
      <c r="C260" s="16">
        <v>7.2577692639366234</v>
      </c>
      <c r="D260" s="16">
        <v>0.81302017944959248</v>
      </c>
      <c r="E260" s="16">
        <v>1.3014328883219586</v>
      </c>
      <c r="F260" s="16">
        <v>2.1776280908727608</v>
      </c>
      <c r="G260" s="16">
        <f t="shared" si="33"/>
        <v>2.7533151723081533</v>
      </c>
    </row>
    <row r="261" spans="1:9" ht="14.65" thickBot="1" x14ac:dyDescent="0.5">
      <c r="A261" s="11" t="s">
        <v>227</v>
      </c>
      <c r="B261" s="16">
        <v>2.9252624532144433</v>
      </c>
      <c r="C261" s="16">
        <v>7.2785003136140203</v>
      </c>
      <c r="D261" s="16">
        <v>1.4810174799475675</v>
      </c>
      <c r="E261" s="16">
        <v>1.3958565178213076</v>
      </c>
      <c r="F261" s="16">
        <v>2.2808236089853207</v>
      </c>
      <c r="G261" s="16">
        <f t="shared" si="33"/>
        <v>3.0722920747165317</v>
      </c>
    </row>
    <row r="262" spans="1:9" ht="14.65" thickBot="1" x14ac:dyDescent="0.5">
      <c r="A262" s="11" t="s">
        <v>228</v>
      </c>
      <c r="B262" s="16">
        <v>3.539395107017191</v>
      </c>
      <c r="C262" s="16">
        <v>7.2382341573711857</v>
      </c>
      <c r="D262" s="16">
        <v>2.0167328143279284</v>
      </c>
      <c r="E262" s="16">
        <v>1.3063254636571753</v>
      </c>
      <c r="F262" s="16">
        <v>2.1797756822934522</v>
      </c>
      <c r="G262" s="16">
        <f t="shared" si="33"/>
        <v>3.2560926449333869</v>
      </c>
    </row>
    <row r="263" spans="1:9" ht="14.65" thickBot="1" x14ac:dyDescent="0.5">
      <c r="A263" s="11" t="s">
        <v>229</v>
      </c>
      <c r="B263" s="16">
        <v>2.8014188631010195</v>
      </c>
      <c r="C263" s="16">
        <v>7.7342321242627374</v>
      </c>
      <c r="D263" s="16">
        <v>1.7540368868213172</v>
      </c>
      <c r="E263" s="16">
        <v>1.3365057467958446</v>
      </c>
      <c r="F263" s="16">
        <v>2.1363637266036579</v>
      </c>
      <c r="G263" s="16">
        <f t="shared" si="33"/>
        <v>3.1525114695169156</v>
      </c>
    </row>
    <row r="264" spans="1:9" ht="14.65" thickBot="1" x14ac:dyDescent="0.5">
      <c r="A264" s="11" t="s">
        <v>230</v>
      </c>
      <c r="B264" s="16">
        <v>3.2451564686817749</v>
      </c>
      <c r="C264" s="16">
        <v>7.8314721940242427</v>
      </c>
      <c r="D264" s="16">
        <v>0.89378931616286617</v>
      </c>
      <c r="E264" s="16">
        <v>1.4208524406369327</v>
      </c>
      <c r="F264" s="16">
        <v>2.0490659353334433</v>
      </c>
      <c r="G264" s="16">
        <f t="shared" si="33"/>
        <v>3.0880672709678523</v>
      </c>
    </row>
    <row r="265" spans="1:9" ht="14.65" thickBot="1" x14ac:dyDescent="0.5">
      <c r="A265" s="11" t="s">
        <v>231</v>
      </c>
      <c r="B265" s="16">
        <v>2.3410567461283636</v>
      </c>
      <c r="C265" s="16">
        <v>8.0821168181619232</v>
      </c>
      <c r="D265" s="16">
        <v>0.97416478496081282</v>
      </c>
      <c r="E265" s="16">
        <v>1.5276023690753691</v>
      </c>
      <c r="F265" s="16">
        <v>1.5139460974028616</v>
      </c>
      <c r="G265" s="16">
        <f t="shared" si="33"/>
        <v>2.8877773631458661</v>
      </c>
    </row>
    <row r="266" spans="1:9" ht="14.65" thickBot="1" x14ac:dyDescent="0.5">
      <c r="A266" s="11" t="s">
        <v>232</v>
      </c>
      <c r="B266" s="16">
        <v>2.7811043454829547</v>
      </c>
      <c r="C266" s="16">
        <v>8.6165209185253921</v>
      </c>
      <c r="D266" s="16">
        <v>1.0790289455291868</v>
      </c>
      <c r="E266" s="16">
        <v>1.965119311855489</v>
      </c>
      <c r="F266" s="16">
        <v>1.6606506391720559</v>
      </c>
      <c r="G266" s="16">
        <f t="shared" si="33"/>
        <v>3.2204848321130157</v>
      </c>
    </row>
    <row r="267" spans="1:9" ht="14.65" thickBot="1" x14ac:dyDescent="0.5">
      <c r="A267" s="11" t="s">
        <v>233</v>
      </c>
      <c r="B267" s="16">
        <v>2.1922726983860477</v>
      </c>
      <c r="C267" s="16">
        <v>8.6638749937714952</v>
      </c>
      <c r="D267" s="16">
        <v>0.9792053250570838</v>
      </c>
      <c r="E267" s="16">
        <v>1.8099414465996</v>
      </c>
      <c r="F267" s="16">
        <v>2.4371845220941544</v>
      </c>
      <c r="G267" s="16">
        <f t="shared" si="33"/>
        <v>3.2164957971816763</v>
      </c>
      <c r="H267" s="11" t="s">
        <v>412</v>
      </c>
      <c r="I267" s="11" t="s">
        <v>413</v>
      </c>
    </row>
    <row r="268" spans="1:9" ht="14.65" thickBot="1" x14ac:dyDescent="0.5">
      <c r="A268" s="11" t="s">
        <v>124</v>
      </c>
      <c r="B268" s="16">
        <f t="shared" ref="B268:G268" si="34">AVERAGE(B208:B267)</f>
        <v>1.5334483462751798</v>
      </c>
      <c r="C268" s="16">
        <f t="shared" si="34"/>
        <v>4.5470759911766088</v>
      </c>
      <c r="D268" s="16">
        <f t="shared" si="34"/>
        <v>1.3300045077354758</v>
      </c>
      <c r="E268" s="16">
        <f t="shared" si="34"/>
        <v>1.1471019557864182</v>
      </c>
      <c r="F268" s="16">
        <f t="shared" si="34"/>
        <v>1.2904119511780812</v>
      </c>
      <c r="G268" s="16">
        <f t="shared" si="34"/>
        <v>1.9696085504303527</v>
      </c>
      <c r="H268" s="12"/>
      <c r="I268" s="12"/>
    </row>
    <row r="269" spans="1:9" ht="14.65" thickBot="1" x14ac:dyDescent="0.5">
      <c r="A269" s="11"/>
      <c r="B269" s="31" t="s">
        <v>170</v>
      </c>
      <c r="C269" s="31"/>
      <c r="D269" s="31"/>
      <c r="E269" s="31"/>
      <c r="F269" s="31"/>
      <c r="G269" s="31"/>
    </row>
    <row r="270" spans="1:9" ht="14.65" thickBot="1" x14ac:dyDescent="0.5">
      <c r="A270" s="11" t="s">
        <v>172</v>
      </c>
      <c r="B270" s="11" t="s">
        <v>33</v>
      </c>
      <c r="C270" s="11" t="s">
        <v>37</v>
      </c>
      <c r="D270" s="11" t="s">
        <v>36</v>
      </c>
      <c r="E270" s="11" t="s">
        <v>35</v>
      </c>
      <c r="F270" s="11" t="s">
        <v>34</v>
      </c>
      <c r="G270" s="11" t="s">
        <v>124</v>
      </c>
    </row>
    <row r="271" spans="1:9" ht="14.65" thickBot="1" x14ac:dyDescent="0.5">
      <c r="A271" s="11" t="s">
        <v>29</v>
      </c>
      <c r="B271" s="16">
        <v>1.8603250000087801</v>
      </c>
      <c r="C271" s="16">
        <v>1.57747915124881</v>
      </c>
      <c r="D271" s="16">
        <v>1.9959049642255</v>
      </c>
      <c r="E271" s="16">
        <v>2.7703040074596998</v>
      </c>
      <c r="F271" s="16">
        <v>1.7283536288566299</v>
      </c>
      <c r="G271" s="16">
        <f>AVERAGE(B271:F271)</f>
        <v>1.9864733503598839</v>
      </c>
    </row>
    <row r="272" spans="1:9" ht="14.65" thickBot="1" x14ac:dyDescent="0.5">
      <c r="A272" s="11" t="s">
        <v>30</v>
      </c>
      <c r="B272" s="16">
        <v>1.50509972071203</v>
      </c>
      <c r="C272" s="16">
        <v>1.4961068308905501</v>
      </c>
      <c r="D272" s="16">
        <v>1.8220326333788901</v>
      </c>
      <c r="E272" s="16">
        <v>3.0565655237660501</v>
      </c>
      <c r="F272" s="16">
        <v>1.34700361020451</v>
      </c>
      <c r="G272" s="16">
        <f t="shared" ref="G272:G330" si="35">AVERAGE(B272:F272)</f>
        <v>1.8453616637904062</v>
      </c>
    </row>
    <row r="273" spans="1:7" ht="14.65" thickBot="1" x14ac:dyDescent="0.5">
      <c r="A273" s="11" t="s">
        <v>31</v>
      </c>
      <c r="B273" s="16">
        <v>1.3219556126266494</v>
      </c>
      <c r="C273" s="16">
        <v>1.3871974210462412</v>
      </c>
      <c r="D273" s="16">
        <v>1.7032740661784245</v>
      </c>
      <c r="E273" s="16">
        <v>2.9081795968543354</v>
      </c>
      <c r="F273" s="16">
        <v>1.5217041821395412</v>
      </c>
      <c r="G273" s="16">
        <f t="shared" si="35"/>
        <v>1.7684621757690384</v>
      </c>
    </row>
    <row r="274" spans="1:7" ht="14.65" thickBot="1" x14ac:dyDescent="0.5">
      <c r="A274" s="11" t="s">
        <v>173</v>
      </c>
      <c r="B274" s="16">
        <v>0.91355780824293242</v>
      </c>
      <c r="C274" s="16">
        <v>1.0739696743272784</v>
      </c>
      <c r="D274" s="16">
        <v>1.4320309161473697</v>
      </c>
      <c r="E274" s="16">
        <v>2.6791221171168198</v>
      </c>
      <c r="F274" s="16">
        <v>1.1478121644379935</v>
      </c>
      <c r="G274" s="16">
        <f t="shared" si="35"/>
        <v>1.449298536054479</v>
      </c>
    </row>
    <row r="275" spans="1:7" ht="14.65" thickBot="1" x14ac:dyDescent="0.5">
      <c r="A275" s="11" t="s">
        <v>174</v>
      </c>
      <c r="B275" s="16">
        <v>1.3318048675189975</v>
      </c>
      <c r="C275" s="16">
        <v>1.2936370803000239</v>
      </c>
      <c r="D275" s="16">
        <v>1.7541680824161106</v>
      </c>
      <c r="E275" s="16">
        <v>2.2002746750727757</v>
      </c>
      <c r="F275" s="16">
        <v>1.411793204322275</v>
      </c>
      <c r="G275" s="16">
        <f t="shared" si="35"/>
        <v>1.5983355819260365</v>
      </c>
    </row>
    <row r="276" spans="1:7" ht="14.65" thickBot="1" x14ac:dyDescent="0.5">
      <c r="A276" s="11" t="s">
        <v>175</v>
      </c>
      <c r="B276" s="16">
        <v>1.2453061477679894</v>
      </c>
      <c r="C276" s="16">
        <v>1.4512035808820201</v>
      </c>
      <c r="D276" s="16">
        <v>1.7180192620653123</v>
      </c>
      <c r="E276" s="16">
        <v>2.436828521711131</v>
      </c>
      <c r="F276" s="16">
        <v>1.2755538285657797</v>
      </c>
      <c r="G276" s="16">
        <f t="shared" si="35"/>
        <v>1.6253822681984467</v>
      </c>
    </row>
    <row r="277" spans="1:7" ht="14.65" thickBot="1" x14ac:dyDescent="0.5">
      <c r="A277" s="11" t="s">
        <v>176</v>
      </c>
      <c r="B277" s="16">
        <v>1.3238379093242509</v>
      </c>
      <c r="C277" s="16">
        <v>1.4568535806818783</v>
      </c>
      <c r="D277" s="16">
        <v>1.8340468697201808</v>
      </c>
      <c r="E277" s="16">
        <v>1.1385427006990481</v>
      </c>
      <c r="F277" s="16">
        <v>1.8198008671013917</v>
      </c>
      <c r="G277" s="16">
        <f t="shared" si="35"/>
        <v>1.51461638550535</v>
      </c>
    </row>
    <row r="278" spans="1:7" ht="14.65" thickBot="1" x14ac:dyDescent="0.5">
      <c r="A278" s="11" t="s">
        <v>177</v>
      </c>
      <c r="B278" s="16">
        <v>1.1249159990513178</v>
      </c>
      <c r="C278" s="16">
        <v>1.0770508426912102</v>
      </c>
      <c r="D278" s="16">
        <v>1.5899811725978843</v>
      </c>
      <c r="E278" s="16">
        <v>1.1479895586062601</v>
      </c>
      <c r="F278" s="16">
        <v>1.7436596975048615</v>
      </c>
      <c r="G278" s="16">
        <f t="shared" si="35"/>
        <v>1.3367194540903067</v>
      </c>
    </row>
    <row r="279" spans="1:7" ht="14.65" thickBot="1" x14ac:dyDescent="0.5">
      <c r="A279" s="11" t="s">
        <v>178</v>
      </c>
      <c r="B279" s="16">
        <v>1.3939946386607831</v>
      </c>
      <c r="C279" s="16">
        <v>1.4983137380243503</v>
      </c>
      <c r="D279" s="16">
        <v>2.0218347933253797</v>
      </c>
      <c r="E279" s="16">
        <v>2.1998995115256332</v>
      </c>
      <c r="F279" s="16">
        <v>2.3485300899307764</v>
      </c>
      <c r="G279" s="16">
        <f t="shared" si="35"/>
        <v>1.8925145542933843</v>
      </c>
    </row>
    <row r="280" spans="1:7" ht="14.65" thickBot="1" x14ac:dyDescent="0.5">
      <c r="A280" s="11" t="s">
        <v>179</v>
      </c>
      <c r="B280" s="16">
        <v>1.0447573068157154</v>
      </c>
      <c r="C280" s="16">
        <v>1.061525221382309</v>
      </c>
      <c r="D280" s="16">
        <v>1.4860328999597874</v>
      </c>
      <c r="E280" s="16">
        <v>1.3765000728487835</v>
      </c>
      <c r="F280" s="16">
        <v>1.9683211810996568</v>
      </c>
      <c r="G280" s="16">
        <f t="shared" si="35"/>
        <v>1.3874273364212504</v>
      </c>
    </row>
    <row r="281" spans="1:7" ht="14.65" thickBot="1" x14ac:dyDescent="0.5">
      <c r="A281" s="11" t="s">
        <v>180</v>
      </c>
      <c r="B281" s="16">
        <v>1.1251365192128291</v>
      </c>
      <c r="C281" s="16">
        <v>0.87424226203305611</v>
      </c>
      <c r="D281" s="16">
        <v>1.0966961064078624</v>
      </c>
      <c r="E281" s="16">
        <v>0.89643074053183447</v>
      </c>
      <c r="F281" s="16">
        <v>1.0838940225552678</v>
      </c>
      <c r="G281" s="16">
        <f t="shared" si="35"/>
        <v>1.0152799301481701</v>
      </c>
    </row>
    <row r="282" spans="1:7" ht="14.65" thickBot="1" x14ac:dyDescent="0.5">
      <c r="A282" s="11" t="s">
        <v>181</v>
      </c>
      <c r="B282" s="16">
        <v>0.52362357704236506</v>
      </c>
      <c r="C282" s="16">
        <v>0.53549390701051081</v>
      </c>
      <c r="D282" s="16">
        <v>1.1754841028855694</v>
      </c>
      <c r="E282" s="16">
        <v>1.3869935496483616</v>
      </c>
      <c r="F282" s="16">
        <v>1.0754337912999137</v>
      </c>
      <c r="G282" s="16">
        <f t="shared" si="35"/>
        <v>0.93940578557734411</v>
      </c>
    </row>
    <row r="283" spans="1:7" ht="14.65" thickBot="1" x14ac:dyDescent="0.5">
      <c r="A283" s="11" t="s">
        <v>186</v>
      </c>
      <c r="B283" s="16">
        <v>0.99000831154079205</v>
      </c>
      <c r="C283" s="16">
        <v>0.856497175196137</v>
      </c>
      <c r="D283" s="16">
        <v>0.99342728832486282</v>
      </c>
      <c r="E283" s="16">
        <v>1.6754038131323723</v>
      </c>
      <c r="F283" s="16">
        <v>1.6272417853635912</v>
      </c>
      <c r="G283" s="16">
        <f t="shared" si="35"/>
        <v>1.2285156747115511</v>
      </c>
    </row>
    <row r="284" spans="1:7" ht="14.65" thickBot="1" x14ac:dyDescent="0.5">
      <c r="A284" s="11" t="s">
        <v>187</v>
      </c>
      <c r="B284" s="16">
        <v>2.134384486578929</v>
      </c>
      <c r="C284" s="16">
        <v>1.6265086559862736</v>
      </c>
      <c r="D284" s="16">
        <v>1.7511990272365467</v>
      </c>
      <c r="E284" s="16">
        <v>2.4312026249700507</v>
      </c>
      <c r="F284" s="16">
        <v>2.7333673602417199</v>
      </c>
      <c r="G284" s="16">
        <f t="shared" si="35"/>
        <v>2.1353324310027042</v>
      </c>
    </row>
    <row r="285" spans="1:7" ht="14.65" thickBot="1" x14ac:dyDescent="0.5">
      <c r="A285" s="11" t="s">
        <v>188</v>
      </c>
      <c r="B285" s="16">
        <v>2.1398724918644292</v>
      </c>
      <c r="C285" s="16">
        <v>1.5702447962459924</v>
      </c>
      <c r="D285" s="16">
        <v>1.7650172146462642</v>
      </c>
      <c r="E285" s="16">
        <v>2.9340427491994299</v>
      </c>
      <c r="F285" s="16">
        <v>2.4036672910161863</v>
      </c>
      <c r="G285" s="16">
        <f t="shared" si="35"/>
        <v>2.1625689085944604</v>
      </c>
    </row>
    <row r="286" spans="1:7" ht="14.65" thickBot="1" x14ac:dyDescent="0.5">
      <c r="A286" s="11" t="s">
        <v>189</v>
      </c>
      <c r="B286" s="16">
        <v>1.6898505449657064</v>
      </c>
      <c r="C286" s="16">
        <v>1.091429670427871</v>
      </c>
      <c r="D286" s="16">
        <v>1.6846194587542689</v>
      </c>
      <c r="E286" s="16">
        <v>3.0172892457165168</v>
      </c>
      <c r="F286" s="16">
        <v>2.0317927860755138</v>
      </c>
      <c r="G286" s="16">
        <f t="shared" si="35"/>
        <v>1.9029963411879751</v>
      </c>
    </row>
    <row r="287" spans="1:7" ht="14.65" thickBot="1" x14ac:dyDescent="0.5">
      <c r="A287" s="11" t="s">
        <v>190</v>
      </c>
      <c r="B287" s="16">
        <v>1.4048034318953631</v>
      </c>
      <c r="C287" s="16">
        <v>1.1556024689599309</v>
      </c>
      <c r="D287" s="16">
        <v>1.3745561957798571</v>
      </c>
      <c r="E287" s="16">
        <v>2.0769711576965992</v>
      </c>
      <c r="F287" s="16">
        <v>1.999873186068583</v>
      </c>
      <c r="G287" s="16">
        <f t="shared" si="35"/>
        <v>1.6023612880800666</v>
      </c>
    </row>
    <row r="288" spans="1:7" ht="14.65" thickBot="1" x14ac:dyDescent="0.5">
      <c r="A288" s="11" t="s">
        <v>191</v>
      </c>
      <c r="B288" s="16">
        <v>1.7392021068834935</v>
      </c>
      <c r="C288" s="16">
        <v>1.412022934448504</v>
      </c>
      <c r="D288" s="16">
        <v>1.446357774691498</v>
      </c>
      <c r="E288" s="16">
        <v>1.7254358211703495</v>
      </c>
      <c r="F288" s="16">
        <v>2.198898076337032</v>
      </c>
      <c r="G288" s="16">
        <f t="shared" si="35"/>
        <v>1.7043833427061752</v>
      </c>
    </row>
    <row r="289" spans="1:7" ht="14.65" thickBot="1" x14ac:dyDescent="0.5">
      <c r="A289" s="11" t="s">
        <v>192</v>
      </c>
      <c r="B289" s="16">
        <v>1.6478881902314819</v>
      </c>
      <c r="C289" s="16">
        <v>2.1244307878494908</v>
      </c>
      <c r="D289" s="16">
        <v>2.4340381309544297</v>
      </c>
      <c r="E289" s="16">
        <v>1.3096203457173521</v>
      </c>
      <c r="F289" s="16">
        <v>2.3796718121233296</v>
      </c>
      <c r="G289" s="16">
        <f t="shared" si="35"/>
        <v>1.9791298533752169</v>
      </c>
    </row>
    <row r="290" spans="1:7" ht="14.65" thickBot="1" x14ac:dyDescent="0.5">
      <c r="A290" s="11" t="s">
        <v>193</v>
      </c>
      <c r="B290" s="16">
        <v>1.420754201126549</v>
      </c>
      <c r="C290" s="16">
        <v>1.5036149420844596</v>
      </c>
      <c r="D290" s="16">
        <v>2.2158946889219906</v>
      </c>
      <c r="E290" s="16">
        <v>1.6436269407365347</v>
      </c>
      <c r="F290" s="16">
        <v>2.1497840997550246</v>
      </c>
      <c r="G290" s="16">
        <f t="shared" si="35"/>
        <v>1.7867349745249119</v>
      </c>
    </row>
    <row r="291" spans="1:7" ht="14.65" thickBot="1" x14ac:dyDescent="0.5">
      <c r="A291" s="11" t="s">
        <v>194</v>
      </c>
      <c r="B291" s="16">
        <v>1.5133083098986306</v>
      </c>
      <c r="C291" s="16">
        <v>1.2966883619087954</v>
      </c>
      <c r="D291" s="16">
        <v>1.7248184485004383</v>
      </c>
      <c r="E291" s="16">
        <v>1.4431374682603375</v>
      </c>
      <c r="F291" s="16">
        <v>2.2478583369673935</v>
      </c>
      <c r="G291" s="16">
        <f t="shared" si="35"/>
        <v>1.6451621851071188</v>
      </c>
    </row>
    <row r="292" spans="1:7" ht="14.65" thickBot="1" x14ac:dyDescent="0.5">
      <c r="A292" s="11" t="s">
        <v>195</v>
      </c>
      <c r="B292" s="16">
        <v>1.4470181480527731</v>
      </c>
      <c r="C292" s="16">
        <v>1.0048348507356482</v>
      </c>
      <c r="D292" s="16">
        <v>1.4492265104257955</v>
      </c>
      <c r="E292" s="16">
        <v>1.5778042595211459</v>
      </c>
      <c r="F292" s="16">
        <v>2.0947444767996637</v>
      </c>
      <c r="G292" s="16">
        <f t="shared" si="35"/>
        <v>1.5147256491070054</v>
      </c>
    </row>
    <row r="293" spans="1:7" ht="14.65" thickBot="1" x14ac:dyDescent="0.5">
      <c r="A293" s="11" t="s">
        <v>196</v>
      </c>
      <c r="B293" s="16">
        <v>1.3217570603231337</v>
      </c>
      <c r="C293" s="16">
        <v>1.0106733480892256</v>
      </c>
      <c r="D293" s="16">
        <v>0.89356563970834413</v>
      </c>
      <c r="E293" s="16">
        <v>0.77440541461090584</v>
      </c>
      <c r="F293" s="16">
        <v>1.8816253837011805</v>
      </c>
      <c r="G293" s="16">
        <f t="shared" si="35"/>
        <v>1.1764053692865581</v>
      </c>
    </row>
    <row r="294" spans="1:7" ht="14.65" thickBot="1" x14ac:dyDescent="0.5">
      <c r="A294" s="11" t="s">
        <v>197</v>
      </c>
      <c r="B294" s="16">
        <v>1.7094456139213052</v>
      </c>
      <c r="C294" s="16">
        <v>0.95157892792266241</v>
      </c>
      <c r="D294" s="16">
        <v>0.91889756718822324</v>
      </c>
      <c r="E294" s="16">
        <v>0.90561935197047283</v>
      </c>
      <c r="F294" s="16">
        <v>2.4236840521616951</v>
      </c>
      <c r="G294" s="16">
        <f t="shared" si="35"/>
        <v>1.3818451026328717</v>
      </c>
    </row>
    <row r="295" spans="1:7" ht="14.65" thickBot="1" x14ac:dyDescent="0.5">
      <c r="A295" s="11" t="s">
        <v>198</v>
      </c>
      <c r="B295" s="16">
        <v>2.7025492258611479</v>
      </c>
      <c r="C295" s="16">
        <v>1.5854474426155307</v>
      </c>
      <c r="D295" s="16">
        <v>1.8153539435906223</v>
      </c>
      <c r="E295" s="16">
        <v>3.322549701786643</v>
      </c>
      <c r="F295" s="16">
        <v>3.2485460663360737</v>
      </c>
      <c r="G295" s="16">
        <f t="shared" si="35"/>
        <v>2.5348892760380037</v>
      </c>
    </row>
    <row r="296" spans="1:7" ht="14.65" thickBot="1" x14ac:dyDescent="0.5">
      <c r="A296" s="11" t="s">
        <v>199</v>
      </c>
      <c r="B296" s="16">
        <v>1.4332404770734155</v>
      </c>
      <c r="C296" s="16">
        <v>1.2782342290388755</v>
      </c>
      <c r="D296" s="16">
        <v>1.7573324193237092</v>
      </c>
      <c r="E296" s="16">
        <v>2.4062349910402587</v>
      </c>
      <c r="F296" s="16">
        <v>2.1872239077837836</v>
      </c>
      <c r="G296" s="16">
        <f t="shared" si="35"/>
        <v>1.8124532048520083</v>
      </c>
    </row>
    <row r="297" spans="1:7" ht="14.65" thickBot="1" x14ac:dyDescent="0.5">
      <c r="A297" s="11" t="s">
        <v>200</v>
      </c>
      <c r="B297" s="16">
        <v>2.4933075320294038</v>
      </c>
      <c r="C297" s="16">
        <v>1.2449688394961664</v>
      </c>
      <c r="D297" s="16">
        <v>1.9627484311453971</v>
      </c>
      <c r="E297" s="16">
        <v>3.4792066150023637</v>
      </c>
      <c r="F297" s="16">
        <v>3.4620763261668164</v>
      </c>
      <c r="G297" s="16">
        <f t="shared" si="35"/>
        <v>2.5284615487680293</v>
      </c>
    </row>
    <row r="298" spans="1:7" ht="14.65" thickBot="1" x14ac:dyDescent="0.5">
      <c r="A298" s="11" t="s">
        <v>201</v>
      </c>
      <c r="B298" s="16">
        <v>2.0410679441199155</v>
      </c>
      <c r="C298" s="16">
        <v>0.85108360119255777</v>
      </c>
      <c r="D298" s="16">
        <v>1.3157190581595115</v>
      </c>
      <c r="E298" s="16">
        <v>2.680656278088426</v>
      </c>
      <c r="F298" s="16">
        <v>3.1012331347674764</v>
      </c>
      <c r="G298" s="16">
        <f t="shared" si="35"/>
        <v>1.9979520032655773</v>
      </c>
    </row>
    <row r="299" spans="1:7" ht="14.65" thickBot="1" x14ac:dyDescent="0.5">
      <c r="A299" s="11" t="s">
        <v>202</v>
      </c>
      <c r="B299" s="16">
        <v>1.9792307646495275</v>
      </c>
      <c r="C299" s="16">
        <v>0.87955337519133403</v>
      </c>
      <c r="D299" s="16">
        <v>1.3458450217601694</v>
      </c>
      <c r="E299" s="16">
        <v>2.5866740705770734</v>
      </c>
      <c r="F299" s="16">
        <v>3.1587011887510954</v>
      </c>
      <c r="G299" s="16">
        <f t="shared" si="35"/>
        <v>1.9900008841858401</v>
      </c>
    </row>
    <row r="300" spans="1:7" ht="14.65" thickBot="1" x14ac:dyDescent="0.5">
      <c r="A300" s="11" t="s">
        <v>203</v>
      </c>
      <c r="B300" s="16">
        <v>1.656542609964397</v>
      </c>
      <c r="C300" s="16">
        <v>1.5050003928826905</v>
      </c>
      <c r="D300" s="16">
        <v>1.564597578753159</v>
      </c>
      <c r="E300" s="16">
        <v>2.0487173382275654</v>
      </c>
      <c r="F300" s="16">
        <v>2.874080799075784</v>
      </c>
      <c r="G300" s="16">
        <f t="shared" si="35"/>
        <v>1.9297877437807192</v>
      </c>
    </row>
    <row r="301" spans="1:7" ht="14.65" thickBot="1" x14ac:dyDescent="0.5">
      <c r="A301" s="11" t="s">
        <v>204</v>
      </c>
      <c r="B301" s="16">
        <v>1.2725488982262527</v>
      </c>
      <c r="C301" s="16">
        <v>1.6983296637659611</v>
      </c>
      <c r="D301" s="16">
        <v>1.9418406388480849</v>
      </c>
      <c r="E301" s="16">
        <v>1.0750663943935652</v>
      </c>
      <c r="F301" s="16">
        <v>2.9496526153957832</v>
      </c>
      <c r="G301" s="16">
        <f t="shared" si="35"/>
        <v>1.7874876421259294</v>
      </c>
    </row>
    <row r="302" spans="1:7" ht="14.65" thickBot="1" x14ac:dyDescent="0.5">
      <c r="A302" s="11" t="s">
        <v>205</v>
      </c>
      <c r="B302" s="16">
        <v>1.4676928269156406</v>
      </c>
      <c r="C302" s="16">
        <v>1.6715662618637162</v>
      </c>
      <c r="D302" s="16">
        <v>1.3676365647056361</v>
      </c>
      <c r="E302" s="16">
        <v>1.3550393961778144</v>
      </c>
      <c r="F302" s="16">
        <v>2.9294237159011174</v>
      </c>
      <c r="G302" s="16">
        <f t="shared" si="35"/>
        <v>1.7582717531127847</v>
      </c>
    </row>
    <row r="303" spans="1:7" ht="14.65" thickBot="1" x14ac:dyDescent="0.5">
      <c r="A303" s="11" t="s">
        <v>206</v>
      </c>
      <c r="B303" s="16">
        <v>1.7540957593564837</v>
      </c>
      <c r="C303" s="16">
        <v>1.0815326718355114</v>
      </c>
      <c r="D303" s="16">
        <v>1.3625130522371085</v>
      </c>
      <c r="E303" s="16">
        <v>1.4566526684169876</v>
      </c>
      <c r="F303" s="16">
        <v>3.3561353900552611</v>
      </c>
      <c r="G303" s="16">
        <f t="shared" si="35"/>
        <v>1.8021859083802703</v>
      </c>
    </row>
    <row r="304" spans="1:7" ht="14.65" thickBot="1" x14ac:dyDescent="0.5">
      <c r="A304" s="11" t="s">
        <v>207</v>
      </c>
      <c r="B304" s="16">
        <v>1.7579143700177495</v>
      </c>
      <c r="C304" s="16">
        <v>0.91889898611203757</v>
      </c>
      <c r="D304" s="16">
        <v>1.2696802402529144</v>
      </c>
      <c r="E304" s="16">
        <v>1.6729575992283827</v>
      </c>
      <c r="F304" s="16">
        <v>3.0988717515714215</v>
      </c>
      <c r="G304" s="16">
        <f t="shared" si="35"/>
        <v>1.743664589436501</v>
      </c>
    </row>
    <row r="305" spans="1:7" ht="14.65" thickBot="1" x14ac:dyDescent="0.5">
      <c r="A305" s="11" t="s">
        <v>208</v>
      </c>
      <c r="B305" s="16">
        <v>1.8404482554961641</v>
      </c>
      <c r="C305" s="16">
        <v>1.0888129304379703</v>
      </c>
      <c r="D305" s="16">
        <v>1.2866307015342957</v>
      </c>
      <c r="E305" s="16">
        <v>1.4462319861172312</v>
      </c>
      <c r="F305" s="16">
        <v>3.0301484934279155</v>
      </c>
      <c r="G305" s="16">
        <f t="shared" si="35"/>
        <v>1.7384544734027156</v>
      </c>
    </row>
    <row r="306" spans="1:7" ht="14.65" thickBot="1" x14ac:dyDescent="0.5">
      <c r="A306" s="11" t="s">
        <v>209</v>
      </c>
      <c r="B306" s="16">
        <v>2.4817742472489175</v>
      </c>
      <c r="C306" s="16">
        <v>1.6503872880402175</v>
      </c>
      <c r="D306" s="16">
        <v>2.2688276608341273</v>
      </c>
      <c r="E306" s="16">
        <v>3.0071756695881762</v>
      </c>
      <c r="F306" s="16">
        <v>3.849077020021165</v>
      </c>
      <c r="G306" s="16">
        <f t="shared" si="35"/>
        <v>2.6514483771465205</v>
      </c>
    </row>
    <row r="307" spans="1:7" ht="14.65" thickBot="1" x14ac:dyDescent="0.5">
      <c r="A307" s="11" t="s">
        <v>210</v>
      </c>
      <c r="B307" s="16">
        <v>1.7793148838922892</v>
      </c>
      <c r="C307" s="16">
        <v>1.16261805881902</v>
      </c>
      <c r="D307" s="16">
        <v>1.1938448348689144</v>
      </c>
      <c r="E307" s="16">
        <v>2.3626524265297006</v>
      </c>
      <c r="F307" s="16">
        <v>3.2871554385408386</v>
      </c>
      <c r="G307" s="16">
        <f t="shared" si="35"/>
        <v>1.9571171285301525</v>
      </c>
    </row>
    <row r="308" spans="1:7" ht="14.65" thickBot="1" x14ac:dyDescent="0.5">
      <c r="A308" s="11" t="s">
        <v>211</v>
      </c>
      <c r="B308" s="16">
        <v>2.1508405548319605</v>
      </c>
      <c r="C308" s="16">
        <v>1.3038335672976038</v>
      </c>
      <c r="D308" s="16">
        <v>1.8560208535753135</v>
      </c>
      <c r="E308" s="16">
        <v>3.5972440698567327</v>
      </c>
      <c r="F308" s="16">
        <v>3.7452304488431385</v>
      </c>
      <c r="G308" s="16">
        <f t="shared" si="35"/>
        <v>2.5306338988809496</v>
      </c>
    </row>
    <row r="309" spans="1:7" ht="14.65" thickBot="1" x14ac:dyDescent="0.5">
      <c r="A309" s="11" t="s">
        <v>212</v>
      </c>
      <c r="B309" s="16">
        <v>2.105800902884325</v>
      </c>
      <c r="C309" s="16">
        <v>0.96743780335644958</v>
      </c>
      <c r="D309" s="16">
        <v>1.5718283569275782</v>
      </c>
      <c r="E309" s="16">
        <v>3.2742121380768401</v>
      </c>
      <c r="F309" s="16">
        <v>4.085181427851249</v>
      </c>
      <c r="G309" s="16">
        <f t="shared" si="35"/>
        <v>2.4008921258192886</v>
      </c>
    </row>
    <row r="310" spans="1:7" ht="14.65" thickBot="1" x14ac:dyDescent="0.5">
      <c r="A310" s="11" t="s">
        <v>213</v>
      </c>
      <c r="B310" s="16">
        <v>1.3641868236638284</v>
      </c>
      <c r="C310" s="16">
        <v>0.92817014340641157</v>
      </c>
      <c r="D310" s="16">
        <v>1.4626521094250224</v>
      </c>
      <c r="E310" s="16">
        <v>2.8163402531441841</v>
      </c>
      <c r="F310" s="16">
        <v>3.544104135991379</v>
      </c>
      <c r="G310" s="16">
        <f t="shared" si="35"/>
        <v>2.0230906931261652</v>
      </c>
    </row>
    <row r="311" spans="1:7" ht="14.65" thickBot="1" x14ac:dyDescent="0.5">
      <c r="A311" s="11" t="s">
        <v>214</v>
      </c>
      <c r="B311" s="16">
        <v>1.5962617161387884</v>
      </c>
      <c r="C311" s="16">
        <v>1.4929708375922577</v>
      </c>
      <c r="D311" s="16">
        <v>2.0379836868228964</v>
      </c>
      <c r="E311" s="16">
        <v>3.3299877079190754</v>
      </c>
      <c r="F311" s="16">
        <v>3.4788288463528141</v>
      </c>
      <c r="G311" s="16">
        <f t="shared" si="35"/>
        <v>2.3872065589651661</v>
      </c>
    </row>
    <row r="312" spans="1:7" ht="14.65" thickBot="1" x14ac:dyDescent="0.5">
      <c r="A312" s="11" t="s">
        <v>215</v>
      </c>
      <c r="B312" s="16">
        <v>1.3244885360411212</v>
      </c>
      <c r="C312" s="16">
        <v>1.1690130774605418</v>
      </c>
      <c r="D312" s="16">
        <v>1.553255603359941</v>
      </c>
      <c r="E312" s="16">
        <v>2.3877054750382327</v>
      </c>
      <c r="F312" s="16">
        <v>3.5395270175064182</v>
      </c>
      <c r="G312" s="16">
        <f t="shared" si="35"/>
        <v>1.9947979418812509</v>
      </c>
    </row>
    <row r="313" spans="1:7" ht="14.65" thickBot="1" x14ac:dyDescent="0.5">
      <c r="A313" s="11" t="s">
        <v>216</v>
      </c>
      <c r="B313" s="16">
        <v>1.8366464547079704</v>
      </c>
      <c r="C313" s="16">
        <v>2.7227933093792922</v>
      </c>
      <c r="D313" s="16">
        <v>2.4201542633824835</v>
      </c>
      <c r="E313" s="16">
        <v>2.2275810653627812</v>
      </c>
      <c r="F313" s="16">
        <v>3.7923911886185402</v>
      </c>
      <c r="G313" s="16">
        <f t="shared" si="35"/>
        <v>2.5999132562902134</v>
      </c>
    </row>
    <row r="314" spans="1:7" ht="14.65" thickBot="1" x14ac:dyDescent="0.5">
      <c r="A314" s="11" t="s">
        <v>217</v>
      </c>
      <c r="B314" s="16">
        <v>1.7770311217844148</v>
      </c>
      <c r="C314" s="16">
        <v>2.7693001803261703</v>
      </c>
      <c r="D314" s="16">
        <v>2.7926244573054908</v>
      </c>
      <c r="E314" s="16">
        <v>1.2322393989008755</v>
      </c>
      <c r="F314" s="16">
        <v>3.4654241498027982</v>
      </c>
      <c r="G314" s="16">
        <f t="shared" si="35"/>
        <v>2.4073238616239498</v>
      </c>
    </row>
    <row r="315" spans="1:7" ht="14.65" thickBot="1" x14ac:dyDescent="0.5">
      <c r="A315" s="11" t="s">
        <v>218</v>
      </c>
      <c r="B315" s="16">
        <v>1.4367631302079913</v>
      </c>
      <c r="C315" s="16">
        <v>1.9694046952822477</v>
      </c>
      <c r="D315" s="16">
        <v>2.0929543013422238</v>
      </c>
      <c r="E315" s="16">
        <v>1.6742764418315308</v>
      </c>
      <c r="F315" s="16">
        <v>3.5050152947545739</v>
      </c>
      <c r="G315" s="16">
        <f t="shared" si="35"/>
        <v>2.1356827726837131</v>
      </c>
    </row>
    <row r="316" spans="1:7" ht="14.65" thickBot="1" x14ac:dyDescent="0.5">
      <c r="A316" s="11" t="s">
        <v>219</v>
      </c>
      <c r="B316" s="16">
        <v>1.4035603450579677</v>
      </c>
      <c r="C316" s="16">
        <v>1.4883786888784905</v>
      </c>
      <c r="D316" s="16">
        <v>1.4995328418416554</v>
      </c>
      <c r="E316" s="16">
        <v>1.5199816796240846</v>
      </c>
      <c r="F316" s="16">
        <v>3.8145862471381178</v>
      </c>
      <c r="G316" s="16">
        <f t="shared" si="35"/>
        <v>1.945207960508063</v>
      </c>
    </row>
    <row r="317" spans="1:7" ht="14.65" thickBot="1" x14ac:dyDescent="0.5">
      <c r="A317" s="11" t="s">
        <v>220</v>
      </c>
      <c r="B317" s="16">
        <v>1.3267160236290432</v>
      </c>
      <c r="C317" s="16">
        <v>1.5039171635350057</v>
      </c>
      <c r="D317" s="16">
        <v>1.583760907240275</v>
      </c>
      <c r="E317" s="16">
        <v>1.7467308982688354</v>
      </c>
      <c r="F317" s="16">
        <v>3.7763933669596144</v>
      </c>
      <c r="G317" s="16">
        <f t="shared" si="35"/>
        <v>1.9875036719265549</v>
      </c>
    </row>
    <row r="318" spans="1:7" ht="14.65" thickBot="1" x14ac:dyDescent="0.5">
      <c r="A318" s="11" t="s">
        <v>221</v>
      </c>
      <c r="B318" s="16">
        <v>1.989865802838902</v>
      </c>
      <c r="C318" s="16">
        <v>1.6833554060212903</v>
      </c>
      <c r="D318" s="16">
        <v>1.6357091228180891</v>
      </c>
      <c r="E318" s="16">
        <v>2.502636311178418</v>
      </c>
      <c r="F318" s="16">
        <v>4.1815941728990653</v>
      </c>
      <c r="G318" s="16">
        <f t="shared" si="35"/>
        <v>2.3986321631511531</v>
      </c>
    </row>
    <row r="319" spans="1:7" ht="14.65" thickBot="1" x14ac:dyDescent="0.5">
      <c r="A319" s="11" t="s">
        <v>222</v>
      </c>
      <c r="B319" s="16">
        <v>1.9449885711435284</v>
      </c>
      <c r="C319" s="16">
        <v>1.7915757688477276</v>
      </c>
      <c r="D319" s="16">
        <v>2.0370243728537165</v>
      </c>
      <c r="E319" s="16">
        <v>3.6411811271124681</v>
      </c>
      <c r="F319" s="16">
        <v>4.1049672566345174</v>
      </c>
      <c r="G319" s="16">
        <f t="shared" si="35"/>
        <v>2.7039474193183914</v>
      </c>
    </row>
    <row r="320" spans="1:7" ht="14.65" thickBot="1" x14ac:dyDescent="0.5">
      <c r="A320" s="11" t="s">
        <v>223</v>
      </c>
      <c r="B320" s="16">
        <v>2.623063131456993</v>
      </c>
      <c r="C320" s="16">
        <v>1.4402731079941788</v>
      </c>
      <c r="D320" s="16">
        <v>1.7980864487958428</v>
      </c>
      <c r="E320" s="16">
        <v>3.8833943212799209</v>
      </c>
      <c r="F320" s="16">
        <v>4.6309730768708013</v>
      </c>
      <c r="G320" s="16">
        <f t="shared" si="35"/>
        <v>2.875158017279547</v>
      </c>
    </row>
    <row r="321" spans="1:9" ht="14.65" thickBot="1" x14ac:dyDescent="0.5">
      <c r="A321" s="11" t="s">
        <v>224</v>
      </c>
      <c r="B321" s="16">
        <v>2.5499285226884489</v>
      </c>
      <c r="C321" s="16">
        <v>1.3637957487243366</v>
      </c>
      <c r="D321" s="16">
        <v>2.3080256901512439</v>
      </c>
      <c r="E321" s="16">
        <v>4.7294228850162305</v>
      </c>
      <c r="F321" s="16">
        <v>4.8049673106015858</v>
      </c>
      <c r="G321" s="16">
        <f t="shared" si="35"/>
        <v>3.1512280314363692</v>
      </c>
    </row>
    <row r="322" spans="1:9" ht="14.65" thickBot="1" x14ac:dyDescent="0.5">
      <c r="A322" s="11" t="s">
        <v>225</v>
      </c>
      <c r="B322" s="16">
        <v>2.2992311816788442</v>
      </c>
      <c r="C322" s="16">
        <v>1.6406153044881109</v>
      </c>
      <c r="D322" s="16">
        <v>2.5619729604621244</v>
      </c>
      <c r="E322" s="16">
        <v>4.5366592051649066</v>
      </c>
      <c r="F322" s="16">
        <v>4.8039423561282559</v>
      </c>
      <c r="G322" s="16">
        <f t="shared" si="35"/>
        <v>3.168484201584449</v>
      </c>
    </row>
    <row r="323" spans="1:9" ht="14.65" thickBot="1" x14ac:dyDescent="0.5">
      <c r="A323" s="11" t="s">
        <v>226</v>
      </c>
      <c r="B323" s="16">
        <v>1.7095563840120638</v>
      </c>
      <c r="C323" s="16">
        <v>1.7431507271983837</v>
      </c>
      <c r="D323" s="16">
        <v>2.1410451316837902</v>
      </c>
      <c r="E323" s="16">
        <v>3.9471223861322109</v>
      </c>
      <c r="F323" s="16">
        <v>4.089316964076211</v>
      </c>
      <c r="G323" s="16">
        <f t="shared" si="35"/>
        <v>2.7260383186205317</v>
      </c>
    </row>
    <row r="324" spans="1:9" ht="14.65" thickBot="1" x14ac:dyDescent="0.5">
      <c r="A324" s="11" t="s">
        <v>227</v>
      </c>
      <c r="B324" s="16">
        <v>1.64237425789036</v>
      </c>
      <c r="C324" s="16">
        <v>1.8689762862333397</v>
      </c>
      <c r="D324" s="16">
        <v>2.0425412060081976</v>
      </c>
      <c r="E324" s="16">
        <v>3.2776296478213274</v>
      </c>
      <c r="F324" s="16">
        <v>4.3043518873715874</v>
      </c>
      <c r="G324" s="16">
        <f t="shared" si="35"/>
        <v>2.6271746570649626</v>
      </c>
    </row>
    <row r="325" spans="1:9" ht="14.65" thickBot="1" x14ac:dyDescent="0.5">
      <c r="A325" s="11" t="s">
        <v>228</v>
      </c>
      <c r="B325" s="16">
        <v>1.5954283575109878</v>
      </c>
      <c r="C325" s="16">
        <v>2.2820919717688564</v>
      </c>
      <c r="D325" s="16">
        <v>2.8428284735227751</v>
      </c>
      <c r="E325" s="16">
        <v>2.267589675210671</v>
      </c>
      <c r="F325" s="16">
        <v>4.2470661769930667</v>
      </c>
      <c r="G325" s="16">
        <f t="shared" si="35"/>
        <v>2.6470009310012714</v>
      </c>
    </row>
    <row r="326" spans="1:9" ht="14.65" thickBot="1" x14ac:dyDescent="0.5">
      <c r="A326" s="11" t="s">
        <v>229</v>
      </c>
      <c r="B326" s="16">
        <v>1.7390966401741059</v>
      </c>
      <c r="C326" s="16">
        <v>2.7215123511232551</v>
      </c>
      <c r="D326" s="16">
        <v>2.7890708218836111</v>
      </c>
      <c r="E326" s="16">
        <v>1.9868619537283905</v>
      </c>
      <c r="F326" s="16">
        <v>4.7648875059976339</v>
      </c>
      <c r="G326" s="16">
        <f t="shared" si="35"/>
        <v>2.8002858545813991</v>
      </c>
    </row>
    <row r="327" spans="1:9" ht="14.65" thickBot="1" x14ac:dyDescent="0.5">
      <c r="A327" s="11" t="s">
        <v>230</v>
      </c>
      <c r="B327" s="16">
        <v>1.1037231150296336</v>
      </c>
      <c r="C327" s="16">
        <v>2.0875787631390499</v>
      </c>
      <c r="D327" s="16">
        <v>2.6537148747558734</v>
      </c>
      <c r="E327" s="16">
        <v>1.9262393702865837</v>
      </c>
      <c r="F327" s="16">
        <v>4.6402860167482185</v>
      </c>
      <c r="G327" s="16">
        <f t="shared" si="35"/>
        <v>2.4823084279918719</v>
      </c>
    </row>
    <row r="328" spans="1:9" ht="14.65" thickBot="1" x14ac:dyDescent="0.5">
      <c r="A328" s="11" t="s">
        <v>231</v>
      </c>
      <c r="B328" s="16">
        <v>1.5071521469990683</v>
      </c>
      <c r="C328" s="16">
        <v>1.859581524493108</v>
      </c>
      <c r="D328" s="16">
        <v>2.4829821825330307</v>
      </c>
      <c r="E328" s="16">
        <v>2.0143673428555235</v>
      </c>
      <c r="F328" s="16">
        <v>4.7803122775024995</v>
      </c>
      <c r="G328" s="16">
        <f t="shared" si="35"/>
        <v>2.528879094876646</v>
      </c>
    </row>
    <row r="329" spans="1:9" ht="14.65" thickBot="1" x14ac:dyDescent="0.5">
      <c r="A329" s="11" t="s">
        <v>232</v>
      </c>
      <c r="B329" s="16">
        <v>0.96129045204829</v>
      </c>
      <c r="C329" s="16">
        <v>2.1456328411665044</v>
      </c>
      <c r="D329" s="16">
        <v>2.7553203251801222</v>
      </c>
      <c r="E329" s="16">
        <v>2.3754770782152832</v>
      </c>
      <c r="F329" s="16">
        <v>4.1036940594628692</v>
      </c>
      <c r="G329" s="16">
        <f t="shared" si="35"/>
        <v>2.4682829512146141</v>
      </c>
    </row>
    <row r="330" spans="1:9" ht="14.65" thickBot="1" x14ac:dyDescent="0.5">
      <c r="A330" s="11" t="s">
        <v>233</v>
      </c>
      <c r="B330" s="16">
        <v>1.8260716720142971</v>
      </c>
      <c r="C330" s="16">
        <v>1.9310914799891681</v>
      </c>
      <c r="D330" s="16">
        <v>2.8418885127920066</v>
      </c>
      <c r="E330" s="16">
        <v>3.5809238834823778</v>
      </c>
      <c r="F330" s="16">
        <v>4.5595814654251638</v>
      </c>
      <c r="G330" s="16">
        <f t="shared" si="35"/>
        <v>2.9479114027406026</v>
      </c>
      <c r="H330" s="11" t="s">
        <v>412</v>
      </c>
      <c r="I330" s="11" t="s">
        <v>413</v>
      </c>
    </row>
    <row r="331" spans="1:9" ht="14.65" thickBot="1" x14ac:dyDescent="0.5">
      <c r="A331" s="11" t="s">
        <v>124</v>
      </c>
      <c r="B331" s="16">
        <f t="shared" ref="B331:G331" si="36">AVERAGE(B271:B330)</f>
        <v>1.639106694059191</v>
      </c>
      <c r="C331" s="16">
        <f t="shared" si="36"/>
        <v>1.4646347449894428</v>
      </c>
      <c r="D331" s="16">
        <f t="shared" si="36"/>
        <v>1.8082445244186292</v>
      </c>
      <c r="E331" s="16">
        <f t="shared" si="36"/>
        <v>2.3181301536537418</v>
      </c>
      <c r="F331" s="16">
        <f t="shared" si="36"/>
        <v>2.9989836235492353</v>
      </c>
      <c r="G331" s="16">
        <f t="shared" si="36"/>
        <v>2.0458199481340476</v>
      </c>
      <c r="H331" s="12"/>
      <c r="I331" s="12"/>
    </row>
    <row r="332" spans="1:9" ht="14.65" thickBot="1" x14ac:dyDescent="0.5">
      <c r="A332" s="11"/>
      <c r="B332" s="31" t="s">
        <v>168</v>
      </c>
      <c r="C332" s="31"/>
      <c r="D332" s="31"/>
      <c r="E332" s="31"/>
      <c r="F332" s="31"/>
      <c r="G332" s="31"/>
    </row>
    <row r="333" spans="1:9" ht="14.65" thickBot="1" x14ac:dyDescent="0.5">
      <c r="A333" s="11" t="s">
        <v>172</v>
      </c>
      <c r="B333" s="11" t="s">
        <v>33</v>
      </c>
      <c r="C333" s="11" t="s">
        <v>37</v>
      </c>
      <c r="D333" s="11" t="s">
        <v>36</v>
      </c>
      <c r="E333" s="11" t="s">
        <v>35</v>
      </c>
      <c r="F333" s="11" t="s">
        <v>34</v>
      </c>
      <c r="G333" s="11" t="s">
        <v>124</v>
      </c>
    </row>
    <row r="334" spans="1:9" ht="14.65" thickBot="1" x14ac:dyDescent="0.5">
      <c r="A334" s="11" t="s">
        <v>29</v>
      </c>
      <c r="B334" s="16">
        <v>0.59251206737720596</v>
      </c>
      <c r="C334" s="16">
        <v>0.30480255906390302</v>
      </c>
      <c r="D334" s="16">
        <v>0.79349717413845799</v>
      </c>
      <c r="E334" s="16">
        <v>0.66610273385806595</v>
      </c>
      <c r="F334" s="16">
        <v>0.47598840711282597</v>
      </c>
      <c r="G334" s="16">
        <f>AVERAGE(B334:F334)</f>
        <v>0.56658058831009173</v>
      </c>
    </row>
    <row r="335" spans="1:9" ht="14.65" thickBot="1" x14ac:dyDescent="0.5">
      <c r="A335" s="11" t="s">
        <v>30</v>
      </c>
      <c r="B335" s="16">
        <v>0.77041507919135899</v>
      </c>
      <c r="C335" s="16">
        <v>0.89169755151167696</v>
      </c>
      <c r="D335" s="16">
        <v>1.07456738264084</v>
      </c>
      <c r="E335" s="16">
        <v>0.71598775484749599</v>
      </c>
      <c r="F335" s="16">
        <v>0.54819682037205297</v>
      </c>
      <c r="G335" s="16">
        <f t="shared" ref="G335:G393" si="37">AVERAGE(B335:F335)</f>
        <v>0.80017291771268495</v>
      </c>
    </row>
    <row r="336" spans="1:9" ht="14.65" thickBot="1" x14ac:dyDescent="0.5">
      <c r="A336" s="11" t="s">
        <v>31</v>
      </c>
      <c r="B336" s="16">
        <v>0.71840629251201493</v>
      </c>
      <c r="C336" s="16">
        <v>0.63146364803888133</v>
      </c>
      <c r="D336" s="16">
        <v>1.1408657453257995</v>
      </c>
      <c r="E336" s="16">
        <v>0.74386638619902756</v>
      </c>
      <c r="F336" s="16">
        <v>0.82648296826560441</v>
      </c>
      <c r="G336" s="16">
        <f t="shared" si="37"/>
        <v>0.81221700806826558</v>
      </c>
    </row>
    <row r="337" spans="1:7" ht="14.65" thickBot="1" x14ac:dyDescent="0.5">
      <c r="A337" s="11" t="s">
        <v>173</v>
      </c>
      <c r="B337" s="16">
        <v>0.63602932450455907</v>
      </c>
      <c r="C337" s="16">
        <v>0.75702510735082806</v>
      </c>
      <c r="D337" s="16">
        <v>0.96915670707070478</v>
      </c>
      <c r="E337" s="16">
        <v>0.81379155431199002</v>
      </c>
      <c r="F337" s="16">
        <v>0.74448487857756573</v>
      </c>
      <c r="G337" s="16">
        <f t="shared" si="37"/>
        <v>0.78409751436312969</v>
      </c>
    </row>
    <row r="338" spans="1:7" ht="14.65" thickBot="1" x14ac:dyDescent="0.5">
      <c r="A338" s="11" t="s">
        <v>174</v>
      </c>
      <c r="B338" s="16">
        <v>0.89925610864770689</v>
      </c>
      <c r="C338" s="16">
        <v>0.5543665253156852</v>
      </c>
      <c r="D338" s="16">
        <v>1.1002774158921289</v>
      </c>
      <c r="E338" s="16">
        <v>0.96719309545613041</v>
      </c>
      <c r="F338" s="16">
        <v>1.4100404229680212</v>
      </c>
      <c r="G338" s="16">
        <f t="shared" si="37"/>
        <v>0.98622671365593462</v>
      </c>
    </row>
    <row r="339" spans="1:7" ht="14.65" thickBot="1" x14ac:dyDescent="0.5">
      <c r="A339" s="11" t="s">
        <v>175</v>
      </c>
      <c r="B339" s="16">
        <v>1.0436947297333423</v>
      </c>
      <c r="C339" s="16">
        <v>0.71931951369232006</v>
      </c>
      <c r="D339" s="16">
        <v>1.0897912826154279</v>
      </c>
      <c r="E339" s="16">
        <v>0.80246443003419132</v>
      </c>
      <c r="F339" s="16">
        <v>1.1086752298075619</v>
      </c>
      <c r="G339" s="16">
        <f t="shared" si="37"/>
        <v>0.95278903717656882</v>
      </c>
    </row>
    <row r="340" spans="1:7" ht="14.65" thickBot="1" x14ac:dyDescent="0.5">
      <c r="A340" s="11" t="s">
        <v>176</v>
      </c>
      <c r="B340" s="16">
        <v>1.0966586153124334</v>
      </c>
      <c r="C340" s="16">
        <v>0.72071173071782735</v>
      </c>
      <c r="D340" s="16">
        <v>1.3753099746854636</v>
      </c>
      <c r="E340" s="16">
        <v>0.81182232791705067</v>
      </c>
      <c r="F340" s="16">
        <v>1.4816210153656313</v>
      </c>
      <c r="G340" s="16">
        <f t="shared" si="37"/>
        <v>1.0972247327996811</v>
      </c>
    </row>
    <row r="341" spans="1:7" ht="14.65" thickBot="1" x14ac:dyDescent="0.5">
      <c r="A341" s="11" t="s">
        <v>177</v>
      </c>
      <c r="B341" s="16">
        <v>0.88321388897282627</v>
      </c>
      <c r="C341" s="16">
        <v>1.3019929949818396</v>
      </c>
      <c r="D341" s="16">
        <v>1.0433994777610238</v>
      </c>
      <c r="E341" s="16">
        <v>0.87923549757484643</v>
      </c>
      <c r="F341" s="16">
        <v>1.5193891368297985</v>
      </c>
      <c r="G341" s="16">
        <f t="shared" si="37"/>
        <v>1.125446199224067</v>
      </c>
    </row>
    <row r="342" spans="1:7" ht="14.65" thickBot="1" x14ac:dyDescent="0.5">
      <c r="A342" s="11" t="s">
        <v>178</v>
      </c>
      <c r="B342" s="16">
        <v>0.96244547488966925</v>
      </c>
      <c r="C342" s="16">
        <v>1.2308696312380898</v>
      </c>
      <c r="D342" s="16">
        <v>1.8113363746526872</v>
      </c>
      <c r="E342" s="16">
        <v>0.75782294255372762</v>
      </c>
      <c r="F342" s="16">
        <v>1.4419383516758673</v>
      </c>
      <c r="G342" s="16">
        <f t="shared" si="37"/>
        <v>1.2408825550020084</v>
      </c>
    </row>
    <row r="343" spans="1:7" ht="14.65" thickBot="1" x14ac:dyDescent="0.5">
      <c r="A343" s="11" t="s">
        <v>179</v>
      </c>
      <c r="B343" s="16">
        <v>1.1462511786720682</v>
      </c>
      <c r="C343" s="16">
        <v>1.13324242690041</v>
      </c>
      <c r="D343" s="16">
        <v>1.757917508918281</v>
      </c>
      <c r="E343" s="16">
        <v>1.0370664282547477</v>
      </c>
      <c r="F343" s="16">
        <v>1.4403767372407139</v>
      </c>
      <c r="G343" s="16">
        <f t="shared" si="37"/>
        <v>1.3029708559972442</v>
      </c>
    </row>
    <row r="344" spans="1:7" ht="14.65" thickBot="1" x14ac:dyDescent="0.5">
      <c r="A344" s="11" t="s">
        <v>180</v>
      </c>
      <c r="B344" s="16">
        <v>0.95996428876177475</v>
      </c>
      <c r="C344" s="16">
        <v>0.77692991949570789</v>
      </c>
      <c r="D344" s="16">
        <v>1.0385703785459557</v>
      </c>
      <c r="E344" s="16">
        <v>1.1241772935706464</v>
      </c>
      <c r="F344" s="16">
        <v>1.7298487493427042</v>
      </c>
      <c r="G344" s="16">
        <f t="shared" si="37"/>
        <v>1.1258981259433578</v>
      </c>
    </row>
    <row r="345" spans="1:7" ht="14.65" thickBot="1" x14ac:dyDescent="0.5">
      <c r="A345" s="11" t="s">
        <v>181</v>
      </c>
      <c r="B345" s="16">
        <v>0.73770462301568485</v>
      </c>
      <c r="C345" s="16">
        <v>0.69346565313891373</v>
      </c>
      <c r="D345" s="16">
        <v>0.84055798635583934</v>
      </c>
      <c r="E345" s="16">
        <v>0.89548734580348688</v>
      </c>
      <c r="F345" s="16">
        <v>1.2516087853774722</v>
      </c>
      <c r="G345" s="16">
        <f t="shared" si="37"/>
        <v>0.88376487873827936</v>
      </c>
    </row>
    <row r="346" spans="1:7" ht="14.65" thickBot="1" x14ac:dyDescent="0.5">
      <c r="A346" s="11" t="s">
        <v>186</v>
      </c>
      <c r="B346" s="16">
        <v>0.51378465927454053</v>
      </c>
      <c r="C346" s="16">
        <v>0.73790620832118303</v>
      </c>
      <c r="D346" s="16">
        <v>0.55236926395351493</v>
      </c>
      <c r="E346" s="16">
        <v>0.71994447174201881</v>
      </c>
      <c r="F346" s="16">
        <v>1.0314464488448487</v>
      </c>
      <c r="G346" s="16">
        <f t="shared" si="37"/>
        <v>0.7110902104272212</v>
      </c>
    </row>
    <row r="347" spans="1:7" ht="14.65" thickBot="1" x14ac:dyDescent="0.5">
      <c r="A347" s="11" t="s">
        <v>187</v>
      </c>
      <c r="B347" s="16">
        <v>0.85788268782248922</v>
      </c>
      <c r="C347" s="16">
        <v>1.0088234341124485</v>
      </c>
      <c r="D347" s="16">
        <v>0.68445166955716319</v>
      </c>
      <c r="E347" s="16">
        <v>0.7691534317707418</v>
      </c>
      <c r="F347" s="16">
        <v>0.87174674133659991</v>
      </c>
      <c r="G347" s="16">
        <f t="shared" si="37"/>
        <v>0.83841159291988865</v>
      </c>
    </row>
    <row r="348" spans="1:7" ht="14.65" thickBot="1" x14ac:dyDescent="0.5">
      <c r="A348" s="11" t="s">
        <v>188</v>
      </c>
      <c r="B348" s="16">
        <v>0.94366750536487864</v>
      </c>
      <c r="C348" s="16">
        <v>0.87996578633614841</v>
      </c>
      <c r="D348" s="16">
        <v>0.75556916842177169</v>
      </c>
      <c r="E348" s="16">
        <v>0.84425873603596246</v>
      </c>
      <c r="F348" s="16">
        <v>0.84820232652162819</v>
      </c>
      <c r="G348" s="16">
        <f t="shared" si="37"/>
        <v>0.85433270453607779</v>
      </c>
    </row>
    <row r="349" spans="1:7" ht="14.65" thickBot="1" x14ac:dyDescent="0.5">
      <c r="A349" s="11" t="s">
        <v>189</v>
      </c>
      <c r="B349" s="16">
        <v>0.58714539204648486</v>
      </c>
      <c r="C349" s="16">
        <v>0.76839520650036719</v>
      </c>
      <c r="D349" s="16">
        <v>0.73698506973150157</v>
      </c>
      <c r="E349" s="16">
        <v>0.83732914256648205</v>
      </c>
      <c r="F349" s="16">
        <v>0.70430220949521549</v>
      </c>
      <c r="G349" s="16">
        <f t="shared" si="37"/>
        <v>0.72683140406801028</v>
      </c>
    </row>
    <row r="350" spans="1:7" ht="14.65" thickBot="1" x14ac:dyDescent="0.5">
      <c r="A350" s="11" t="s">
        <v>190</v>
      </c>
      <c r="B350" s="16">
        <v>0.92159738324464135</v>
      </c>
      <c r="C350" s="16">
        <v>0.93516179745688277</v>
      </c>
      <c r="D350" s="16">
        <v>1.0290630133224246</v>
      </c>
      <c r="E350" s="16">
        <v>0.72475488637095387</v>
      </c>
      <c r="F350" s="16">
        <v>1.2912693678148111</v>
      </c>
      <c r="G350" s="16">
        <f t="shared" si="37"/>
        <v>0.9803692896419427</v>
      </c>
    </row>
    <row r="351" spans="1:7" ht="14.65" thickBot="1" x14ac:dyDescent="0.5">
      <c r="A351" s="11" t="s">
        <v>191</v>
      </c>
      <c r="B351" s="16">
        <v>0.94945109723575438</v>
      </c>
      <c r="C351" s="16">
        <v>0.83094334503273248</v>
      </c>
      <c r="D351" s="16">
        <v>1.3648897973327416</v>
      </c>
      <c r="E351" s="16">
        <v>0.88505502929602131</v>
      </c>
      <c r="F351" s="16">
        <v>1.1654540182354018</v>
      </c>
      <c r="G351" s="16">
        <f t="shared" si="37"/>
        <v>1.0391586574265304</v>
      </c>
    </row>
    <row r="352" spans="1:7" ht="14.65" thickBot="1" x14ac:dyDescent="0.5">
      <c r="A352" s="11" t="s">
        <v>192</v>
      </c>
      <c r="B352" s="16">
        <v>0.93461469660280216</v>
      </c>
      <c r="C352" s="16">
        <v>0.64318610064535497</v>
      </c>
      <c r="D352" s="16">
        <v>2.4239655770222681</v>
      </c>
      <c r="E352" s="16">
        <v>0.93987147869669241</v>
      </c>
      <c r="F352" s="16">
        <v>1.7629588413495354</v>
      </c>
      <c r="G352" s="16">
        <f t="shared" si="37"/>
        <v>1.3409193388633305</v>
      </c>
    </row>
    <row r="353" spans="1:7" ht="14.65" thickBot="1" x14ac:dyDescent="0.5">
      <c r="A353" s="11" t="s">
        <v>193</v>
      </c>
      <c r="B353" s="16">
        <v>0.81170492716538212</v>
      </c>
      <c r="C353" s="16">
        <v>0.69640743375220571</v>
      </c>
      <c r="D353" s="16">
        <v>2.3503282251088295</v>
      </c>
      <c r="E353" s="16">
        <v>1.1237844235779719</v>
      </c>
      <c r="F353" s="16">
        <v>1.5754036119569297</v>
      </c>
      <c r="G353" s="16">
        <f t="shared" si="37"/>
        <v>1.3115257243122638</v>
      </c>
    </row>
    <row r="354" spans="1:7" ht="14.65" thickBot="1" x14ac:dyDescent="0.5">
      <c r="A354" s="11" t="s">
        <v>194</v>
      </c>
      <c r="B354" s="16">
        <v>0.7520657104062427</v>
      </c>
      <c r="C354" s="16">
        <v>0.6016181618081301</v>
      </c>
      <c r="D354" s="16">
        <v>2.4463337063495674</v>
      </c>
      <c r="E354" s="16">
        <v>1.4742254922827571</v>
      </c>
      <c r="F354" s="16">
        <v>1.606953250460976</v>
      </c>
      <c r="G354" s="16">
        <f t="shared" si="37"/>
        <v>1.3762392642615349</v>
      </c>
    </row>
    <row r="355" spans="1:7" ht="14.65" thickBot="1" x14ac:dyDescent="0.5">
      <c r="A355" s="11" t="s">
        <v>195</v>
      </c>
      <c r="B355" s="16">
        <v>0.77019412393158293</v>
      </c>
      <c r="C355" s="16">
        <v>0.75200255717735998</v>
      </c>
      <c r="D355" s="16">
        <v>2.3533727792665533</v>
      </c>
      <c r="E355" s="16">
        <v>1.3880656529596931</v>
      </c>
      <c r="F355" s="16">
        <v>1.6287383979711387</v>
      </c>
      <c r="G355" s="16">
        <f t="shared" si="37"/>
        <v>1.3784747022612656</v>
      </c>
    </row>
    <row r="356" spans="1:7" ht="14.65" thickBot="1" x14ac:dyDescent="0.5">
      <c r="A356" s="11" t="s">
        <v>196</v>
      </c>
      <c r="B356" s="16">
        <v>0.80796046549984013</v>
      </c>
      <c r="C356" s="16">
        <v>0.72200253191869168</v>
      </c>
      <c r="D356" s="16">
        <v>1.7774942798034674</v>
      </c>
      <c r="E356" s="16">
        <v>0.90696493887584118</v>
      </c>
      <c r="F356" s="16">
        <v>1.7066651219474702</v>
      </c>
      <c r="G356" s="16">
        <f t="shared" si="37"/>
        <v>1.1842174676090622</v>
      </c>
    </row>
    <row r="357" spans="1:7" ht="14.65" thickBot="1" x14ac:dyDescent="0.5">
      <c r="A357" s="11" t="s">
        <v>197</v>
      </c>
      <c r="B357" s="16">
        <v>0.83877753929519028</v>
      </c>
      <c r="C357" s="16">
        <v>1.026072908509813</v>
      </c>
      <c r="D357" s="16">
        <v>1.0463750342549485</v>
      </c>
      <c r="E357" s="16">
        <v>1.314961640238693</v>
      </c>
      <c r="F357" s="16">
        <v>1.1500323632385101</v>
      </c>
      <c r="G357" s="16">
        <f t="shared" si="37"/>
        <v>1.075243897107431</v>
      </c>
    </row>
    <row r="358" spans="1:7" ht="14.65" thickBot="1" x14ac:dyDescent="0.5">
      <c r="A358" s="11" t="s">
        <v>198</v>
      </c>
      <c r="B358" s="16">
        <v>0.90991834754537237</v>
      </c>
      <c r="C358" s="16">
        <v>0.86774455396023453</v>
      </c>
      <c r="D358" s="16">
        <v>0.88283294511406818</v>
      </c>
      <c r="E358" s="16">
        <v>0.98593852670986282</v>
      </c>
      <c r="F358" s="16">
        <v>1.0340114912821432</v>
      </c>
      <c r="G358" s="16">
        <f t="shared" si="37"/>
        <v>0.93608917292233618</v>
      </c>
    </row>
    <row r="359" spans="1:7" ht="14.65" thickBot="1" x14ac:dyDescent="0.5">
      <c r="A359" s="11" t="s">
        <v>199</v>
      </c>
      <c r="B359" s="16">
        <v>1.3974700305799823</v>
      </c>
      <c r="C359" s="16">
        <v>1.2302622244304782</v>
      </c>
      <c r="D359" s="16">
        <v>1.750376924195699</v>
      </c>
      <c r="E359" s="16">
        <v>1.6549026870083463</v>
      </c>
      <c r="F359" s="16">
        <v>1.5791819213347449</v>
      </c>
      <c r="G359" s="16">
        <f t="shared" si="37"/>
        <v>1.5224387575098501</v>
      </c>
    </row>
    <row r="360" spans="1:7" ht="14.65" thickBot="1" x14ac:dyDescent="0.5">
      <c r="A360" s="11" t="s">
        <v>200</v>
      </c>
      <c r="B360" s="16">
        <v>1.1098491616279651</v>
      </c>
      <c r="C360" s="16">
        <v>0.89263452788487574</v>
      </c>
      <c r="D360" s="16">
        <v>0.84186227883428122</v>
      </c>
      <c r="E360" s="16">
        <v>1.0538052016521495</v>
      </c>
      <c r="F360" s="16">
        <v>1.0146551065063742</v>
      </c>
      <c r="G360" s="16">
        <f t="shared" si="37"/>
        <v>0.98256125530112937</v>
      </c>
    </row>
    <row r="361" spans="1:7" ht="14.65" thickBot="1" x14ac:dyDescent="0.5">
      <c r="A361" s="11" t="s">
        <v>201</v>
      </c>
      <c r="B361" s="16">
        <v>1.2013809537907212</v>
      </c>
      <c r="C361" s="16">
        <v>0.99890631209985636</v>
      </c>
      <c r="D361" s="16">
        <v>0.74831640823015366</v>
      </c>
      <c r="E361" s="16">
        <v>0.97029633290275641</v>
      </c>
      <c r="F361" s="16">
        <v>0.8841401647717595</v>
      </c>
      <c r="G361" s="16">
        <f t="shared" si="37"/>
        <v>0.96060803435904929</v>
      </c>
    </row>
    <row r="362" spans="1:7" ht="14.65" thickBot="1" x14ac:dyDescent="0.5">
      <c r="A362" s="11" t="s">
        <v>202</v>
      </c>
      <c r="B362" s="16">
        <v>1.3774803290558204</v>
      </c>
      <c r="C362" s="16">
        <v>1.1781789654451171</v>
      </c>
      <c r="D362" s="16">
        <v>0.89601624067012386</v>
      </c>
      <c r="E362" s="16">
        <v>0.88154231895438651</v>
      </c>
      <c r="F362" s="16">
        <v>1.110537309656163</v>
      </c>
      <c r="G362" s="16">
        <f t="shared" si="37"/>
        <v>1.0887510327563221</v>
      </c>
    </row>
    <row r="363" spans="1:7" ht="14.65" thickBot="1" x14ac:dyDescent="0.5">
      <c r="A363" s="11" t="s">
        <v>203</v>
      </c>
      <c r="B363" s="16">
        <v>1.340780090937634</v>
      </c>
      <c r="C363" s="16">
        <v>1.1059695661671645</v>
      </c>
      <c r="D363" s="16">
        <v>1.5294530905836323</v>
      </c>
      <c r="E363" s="16">
        <v>0.96640947163516444</v>
      </c>
      <c r="F363" s="16">
        <v>1.5592017318453111</v>
      </c>
      <c r="G363" s="16">
        <f t="shared" si="37"/>
        <v>1.3003627902337813</v>
      </c>
    </row>
    <row r="364" spans="1:7" ht="14.65" thickBot="1" x14ac:dyDescent="0.5">
      <c r="A364" s="11" t="s">
        <v>204</v>
      </c>
      <c r="B364" s="16">
        <v>1.3830400609526683</v>
      </c>
      <c r="C364" s="16">
        <v>1.4443509153614438</v>
      </c>
      <c r="D364" s="16">
        <v>1.9933126336248252</v>
      </c>
      <c r="E364" s="16">
        <v>0.89917760570051242</v>
      </c>
      <c r="F364" s="16">
        <v>2.0040956777355365</v>
      </c>
      <c r="G364" s="16">
        <f t="shared" si="37"/>
        <v>1.5447953786749973</v>
      </c>
    </row>
    <row r="365" spans="1:7" ht="14.65" thickBot="1" x14ac:dyDescent="0.5">
      <c r="A365" s="11" t="s">
        <v>205</v>
      </c>
      <c r="B365" s="16">
        <v>1.5447146133720524</v>
      </c>
      <c r="C365" s="16">
        <v>1.1584627463627593</v>
      </c>
      <c r="D365" s="16">
        <v>1.8573745346358377</v>
      </c>
      <c r="E365" s="16">
        <v>1.0216676461898089</v>
      </c>
      <c r="F365" s="16">
        <v>1.9756936013422779</v>
      </c>
      <c r="G365" s="16">
        <f t="shared" si="37"/>
        <v>1.5115826283805474</v>
      </c>
    </row>
    <row r="366" spans="1:7" ht="14.65" thickBot="1" x14ac:dyDescent="0.5">
      <c r="A366" s="11" t="s">
        <v>206</v>
      </c>
      <c r="B366" s="16">
        <v>1.8820644879569008</v>
      </c>
      <c r="C366" s="16">
        <v>1.1481900575053032</v>
      </c>
      <c r="D366" s="16">
        <v>1.6642438524874541</v>
      </c>
      <c r="E366" s="16">
        <v>1.2067328810531781</v>
      </c>
      <c r="F366" s="16">
        <v>2.0168037731255573</v>
      </c>
      <c r="G366" s="16">
        <f t="shared" si="37"/>
        <v>1.5836070104256788</v>
      </c>
    </row>
    <row r="367" spans="1:7" ht="14.65" thickBot="1" x14ac:dyDescent="0.5">
      <c r="A367" s="11" t="s">
        <v>207</v>
      </c>
      <c r="B367" s="16">
        <v>1.1321020281138805</v>
      </c>
      <c r="C367" s="16">
        <v>0.55798160747121361</v>
      </c>
      <c r="D367" s="16">
        <v>2.0676055023458915</v>
      </c>
      <c r="E367" s="16">
        <v>1.9948650022102039</v>
      </c>
      <c r="F367" s="16">
        <v>2.1167415354261467</v>
      </c>
      <c r="G367" s="16">
        <f t="shared" si="37"/>
        <v>1.5738591351134672</v>
      </c>
    </row>
    <row r="368" spans="1:7" ht="14.65" thickBot="1" x14ac:dyDescent="0.5">
      <c r="A368" s="11" t="s">
        <v>208</v>
      </c>
      <c r="B368" s="16">
        <v>0.92582478961314119</v>
      </c>
      <c r="C368" s="16">
        <v>0.55095686488848794</v>
      </c>
      <c r="D368" s="16">
        <v>2.1829499117694109</v>
      </c>
      <c r="E368" s="16">
        <v>1.1948819363114065</v>
      </c>
      <c r="F368" s="16">
        <v>1.8114394669053351</v>
      </c>
      <c r="G368" s="16">
        <f t="shared" si="37"/>
        <v>1.3332105938975563</v>
      </c>
    </row>
    <row r="369" spans="1:7" ht="14.65" thickBot="1" x14ac:dyDescent="0.5">
      <c r="A369" s="11" t="s">
        <v>209</v>
      </c>
      <c r="B369" s="16">
        <v>0.84200930905202598</v>
      </c>
      <c r="C369" s="16">
        <v>0.53895954136729018</v>
      </c>
      <c r="D369" s="16">
        <v>1.6522149976718259</v>
      </c>
      <c r="E369" s="16">
        <v>0.77432780111760224</v>
      </c>
      <c r="F369" s="16">
        <v>1.8464559889092704</v>
      </c>
      <c r="G369" s="16">
        <f t="shared" si="37"/>
        <v>1.130793527623603</v>
      </c>
    </row>
    <row r="370" spans="1:7" ht="14.65" thickBot="1" x14ac:dyDescent="0.5">
      <c r="A370" s="11" t="s">
        <v>210</v>
      </c>
      <c r="B370" s="16">
        <v>0.95889865502845162</v>
      </c>
      <c r="C370" s="16">
        <v>0.41528678546726883</v>
      </c>
      <c r="D370" s="16">
        <v>1.2439028992496008</v>
      </c>
      <c r="E370" s="16">
        <v>1.198461297888332</v>
      </c>
      <c r="F370" s="16">
        <v>2.1617410626990807</v>
      </c>
      <c r="G370" s="16">
        <f t="shared" si="37"/>
        <v>1.1956581400665469</v>
      </c>
    </row>
    <row r="371" spans="1:7" ht="14.65" thickBot="1" x14ac:dyDescent="0.5">
      <c r="A371" s="11" t="s">
        <v>211</v>
      </c>
      <c r="B371" s="16">
        <v>1.5191778448803031</v>
      </c>
      <c r="C371" s="16">
        <v>0.63411956744916309</v>
      </c>
      <c r="D371" s="16">
        <v>1.6645081606555261</v>
      </c>
      <c r="E371" s="16">
        <v>1.5280568725521784</v>
      </c>
      <c r="F371" s="16">
        <v>1.9964857845206352</v>
      </c>
      <c r="G371" s="16">
        <f t="shared" si="37"/>
        <v>1.4684696460115609</v>
      </c>
    </row>
    <row r="372" spans="1:7" ht="14.65" thickBot="1" x14ac:dyDescent="0.5">
      <c r="A372" s="11" t="s">
        <v>212</v>
      </c>
      <c r="B372" s="16">
        <v>1.6123752993296658</v>
      </c>
      <c r="C372" s="16">
        <v>0.7428265039707147</v>
      </c>
      <c r="D372" s="16">
        <v>1.3900284553999771</v>
      </c>
      <c r="E372" s="16">
        <v>1.6640992915009714</v>
      </c>
      <c r="F372" s="16">
        <v>1.969218467275071</v>
      </c>
      <c r="G372" s="16">
        <f t="shared" si="37"/>
        <v>1.4757096034952799</v>
      </c>
    </row>
    <row r="373" spans="1:7" ht="14.65" thickBot="1" x14ac:dyDescent="0.5">
      <c r="A373" s="11" t="s">
        <v>213</v>
      </c>
      <c r="B373" s="16">
        <v>1.5342687524471237</v>
      </c>
      <c r="C373" s="16">
        <v>0.76652991934425296</v>
      </c>
      <c r="D373" s="16">
        <v>1.4285450228116252</v>
      </c>
      <c r="E373" s="16">
        <v>1.3809378632391349</v>
      </c>
      <c r="F373" s="16">
        <v>2.0650856043977712</v>
      </c>
      <c r="G373" s="16">
        <f t="shared" si="37"/>
        <v>1.4350734324479817</v>
      </c>
    </row>
    <row r="374" spans="1:7" ht="14.65" thickBot="1" x14ac:dyDescent="0.5">
      <c r="A374" s="11" t="s">
        <v>214</v>
      </c>
      <c r="B374" s="16">
        <v>1.780461820052716</v>
      </c>
      <c r="C374" s="16">
        <v>0.7909142842619552</v>
      </c>
      <c r="D374" s="16">
        <v>2.1011762914788004</v>
      </c>
      <c r="E374" s="16">
        <v>1.4408595010369163</v>
      </c>
      <c r="F374" s="16">
        <v>2.3337354205891736</v>
      </c>
      <c r="G374" s="16">
        <f t="shared" si="37"/>
        <v>1.6894294634839124</v>
      </c>
    </row>
    <row r="375" spans="1:7" ht="14.65" thickBot="1" x14ac:dyDescent="0.5">
      <c r="A375" s="11" t="s">
        <v>215</v>
      </c>
      <c r="B375" s="16">
        <v>1.8071976970423669</v>
      </c>
      <c r="C375" s="16">
        <v>0.78833245368012095</v>
      </c>
      <c r="D375" s="16">
        <v>1.7455388422822415</v>
      </c>
      <c r="E375" s="16">
        <v>1.2205974529496393</v>
      </c>
      <c r="F375" s="16">
        <v>2.3776539104411634</v>
      </c>
      <c r="G375" s="16">
        <f t="shared" si="37"/>
        <v>1.5878640712791063</v>
      </c>
    </row>
    <row r="376" spans="1:7" ht="14.65" thickBot="1" x14ac:dyDescent="0.5">
      <c r="A376" s="11" t="s">
        <v>216</v>
      </c>
      <c r="B376" s="16">
        <v>1.9555413294445789</v>
      </c>
      <c r="C376" s="16">
        <v>0.8221730161903088</v>
      </c>
      <c r="D376" s="16">
        <v>2.5047810915628577</v>
      </c>
      <c r="E376" s="16">
        <v>0.88241890666929168</v>
      </c>
      <c r="F376" s="16">
        <v>2.9683807283438712</v>
      </c>
      <c r="G376" s="16">
        <f t="shared" si="37"/>
        <v>1.8266590144421819</v>
      </c>
    </row>
    <row r="377" spans="1:7" ht="14.65" thickBot="1" x14ac:dyDescent="0.5">
      <c r="A377" s="11" t="s">
        <v>217</v>
      </c>
      <c r="B377" s="16">
        <v>2.0107454872682107</v>
      </c>
      <c r="C377" s="16">
        <v>1.2421311338426331</v>
      </c>
      <c r="D377" s="16">
        <v>3.1635591843163517</v>
      </c>
      <c r="E377" s="16">
        <v>1.0307559421373496</v>
      </c>
      <c r="F377" s="16">
        <v>3.4492991721590185</v>
      </c>
      <c r="G377" s="16">
        <f t="shared" si="37"/>
        <v>2.1792981839447125</v>
      </c>
    </row>
    <row r="378" spans="1:7" ht="14.65" thickBot="1" x14ac:dyDescent="0.5">
      <c r="A378" s="11" t="s">
        <v>218</v>
      </c>
      <c r="B378" s="16">
        <v>1.4842858747692418</v>
      </c>
      <c r="C378" s="16">
        <v>0.98572691822645297</v>
      </c>
      <c r="D378" s="16">
        <v>3.0504430125635018</v>
      </c>
      <c r="E378" s="16">
        <v>1.200199126583505</v>
      </c>
      <c r="F378" s="16">
        <v>2.7359251317592257</v>
      </c>
      <c r="G378" s="16">
        <f t="shared" si="37"/>
        <v>1.8913160127803856</v>
      </c>
    </row>
    <row r="379" spans="1:7" ht="14.65" thickBot="1" x14ac:dyDescent="0.5">
      <c r="A379" s="11" t="s">
        <v>219</v>
      </c>
      <c r="B379" s="16">
        <v>1.6132763851295675</v>
      </c>
      <c r="C379" s="16">
        <v>1.5718025487317226</v>
      </c>
      <c r="D379" s="16">
        <v>2.5085703790570761</v>
      </c>
      <c r="E379" s="16">
        <v>1.7016666746485156</v>
      </c>
      <c r="F379" s="16">
        <v>2.9333659456832337</v>
      </c>
      <c r="G379" s="16">
        <f t="shared" si="37"/>
        <v>2.0657363866500229</v>
      </c>
    </row>
    <row r="380" spans="1:7" ht="14.65" thickBot="1" x14ac:dyDescent="0.5">
      <c r="A380" s="11" t="s">
        <v>220</v>
      </c>
      <c r="B380" s="16">
        <v>1.6318019664900201</v>
      </c>
      <c r="C380" s="16">
        <v>0.72634311438760968</v>
      </c>
      <c r="D380" s="16">
        <v>2.9071484470343676</v>
      </c>
      <c r="E380" s="16">
        <v>1.5364135606036375</v>
      </c>
      <c r="F380" s="16">
        <v>2.0051215451235467</v>
      </c>
      <c r="G380" s="16">
        <f t="shared" si="37"/>
        <v>1.7613657267278362</v>
      </c>
    </row>
    <row r="381" spans="1:7" ht="14.65" thickBot="1" x14ac:dyDescent="0.5">
      <c r="A381" s="11" t="s">
        <v>221</v>
      </c>
      <c r="B381" s="16">
        <v>1.4801577585403365</v>
      </c>
      <c r="C381" s="16">
        <v>0.69188086994154308</v>
      </c>
      <c r="D381" s="16">
        <v>2.0427790217192245</v>
      </c>
      <c r="E381" s="16">
        <v>1.1218728135707003</v>
      </c>
      <c r="F381" s="16">
        <v>1.8581129891296195</v>
      </c>
      <c r="G381" s="16">
        <f t="shared" si="37"/>
        <v>1.4389606905802848</v>
      </c>
    </row>
    <row r="382" spans="1:7" ht="14.65" thickBot="1" x14ac:dyDescent="0.5">
      <c r="A382" s="11" t="s">
        <v>222</v>
      </c>
      <c r="B382" s="16">
        <v>1.7417996094548611</v>
      </c>
      <c r="C382" s="16">
        <v>0.48039311178402189</v>
      </c>
      <c r="D382" s="16">
        <v>1.6576879787953902</v>
      </c>
      <c r="E382" s="16">
        <v>1.3577689195591185</v>
      </c>
      <c r="F382" s="16">
        <v>2.2395215183474755</v>
      </c>
      <c r="G382" s="16">
        <f t="shared" si="37"/>
        <v>1.4954342275881736</v>
      </c>
    </row>
    <row r="383" spans="1:7" ht="14.65" thickBot="1" x14ac:dyDescent="0.5">
      <c r="A383" s="11" t="s">
        <v>223</v>
      </c>
      <c r="B383" s="16">
        <v>1.8317293017627496</v>
      </c>
      <c r="C383" s="16">
        <v>0.69568555730348502</v>
      </c>
      <c r="D383" s="16">
        <v>1.4814977159624911</v>
      </c>
      <c r="E383" s="16">
        <v>1.6060272713543655</v>
      </c>
      <c r="F383" s="16">
        <v>1.7231913453844738</v>
      </c>
      <c r="G383" s="16">
        <f t="shared" si="37"/>
        <v>1.467626238353513</v>
      </c>
    </row>
    <row r="384" spans="1:7" ht="14.65" thickBot="1" x14ac:dyDescent="0.5">
      <c r="A384" s="11" t="s">
        <v>224</v>
      </c>
      <c r="B384" s="16">
        <v>1.8701572058667253</v>
      </c>
      <c r="C384" s="16">
        <v>0.6835524831388603</v>
      </c>
      <c r="D384" s="16">
        <v>1.6162217938067689</v>
      </c>
      <c r="E384" s="16">
        <v>2.1392617291049199</v>
      </c>
      <c r="F384" s="16">
        <v>1.7038669700404183</v>
      </c>
      <c r="G384" s="16">
        <f t="shared" si="37"/>
        <v>1.6026120363915386</v>
      </c>
    </row>
    <row r="385" spans="1:9" ht="14.65" thickBot="1" x14ac:dyDescent="0.5">
      <c r="A385" s="11" t="s">
        <v>225</v>
      </c>
      <c r="B385" s="16">
        <v>2.526696368295076</v>
      </c>
      <c r="C385" s="16">
        <v>0.86083046689737841</v>
      </c>
      <c r="D385" s="16">
        <v>2.0912764748509387</v>
      </c>
      <c r="E385" s="16">
        <v>2.0240474761220515</v>
      </c>
      <c r="F385" s="16">
        <v>2.1640014363912701</v>
      </c>
      <c r="G385" s="16">
        <f t="shared" si="37"/>
        <v>1.9333704445113429</v>
      </c>
    </row>
    <row r="386" spans="1:9" ht="14.65" thickBot="1" x14ac:dyDescent="0.5">
      <c r="A386" s="11" t="s">
        <v>226</v>
      </c>
      <c r="B386" s="16">
        <v>2.4214515201404803</v>
      </c>
      <c r="C386" s="16">
        <v>0.78559123017893895</v>
      </c>
      <c r="D386" s="16">
        <v>1.7728855381142621</v>
      </c>
      <c r="E386" s="16">
        <v>2.1257289979003389</v>
      </c>
      <c r="F386" s="16">
        <v>2.5477378812477558</v>
      </c>
      <c r="G386" s="16">
        <f t="shared" si="37"/>
        <v>1.9306790335163551</v>
      </c>
    </row>
    <row r="387" spans="1:9" ht="14.65" thickBot="1" x14ac:dyDescent="0.5">
      <c r="A387" s="11" t="s">
        <v>227</v>
      </c>
      <c r="B387" s="16">
        <v>2.5377273843807737</v>
      </c>
      <c r="C387" s="16">
        <v>1.1345355399740709</v>
      </c>
      <c r="D387" s="16">
        <v>2.1038962277261608</v>
      </c>
      <c r="E387" s="16">
        <v>2.5151983912409701</v>
      </c>
      <c r="F387" s="16">
        <v>3.0012586641552921</v>
      </c>
      <c r="G387" s="16">
        <f t="shared" si="37"/>
        <v>2.2585232414954537</v>
      </c>
    </row>
    <row r="388" spans="1:9" ht="14.65" thickBot="1" x14ac:dyDescent="0.5">
      <c r="A388" s="11" t="s">
        <v>228</v>
      </c>
      <c r="B388" s="16">
        <v>2.4956572823174556</v>
      </c>
      <c r="C388" s="16">
        <v>1.3182464559516234</v>
      </c>
      <c r="D388" s="16">
        <v>3.2632416232078807</v>
      </c>
      <c r="E388" s="16">
        <v>2.2549760558867828</v>
      </c>
      <c r="F388" s="16">
        <v>3.2226285831007377</v>
      </c>
      <c r="G388" s="16">
        <f t="shared" si="37"/>
        <v>2.5109500000928962</v>
      </c>
    </row>
    <row r="389" spans="1:9" ht="14.65" thickBot="1" x14ac:dyDescent="0.5">
      <c r="A389" s="11" t="s">
        <v>229</v>
      </c>
      <c r="B389" s="16">
        <v>1.960040451546001</v>
      </c>
      <c r="C389" s="16">
        <v>1.0414620396633727</v>
      </c>
      <c r="D389" s="16">
        <v>4.0180931027586464</v>
      </c>
      <c r="E389" s="16">
        <v>1.6079824027535641</v>
      </c>
      <c r="F389" s="16">
        <v>2.8109061899659498</v>
      </c>
      <c r="G389" s="16">
        <f t="shared" si="37"/>
        <v>2.2876968373375068</v>
      </c>
    </row>
    <row r="390" spans="1:9" ht="14.65" thickBot="1" x14ac:dyDescent="0.5">
      <c r="A390" s="11" t="s">
        <v>230</v>
      </c>
      <c r="B390" s="16">
        <v>2.2015101308947269</v>
      </c>
      <c r="C390" s="16">
        <v>0.88699487072428929</v>
      </c>
      <c r="D390" s="16">
        <v>3.7285276852909464</v>
      </c>
      <c r="E390" s="16">
        <v>2.2301563719667761</v>
      </c>
      <c r="F390" s="16">
        <v>3.0360208040959176</v>
      </c>
      <c r="G390" s="16">
        <f t="shared" si="37"/>
        <v>2.4166419725945314</v>
      </c>
    </row>
    <row r="391" spans="1:9" ht="14.65" thickBot="1" x14ac:dyDescent="0.5">
      <c r="A391" s="11" t="s">
        <v>231</v>
      </c>
      <c r="B391" s="16">
        <v>1.8964249809369345</v>
      </c>
      <c r="C391" s="16">
        <v>1.1559795530314456</v>
      </c>
      <c r="D391" s="16">
        <v>3.465396840792951</v>
      </c>
      <c r="E391" s="16">
        <v>1.7570095315326444</v>
      </c>
      <c r="F391" s="16">
        <v>2.7940552922340856</v>
      </c>
      <c r="G391" s="16">
        <f t="shared" si="37"/>
        <v>2.2137732397056125</v>
      </c>
    </row>
    <row r="392" spans="1:9" ht="14.65" thickBot="1" x14ac:dyDescent="0.5">
      <c r="A392" s="11" t="s">
        <v>232</v>
      </c>
      <c r="B392" s="16">
        <v>2.0799753998941304</v>
      </c>
      <c r="C392" s="16">
        <v>0.73739228058358541</v>
      </c>
      <c r="D392" s="16">
        <v>2.965276774066552</v>
      </c>
      <c r="E392" s="16">
        <v>2.0757228400250227</v>
      </c>
      <c r="F392" s="16">
        <v>2.5642257610388342</v>
      </c>
      <c r="G392" s="16">
        <f t="shared" si="37"/>
        <v>2.084518611121625</v>
      </c>
    </row>
    <row r="393" spans="1:9" ht="14.65" thickBot="1" x14ac:dyDescent="0.5">
      <c r="A393" s="11" t="s">
        <v>233</v>
      </c>
      <c r="B393" s="16">
        <v>1.7940020746796479</v>
      </c>
      <c r="C393" s="16">
        <v>0.79689119169245748</v>
      </c>
      <c r="D393" s="16">
        <v>2.4788101675850829</v>
      </c>
      <c r="E393" s="16">
        <v>2.1864469048543476</v>
      </c>
      <c r="F393" s="16">
        <v>2.6316142166942096</v>
      </c>
      <c r="G393" s="16">
        <f t="shared" si="37"/>
        <v>1.9775529111011489</v>
      </c>
      <c r="H393" s="11" t="s">
        <v>412</v>
      </c>
      <c r="I393" s="11" t="s">
        <v>413</v>
      </c>
    </row>
    <row r="394" spans="1:9" ht="14.65" thickBot="1" x14ac:dyDescent="0.5">
      <c r="A394" s="11" t="s">
        <v>124</v>
      </c>
      <c r="B394" s="16">
        <f t="shared" ref="B394:G394" si="38">AVERAGE(B334:B393)</f>
        <v>1.3321232107111798</v>
      </c>
      <c r="C394" s="16">
        <f t="shared" si="38"/>
        <v>0.86244320853964829</v>
      </c>
      <c r="D394" s="16">
        <f t="shared" si="38"/>
        <v>1.7669466173996633</v>
      </c>
      <c r="E394" s="16">
        <f t="shared" si="38"/>
        <v>1.258910012032028</v>
      </c>
      <c r="F394" s="16">
        <f t="shared" si="38"/>
        <v>1.7927989399294555</v>
      </c>
      <c r="G394" s="16">
        <f t="shared" si="38"/>
        <v>1.4026443977223946</v>
      </c>
      <c r="H394" s="12"/>
      <c r="I394" s="12"/>
    </row>
  </sheetData>
  <mergeCells count="28"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332:G332"/>
    <mergeCell ref="B97:G97"/>
    <mergeCell ref="B127:G127"/>
    <mergeCell ref="B112:G112"/>
    <mergeCell ref="B143:G143"/>
    <mergeCell ref="B269:G269"/>
    <mergeCell ref="B206:G206"/>
    <mergeCell ref="K2:S2"/>
    <mergeCell ref="K9:S9"/>
    <mergeCell ref="K15:S15"/>
    <mergeCell ref="B3:G3"/>
    <mergeCell ref="B11:G11"/>
    <mergeCell ref="A2:G2"/>
    <mergeCell ref="B7:G7"/>
    <mergeCell ref="B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2025-06-09T00:16:07Z</dcterms:modified>
</cp:coreProperties>
</file>