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CC5FE873-FFE0-4EC6-9DA6-5592199E8630}" xr6:coauthVersionLast="47" xr6:coauthVersionMax="47" xr10:uidLastSave="{00000000-0000-0000-0000-000000000000}"/>
  <bookViews>
    <workbookView xWindow="-98" yWindow="-98" windowWidth="30915" windowHeight="15796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8" i="3" l="1"/>
  <c r="G108" i="3"/>
  <c r="E108" i="3"/>
  <c r="C108" i="3"/>
  <c r="L199" i="7"/>
  <c r="K199" i="7"/>
  <c r="J199" i="7"/>
  <c r="I199" i="7"/>
  <c r="H199" i="7"/>
  <c r="F199" i="7"/>
  <c r="E199" i="7"/>
  <c r="D199" i="7"/>
  <c r="C199" i="7"/>
  <c r="B199" i="7"/>
  <c r="M198" i="7"/>
  <c r="G198" i="7"/>
  <c r="M197" i="7"/>
  <c r="G197" i="7"/>
  <c r="M196" i="7"/>
  <c r="G196" i="7"/>
  <c r="M195" i="7"/>
  <c r="G195" i="7"/>
  <c r="M194" i="7"/>
  <c r="G194" i="7"/>
  <c r="M193" i="7"/>
  <c r="G193" i="7"/>
  <c r="M192" i="7"/>
  <c r="G192" i="7"/>
  <c r="M191" i="7"/>
  <c r="G191" i="7"/>
  <c r="M190" i="7"/>
  <c r="G190" i="7"/>
  <c r="M189" i="7"/>
  <c r="G189" i="7"/>
  <c r="M188" i="7"/>
  <c r="G188" i="7"/>
  <c r="M187" i="7"/>
  <c r="G187" i="7"/>
  <c r="M186" i="7"/>
  <c r="G186" i="7"/>
  <c r="M185" i="7"/>
  <c r="G185" i="7"/>
  <c r="M184" i="7"/>
  <c r="G184" i="7"/>
  <c r="M183" i="7"/>
  <c r="G183" i="7"/>
  <c r="M182" i="7"/>
  <c r="G182" i="7"/>
  <c r="M181" i="7"/>
  <c r="G181" i="7"/>
  <c r="M180" i="7"/>
  <c r="G180" i="7"/>
  <c r="M179" i="7"/>
  <c r="G179" i="7"/>
  <c r="M178" i="7"/>
  <c r="G178" i="7"/>
  <c r="M177" i="7"/>
  <c r="G177" i="7"/>
  <c r="M176" i="7"/>
  <c r="G176" i="7"/>
  <c r="M175" i="7"/>
  <c r="G175" i="7"/>
  <c r="M174" i="7"/>
  <c r="G174" i="7"/>
  <c r="M173" i="7"/>
  <c r="G173" i="7"/>
  <c r="M172" i="7"/>
  <c r="G172" i="7"/>
  <c r="M171" i="7"/>
  <c r="G171" i="7"/>
  <c r="M170" i="7"/>
  <c r="G170" i="7"/>
  <c r="M169" i="7"/>
  <c r="G169" i="7"/>
  <c r="M168" i="7"/>
  <c r="G168" i="7"/>
  <c r="M167" i="7"/>
  <c r="G167" i="7"/>
  <c r="M166" i="7"/>
  <c r="G166" i="7"/>
  <c r="M165" i="7"/>
  <c r="G165" i="7"/>
  <c r="M164" i="7"/>
  <c r="G164" i="7"/>
  <c r="M163" i="7"/>
  <c r="G163" i="7"/>
  <c r="M162" i="7"/>
  <c r="G162" i="7"/>
  <c r="M161" i="7"/>
  <c r="G161" i="7"/>
  <c r="M160" i="7"/>
  <c r="G160" i="7"/>
  <c r="M159" i="7"/>
  <c r="G159" i="7"/>
  <c r="M158" i="7"/>
  <c r="G158" i="7"/>
  <c r="M157" i="7"/>
  <c r="G157" i="7"/>
  <c r="M156" i="7"/>
  <c r="G156" i="7"/>
  <c r="M155" i="7"/>
  <c r="G155" i="7"/>
  <c r="M154" i="7"/>
  <c r="G154" i="7"/>
  <c r="M153" i="7"/>
  <c r="G153" i="7"/>
  <c r="M152" i="7"/>
  <c r="G152" i="7"/>
  <c r="M151" i="7"/>
  <c r="G151" i="7"/>
  <c r="M150" i="7"/>
  <c r="G150" i="7"/>
  <c r="M149" i="7"/>
  <c r="G149" i="7"/>
  <c r="M148" i="7"/>
  <c r="G148" i="7"/>
  <c r="M147" i="7"/>
  <c r="G147" i="7"/>
  <c r="M146" i="7"/>
  <c r="G146" i="7"/>
  <c r="M145" i="7"/>
  <c r="G145" i="7"/>
  <c r="M144" i="7"/>
  <c r="G144" i="7"/>
  <c r="M143" i="7"/>
  <c r="G143" i="7"/>
  <c r="M142" i="7"/>
  <c r="G142" i="7"/>
  <c r="M141" i="7"/>
  <c r="G141" i="7"/>
  <c r="M140" i="7"/>
  <c r="G140" i="7"/>
  <c r="M139" i="7"/>
  <c r="M199" i="7" s="1"/>
  <c r="G139" i="7"/>
  <c r="G199" i="7" s="1"/>
  <c r="L136" i="7"/>
  <c r="K136" i="7"/>
  <c r="J136" i="7"/>
  <c r="I136" i="7"/>
  <c r="H136" i="7"/>
  <c r="F136" i="7"/>
  <c r="E136" i="7"/>
  <c r="D136" i="7"/>
  <c r="C136" i="7"/>
  <c r="B136" i="7"/>
  <c r="M135" i="7"/>
  <c r="G135" i="7"/>
  <c r="M134" i="7"/>
  <c r="G134" i="7"/>
  <c r="M133" i="7"/>
  <c r="G133" i="7"/>
  <c r="M132" i="7"/>
  <c r="G132" i="7"/>
  <c r="M131" i="7"/>
  <c r="G131" i="7"/>
  <c r="M130" i="7"/>
  <c r="G130" i="7"/>
  <c r="M129" i="7"/>
  <c r="G129" i="7"/>
  <c r="M128" i="7"/>
  <c r="G128" i="7"/>
  <c r="M127" i="7"/>
  <c r="G127" i="7"/>
  <c r="M126" i="7"/>
  <c r="G126" i="7"/>
  <c r="M125" i="7"/>
  <c r="G125" i="7"/>
  <c r="M124" i="7"/>
  <c r="G124" i="7"/>
  <c r="M123" i="7"/>
  <c r="G123" i="7"/>
  <c r="M122" i="7"/>
  <c r="G122" i="7"/>
  <c r="M121" i="7"/>
  <c r="G121" i="7"/>
  <c r="M120" i="7"/>
  <c r="G120" i="7"/>
  <c r="M119" i="7"/>
  <c r="G119" i="7"/>
  <c r="M118" i="7"/>
  <c r="G118" i="7"/>
  <c r="M117" i="7"/>
  <c r="G117" i="7"/>
  <c r="M116" i="7"/>
  <c r="G116" i="7"/>
  <c r="M115" i="7"/>
  <c r="G115" i="7"/>
  <c r="M114" i="7"/>
  <c r="G114" i="7"/>
  <c r="M113" i="7"/>
  <c r="G113" i="7"/>
  <c r="M112" i="7"/>
  <c r="G112" i="7"/>
  <c r="M111" i="7"/>
  <c r="G111" i="7"/>
  <c r="M110" i="7"/>
  <c r="G110" i="7"/>
  <c r="M109" i="7"/>
  <c r="G109" i="7"/>
  <c r="M108" i="7"/>
  <c r="G108" i="7"/>
  <c r="M107" i="7"/>
  <c r="G107" i="7"/>
  <c r="M106" i="7"/>
  <c r="G106" i="7"/>
  <c r="M105" i="7"/>
  <c r="G105" i="7"/>
  <c r="M104" i="7"/>
  <c r="G104" i="7"/>
  <c r="M103" i="7"/>
  <c r="G103" i="7"/>
  <c r="M102" i="7"/>
  <c r="G102" i="7"/>
  <c r="M101" i="7"/>
  <c r="G101" i="7"/>
  <c r="M100" i="7"/>
  <c r="G100" i="7"/>
  <c r="M99" i="7"/>
  <c r="G99" i="7"/>
  <c r="M98" i="7"/>
  <c r="G98" i="7"/>
  <c r="M97" i="7"/>
  <c r="G97" i="7"/>
  <c r="M96" i="7"/>
  <c r="G96" i="7"/>
  <c r="M95" i="7"/>
  <c r="G95" i="7"/>
  <c r="M94" i="7"/>
  <c r="G94" i="7"/>
  <c r="M93" i="7"/>
  <c r="G93" i="7"/>
  <c r="M92" i="7"/>
  <c r="G92" i="7"/>
  <c r="M91" i="7"/>
  <c r="G91" i="7"/>
  <c r="M90" i="7"/>
  <c r="G90" i="7"/>
  <c r="M89" i="7"/>
  <c r="G89" i="7"/>
  <c r="M88" i="7"/>
  <c r="G88" i="7"/>
  <c r="M87" i="7"/>
  <c r="G87" i="7"/>
  <c r="M86" i="7"/>
  <c r="G86" i="7"/>
  <c r="M85" i="7"/>
  <c r="G85" i="7"/>
  <c r="M84" i="7"/>
  <c r="G84" i="7"/>
  <c r="M83" i="7"/>
  <c r="G83" i="7"/>
  <c r="M82" i="7"/>
  <c r="G82" i="7"/>
  <c r="M81" i="7"/>
  <c r="G81" i="7"/>
  <c r="M80" i="7"/>
  <c r="G80" i="7"/>
  <c r="M79" i="7"/>
  <c r="G79" i="7"/>
  <c r="M78" i="7"/>
  <c r="G78" i="7"/>
  <c r="M77" i="7"/>
  <c r="G77" i="7"/>
  <c r="M76" i="7"/>
  <c r="M136" i="7" s="1"/>
  <c r="G76" i="7"/>
  <c r="G136" i="7" s="1"/>
  <c r="L72" i="7"/>
  <c r="K72" i="7"/>
  <c r="J72" i="7"/>
  <c r="I72" i="7"/>
  <c r="H72" i="7"/>
  <c r="G72" i="7"/>
  <c r="F72" i="7"/>
  <c r="E72" i="7"/>
  <c r="D72" i="7"/>
  <c r="C72" i="7"/>
  <c r="B72" i="7"/>
  <c r="M71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M72" i="7" s="1"/>
  <c r="G60" i="7"/>
  <c r="M57" i="7"/>
  <c r="L57" i="7"/>
  <c r="K57" i="7"/>
  <c r="J57" i="7"/>
  <c r="I57" i="7"/>
  <c r="H57" i="7"/>
  <c r="F57" i="7"/>
  <c r="E57" i="7"/>
  <c r="D57" i="7"/>
  <c r="C57" i="7"/>
  <c r="B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G57" i="7" s="1"/>
  <c r="L41" i="7"/>
  <c r="K41" i="7"/>
  <c r="J41" i="7"/>
  <c r="I41" i="7"/>
  <c r="H41" i="7"/>
  <c r="F41" i="7"/>
  <c r="E41" i="7"/>
  <c r="D41" i="7"/>
  <c r="C41" i="7"/>
  <c r="B41" i="7"/>
  <c r="M40" i="7"/>
  <c r="G40" i="7"/>
  <c r="M39" i="7"/>
  <c r="G39" i="7"/>
  <c r="M38" i="7"/>
  <c r="G38" i="7"/>
  <c r="M37" i="7"/>
  <c r="G37" i="7"/>
  <c r="M36" i="7"/>
  <c r="G36" i="7"/>
  <c r="M35" i="7"/>
  <c r="M41" i="7" s="1"/>
  <c r="G35" i="7"/>
  <c r="G41" i="7" s="1"/>
  <c r="L32" i="7"/>
  <c r="K32" i="7"/>
  <c r="J32" i="7"/>
  <c r="I32" i="7"/>
  <c r="H32" i="7"/>
  <c r="F32" i="7"/>
  <c r="E32" i="7"/>
  <c r="D32" i="7"/>
  <c r="C32" i="7"/>
  <c r="B32" i="7"/>
  <c r="M31" i="7"/>
  <c r="G31" i="7"/>
  <c r="M30" i="7"/>
  <c r="G30" i="7"/>
  <c r="M29" i="7"/>
  <c r="G29" i="7"/>
  <c r="M28" i="7"/>
  <c r="G28" i="7"/>
  <c r="M27" i="7"/>
  <c r="G27" i="7"/>
  <c r="M26" i="7"/>
  <c r="M32" i="7" s="1"/>
  <c r="G26" i="7"/>
  <c r="G32" i="7" s="1"/>
  <c r="L22" i="7"/>
  <c r="K22" i="7"/>
  <c r="J22" i="7"/>
  <c r="I22" i="7"/>
  <c r="H22" i="7"/>
  <c r="G22" i="7"/>
  <c r="F22" i="7"/>
  <c r="E22" i="7"/>
  <c r="D22" i="7"/>
  <c r="C22" i="7"/>
  <c r="B22" i="7"/>
  <c r="M21" i="7"/>
  <c r="G21" i="7"/>
  <c r="M20" i="7"/>
  <c r="G20" i="7"/>
  <c r="M19" i="7"/>
  <c r="M22" i="7" s="1"/>
  <c r="G19" i="7"/>
  <c r="L16" i="7"/>
  <c r="K16" i="7"/>
  <c r="J16" i="7"/>
  <c r="I16" i="7"/>
  <c r="H16" i="7"/>
  <c r="F16" i="7"/>
  <c r="E16" i="7"/>
  <c r="D16" i="7"/>
  <c r="C16" i="7"/>
  <c r="B16" i="7"/>
  <c r="M15" i="7"/>
  <c r="G15" i="7"/>
  <c r="M14" i="7"/>
  <c r="G14" i="7"/>
  <c r="M13" i="7"/>
  <c r="M16" i="7" s="1"/>
  <c r="G13" i="7"/>
  <c r="G16" i="7" s="1"/>
  <c r="M9" i="7"/>
  <c r="L9" i="7"/>
  <c r="K9" i="7"/>
  <c r="J9" i="7"/>
  <c r="I9" i="7"/>
  <c r="H9" i="7"/>
  <c r="F9" i="7"/>
  <c r="E9" i="7"/>
  <c r="D9" i="7"/>
  <c r="C9" i="7"/>
  <c r="B9" i="7"/>
  <c r="M8" i="7"/>
  <c r="G8" i="7"/>
  <c r="G9" i="7" s="1"/>
  <c r="L5" i="7"/>
  <c r="K5" i="7"/>
  <c r="J5" i="7"/>
  <c r="I5" i="7"/>
  <c r="H5" i="7"/>
  <c r="F5" i="7"/>
  <c r="E5" i="7"/>
  <c r="D5" i="7"/>
  <c r="C5" i="7"/>
  <c r="B5" i="7"/>
  <c r="M4" i="7"/>
  <c r="M5" i="7" s="1"/>
  <c r="G4" i="7"/>
  <c r="G5" i="7" s="1"/>
  <c r="L199" i="6"/>
  <c r="K199" i="6"/>
  <c r="J199" i="6"/>
  <c r="I199" i="6"/>
  <c r="H199" i="6"/>
  <c r="G199" i="6"/>
  <c r="F199" i="6"/>
  <c r="E199" i="6"/>
  <c r="D199" i="6"/>
  <c r="C199" i="6"/>
  <c r="B199" i="6"/>
  <c r="M198" i="6"/>
  <c r="G198" i="6"/>
  <c r="M197" i="6"/>
  <c r="G197" i="6"/>
  <c r="M196" i="6"/>
  <c r="G196" i="6"/>
  <c r="M195" i="6"/>
  <c r="G195" i="6"/>
  <c r="M194" i="6"/>
  <c r="G194" i="6"/>
  <c r="M193" i="6"/>
  <c r="G193" i="6"/>
  <c r="M192" i="6"/>
  <c r="G192" i="6"/>
  <c r="M191" i="6"/>
  <c r="G191" i="6"/>
  <c r="M190" i="6"/>
  <c r="G190" i="6"/>
  <c r="M189" i="6"/>
  <c r="G189" i="6"/>
  <c r="M188" i="6"/>
  <c r="G188" i="6"/>
  <c r="M187" i="6"/>
  <c r="G187" i="6"/>
  <c r="M186" i="6"/>
  <c r="G186" i="6"/>
  <c r="M185" i="6"/>
  <c r="G185" i="6"/>
  <c r="M184" i="6"/>
  <c r="G184" i="6"/>
  <c r="M183" i="6"/>
  <c r="G183" i="6"/>
  <c r="M182" i="6"/>
  <c r="G182" i="6"/>
  <c r="M181" i="6"/>
  <c r="G181" i="6"/>
  <c r="M180" i="6"/>
  <c r="G180" i="6"/>
  <c r="M179" i="6"/>
  <c r="G179" i="6"/>
  <c r="M178" i="6"/>
  <c r="G178" i="6"/>
  <c r="M177" i="6"/>
  <c r="G177" i="6"/>
  <c r="M176" i="6"/>
  <c r="G176" i="6"/>
  <c r="M175" i="6"/>
  <c r="G175" i="6"/>
  <c r="M174" i="6"/>
  <c r="G174" i="6"/>
  <c r="M173" i="6"/>
  <c r="G173" i="6"/>
  <c r="M172" i="6"/>
  <c r="G172" i="6"/>
  <c r="M171" i="6"/>
  <c r="G171" i="6"/>
  <c r="M170" i="6"/>
  <c r="G170" i="6"/>
  <c r="M169" i="6"/>
  <c r="G169" i="6"/>
  <c r="M168" i="6"/>
  <c r="G168" i="6"/>
  <c r="M167" i="6"/>
  <c r="G167" i="6"/>
  <c r="M166" i="6"/>
  <c r="G166" i="6"/>
  <c r="M165" i="6"/>
  <c r="G165" i="6"/>
  <c r="M164" i="6"/>
  <c r="G164" i="6"/>
  <c r="M163" i="6"/>
  <c r="G163" i="6"/>
  <c r="M162" i="6"/>
  <c r="G162" i="6"/>
  <c r="M161" i="6"/>
  <c r="G161" i="6"/>
  <c r="M160" i="6"/>
  <c r="G160" i="6"/>
  <c r="M159" i="6"/>
  <c r="G159" i="6"/>
  <c r="M158" i="6"/>
  <c r="G158" i="6"/>
  <c r="M157" i="6"/>
  <c r="G157" i="6"/>
  <c r="M156" i="6"/>
  <c r="G156" i="6"/>
  <c r="M155" i="6"/>
  <c r="G155" i="6"/>
  <c r="M154" i="6"/>
  <c r="G154" i="6"/>
  <c r="M153" i="6"/>
  <c r="G153" i="6"/>
  <c r="M152" i="6"/>
  <c r="G152" i="6"/>
  <c r="M151" i="6"/>
  <c r="G151" i="6"/>
  <c r="M150" i="6"/>
  <c r="G150" i="6"/>
  <c r="M149" i="6"/>
  <c r="G149" i="6"/>
  <c r="M148" i="6"/>
  <c r="G148" i="6"/>
  <c r="M147" i="6"/>
  <c r="G147" i="6"/>
  <c r="M146" i="6"/>
  <c r="G146" i="6"/>
  <c r="M145" i="6"/>
  <c r="G145" i="6"/>
  <c r="M144" i="6"/>
  <c r="G144" i="6"/>
  <c r="M143" i="6"/>
  <c r="G143" i="6"/>
  <c r="M142" i="6"/>
  <c r="G142" i="6"/>
  <c r="M141" i="6"/>
  <c r="G141" i="6"/>
  <c r="M140" i="6"/>
  <c r="G140" i="6"/>
  <c r="M139" i="6"/>
  <c r="M199" i="6" s="1"/>
  <c r="G139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G135" i="6"/>
  <c r="M134" i="6"/>
  <c r="G134" i="6"/>
  <c r="M133" i="6"/>
  <c r="G133" i="6"/>
  <c r="M132" i="6"/>
  <c r="G132" i="6"/>
  <c r="M131" i="6"/>
  <c r="G131" i="6"/>
  <c r="M130" i="6"/>
  <c r="G130" i="6"/>
  <c r="M129" i="6"/>
  <c r="G129" i="6"/>
  <c r="M128" i="6"/>
  <c r="G128" i="6"/>
  <c r="M127" i="6"/>
  <c r="G127" i="6"/>
  <c r="M126" i="6"/>
  <c r="G126" i="6"/>
  <c r="M125" i="6"/>
  <c r="G125" i="6"/>
  <c r="M124" i="6"/>
  <c r="G124" i="6"/>
  <c r="M123" i="6"/>
  <c r="G123" i="6"/>
  <c r="M122" i="6"/>
  <c r="G122" i="6"/>
  <c r="M121" i="6"/>
  <c r="G121" i="6"/>
  <c r="M120" i="6"/>
  <c r="G120" i="6"/>
  <c r="M119" i="6"/>
  <c r="G119" i="6"/>
  <c r="M118" i="6"/>
  <c r="G118" i="6"/>
  <c r="M117" i="6"/>
  <c r="G117" i="6"/>
  <c r="M116" i="6"/>
  <c r="G116" i="6"/>
  <c r="M115" i="6"/>
  <c r="G115" i="6"/>
  <c r="M114" i="6"/>
  <c r="G114" i="6"/>
  <c r="M113" i="6"/>
  <c r="G113" i="6"/>
  <c r="M112" i="6"/>
  <c r="G112" i="6"/>
  <c r="M111" i="6"/>
  <c r="G111" i="6"/>
  <c r="M110" i="6"/>
  <c r="G110" i="6"/>
  <c r="M109" i="6"/>
  <c r="G109" i="6"/>
  <c r="M108" i="6"/>
  <c r="G108" i="6"/>
  <c r="M107" i="6"/>
  <c r="G107" i="6"/>
  <c r="M106" i="6"/>
  <c r="G106" i="6"/>
  <c r="M105" i="6"/>
  <c r="G105" i="6"/>
  <c r="M104" i="6"/>
  <c r="G104" i="6"/>
  <c r="M103" i="6"/>
  <c r="G103" i="6"/>
  <c r="M102" i="6"/>
  <c r="G102" i="6"/>
  <c r="M101" i="6"/>
  <c r="G101" i="6"/>
  <c r="M100" i="6"/>
  <c r="G100" i="6"/>
  <c r="M99" i="6"/>
  <c r="G99" i="6"/>
  <c r="M98" i="6"/>
  <c r="G98" i="6"/>
  <c r="M97" i="6"/>
  <c r="G97" i="6"/>
  <c r="M96" i="6"/>
  <c r="G96" i="6"/>
  <c r="M95" i="6"/>
  <c r="G95" i="6"/>
  <c r="M94" i="6"/>
  <c r="G94" i="6"/>
  <c r="M93" i="6"/>
  <c r="G93" i="6"/>
  <c r="M92" i="6"/>
  <c r="G92" i="6"/>
  <c r="M91" i="6"/>
  <c r="G91" i="6"/>
  <c r="M90" i="6"/>
  <c r="G90" i="6"/>
  <c r="M89" i="6"/>
  <c r="G89" i="6"/>
  <c r="M88" i="6"/>
  <c r="G88" i="6"/>
  <c r="M87" i="6"/>
  <c r="G87" i="6"/>
  <c r="M86" i="6"/>
  <c r="G86" i="6"/>
  <c r="M85" i="6"/>
  <c r="G85" i="6"/>
  <c r="M84" i="6"/>
  <c r="G84" i="6"/>
  <c r="M83" i="6"/>
  <c r="G83" i="6"/>
  <c r="M82" i="6"/>
  <c r="G82" i="6"/>
  <c r="M81" i="6"/>
  <c r="G81" i="6"/>
  <c r="M80" i="6"/>
  <c r="G80" i="6"/>
  <c r="M79" i="6"/>
  <c r="G79" i="6"/>
  <c r="M78" i="6"/>
  <c r="G78" i="6"/>
  <c r="M77" i="6"/>
  <c r="G77" i="6"/>
  <c r="M76" i="6"/>
  <c r="M136" i="6" s="1"/>
  <c r="G76" i="6"/>
  <c r="L72" i="6"/>
  <c r="K72" i="6"/>
  <c r="J72" i="6"/>
  <c r="I72" i="6"/>
  <c r="H72" i="6"/>
  <c r="G72" i="6"/>
  <c r="F72" i="6"/>
  <c r="E72" i="6"/>
  <c r="D72" i="6"/>
  <c r="C72" i="6"/>
  <c r="B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M72" i="6" s="1"/>
  <c r="G60" i="6"/>
  <c r="L57" i="6"/>
  <c r="K57" i="6"/>
  <c r="J57" i="6"/>
  <c r="I57" i="6"/>
  <c r="H57" i="6"/>
  <c r="G57" i="6"/>
  <c r="F57" i="6"/>
  <c r="E57" i="6"/>
  <c r="D57" i="6"/>
  <c r="C57" i="6"/>
  <c r="B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M57" i="6" s="1"/>
  <c r="G45" i="6"/>
  <c r="L41" i="6"/>
  <c r="K41" i="6"/>
  <c r="J41" i="6"/>
  <c r="I41" i="6"/>
  <c r="H41" i="6"/>
  <c r="G41" i="6"/>
  <c r="F41" i="6"/>
  <c r="E41" i="6"/>
  <c r="D41" i="6"/>
  <c r="C41" i="6"/>
  <c r="B41" i="6"/>
  <c r="M40" i="6"/>
  <c r="G40" i="6"/>
  <c r="M39" i="6"/>
  <c r="G39" i="6"/>
  <c r="M38" i="6"/>
  <c r="G38" i="6"/>
  <c r="M37" i="6"/>
  <c r="G37" i="6"/>
  <c r="M36" i="6"/>
  <c r="G36" i="6"/>
  <c r="M35" i="6"/>
  <c r="M41" i="6" s="1"/>
  <c r="G35" i="6"/>
  <c r="L32" i="6"/>
  <c r="K32" i="6"/>
  <c r="J32" i="6"/>
  <c r="I32" i="6"/>
  <c r="H32" i="6"/>
  <c r="G32" i="6"/>
  <c r="F32" i="6"/>
  <c r="E32" i="6"/>
  <c r="D32" i="6"/>
  <c r="C32" i="6"/>
  <c r="B32" i="6"/>
  <c r="M31" i="6"/>
  <c r="G31" i="6"/>
  <c r="M30" i="6"/>
  <c r="G30" i="6"/>
  <c r="M29" i="6"/>
  <c r="G29" i="6"/>
  <c r="M28" i="6"/>
  <c r="G28" i="6"/>
  <c r="M27" i="6"/>
  <c r="G27" i="6"/>
  <c r="M26" i="6"/>
  <c r="M32" i="6" s="1"/>
  <c r="G26" i="6"/>
  <c r="L22" i="6"/>
  <c r="K22" i="6"/>
  <c r="J22" i="6"/>
  <c r="I22" i="6"/>
  <c r="H22" i="6"/>
  <c r="G22" i="6"/>
  <c r="F22" i="6"/>
  <c r="E22" i="6"/>
  <c r="D22" i="6"/>
  <c r="C22" i="6"/>
  <c r="B22" i="6"/>
  <c r="M21" i="6"/>
  <c r="G21" i="6"/>
  <c r="M20" i="6"/>
  <c r="G20" i="6"/>
  <c r="M19" i="6"/>
  <c r="M22" i="6" s="1"/>
  <c r="G19" i="6"/>
  <c r="L16" i="6"/>
  <c r="K16" i="6"/>
  <c r="J16" i="6"/>
  <c r="I16" i="6"/>
  <c r="H16" i="6"/>
  <c r="F16" i="6"/>
  <c r="E16" i="6"/>
  <c r="D16" i="6"/>
  <c r="C16" i="6"/>
  <c r="B16" i="6"/>
  <c r="M15" i="6"/>
  <c r="G15" i="6"/>
  <c r="M14" i="6"/>
  <c r="G14" i="6"/>
  <c r="M13" i="6"/>
  <c r="M16" i="6" s="1"/>
  <c r="G13" i="6"/>
  <c r="G16" i="6" s="1"/>
  <c r="L9" i="6"/>
  <c r="K9" i="6"/>
  <c r="J9" i="6"/>
  <c r="I9" i="6"/>
  <c r="H9" i="6"/>
  <c r="G9" i="6"/>
  <c r="F9" i="6"/>
  <c r="E9" i="6"/>
  <c r="D9" i="6"/>
  <c r="C9" i="6"/>
  <c r="B9" i="6"/>
  <c r="M8" i="6"/>
  <c r="M9" i="6" s="1"/>
  <c r="G8" i="6"/>
  <c r="L5" i="6"/>
  <c r="K5" i="6"/>
  <c r="J5" i="6"/>
  <c r="I5" i="6"/>
  <c r="H5" i="6"/>
  <c r="F5" i="6"/>
  <c r="E5" i="6"/>
  <c r="D5" i="6"/>
  <c r="C5" i="6"/>
  <c r="B5" i="6"/>
  <c r="M4" i="6"/>
  <c r="M5" i="6" s="1"/>
  <c r="G4" i="6"/>
  <c r="G5" i="6" s="1"/>
  <c r="L199" i="5"/>
  <c r="K199" i="5"/>
  <c r="J199" i="5"/>
  <c r="I199" i="5"/>
  <c r="H199" i="5"/>
  <c r="F199" i="5"/>
  <c r="E199" i="5"/>
  <c r="D199" i="5"/>
  <c r="C199" i="5"/>
  <c r="B199" i="5"/>
  <c r="M198" i="5"/>
  <c r="G198" i="5"/>
  <c r="M197" i="5"/>
  <c r="G197" i="5"/>
  <c r="M196" i="5"/>
  <c r="G196" i="5"/>
  <c r="M195" i="5"/>
  <c r="G195" i="5"/>
  <c r="M194" i="5"/>
  <c r="G194" i="5"/>
  <c r="M193" i="5"/>
  <c r="G193" i="5"/>
  <c r="M192" i="5"/>
  <c r="G192" i="5"/>
  <c r="M191" i="5"/>
  <c r="G191" i="5"/>
  <c r="M190" i="5"/>
  <c r="G190" i="5"/>
  <c r="M189" i="5"/>
  <c r="G189" i="5"/>
  <c r="M188" i="5"/>
  <c r="G188" i="5"/>
  <c r="M187" i="5"/>
  <c r="G187" i="5"/>
  <c r="M186" i="5"/>
  <c r="G186" i="5"/>
  <c r="M185" i="5"/>
  <c r="G185" i="5"/>
  <c r="M184" i="5"/>
  <c r="G184" i="5"/>
  <c r="M183" i="5"/>
  <c r="G183" i="5"/>
  <c r="M182" i="5"/>
  <c r="G182" i="5"/>
  <c r="M181" i="5"/>
  <c r="G181" i="5"/>
  <c r="M180" i="5"/>
  <c r="G180" i="5"/>
  <c r="M179" i="5"/>
  <c r="G179" i="5"/>
  <c r="M178" i="5"/>
  <c r="G178" i="5"/>
  <c r="M177" i="5"/>
  <c r="G177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8" i="5"/>
  <c r="G168" i="5"/>
  <c r="M167" i="5"/>
  <c r="G167" i="5"/>
  <c r="M166" i="5"/>
  <c r="G166" i="5"/>
  <c r="M165" i="5"/>
  <c r="G165" i="5"/>
  <c r="M164" i="5"/>
  <c r="G164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7" i="5"/>
  <c r="G157" i="5"/>
  <c r="M156" i="5"/>
  <c r="G156" i="5"/>
  <c r="M155" i="5"/>
  <c r="G155" i="5"/>
  <c r="M154" i="5"/>
  <c r="G154" i="5"/>
  <c r="M153" i="5"/>
  <c r="G153" i="5"/>
  <c r="M152" i="5"/>
  <c r="G152" i="5"/>
  <c r="M151" i="5"/>
  <c r="G151" i="5"/>
  <c r="M150" i="5"/>
  <c r="G150" i="5"/>
  <c r="M149" i="5"/>
  <c r="G149" i="5"/>
  <c r="M148" i="5"/>
  <c r="G148" i="5"/>
  <c r="M147" i="5"/>
  <c r="G147" i="5"/>
  <c r="M146" i="5"/>
  <c r="G146" i="5"/>
  <c r="M145" i="5"/>
  <c r="G145" i="5"/>
  <c r="M144" i="5"/>
  <c r="G144" i="5"/>
  <c r="M143" i="5"/>
  <c r="G143" i="5"/>
  <c r="M142" i="5"/>
  <c r="G142" i="5"/>
  <c r="M141" i="5"/>
  <c r="G141" i="5"/>
  <c r="M140" i="5"/>
  <c r="G140" i="5"/>
  <c r="M139" i="5"/>
  <c r="M199" i="5" s="1"/>
  <c r="G139" i="5"/>
  <c r="G199" i="5" s="1"/>
  <c r="L136" i="5"/>
  <c r="K136" i="5"/>
  <c r="J136" i="5"/>
  <c r="I136" i="5"/>
  <c r="H136" i="5"/>
  <c r="F136" i="5"/>
  <c r="E136" i="5"/>
  <c r="D136" i="5"/>
  <c r="C136" i="5"/>
  <c r="B136" i="5"/>
  <c r="M135" i="5"/>
  <c r="G135" i="5"/>
  <c r="M134" i="5"/>
  <c r="G134" i="5"/>
  <c r="M133" i="5"/>
  <c r="G133" i="5"/>
  <c r="M132" i="5"/>
  <c r="G132" i="5"/>
  <c r="M131" i="5"/>
  <c r="G131" i="5"/>
  <c r="M130" i="5"/>
  <c r="G130" i="5"/>
  <c r="M129" i="5"/>
  <c r="G129" i="5"/>
  <c r="M128" i="5"/>
  <c r="G128" i="5"/>
  <c r="M127" i="5"/>
  <c r="G127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8" i="5"/>
  <c r="G118" i="5"/>
  <c r="M117" i="5"/>
  <c r="G117" i="5"/>
  <c r="M116" i="5"/>
  <c r="G116" i="5"/>
  <c r="M115" i="5"/>
  <c r="G115" i="5"/>
  <c r="M114" i="5"/>
  <c r="G114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7" i="5"/>
  <c r="G107" i="5"/>
  <c r="M106" i="5"/>
  <c r="G106" i="5"/>
  <c r="M105" i="5"/>
  <c r="G105" i="5"/>
  <c r="M104" i="5"/>
  <c r="G104" i="5"/>
  <c r="M103" i="5"/>
  <c r="G103" i="5"/>
  <c r="M102" i="5"/>
  <c r="G102" i="5"/>
  <c r="M101" i="5"/>
  <c r="G101" i="5"/>
  <c r="M100" i="5"/>
  <c r="G100" i="5"/>
  <c r="M99" i="5"/>
  <c r="G99" i="5"/>
  <c r="M98" i="5"/>
  <c r="G98" i="5"/>
  <c r="M97" i="5"/>
  <c r="G97" i="5"/>
  <c r="M96" i="5"/>
  <c r="G96" i="5"/>
  <c r="M95" i="5"/>
  <c r="G95" i="5"/>
  <c r="M94" i="5"/>
  <c r="G94" i="5"/>
  <c r="M93" i="5"/>
  <c r="G93" i="5"/>
  <c r="M92" i="5"/>
  <c r="G92" i="5"/>
  <c r="M91" i="5"/>
  <c r="G91" i="5"/>
  <c r="M90" i="5"/>
  <c r="G90" i="5"/>
  <c r="M89" i="5"/>
  <c r="G89" i="5"/>
  <c r="M88" i="5"/>
  <c r="G88" i="5"/>
  <c r="M87" i="5"/>
  <c r="G87" i="5"/>
  <c r="M86" i="5"/>
  <c r="G86" i="5"/>
  <c r="M85" i="5"/>
  <c r="G85" i="5"/>
  <c r="M84" i="5"/>
  <c r="G84" i="5"/>
  <c r="M83" i="5"/>
  <c r="G83" i="5"/>
  <c r="M82" i="5"/>
  <c r="G82" i="5"/>
  <c r="M81" i="5"/>
  <c r="G81" i="5"/>
  <c r="M80" i="5"/>
  <c r="G80" i="5"/>
  <c r="M79" i="5"/>
  <c r="G79" i="5"/>
  <c r="M78" i="5"/>
  <c r="G78" i="5"/>
  <c r="M77" i="5"/>
  <c r="G77" i="5"/>
  <c r="M76" i="5"/>
  <c r="M136" i="5" s="1"/>
  <c r="G76" i="5"/>
  <c r="G136" i="5" s="1"/>
  <c r="L72" i="5"/>
  <c r="K72" i="5"/>
  <c r="J72" i="5"/>
  <c r="I72" i="5"/>
  <c r="H72" i="5"/>
  <c r="F72" i="5"/>
  <c r="E72" i="5"/>
  <c r="D72" i="5"/>
  <c r="C72" i="5"/>
  <c r="B72" i="5"/>
  <c r="M71" i="5"/>
  <c r="G71" i="5"/>
  <c r="M70" i="5"/>
  <c r="G70" i="5"/>
  <c r="M69" i="5"/>
  <c r="G69" i="5"/>
  <c r="M68" i="5"/>
  <c r="G68" i="5"/>
  <c r="M67" i="5"/>
  <c r="G67" i="5"/>
  <c r="M66" i="5"/>
  <c r="G66" i="5"/>
  <c r="M65" i="5"/>
  <c r="G65" i="5"/>
  <c r="M64" i="5"/>
  <c r="G64" i="5"/>
  <c r="M63" i="5"/>
  <c r="G63" i="5"/>
  <c r="M62" i="5"/>
  <c r="G62" i="5"/>
  <c r="M61" i="5"/>
  <c r="G61" i="5"/>
  <c r="M60" i="5"/>
  <c r="M72" i="5" s="1"/>
  <c r="G60" i="5"/>
  <c r="G72" i="5" s="1"/>
  <c r="L57" i="5"/>
  <c r="K57" i="5"/>
  <c r="J57" i="5"/>
  <c r="I57" i="5"/>
  <c r="H57" i="5"/>
  <c r="F57" i="5"/>
  <c r="E57" i="5"/>
  <c r="D57" i="5"/>
  <c r="C57" i="5"/>
  <c r="B57" i="5"/>
  <c r="M56" i="5"/>
  <c r="G56" i="5"/>
  <c r="M55" i="5"/>
  <c r="G55" i="5"/>
  <c r="M54" i="5"/>
  <c r="G54" i="5"/>
  <c r="M53" i="5"/>
  <c r="G53" i="5"/>
  <c r="M52" i="5"/>
  <c r="G52" i="5"/>
  <c r="M51" i="5"/>
  <c r="G51" i="5"/>
  <c r="M50" i="5"/>
  <c r="G50" i="5"/>
  <c r="M49" i="5"/>
  <c r="G49" i="5"/>
  <c r="M48" i="5"/>
  <c r="G48" i="5"/>
  <c r="M47" i="5"/>
  <c r="G47" i="5"/>
  <c r="M46" i="5"/>
  <c r="G46" i="5"/>
  <c r="M45" i="5"/>
  <c r="M57" i="5" s="1"/>
  <c r="G45" i="5"/>
  <c r="G57" i="5" s="1"/>
  <c r="L41" i="5"/>
  <c r="K41" i="5"/>
  <c r="J41" i="5"/>
  <c r="I41" i="5"/>
  <c r="H41" i="5"/>
  <c r="F41" i="5"/>
  <c r="E41" i="5"/>
  <c r="D41" i="5"/>
  <c r="C41" i="5"/>
  <c r="B41" i="5"/>
  <c r="M40" i="5"/>
  <c r="G40" i="5"/>
  <c r="M39" i="5"/>
  <c r="G39" i="5"/>
  <c r="M38" i="5"/>
  <c r="G38" i="5"/>
  <c r="M37" i="5"/>
  <c r="G37" i="5"/>
  <c r="M36" i="5"/>
  <c r="G36" i="5"/>
  <c r="M35" i="5"/>
  <c r="M41" i="5" s="1"/>
  <c r="G35" i="5"/>
  <c r="G41" i="5" s="1"/>
  <c r="L32" i="5"/>
  <c r="K32" i="5"/>
  <c r="J32" i="5"/>
  <c r="I32" i="5"/>
  <c r="H32" i="5"/>
  <c r="F32" i="5"/>
  <c r="E32" i="5"/>
  <c r="D32" i="5"/>
  <c r="C32" i="5"/>
  <c r="B32" i="5"/>
  <c r="M31" i="5"/>
  <c r="G31" i="5"/>
  <c r="M30" i="5"/>
  <c r="G30" i="5"/>
  <c r="M29" i="5"/>
  <c r="G29" i="5"/>
  <c r="M28" i="5"/>
  <c r="G28" i="5"/>
  <c r="M27" i="5"/>
  <c r="G27" i="5"/>
  <c r="M26" i="5"/>
  <c r="M32" i="5" s="1"/>
  <c r="G26" i="5"/>
  <c r="G32" i="5" s="1"/>
  <c r="L22" i="5"/>
  <c r="K22" i="5"/>
  <c r="J22" i="5"/>
  <c r="I22" i="5"/>
  <c r="H22" i="5"/>
  <c r="F22" i="5"/>
  <c r="E22" i="5"/>
  <c r="D22" i="5"/>
  <c r="C22" i="5"/>
  <c r="B22" i="5"/>
  <c r="M21" i="5"/>
  <c r="G21" i="5"/>
  <c r="M20" i="5"/>
  <c r="G20" i="5"/>
  <c r="M19" i="5"/>
  <c r="M22" i="5" s="1"/>
  <c r="G19" i="5"/>
  <c r="G22" i="5" s="1"/>
  <c r="L16" i="5"/>
  <c r="K16" i="5"/>
  <c r="J16" i="5"/>
  <c r="I16" i="5"/>
  <c r="H16" i="5"/>
  <c r="F16" i="5"/>
  <c r="E16" i="5"/>
  <c r="D16" i="5"/>
  <c r="C16" i="5"/>
  <c r="B16" i="5"/>
  <c r="M15" i="5"/>
  <c r="G15" i="5"/>
  <c r="M14" i="5"/>
  <c r="G14" i="5"/>
  <c r="M13" i="5"/>
  <c r="M16" i="5" s="1"/>
  <c r="G13" i="5"/>
  <c r="G16" i="5" s="1"/>
  <c r="M9" i="5"/>
  <c r="L9" i="5"/>
  <c r="K9" i="5"/>
  <c r="J9" i="5"/>
  <c r="I9" i="5"/>
  <c r="H9" i="5"/>
  <c r="G9" i="5"/>
  <c r="F9" i="5"/>
  <c r="E9" i="5"/>
  <c r="D9" i="5"/>
  <c r="C9" i="5"/>
  <c r="B9" i="5"/>
  <c r="M8" i="5"/>
  <c r="G8" i="5"/>
  <c r="M5" i="5"/>
  <c r="L5" i="5"/>
  <c r="K5" i="5"/>
  <c r="J5" i="5"/>
  <c r="I5" i="5"/>
  <c r="H5" i="5"/>
  <c r="F5" i="5"/>
  <c r="E5" i="5"/>
  <c r="D5" i="5"/>
  <c r="C5" i="5"/>
  <c r="B5" i="5"/>
  <c r="M4" i="5"/>
  <c r="G4" i="5"/>
  <c r="G5" i="5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G86" i="4"/>
  <c r="M86" i="4"/>
  <c r="G87" i="4"/>
  <c r="M87" i="4"/>
  <c r="G88" i="4"/>
  <c r="M88" i="4"/>
  <c r="G89" i="4"/>
  <c r="M89" i="4"/>
  <c r="G90" i="4"/>
  <c r="M90" i="4"/>
  <c r="G91" i="4"/>
  <c r="M91" i="4"/>
  <c r="G92" i="4"/>
  <c r="M92" i="4"/>
  <c r="G93" i="4"/>
  <c r="M93" i="4"/>
  <c r="G94" i="4"/>
  <c r="M94" i="4"/>
  <c r="G95" i="4"/>
  <c r="M95" i="4"/>
  <c r="G96" i="4"/>
  <c r="M96" i="4"/>
  <c r="G97" i="4"/>
  <c r="M97" i="4"/>
  <c r="G98" i="4"/>
  <c r="M98" i="4"/>
  <c r="G99" i="4"/>
  <c r="M99" i="4"/>
  <c r="G100" i="4"/>
  <c r="M100" i="4"/>
  <c r="G101" i="4"/>
  <c r="M101" i="4"/>
  <c r="G102" i="4"/>
  <c r="M102" i="4"/>
  <c r="G103" i="4"/>
  <c r="M103" i="4"/>
  <c r="G104" i="4"/>
  <c r="M104" i="4"/>
  <c r="G105" i="4"/>
  <c r="M105" i="4"/>
  <c r="G106" i="4"/>
  <c r="M106" i="4"/>
  <c r="G107" i="4"/>
  <c r="M107" i="4"/>
  <c r="G108" i="4"/>
  <c r="M108" i="4"/>
  <c r="G109" i="4"/>
  <c r="M109" i="4"/>
  <c r="G110" i="4"/>
  <c r="M110" i="4"/>
  <c r="G111" i="4"/>
  <c r="M111" i="4"/>
  <c r="G112" i="4"/>
  <c r="M112" i="4"/>
  <c r="G113" i="4"/>
  <c r="M113" i="4"/>
  <c r="G114" i="4"/>
  <c r="M114" i="4"/>
  <c r="G115" i="4"/>
  <c r="M115" i="4"/>
  <c r="G116" i="4"/>
  <c r="M116" i="4"/>
  <c r="G117" i="4"/>
  <c r="M117" i="4"/>
  <c r="G118" i="4"/>
  <c r="M118" i="4"/>
  <c r="G119" i="4"/>
  <c r="M119" i="4"/>
  <c r="G120" i="4"/>
  <c r="M120" i="4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L136" i="4"/>
  <c r="K136" i="4"/>
  <c r="J136" i="4"/>
  <c r="I136" i="4"/>
  <c r="H136" i="4"/>
  <c r="F136" i="4"/>
  <c r="E136" i="4"/>
  <c r="D136" i="4"/>
  <c r="C136" i="4"/>
  <c r="B136" i="4"/>
  <c r="M135" i="4"/>
  <c r="G135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M136" i="4" s="1"/>
  <c r="G76" i="4"/>
  <c r="G136" i="4" s="1"/>
  <c r="L9" i="4"/>
  <c r="K9" i="4"/>
  <c r="J9" i="4"/>
  <c r="I9" i="4"/>
  <c r="H9" i="4"/>
  <c r="F9" i="4"/>
  <c r="E9" i="4"/>
  <c r="D9" i="4"/>
  <c r="C9" i="4"/>
  <c r="B9" i="4"/>
  <c r="M8" i="4"/>
  <c r="M9" i="4" s="1"/>
  <c r="G8" i="4"/>
  <c r="G9" i="4" s="1"/>
  <c r="L5" i="4"/>
  <c r="K5" i="4"/>
  <c r="J5" i="4"/>
  <c r="I5" i="4"/>
  <c r="H5" i="4"/>
  <c r="F5" i="4"/>
  <c r="E5" i="4"/>
  <c r="D5" i="4"/>
  <c r="C5" i="4"/>
  <c r="B5" i="4"/>
  <c r="M4" i="4"/>
  <c r="M5" i="4" s="1"/>
  <c r="G4" i="4"/>
  <c r="G5" i="4" s="1"/>
  <c r="L22" i="4"/>
  <c r="K22" i="4"/>
  <c r="J22" i="4"/>
  <c r="I22" i="4"/>
  <c r="H22" i="4"/>
  <c r="F22" i="4"/>
  <c r="E22" i="4"/>
  <c r="D22" i="4"/>
  <c r="C22" i="4"/>
  <c r="B22" i="4"/>
  <c r="M21" i="4"/>
  <c r="G21" i="4"/>
  <c r="M20" i="4"/>
  <c r="G20" i="4"/>
  <c r="M19" i="4"/>
  <c r="M22" i="4" s="1"/>
  <c r="G19" i="4"/>
  <c r="L16" i="4"/>
  <c r="K16" i="4"/>
  <c r="J16" i="4"/>
  <c r="I16" i="4"/>
  <c r="H16" i="4"/>
  <c r="F16" i="4"/>
  <c r="E16" i="4"/>
  <c r="D16" i="4"/>
  <c r="C16" i="4"/>
  <c r="B16" i="4"/>
  <c r="M15" i="4"/>
  <c r="G15" i="4"/>
  <c r="M14" i="4"/>
  <c r="G14" i="4"/>
  <c r="M13" i="4"/>
  <c r="G13" i="4"/>
  <c r="G16" i="4" s="1"/>
  <c r="D72" i="4"/>
  <c r="H41" i="4"/>
  <c r="I41" i="4"/>
  <c r="J41" i="4"/>
  <c r="K41" i="4"/>
  <c r="L41" i="4"/>
  <c r="L72" i="4"/>
  <c r="K72" i="4"/>
  <c r="J72" i="4"/>
  <c r="I72" i="4"/>
  <c r="H72" i="4"/>
  <c r="F72" i="4"/>
  <c r="E72" i="4"/>
  <c r="C72" i="4"/>
  <c r="B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L57" i="4"/>
  <c r="K57" i="4"/>
  <c r="J57" i="4"/>
  <c r="I57" i="4"/>
  <c r="H57" i="4"/>
  <c r="F57" i="4"/>
  <c r="E57" i="4"/>
  <c r="D57" i="4"/>
  <c r="C57" i="4"/>
  <c r="B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L32" i="4"/>
  <c r="K32" i="4"/>
  <c r="J32" i="4"/>
  <c r="I32" i="4"/>
  <c r="H32" i="4"/>
  <c r="M31" i="4"/>
  <c r="M30" i="4"/>
  <c r="M29" i="4"/>
  <c r="M28" i="4"/>
  <c r="M27" i="4"/>
  <c r="M26" i="4"/>
  <c r="M40" i="4"/>
  <c r="M39" i="4"/>
  <c r="M38" i="4"/>
  <c r="M37" i="4"/>
  <c r="M36" i="4"/>
  <c r="M35" i="4"/>
  <c r="F41" i="4"/>
  <c r="E41" i="4"/>
  <c r="D41" i="4"/>
  <c r="C41" i="4"/>
  <c r="B41" i="4"/>
  <c r="G40" i="4"/>
  <c r="G39" i="4"/>
  <c r="G38" i="4"/>
  <c r="G37" i="4"/>
  <c r="G36" i="4"/>
  <c r="G35" i="4"/>
  <c r="G27" i="4"/>
  <c r="G28" i="4"/>
  <c r="G29" i="4"/>
  <c r="G30" i="4"/>
  <c r="G31" i="4"/>
  <c r="G26" i="4"/>
  <c r="F32" i="4"/>
  <c r="E32" i="4"/>
  <c r="D32" i="4"/>
  <c r="C32" i="4"/>
  <c r="B3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G57" i="4" l="1"/>
  <c r="G32" i="4"/>
  <c r="G22" i="4"/>
  <c r="M16" i="4"/>
  <c r="G41" i="4"/>
  <c r="G72" i="4"/>
  <c r="M57" i="4"/>
  <c r="M72" i="4"/>
  <c r="M41" i="4"/>
  <c r="M32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<sst xmlns="http://schemas.openxmlformats.org/spreadsheetml/2006/main" count="3495" uniqueCount="388">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</sst>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I109"/>
  <sheetViews>
    <sheetView tabSelected="1" topLeftCell="A88" workbookViewId="0">
      <selection activeCell="F113" sqref="F113"/>
    </sheetView>
  </sheetViews>
  <sheetFormatPr defaultRowHeight="14.25" x14ac:dyDescent="0.45"/>
  <cols>
    <col min="1" max="1" width="15.06640625" style="1" customWidth="1"/>
    <col min="2" max="2" width="20.46484375" style="1" bestFit="1" customWidth="1"/>
    <col min="3" max="3" width="11.73046875" style="1" bestFit="1" customWidth="1"/>
    <col min="4" max="4" width="23.9296875" style="1" bestFit="1" customWidth="1"/>
    <col min="5" max="5" width="11.73046875" style="1" bestFit="1" customWidth="1"/>
    <col min="6" max="6" width="27.3984375" style="1" bestFit="1" customWidth="1"/>
    <col min="7" max="11" width="27.3984375" bestFit="1" customWidth="1"/>
  </cols>
  <sheetData>
    <row r="1" spans="1:9" ht="13.15" customHeight="1" thickTop="1" thickBot="1" x14ac:dyDescent="0.5">
      <c r="B1" s="22" t="s">
        <v>366</v>
      </c>
      <c r="C1" s="38"/>
      <c r="D1" s="38"/>
      <c r="E1" s="23"/>
      <c r="F1" s="22" t="s">
        <v>277</v>
      </c>
      <c r="G1" s="38"/>
      <c r="H1" s="38"/>
      <c r="I1" s="23"/>
    </row>
    <row r="2" spans="1:9" ht="15" thickTop="1" thickBot="1" x14ac:dyDescent="0.5">
      <c r="A2" s="3" t="s">
        <v>278</v>
      </c>
      <c r="B2" s="3" t="s">
        <v>302</v>
      </c>
      <c r="C2" s="3" t="s">
        <v>291</v>
      </c>
      <c r="D2" s="3" t="s">
        <v>301</v>
      </c>
      <c r="E2" s="3" t="s">
        <v>291</v>
      </c>
      <c r="F2" s="3" t="s">
        <v>302</v>
      </c>
      <c r="G2" s="3" t="s">
        <v>291</v>
      </c>
      <c r="H2" s="3" t="s">
        <v>301</v>
      </c>
      <c r="I2" s="3" t="s">
        <v>291</v>
      </c>
    </row>
    <row r="3" spans="1:9" ht="15" thickTop="1" thickBot="1" x14ac:dyDescent="0.5">
      <c r="A3" s="3">
        <v>0</v>
      </c>
      <c r="B3" s="3" t="s">
        <v>367</v>
      </c>
      <c r="C3" s="3">
        <v>0.18545022571614</v>
      </c>
      <c r="D3" s="3" t="s">
        <v>367</v>
      </c>
      <c r="E3" s="3">
        <v>0.12980078809384801</v>
      </c>
      <c r="F3" s="3" t="s">
        <v>279</v>
      </c>
      <c r="G3" s="3">
        <v>0.28976493507770601</v>
      </c>
      <c r="H3" s="3" t="s">
        <v>280</v>
      </c>
      <c r="I3" s="3">
        <v>0.193012219697659</v>
      </c>
    </row>
    <row r="4" spans="1:9" ht="15" thickTop="1" thickBot="1" x14ac:dyDescent="0.5">
      <c r="A4" s="3">
        <v>1</v>
      </c>
      <c r="B4" s="3" t="s">
        <v>368</v>
      </c>
      <c r="C4" s="3">
        <v>0.31144972238179103</v>
      </c>
      <c r="D4" s="3" t="s">
        <v>369</v>
      </c>
      <c r="E4" s="3">
        <v>0.325522126805947</v>
      </c>
      <c r="F4" s="3" t="s">
        <v>281</v>
      </c>
      <c r="G4" s="3">
        <v>0.31132351812463799</v>
      </c>
      <c r="H4" s="3" t="s">
        <v>281</v>
      </c>
      <c r="I4" s="3">
        <v>0.33814184168231398</v>
      </c>
    </row>
    <row r="5" spans="1:9" ht="15" thickTop="1" thickBot="1" x14ac:dyDescent="0.5">
      <c r="A5" s="3">
        <v>2</v>
      </c>
      <c r="B5" s="3" t="s">
        <v>367</v>
      </c>
      <c r="C5" s="3">
        <v>0.16733144046030499</v>
      </c>
      <c r="D5" s="3" t="s">
        <v>367</v>
      </c>
      <c r="E5" s="3">
        <v>9.9079991028495906E-2</v>
      </c>
      <c r="F5" s="3" t="s">
        <v>282</v>
      </c>
      <c r="G5" s="3">
        <v>0.28448605350245698</v>
      </c>
      <c r="H5" s="3" t="s">
        <v>283</v>
      </c>
      <c r="I5" s="3">
        <v>0.17189748768461599</v>
      </c>
    </row>
    <row r="6" spans="1:9" ht="15" thickTop="1" thickBot="1" x14ac:dyDescent="0.5">
      <c r="A6" s="3">
        <v>3</v>
      </c>
      <c r="B6" s="3" t="s">
        <v>367</v>
      </c>
      <c r="C6" s="3">
        <v>0.19897898822869201</v>
      </c>
      <c r="D6" s="3" t="s">
        <v>367</v>
      </c>
      <c r="E6" s="3">
        <v>0.251708238580022</v>
      </c>
      <c r="F6" s="3" t="s">
        <v>284</v>
      </c>
      <c r="G6" s="3">
        <v>0.313665804084658</v>
      </c>
      <c r="H6" s="3" t="s">
        <v>292</v>
      </c>
      <c r="I6" s="3">
        <v>0.30779570094353198</v>
      </c>
    </row>
    <row r="7" spans="1:9" ht="15" thickTop="1" thickBot="1" x14ac:dyDescent="0.5">
      <c r="A7" s="3">
        <v>4</v>
      </c>
      <c r="B7" s="3" t="s">
        <v>369</v>
      </c>
      <c r="C7" s="3">
        <v>0.28131660984760298</v>
      </c>
      <c r="D7" s="3" t="s">
        <v>367</v>
      </c>
      <c r="E7" s="3">
        <v>9.9079991028495906E-2</v>
      </c>
      <c r="F7" s="3" t="s">
        <v>285</v>
      </c>
      <c r="G7" s="3">
        <v>0.282307632174292</v>
      </c>
      <c r="H7" s="3" t="s">
        <v>286</v>
      </c>
      <c r="I7" s="3">
        <v>0.17162338663827301</v>
      </c>
    </row>
    <row r="8" spans="1:9" ht="15" thickTop="1" thickBot="1" x14ac:dyDescent="0.5">
      <c r="A8" s="3">
        <v>5</v>
      </c>
      <c r="B8" s="3" t="s">
        <v>370</v>
      </c>
      <c r="C8" s="3">
        <v>0.191572499638928</v>
      </c>
      <c r="D8" s="3" t="s">
        <v>371</v>
      </c>
      <c r="E8" s="3">
        <v>0.322551000166795</v>
      </c>
      <c r="F8" s="3" t="s">
        <v>287</v>
      </c>
      <c r="G8" s="3">
        <v>0.29162181994090303</v>
      </c>
      <c r="H8" s="3" t="s">
        <v>293</v>
      </c>
      <c r="I8" s="3">
        <v>0.324525167183845</v>
      </c>
    </row>
    <row r="9" spans="1:9" ht="15" thickTop="1" thickBot="1" x14ac:dyDescent="0.5">
      <c r="A9" s="3">
        <v>6</v>
      </c>
      <c r="B9" s="3" t="s">
        <v>372</v>
      </c>
      <c r="C9" s="3">
        <v>0.28288841643648499</v>
      </c>
      <c r="D9" s="3" t="s">
        <v>379</v>
      </c>
      <c r="E9" s="3">
        <v>0.17832530733816401</v>
      </c>
      <c r="F9" s="3" t="s">
        <v>288</v>
      </c>
      <c r="G9" s="3">
        <v>0.29058247259250602</v>
      </c>
      <c r="H9" s="3" t="s">
        <v>294</v>
      </c>
      <c r="I9" s="3">
        <v>0.17841305916205299</v>
      </c>
    </row>
    <row r="10" spans="1:9" ht="15" thickTop="1" thickBot="1" x14ac:dyDescent="0.5">
      <c r="A10" s="3">
        <v>7</v>
      </c>
      <c r="B10" s="3" t="s">
        <v>367</v>
      </c>
      <c r="C10" s="3">
        <v>0.17111775234784099</v>
      </c>
      <c r="D10" s="3" t="s">
        <v>367</v>
      </c>
      <c r="E10" s="3">
        <v>0.151946185649213</v>
      </c>
      <c r="F10" s="3" t="s">
        <v>282</v>
      </c>
      <c r="G10" s="3">
        <v>0.28786129397552301</v>
      </c>
      <c r="H10" s="3" t="s">
        <v>295</v>
      </c>
      <c r="I10" s="3">
        <v>0.21232972408801401</v>
      </c>
    </row>
    <row r="11" spans="1:9" ht="15" thickTop="1" thickBot="1" x14ac:dyDescent="0.5">
      <c r="A11" s="3">
        <v>8</v>
      </c>
      <c r="B11" s="3" t="s">
        <v>367</v>
      </c>
      <c r="C11" s="3">
        <v>0.17607986532658601</v>
      </c>
      <c r="D11" s="3" t="s">
        <v>367</v>
      </c>
      <c r="E11" s="3">
        <v>0.163023925457216</v>
      </c>
      <c r="F11" s="3" t="s">
        <v>290</v>
      </c>
      <c r="G11" s="3">
        <v>0.29235352105370899</v>
      </c>
      <c r="H11" s="3" t="s">
        <v>296</v>
      </c>
      <c r="I11" s="3">
        <v>0.219245508813287</v>
      </c>
    </row>
    <row r="12" spans="1:9" ht="15" thickTop="1" thickBot="1" x14ac:dyDescent="0.5">
      <c r="A12" s="3">
        <v>9</v>
      </c>
      <c r="B12" s="3" t="s">
        <v>367</v>
      </c>
      <c r="C12" s="3">
        <v>0.15399933766878299</v>
      </c>
      <c r="D12" s="3" t="s">
        <v>367</v>
      </c>
      <c r="E12" s="3">
        <v>0.19442303915911399</v>
      </c>
      <c r="F12" s="3" t="s">
        <v>297</v>
      </c>
      <c r="G12" s="3">
        <v>0.27473004551297903</v>
      </c>
      <c r="H12" s="3" t="s">
        <v>298</v>
      </c>
      <c r="I12" s="3">
        <v>0.247153413869168</v>
      </c>
    </row>
    <row r="13" spans="1:9" ht="15" thickTop="1" thickBot="1" x14ac:dyDescent="0.5">
      <c r="A13" s="3">
        <v>10</v>
      </c>
      <c r="B13" s="3" t="s">
        <v>367</v>
      </c>
      <c r="C13" s="3">
        <v>0.152557111031038</v>
      </c>
      <c r="D13" s="3" t="s">
        <v>367</v>
      </c>
      <c r="E13" s="3">
        <v>0.13902612145759499</v>
      </c>
      <c r="F13" s="3" t="s">
        <v>299</v>
      </c>
      <c r="G13" s="3">
        <v>0.27200024239203702</v>
      </c>
      <c r="H13" s="3" t="s">
        <v>300</v>
      </c>
      <c r="I13" s="3">
        <v>0.20406569854068499</v>
      </c>
    </row>
    <row r="14" spans="1:9" ht="15" thickTop="1" thickBot="1" x14ac:dyDescent="0.5">
      <c r="A14" s="3">
        <v>11</v>
      </c>
      <c r="B14" s="3" t="s">
        <v>367</v>
      </c>
      <c r="C14" s="3">
        <v>0.15054052521887401</v>
      </c>
      <c r="D14" s="3" t="s">
        <v>367</v>
      </c>
      <c r="E14" s="3">
        <v>0.14948486196949401</v>
      </c>
      <c r="F14" s="3" t="s">
        <v>296</v>
      </c>
      <c r="G14" s="3">
        <v>0.271910071157419</v>
      </c>
      <c r="H14" s="3" t="s">
        <v>298</v>
      </c>
      <c r="I14" s="3">
        <v>0.209297542692644</v>
      </c>
    </row>
    <row r="15" spans="1:9" ht="15" thickTop="1" thickBot="1" x14ac:dyDescent="0.5">
      <c r="A15" s="3">
        <v>12</v>
      </c>
      <c r="B15" s="3" t="s">
        <v>367</v>
      </c>
      <c r="C15" s="3">
        <v>0.15573193234525101</v>
      </c>
      <c r="D15" s="3" t="s">
        <v>367</v>
      </c>
      <c r="E15" s="3">
        <v>0.16610154146008799</v>
      </c>
      <c r="F15" s="3" t="s">
        <v>287</v>
      </c>
      <c r="G15" s="3">
        <v>0.275400240754758</v>
      </c>
      <c r="H15" s="3" t="s">
        <v>304</v>
      </c>
      <c r="I15" s="3">
        <v>0.224393163873983</v>
      </c>
    </row>
    <row r="16" spans="1:9" ht="15" thickTop="1" thickBot="1" x14ac:dyDescent="0.5">
      <c r="A16" s="3">
        <v>13</v>
      </c>
      <c r="B16" s="3" t="s">
        <v>367</v>
      </c>
      <c r="C16" s="3">
        <v>0.14852700162942101</v>
      </c>
      <c r="D16" s="3" t="s">
        <v>367</v>
      </c>
      <c r="E16" s="3">
        <v>0.135335619421074</v>
      </c>
      <c r="F16" s="3" t="s">
        <v>306</v>
      </c>
      <c r="G16" s="3">
        <v>0.26343427089013</v>
      </c>
      <c r="H16" s="3" t="s">
        <v>298</v>
      </c>
      <c r="I16" s="3">
        <v>0.19799127425270799</v>
      </c>
    </row>
    <row r="17" spans="1:9" ht="15" thickTop="1" thickBot="1" x14ac:dyDescent="0.5">
      <c r="A17" s="3">
        <v>14</v>
      </c>
      <c r="B17" s="3" t="s">
        <v>369</v>
      </c>
      <c r="C17" s="3">
        <v>0.27690407826022201</v>
      </c>
      <c r="D17" s="3" t="s">
        <v>367</v>
      </c>
      <c r="E17" s="3">
        <v>0.15933104133103199</v>
      </c>
      <c r="F17" s="3" t="s">
        <v>307</v>
      </c>
      <c r="G17" s="3">
        <v>0.27581389409059398</v>
      </c>
      <c r="H17" s="3" t="s">
        <v>300</v>
      </c>
      <c r="I17" s="3">
        <v>0.22041052333945099</v>
      </c>
    </row>
    <row r="18" spans="1:9" ht="15" thickTop="1" thickBot="1" x14ac:dyDescent="0.5">
      <c r="A18" s="3">
        <v>15</v>
      </c>
      <c r="B18" s="3" t="s">
        <v>369</v>
      </c>
      <c r="C18" s="3">
        <v>0.272260799142376</v>
      </c>
      <c r="D18" s="3" t="s">
        <v>367</v>
      </c>
      <c r="E18" s="3">
        <v>0.152561540628877</v>
      </c>
      <c r="F18" s="3" t="s">
        <v>308</v>
      </c>
      <c r="G18" s="3">
        <v>0.27616279359635298</v>
      </c>
      <c r="H18" s="3" t="s">
        <v>310</v>
      </c>
      <c r="I18" s="3">
        <v>0.215888733184284</v>
      </c>
    </row>
    <row r="19" spans="1:9" ht="15" thickTop="1" thickBot="1" x14ac:dyDescent="0.5">
      <c r="A19" s="3">
        <v>16</v>
      </c>
      <c r="B19" s="3" t="s">
        <v>369</v>
      </c>
      <c r="C19" s="3">
        <v>0.27975630828341402</v>
      </c>
      <c r="D19" s="3" t="s">
        <v>380</v>
      </c>
      <c r="E19" s="3">
        <v>0.20675424571153</v>
      </c>
      <c r="F19" s="3" t="s">
        <v>283</v>
      </c>
      <c r="G19" s="3">
        <v>0.28145159222506899</v>
      </c>
      <c r="H19" s="3" t="s">
        <v>282</v>
      </c>
      <c r="I19" s="3">
        <v>0.208490678399712</v>
      </c>
    </row>
    <row r="20" spans="1:9" ht="15" thickTop="1" thickBot="1" x14ac:dyDescent="0.5">
      <c r="A20" s="3">
        <v>17</v>
      </c>
      <c r="B20" s="3" t="s">
        <v>369</v>
      </c>
      <c r="C20" s="3">
        <v>0.28444657162565901</v>
      </c>
      <c r="D20" s="3" t="s">
        <v>367</v>
      </c>
      <c r="E20" s="3">
        <v>0.142717070591207</v>
      </c>
      <c r="F20" s="3" t="s">
        <v>287</v>
      </c>
      <c r="G20" s="3">
        <v>0.285399579136489</v>
      </c>
      <c r="H20" s="3" t="s">
        <v>279</v>
      </c>
      <c r="I20" s="3">
        <v>0.20575932016524401</v>
      </c>
    </row>
    <row r="21" spans="1:9" ht="15" thickTop="1" thickBot="1" x14ac:dyDescent="0.5">
      <c r="A21" s="3">
        <v>18</v>
      </c>
      <c r="B21" s="3" t="s">
        <v>369</v>
      </c>
      <c r="C21" s="3">
        <v>0.29047925747459702</v>
      </c>
      <c r="D21" s="3" t="s">
        <v>367</v>
      </c>
      <c r="E21" s="3">
        <v>0.150100178216865</v>
      </c>
      <c r="F21" s="3" t="s">
        <v>283</v>
      </c>
      <c r="G21" s="3">
        <v>0.29195597645553101</v>
      </c>
      <c r="H21" s="3" t="s">
        <v>283</v>
      </c>
      <c r="I21" s="3">
        <v>0.210433572208748</v>
      </c>
    </row>
    <row r="22" spans="1:9" ht="15" thickTop="1" thickBot="1" x14ac:dyDescent="0.5">
      <c r="A22" s="3">
        <v>19</v>
      </c>
      <c r="B22" s="3" t="s">
        <v>373</v>
      </c>
      <c r="C22" s="3">
        <v>0.308024171755025</v>
      </c>
      <c r="D22" s="3" t="s">
        <v>377</v>
      </c>
      <c r="E22" s="3">
        <v>0.10808109217192199</v>
      </c>
      <c r="F22" s="3" t="s">
        <v>312</v>
      </c>
      <c r="G22" s="3">
        <v>0.30618460002592202</v>
      </c>
      <c r="H22" s="3" t="s">
        <v>300</v>
      </c>
      <c r="I22" s="3">
        <v>0.15578357948829399</v>
      </c>
    </row>
    <row r="23" spans="1:9" ht="15" thickTop="1" thickBot="1" x14ac:dyDescent="0.5">
      <c r="A23" s="3">
        <v>20</v>
      </c>
      <c r="B23" s="3" t="s">
        <v>381</v>
      </c>
      <c r="C23" s="3">
        <v>0.108840394147435</v>
      </c>
      <c r="D23" s="3" t="s">
        <v>379</v>
      </c>
      <c r="E23" s="3">
        <v>0.108840394147435</v>
      </c>
      <c r="F23" s="3" t="s">
        <v>300</v>
      </c>
      <c r="G23" s="3">
        <v>0.17390950563202001</v>
      </c>
      <c r="H23" s="3" t="s">
        <v>313</v>
      </c>
      <c r="I23" s="3">
        <v>0.172495776833896</v>
      </c>
    </row>
    <row r="24" spans="1:9" ht="15" thickTop="1" thickBot="1" x14ac:dyDescent="0.5">
      <c r="A24" s="3">
        <v>21</v>
      </c>
      <c r="B24" s="3" t="s">
        <v>367</v>
      </c>
      <c r="C24" s="3">
        <v>0.17432719204261801</v>
      </c>
      <c r="D24" s="3" t="s">
        <v>367</v>
      </c>
      <c r="E24" s="3">
        <v>0.190728281031812</v>
      </c>
      <c r="F24" s="3" t="s">
        <v>284</v>
      </c>
      <c r="G24" s="3">
        <v>0.29173231698386098</v>
      </c>
      <c r="H24" s="3" t="s">
        <v>281</v>
      </c>
      <c r="I24" s="3">
        <v>0.25267256705007002</v>
      </c>
    </row>
    <row r="25" spans="1:9" ht="15" thickTop="1" thickBot="1" x14ac:dyDescent="0.5">
      <c r="A25" s="3">
        <v>22</v>
      </c>
      <c r="B25" s="3" t="s">
        <v>367</v>
      </c>
      <c r="C25" s="3">
        <v>0.18046760947672</v>
      </c>
      <c r="D25" s="3" t="s">
        <v>367</v>
      </c>
      <c r="E25" s="3">
        <v>0.15994650195108401</v>
      </c>
      <c r="F25" s="3" t="s">
        <v>284</v>
      </c>
      <c r="G25" s="3">
        <v>0.297162058411926</v>
      </c>
      <c r="H25" s="3" t="s">
        <v>283</v>
      </c>
      <c r="I25" s="3">
        <v>0.21845953443323399</v>
      </c>
    </row>
    <row r="26" spans="1:9" ht="15" thickTop="1" thickBot="1" x14ac:dyDescent="0.5">
      <c r="A26" s="3">
        <v>23</v>
      </c>
      <c r="B26" s="3" t="s">
        <v>367</v>
      </c>
      <c r="C26" s="3">
        <v>0.18163907803535401</v>
      </c>
      <c r="D26" s="3" t="s">
        <v>367</v>
      </c>
      <c r="E26" s="3">
        <v>0.19811796070402099</v>
      </c>
      <c r="F26" s="3" t="s">
        <v>314</v>
      </c>
      <c r="G26" s="3">
        <v>0.29728189279456502</v>
      </c>
      <c r="H26" s="3" t="s">
        <v>281</v>
      </c>
      <c r="I26" s="3">
        <v>0.259213081526807</v>
      </c>
    </row>
    <row r="27" spans="1:9" ht="15" thickTop="1" thickBot="1" x14ac:dyDescent="0.5">
      <c r="A27" s="3">
        <v>24</v>
      </c>
      <c r="B27" s="3" t="s">
        <v>376</v>
      </c>
      <c r="C27" s="3">
        <v>0.29327215833370501</v>
      </c>
      <c r="D27" s="3" t="s">
        <v>367</v>
      </c>
      <c r="E27" s="3">
        <v>0.190728281031812</v>
      </c>
      <c r="F27" s="3" t="s">
        <v>283</v>
      </c>
      <c r="G27" s="3">
        <v>0.29713474828841302</v>
      </c>
      <c r="H27" s="3" t="s">
        <v>315</v>
      </c>
      <c r="I27" s="3">
        <v>0.24451352924931799</v>
      </c>
    </row>
    <row r="28" spans="1:9" ht="15" thickTop="1" thickBot="1" x14ac:dyDescent="0.5">
      <c r="A28" s="3">
        <v>25</v>
      </c>
      <c r="B28" s="3" t="s">
        <v>367</v>
      </c>
      <c r="C28" s="3">
        <v>0.17607986532658601</v>
      </c>
      <c r="D28" s="3" t="s">
        <v>367</v>
      </c>
      <c r="E28" s="3">
        <v>0.102763155453754</v>
      </c>
      <c r="F28" s="3" t="s">
        <v>284</v>
      </c>
      <c r="G28" s="3">
        <v>0.293279771118024</v>
      </c>
      <c r="H28" s="3" t="s">
        <v>281</v>
      </c>
      <c r="I28" s="3">
        <v>0.179920551019048</v>
      </c>
    </row>
    <row r="29" spans="1:9" ht="15" thickTop="1" thickBot="1" x14ac:dyDescent="0.5">
      <c r="A29" s="3">
        <v>26</v>
      </c>
      <c r="B29" s="3" t="s">
        <v>369</v>
      </c>
      <c r="C29" s="3">
        <v>0.28053606369296802</v>
      </c>
      <c r="D29" s="3" t="s">
        <v>369</v>
      </c>
      <c r="E29" s="3">
        <v>0.194637672340329</v>
      </c>
      <c r="F29" s="3" t="s">
        <v>316</v>
      </c>
      <c r="G29" s="3">
        <v>0.28705961361183102</v>
      </c>
      <c r="H29" s="3" t="s">
        <v>298</v>
      </c>
      <c r="I29" s="3">
        <v>0.19799127425270799</v>
      </c>
    </row>
    <row r="30" spans="1:9" ht="15" thickTop="1" thickBot="1" x14ac:dyDescent="0.5">
      <c r="A30" s="3">
        <v>27</v>
      </c>
      <c r="B30" s="3" t="s">
        <v>367</v>
      </c>
      <c r="C30" s="3">
        <v>0.161231575825421</v>
      </c>
      <c r="D30" s="3" t="s">
        <v>367</v>
      </c>
      <c r="E30" s="3">
        <v>0.11812041940369999</v>
      </c>
      <c r="F30" s="3" t="s">
        <v>283</v>
      </c>
      <c r="G30" s="3">
        <v>0.280943259675278</v>
      </c>
      <c r="H30" s="3" t="s">
        <v>279</v>
      </c>
      <c r="I30" s="3">
        <v>0.18646933621244699</v>
      </c>
    </row>
    <row r="31" spans="1:9" ht="15" thickTop="1" thickBot="1" x14ac:dyDescent="0.5">
      <c r="A31" s="3">
        <v>28</v>
      </c>
      <c r="B31" s="3" t="s">
        <v>367</v>
      </c>
      <c r="C31" s="3">
        <v>0.16065176757857699</v>
      </c>
      <c r="D31" s="3" t="s">
        <v>367</v>
      </c>
      <c r="E31" s="3">
        <v>0.11136132355128101</v>
      </c>
      <c r="F31" s="3" t="s">
        <v>283</v>
      </c>
      <c r="G31" s="3">
        <v>0.28043532185089298</v>
      </c>
      <c r="H31" s="3" t="s">
        <v>300</v>
      </c>
      <c r="I31" s="3">
        <v>0.18307393834538199</v>
      </c>
    </row>
    <row r="32" spans="1:9" ht="15" thickTop="1" thickBot="1" x14ac:dyDescent="0.5">
      <c r="A32" s="3">
        <v>29</v>
      </c>
      <c r="B32" s="3" t="s">
        <v>369</v>
      </c>
      <c r="C32" s="3">
        <v>0.30133541432041699</v>
      </c>
      <c r="D32" s="3" t="s">
        <v>367</v>
      </c>
      <c r="E32" s="3">
        <v>0.131030649192032</v>
      </c>
      <c r="F32" s="3" t="s">
        <v>283</v>
      </c>
      <c r="G32" s="3">
        <v>0.30260834673256098</v>
      </c>
      <c r="H32" s="3" t="s">
        <v>309</v>
      </c>
      <c r="I32" s="3">
        <v>0.19163609204294799</v>
      </c>
    </row>
    <row r="33" spans="1:9" ht="15" thickTop="1" thickBot="1" x14ac:dyDescent="0.5">
      <c r="A33" s="3">
        <v>30</v>
      </c>
      <c r="B33" s="3" t="s">
        <v>369</v>
      </c>
      <c r="C33" s="3">
        <v>0.28261925951884997</v>
      </c>
      <c r="D33" s="3" t="s">
        <v>367</v>
      </c>
      <c r="E33" s="3">
        <v>0.132875551514156</v>
      </c>
      <c r="F33" s="3" t="s">
        <v>303</v>
      </c>
      <c r="G33" s="3">
        <v>0.28460344156415901</v>
      </c>
      <c r="H33" s="3" t="s">
        <v>289</v>
      </c>
      <c r="I33" s="3">
        <v>0.19692089845444</v>
      </c>
    </row>
    <row r="34" spans="1:9" ht="15" thickTop="1" thickBot="1" x14ac:dyDescent="0.5">
      <c r="A34" s="3">
        <v>31</v>
      </c>
      <c r="B34" s="3" t="s">
        <v>369</v>
      </c>
      <c r="C34" s="3">
        <v>0.29814506804572899</v>
      </c>
      <c r="D34" s="3" t="s">
        <v>367</v>
      </c>
      <c r="E34" s="3">
        <v>0.10706157262288001</v>
      </c>
      <c r="F34" s="3" t="s">
        <v>303</v>
      </c>
      <c r="G34" s="3">
        <v>0.29988012997018698</v>
      </c>
      <c r="H34" s="3" t="s">
        <v>293</v>
      </c>
      <c r="I34" s="3">
        <v>0.17751202252360401</v>
      </c>
    </row>
    <row r="35" spans="1:9" ht="15" thickTop="1" thickBot="1" x14ac:dyDescent="0.5">
      <c r="A35" s="3">
        <v>32</v>
      </c>
      <c r="B35" s="3" t="s">
        <v>379</v>
      </c>
      <c r="C35" s="3">
        <v>0.19831893013207599</v>
      </c>
      <c r="D35" s="3" t="s">
        <v>382</v>
      </c>
      <c r="E35" s="3">
        <v>3.69948129331997E-2</v>
      </c>
      <c r="F35" s="3" t="s">
        <v>283</v>
      </c>
      <c r="G35" s="3">
        <v>0.20361951735345599</v>
      </c>
      <c r="H35" s="3" t="s">
        <v>317</v>
      </c>
      <c r="I35" s="3">
        <v>0.133511316918518</v>
      </c>
    </row>
    <row r="36" spans="1:9" ht="15" thickTop="1" thickBot="1" x14ac:dyDescent="0.5">
      <c r="A36" s="3">
        <v>33</v>
      </c>
      <c r="B36" s="3" t="s">
        <v>383</v>
      </c>
      <c r="C36" s="3">
        <v>0.29185248360223998</v>
      </c>
      <c r="D36" s="3" t="s">
        <v>367</v>
      </c>
      <c r="E36" s="3">
        <v>0.12549676641600799</v>
      </c>
      <c r="F36" s="3" t="s">
        <v>305</v>
      </c>
      <c r="G36" s="3">
        <v>0.286863918035072</v>
      </c>
      <c r="H36" s="3" t="s">
        <v>318</v>
      </c>
      <c r="I36" s="3">
        <v>0.19892951211666701</v>
      </c>
    </row>
    <row r="37" spans="1:9" ht="15" thickTop="1" thickBot="1" x14ac:dyDescent="0.5">
      <c r="A37" s="3">
        <v>34</v>
      </c>
      <c r="B37" s="3" t="s">
        <v>367</v>
      </c>
      <c r="C37" s="3">
        <v>0.152268844469751</v>
      </c>
      <c r="D37" s="3" t="s">
        <v>367</v>
      </c>
      <c r="E37" s="3">
        <v>0.15317690500046499</v>
      </c>
      <c r="F37" s="3" t="s">
        <v>290</v>
      </c>
      <c r="G37" s="3">
        <v>0.27129509888171099</v>
      </c>
      <c r="H37" s="3" t="s">
        <v>319</v>
      </c>
      <c r="I37" s="3">
        <v>0.21383987301636301</v>
      </c>
    </row>
    <row r="38" spans="1:9" ht="15" thickTop="1" thickBot="1" x14ac:dyDescent="0.5">
      <c r="A38" s="3">
        <v>35</v>
      </c>
      <c r="B38" s="3" t="s">
        <v>367</v>
      </c>
      <c r="C38" s="3">
        <v>0.16239180046511301</v>
      </c>
      <c r="D38" s="3" t="s">
        <v>379</v>
      </c>
      <c r="E38" s="3">
        <v>0.17352710570549401</v>
      </c>
      <c r="F38" s="3" t="s">
        <v>310</v>
      </c>
      <c r="G38" s="3">
        <v>0.27756438685073898</v>
      </c>
      <c r="H38" s="3" t="s">
        <v>320</v>
      </c>
      <c r="I38" s="3">
        <v>0.17774551863653801</v>
      </c>
    </row>
    <row r="39" spans="1:9" ht="15" thickTop="1" thickBot="1" x14ac:dyDescent="0.5">
      <c r="A39" s="3">
        <v>36</v>
      </c>
      <c r="B39" s="3" t="s">
        <v>367</v>
      </c>
      <c r="C39" s="3">
        <v>0.18017483256959299</v>
      </c>
      <c r="D39" s="3" t="s">
        <v>367</v>
      </c>
      <c r="E39" s="3">
        <v>9.1717519102990905E-2</v>
      </c>
      <c r="F39" s="3" t="s">
        <v>316</v>
      </c>
      <c r="G39" s="3">
        <v>0.30202947188482898</v>
      </c>
      <c r="H39" s="3" t="s">
        <v>293</v>
      </c>
      <c r="I39" s="3">
        <v>0.166888915286592</v>
      </c>
    </row>
    <row r="40" spans="1:9" ht="15" thickTop="1" thickBot="1" x14ac:dyDescent="0.5">
      <c r="A40" s="3">
        <v>37</v>
      </c>
      <c r="B40" s="3" t="s">
        <v>367</v>
      </c>
      <c r="C40" s="3">
        <v>0.17929672123535001</v>
      </c>
      <c r="D40" s="3" t="s">
        <v>367</v>
      </c>
      <c r="E40" s="3">
        <v>0.11136132355128101</v>
      </c>
      <c r="F40" s="3" t="s">
        <v>281</v>
      </c>
      <c r="G40" s="3">
        <v>0.29604313600335103</v>
      </c>
      <c r="H40" s="3" t="s">
        <v>298</v>
      </c>
      <c r="I40" s="3">
        <v>0.17975341549932</v>
      </c>
    </row>
    <row r="41" spans="1:9" ht="15" thickTop="1" thickBot="1" x14ac:dyDescent="0.5">
      <c r="A41" s="3">
        <v>38</v>
      </c>
      <c r="B41" s="3" t="s">
        <v>367</v>
      </c>
      <c r="C41" s="3">
        <v>0.19161848565811901</v>
      </c>
      <c r="D41" s="3" t="s">
        <v>369</v>
      </c>
      <c r="E41" s="3">
        <v>0.16234736187114701</v>
      </c>
      <c r="F41" s="3" t="s">
        <v>311</v>
      </c>
      <c r="G41" s="3">
        <v>0.309633281195412</v>
      </c>
      <c r="H41" s="3" t="s">
        <v>321</v>
      </c>
      <c r="I41" s="3">
        <v>0.165965005027223</v>
      </c>
    </row>
    <row r="42" spans="1:9" ht="15" thickTop="1" thickBot="1" x14ac:dyDescent="0.5">
      <c r="A42" s="3">
        <v>39</v>
      </c>
      <c r="B42" s="3" t="s">
        <v>367</v>
      </c>
      <c r="C42" s="3">
        <v>0.19220665682798099</v>
      </c>
      <c r="D42" s="3" t="s">
        <v>369</v>
      </c>
      <c r="E42" s="3">
        <v>0.16444757354012801</v>
      </c>
      <c r="F42" s="3" t="s">
        <v>321</v>
      </c>
      <c r="G42" s="3">
        <v>0.30801381203561301</v>
      </c>
      <c r="H42" s="3" t="s">
        <v>303</v>
      </c>
      <c r="I42" s="3">
        <v>0.16533132901657099</v>
      </c>
    </row>
    <row r="43" spans="1:9" ht="15" thickTop="1" thickBot="1" x14ac:dyDescent="0.5">
      <c r="A43" s="3">
        <v>40</v>
      </c>
      <c r="B43" s="3" t="s">
        <v>367</v>
      </c>
      <c r="C43" s="3">
        <v>0.18926702420281</v>
      </c>
      <c r="D43" s="3" t="s">
        <v>369</v>
      </c>
      <c r="E43" s="3">
        <v>0.161931092756887</v>
      </c>
      <c r="F43" s="3" t="s">
        <v>279</v>
      </c>
      <c r="G43" s="3">
        <v>0.29327156016867301</v>
      </c>
      <c r="H43" s="3" t="s">
        <v>293</v>
      </c>
      <c r="I43" s="3">
        <v>0.16647957331618601</v>
      </c>
    </row>
    <row r="44" spans="1:9" ht="15" thickTop="1" thickBot="1" x14ac:dyDescent="0.5">
      <c r="A44" s="3">
        <v>41</v>
      </c>
      <c r="B44" s="3" t="s">
        <v>367</v>
      </c>
      <c r="C44" s="3">
        <v>0.20015828875878999</v>
      </c>
      <c r="D44" s="3" t="s">
        <v>367</v>
      </c>
      <c r="E44" s="3">
        <v>0.11013269629604</v>
      </c>
      <c r="F44" s="3" t="s">
        <v>306</v>
      </c>
      <c r="G44" s="3">
        <v>0.31012151496618501</v>
      </c>
      <c r="H44" s="3" t="s">
        <v>300</v>
      </c>
      <c r="I44" s="3">
        <v>0.18218289652087399</v>
      </c>
    </row>
    <row r="45" spans="1:9" ht="15" thickTop="1" thickBot="1" x14ac:dyDescent="0.5">
      <c r="A45" s="3">
        <v>42</v>
      </c>
      <c r="B45" s="3" t="s">
        <v>375</v>
      </c>
      <c r="C45" s="3">
        <v>0.25924286148030801</v>
      </c>
      <c r="D45" s="3" t="s">
        <v>367</v>
      </c>
      <c r="E45" s="3">
        <v>4.2949970963724202E-2</v>
      </c>
      <c r="F45" s="3" t="s">
        <v>303</v>
      </c>
      <c r="G45" s="3">
        <v>0.25997629473605999</v>
      </c>
      <c r="H45" s="3" t="s">
        <v>322</v>
      </c>
      <c r="I45" s="3">
        <v>0.15089850077615399</v>
      </c>
    </row>
    <row r="46" spans="1:9" ht="15" thickTop="1" thickBot="1" x14ac:dyDescent="0.5">
      <c r="A46" s="3">
        <v>43</v>
      </c>
      <c r="B46" s="3" t="s">
        <v>384</v>
      </c>
      <c r="C46" s="3">
        <v>0.33032779273699298</v>
      </c>
      <c r="D46" s="3" t="s">
        <v>385</v>
      </c>
      <c r="E46" s="3">
        <v>0.142999083266907</v>
      </c>
      <c r="F46" s="3" t="s">
        <v>303</v>
      </c>
      <c r="G46" s="3">
        <v>0.33096043751735998</v>
      </c>
      <c r="H46" s="3" t="s">
        <v>323</v>
      </c>
      <c r="I46" s="3">
        <v>0.148544852205612</v>
      </c>
    </row>
    <row r="47" spans="1:9" ht="15" thickTop="1" thickBot="1" x14ac:dyDescent="0.5">
      <c r="A47" s="3">
        <v>44</v>
      </c>
      <c r="B47" s="3" t="s">
        <v>369</v>
      </c>
      <c r="C47" s="3">
        <v>0.28653998104837197</v>
      </c>
      <c r="D47" s="3" t="s">
        <v>369</v>
      </c>
      <c r="E47" s="3">
        <v>0.13346291617245301</v>
      </c>
      <c r="F47" s="3" t="s">
        <v>297</v>
      </c>
      <c r="G47" s="3">
        <v>0.288234093851235</v>
      </c>
      <c r="H47" s="3" t="s">
        <v>283</v>
      </c>
      <c r="I47" s="3">
        <v>0.13851597814439401</v>
      </c>
    </row>
    <row r="48" spans="1:9" ht="15" thickTop="1" thickBot="1" x14ac:dyDescent="0.5">
      <c r="A48" s="3">
        <v>45</v>
      </c>
      <c r="B48" s="3" t="s">
        <v>369</v>
      </c>
      <c r="C48" s="3">
        <v>0.25726844802600402</v>
      </c>
      <c r="D48" s="3" t="s">
        <v>367</v>
      </c>
      <c r="E48" s="3">
        <v>4.8538270096569303E-2</v>
      </c>
      <c r="F48" s="3" t="s">
        <v>322</v>
      </c>
      <c r="G48" s="3">
        <v>0.25795967148633703</v>
      </c>
      <c r="H48" s="3" t="s">
        <v>324</v>
      </c>
      <c r="I48" s="3">
        <v>0.152898354288107</v>
      </c>
    </row>
    <row r="49" spans="1:9" ht="15" thickTop="1" thickBot="1" x14ac:dyDescent="0.5">
      <c r="A49" s="3">
        <v>46</v>
      </c>
      <c r="B49" s="3" t="s">
        <v>367</v>
      </c>
      <c r="C49" s="3">
        <v>5.1051086458429797E-2</v>
      </c>
      <c r="D49" s="3" t="s">
        <v>382</v>
      </c>
      <c r="E49" s="3">
        <v>2.0965219838255202E-2</v>
      </c>
      <c r="F49" s="3" t="s">
        <v>290</v>
      </c>
      <c r="G49" s="3">
        <v>0.17977939964652501</v>
      </c>
      <c r="H49" s="3" t="s">
        <v>290</v>
      </c>
      <c r="I49" s="3">
        <v>0.12630520318834601</v>
      </c>
    </row>
    <row r="50" spans="1:9" ht="15" thickTop="1" thickBot="1" x14ac:dyDescent="0.5">
      <c r="A50" s="3">
        <v>47</v>
      </c>
      <c r="B50" s="3" t="s">
        <v>383</v>
      </c>
      <c r="C50" s="3">
        <v>0.27429604050601802</v>
      </c>
      <c r="D50" s="3" t="s">
        <v>379</v>
      </c>
      <c r="E50" s="3">
        <v>0.180101731138371</v>
      </c>
      <c r="F50" s="3" t="s">
        <v>317</v>
      </c>
      <c r="G50" s="3">
        <v>0.271324823682556</v>
      </c>
      <c r="H50" s="3" t="s">
        <v>315</v>
      </c>
      <c r="I50" s="3">
        <v>0.18126508576296299</v>
      </c>
    </row>
    <row r="51" spans="1:9" ht="15" thickTop="1" thickBot="1" x14ac:dyDescent="0.5">
      <c r="A51" s="3">
        <v>48</v>
      </c>
      <c r="B51" s="3" t="s">
        <v>367</v>
      </c>
      <c r="C51" s="3">
        <v>0.19073645649030699</v>
      </c>
      <c r="D51" s="3" t="s">
        <v>367</v>
      </c>
      <c r="E51" s="3">
        <v>7.4565984235522395E-2</v>
      </c>
      <c r="F51" s="3" t="s">
        <v>306</v>
      </c>
      <c r="G51" s="3">
        <v>0.30150626619218401</v>
      </c>
      <c r="H51" s="3" t="s">
        <v>309</v>
      </c>
      <c r="I51" s="3">
        <v>0.164303932348423</v>
      </c>
    </row>
    <row r="52" spans="1:9" ht="15" thickTop="1" thickBot="1" x14ac:dyDescent="0.5">
      <c r="A52" s="3">
        <v>49</v>
      </c>
      <c r="B52" s="3" t="s">
        <v>383</v>
      </c>
      <c r="C52" s="3">
        <v>0.28683625731767998</v>
      </c>
      <c r="D52" s="3" t="s">
        <v>367</v>
      </c>
      <c r="E52" s="3">
        <v>0.106447427599522</v>
      </c>
      <c r="F52" s="3" t="s">
        <v>310</v>
      </c>
      <c r="G52" s="3">
        <v>0.28352395650877898</v>
      </c>
      <c r="H52" s="3" t="s">
        <v>325</v>
      </c>
      <c r="I52" s="3">
        <v>0.179998312556929</v>
      </c>
    </row>
    <row r="53" spans="1:9" ht="15" thickTop="1" thickBot="1" x14ac:dyDescent="0.5">
      <c r="A53" s="3">
        <v>50</v>
      </c>
      <c r="B53" s="3" t="s">
        <v>373</v>
      </c>
      <c r="C53" s="3">
        <v>0.29565191611679498</v>
      </c>
      <c r="D53" s="3" t="s">
        <v>367</v>
      </c>
      <c r="E53" s="3">
        <v>0.107675744822903</v>
      </c>
      <c r="F53" s="3" t="s">
        <v>326</v>
      </c>
      <c r="G53" s="3">
        <v>0.29303365094247202</v>
      </c>
      <c r="H53" s="3" t="s">
        <v>286</v>
      </c>
      <c r="I53" s="3">
        <v>0.17785028723732199</v>
      </c>
    </row>
    <row r="54" spans="1:9" ht="15" thickTop="1" thickBot="1" x14ac:dyDescent="0.5">
      <c r="A54" s="3">
        <v>51</v>
      </c>
      <c r="B54" s="3" t="s">
        <v>383</v>
      </c>
      <c r="C54" s="3">
        <v>0.288944915404797</v>
      </c>
      <c r="D54" s="3" t="s">
        <v>367</v>
      </c>
      <c r="E54" s="3">
        <v>8.2523434994587405E-2</v>
      </c>
      <c r="F54" s="3" t="s">
        <v>279</v>
      </c>
      <c r="G54" s="3">
        <v>0.27692058221074101</v>
      </c>
      <c r="H54" s="3" t="s">
        <v>283</v>
      </c>
      <c r="I54" s="3">
        <v>0.160887555189171</v>
      </c>
    </row>
    <row r="55" spans="1:9" ht="15" thickTop="1" thickBot="1" x14ac:dyDescent="0.5">
      <c r="A55" s="3">
        <v>52</v>
      </c>
      <c r="B55" s="3" t="s">
        <v>383</v>
      </c>
      <c r="C55" s="3">
        <v>0.29026537940048802</v>
      </c>
      <c r="D55" s="3" t="s">
        <v>379</v>
      </c>
      <c r="E55" s="3">
        <v>0.170966541183387</v>
      </c>
      <c r="F55" s="3" t="s">
        <v>317</v>
      </c>
      <c r="G55" s="3">
        <v>0.28722860995185101</v>
      </c>
      <c r="H55" s="3" t="s">
        <v>318</v>
      </c>
      <c r="I55" s="3">
        <v>0.182286266492073</v>
      </c>
    </row>
    <row r="56" spans="1:9" ht="15" thickTop="1" thickBot="1" x14ac:dyDescent="0.5">
      <c r="A56" s="3">
        <v>53</v>
      </c>
      <c r="B56" s="3" t="s">
        <v>369</v>
      </c>
      <c r="C56" s="3">
        <v>0.29126927316011197</v>
      </c>
      <c r="D56" s="3" t="s">
        <v>367</v>
      </c>
      <c r="E56" s="3">
        <v>9.8466246714686706E-2</v>
      </c>
      <c r="F56" s="3" t="s">
        <v>293</v>
      </c>
      <c r="G56" s="3">
        <v>0.29273059486688102</v>
      </c>
      <c r="H56" s="3" t="s">
        <v>327</v>
      </c>
      <c r="I56" s="3">
        <v>0.171473502761333</v>
      </c>
    </row>
    <row r="57" spans="1:9" ht="15" thickTop="1" thickBot="1" x14ac:dyDescent="0.5">
      <c r="A57" s="3">
        <v>54</v>
      </c>
      <c r="B57" s="3" t="s">
        <v>367</v>
      </c>
      <c r="C57" s="3">
        <v>0.17900409118421001</v>
      </c>
      <c r="D57" s="3" t="s">
        <v>367</v>
      </c>
      <c r="E57" s="3">
        <v>7.3954385637604397E-2</v>
      </c>
      <c r="F57" s="3" t="s">
        <v>328</v>
      </c>
      <c r="G57" s="3">
        <v>0.293418181913075</v>
      </c>
      <c r="H57" s="3" t="s">
        <v>283</v>
      </c>
      <c r="I57" s="3">
        <v>0.15557365408611301</v>
      </c>
    </row>
    <row r="58" spans="1:9" ht="15" thickTop="1" thickBot="1" x14ac:dyDescent="0.5">
      <c r="A58" s="3">
        <v>55</v>
      </c>
      <c r="B58" s="3" t="s">
        <v>367</v>
      </c>
      <c r="C58" s="3">
        <v>0.17082623609799799</v>
      </c>
      <c r="D58" s="3" t="s">
        <v>367</v>
      </c>
      <c r="E58" s="3">
        <v>7.7625145836917306E-2</v>
      </c>
      <c r="F58" s="3" t="s">
        <v>316</v>
      </c>
      <c r="G58" s="3">
        <v>0.29399979840475499</v>
      </c>
      <c r="H58" s="3" t="s">
        <v>309</v>
      </c>
      <c r="I58" s="3">
        <v>0.165406067915223</v>
      </c>
    </row>
    <row r="59" spans="1:9" ht="15" thickTop="1" thickBot="1" x14ac:dyDescent="0.5">
      <c r="A59" s="3">
        <v>56</v>
      </c>
      <c r="B59" s="3" t="s">
        <v>367</v>
      </c>
      <c r="C59" s="3">
        <v>0.16471462234117301</v>
      </c>
      <c r="D59" s="3" t="s">
        <v>367</v>
      </c>
      <c r="E59" s="3">
        <v>9.6011625489305599E-2</v>
      </c>
      <c r="F59" s="3" t="s">
        <v>311</v>
      </c>
      <c r="G59" s="3">
        <v>0.286159001342492</v>
      </c>
      <c r="H59" s="3" t="s">
        <v>283</v>
      </c>
      <c r="I59" s="3">
        <v>0.169789362636806</v>
      </c>
    </row>
    <row r="60" spans="1:9" ht="15" thickTop="1" thickBot="1" x14ac:dyDescent="0.5">
      <c r="A60" s="3">
        <v>57</v>
      </c>
      <c r="B60" s="3" t="s">
        <v>367</v>
      </c>
      <c r="C60" s="3">
        <v>0.16995194480338399</v>
      </c>
      <c r="D60" s="3" t="s">
        <v>367</v>
      </c>
      <c r="E60" s="3">
        <v>8.7425535335239807E-2</v>
      </c>
      <c r="F60" s="3" t="s">
        <v>282</v>
      </c>
      <c r="G60" s="3">
        <v>0.28682119803400102</v>
      </c>
      <c r="H60" s="3" t="s">
        <v>333</v>
      </c>
      <c r="I60" s="3">
        <v>0.16362118756999999</v>
      </c>
    </row>
    <row r="61" spans="1:9" ht="15" thickTop="1" thickBot="1" x14ac:dyDescent="0.5">
      <c r="A61" s="3">
        <v>58</v>
      </c>
      <c r="B61" s="3" t="s">
        <v>383</v>
      </c>
      <c r="C61" s="3">
        <v>0.28868105673132499</v>
      </c>
      <c r="D61" s="3" t="s">
        <v>367</v>
      </c>
      <c r="E61" s="3">
        <v>8.8038534149620207E-2</v>
      </c>
      <c r="F61" s="3" t="s">
        <v>283</v>
      </c>
      <c r="G61" s="3">
        <v>0.28963689484247701</v>
      </c>
      <c r="H61" s="3" t="s">
        <v>287</v>
      </c>
      <c r="I61" s="3">
        <v>0.16402452161078199</v>
      </c>
    </row>
    <row r="62" spans="1:9" ht="15" thickTop="1" thickBot="1" x14ac:dyDescent="0.5">
      <c r="A62" s="3">
        <v>59</v>
      </c>
      <c r="B62" s="3" t="s">
        <v>367</v>
      </c>
      <c r="C62" s="3">
        <v>0.182518053565838</v>
      </c>
      <c r="D62" s="3" t="s">
        <v>367</v>
      </c>
      <c r="E62" s="3">
        <v>0.11320444458250201</v>
      </c>
      <c r="F62" s="3" t="s">
        <v>283</v>
      </c>
      <c r="G62" s="3">
        <v>0.29973675805661898</v>
      </c>
      <c r="H62" s="3" t="s">
        <v>279</v>
      </c>
      <c r="I62" s="3">
        <v>0.18276639459915101</v>
      </c>
    </row>
    <row r="63" spans="1:9" ht="15" thickTop="1" thickBot="1" x14ac:dyDescent="0.5">
      <c r="A63" s="3">
        <v>60</v>
      </c>
      <c r="B63" s="3" t="s">
        <v>367</v>
      </c>
      <c r="C63" s="3">
        <v>0.19073645649030699</v>
      </c>
      <c r="D63" s="3" t="s">
        <v>367</v>
      </c>
      <c r="E63" s="3">
        <v>0.10706157262288001</v>
      </c>
      <c r="F63" s="3" t="s">
        <v>316</v>
      </c>
      <c r="G63" s="3">
        <v>0.31117816381787</v>
      </c>
      <c r="H63" s="3" t="s">
        <v>279</v>
      </c>
      <c r="I63" s="3">
        <v>0.17822149175027499</v>
      </c>
    </row>
    <row r="64" spans="1:9" ht="15" thickTop="1" thickBot="1" x14ac:dyDescent="0.5">
      <c r="A64" s="3">
        <v>61</v>
      </c>
      <c r="B64" s="3" t="s">
        <v>383</v>
      </c>
      <c r="C64" s="3">
        <v>0.28499538133332603</v>
      </c>
      <c r="D64" s="3" t="s">
        <v>367</v>
      </c>
      <c r="E64" s="3">
        <v>0.100921427195207</v>
      </c>
      <c r="F64" s="3" t="s">
        <v>283</v>
      </c>
      <c r="G64" s="3">
        <v>0.28604400004892</v>
      </c>
      <c r="H64" s="3" t="s">
        <v>283</v>
      </c>
      <c r="I64" s="3">
        <v>0.173176383626435</v>
      </c>
    </row>
    <row r="65" spans="1:9" ht="15" thickTop="1" thickBot="1" x14ac:dyDescent="0.5">
      <c r="A65" s="3">
        <v>62</v>
      </c>
      <c r="B65" s="3" t="s">
        <v>383</v>
      </c>
      <c r="C65" s="3">
        <v>0.29556629196442202</v>
      </c>
      <c r="D65" s="3" t="s">
        <v>367</v>
      </c>
      <c r="E65" s="3">
        <v>6.7232737970754006E-2</v>
      </c>
      <c r="F65" s="3" t="s">
        <v>284</v>
      </c>
      <c r="G65" s="3">
        <v>0.29831028697794898</v>
      </c>
      <c r="H65" s="3" t="s">
        <v>284</v>
      </c>
      <c r="I65" s="3">
        <v>0.29831028697794898</v>
      </c>
    </row>
    <row r="66" spans="1:9" ht="15" thickTop="1" thickBot="1" x14ac:dyDescent="0.5">
      <c r="A66" s="3">
        <v>63</v>
      </c>
      <c r="B66" s="3" t="s">
        <v>383</v>
      </c>
      <c r="C66" s="3">
        <v>0.32030495122400598</v>
      </c>
      <c r="D66" s="3" t="s">
        <v>367</v>
      </c>
      <c r="E66" s="3">
        <v>0.10214921455478899</v>
      </c>
      <c r="F66" s="3" t="s">
        <v>283</v>
      </c>
      <c r="G66" s="3">
        <v>0.32056219597383401</v>
      </c>
      <c r="H66" s="3" t="s">
        <v>284</v>
      </c>
      <c r="I66" s="3">
        <v>0.174725671964996</v>
      </c>
    </row>
    <row r="67" spans="1:9" ht="15" thickTop="1" thickBot="1" x14ac:dyDescent="0.5">
      <c r="A67" s="3">
        <v>64</v>
      </c>
      <c r="B67" s="3" t="s">
        <v>379</v>
      </c>
      <c r="C67" s="3">
        <v>0.30420249049783898</v>
      </c>
      <c r="D67" s="3" t="s">
        <v>369</v>
      </c>
      <c r="E67" s="3">
        <v>0.16151610414169801</v>
      </c>
      <c r="F67" s="3" t="s">
        <v>311</v>
      </c>
      <c r="G67" s="3">
        <v>0.30782093676119299</v>
      </c>
      <c r="H67" s="3" t="s">
        <v>322</v>
      </c>
      <c r="I67" s="3">
        <v>0.30782093676119299</v>
      </c>
    </row>
    <row r="68" spans="1:9" ht="15" thickTop="1" thickBot="1" x14ac:dyDescent="0.5">
      <c r="A68" s="3">
        <v>65</v>
      </c>
      <c r="B68" s="3" t="s">
        <v>367</v>
      </c>
      <c r="C68" s="3">
        <v>0.136802099354665</v>
      </c>
      <c r="D68" s="3" t="s">
        <v>369</v>
      </c>
      <c r="E68" s="3">
        <v>0.154667078717076</v>
      </c>
      <c r="F68" s="3" t="s">
        <v>283</v>
      </c>
      <c r="G68" s="3">
        <v>0.25502032220364501</v>
      </c>
      <c r="H68" s="3" t="s">
        <v>283</v>
      </c>
      <c r="I68" s="3">
        <v>0.25502032220364501</v>
      </c>
    </row>
    <row r="69" spans="1:9" ht="15" thickTop="1" thickBot="1" x14ac:dyDescent="0.5">
      <c r="A69" s="3">
        <v>66</v>
      </c>
      <c r="B69" s="3" t="s">
        <v>379</v>
      </c>
      <c r="C69" s="3">
        <v>0.28957138388464099</v>
      </c>
      <c r="D69" s="3" t="s">
        <v>379</v>
      </c>
      <c r="E69" s="3">
        <v>0.15042029304038301</v>
      </c>
      <c r="F69" s="3" t="s">
        <v>332</v>
      </c>
      <c r="G69" s="3">
        <v>0.29368319228044898</v>
      </c>
      <c r="H69" s="3" t="s">
        <v>310</v>
      </c>
      <c r="I69" s="3">
        <v>0.15542012710537501</v>
      </c>
    </row>
    <row r="70" spans="1:9" ht="15" thickTop="1" thickBot="1" x14ac:dyDescent="0.5">
      <c r="A70" s="3">
        <v>67</v>
      </c>
      <c r="B70" s="3" t="s">
        <v>383</v>
      </c>
      <c r="C70" s="3">
        <v>0.29956127713276998</v>
      </c>
      <c r="D70" s="3" t="s">
        <v>369</v>
      </c>
      <c r="E70" s="3">
        <v>0.16402504788716099</v>
      </c>
      <c r="F70" s="3" t="s">
        <v>283</v>
      </c>
      <c r="G70" s="3">
        <v>0.30025814195349398</v>
      </c>
      <c r="H70" s="3" t="s">
        <v>287</v>
      </c>
      <c r="I70" s="3">
        <v>0.168129002285137</v>
      </c>
    </row>
    <row r="71" spans="1:9" ht="15" thickTop="1" thickBot="1" x14ac:dyDescent="0.5">
      <c r="A71" s="3">
        <v>68</v>
      </c>
      <c r="B71" s="3" t="s">
        <v>372</v>
      </c>
      <c r="C71" s="3">
        <v>0.30960739484855698</v>
      </c>
      <c r="D71" s="3" t="s">
        <v>369</v>
      </c>
      <c r="E71" s="3">
        <v>0.150085172483885</v>
      </c>
      <c r="F71" s="3" t="s">
        <v>303</v>
      </c>
      <c r="G71" s="3">
        <v>0.31463835761523801</v>
      </c>
      <c r="H71" s="3" t="s">
        <v>298</v>
      </c>
      <c r="I71" s="3">
        <v>0.15370432656101901</v>
      </c>
    </row>
    <row r="72" spans="1:9" ht="15" thickTop="1" thickBot="1" x14ac:dyDescent="0.5">
      <c r="A72" s="3">
        <v>69</v>
      </c>
      <c r="B72" s="3" t="s">
        <v>383</v>
      </c>
      <c r="C72" s="3">
        <v>0.31379946816495202</v>
      </c>
      <c r="D72" s="3" t="s">
        <v>369</v>
      </c>
      <c r="E72" s="3">
        <v>0.171368029361852</v>
      </c>
      <c r="F72" s="3" t="s">
        <v>316</v>
      </c>
      <c r="G72" s="3">
        <v>0.31811372791008502</v>
      </c>
      <c r="H72" s="3" t="s">
        <v>328</v>
      </c>
      <c r="I72" s="3">
        <v>0.31811372791008502</v>
      </c>
    </row>
    <row r="73" spans="1:9" ht="15" thickTop="1" thickBot="1" x14ac:dyDescent="0.5">
      <c r="A73" s="3">
        <v>70</v>
      </c>
      <c r="B73" s="3" t="s">
        <v>383</v>
      </c>
      <c r="C73" s="3">
        <v>0.29052970483554402</v>
      </c>
      <c r="D73" s="3" t="s">
        <v>369</v>
      </c>
      <c r="E73" s="3">
        <v>0.16743896448048501</v>
      </c>
      <c r="F73" s="3" t="s">
        <v>331</v>
      </c>
      <c r="G73" s="3">
        <v>0.28743888515011101</v>
      </c>
      <c r="H73" s="3" t="s">
        <v>283</v>
      </c>
      <c r="I73" s="3">
        <v>0.17189748768461599</v>
      </c>
    </row>
    <row r="74" spans="1:9" ht="15" thickTop="1" thickBot="1" x14ac:dyDescent="0.5">
      <c r="A74" s="3">
        <v>71</v>
      </c>
      <c r="B74" s="3" t="s">
        <v>383</v>
      </c>
      <c r="C74" s="3">
        <v>0.32112050765182598</v>
      </c>
      <c r="D74" s="3" t="s">
        <v>367</v>
      </c>
      <c r="E74" s="3">
        <v>0.10706157262288001</v>
      </c>
      <c r="F74" s="3" t="s">
        <v>287</v>
      </c>
      <c r="G74" s="3">
        <v>0.32098513692168701</v>
      </c>
      <c r="H74" s="3" t="s">
        <v>330</v>
      </c>
      <c r="I74" s="3">
        <v>0.17766787733916301</v>
      </c>
    </row>
    <row r="75" spans="1:9" ht="15" thickTop="1" thickBot="1" x14ac:dyDescent="0.5">
      <c r="A75" s="3">
        <v>72</v>
      </c>
      <c r="B75" s="3" t="s">
        <v>383</v>
      </c>
      <c r="C75" s="3">
        <v>0.30223342720220597</v>
      </c>
      <c r="D75" s="3" t="s">
        <v>369</v>
      </c>
      <c r="E75" s="3">
        <v>0.16276490165989799</v>
      </c>
      <c r="F75" s="3" t="s">
        <v>309</v>
      </c>
      <c r="G75" s="3">
        <v>0.30482138826764399</v>
      </c>
      <c r="H75" s="3" t="s">
        <v>319</v>
      </c>
      <c r="I75" s="3">
        <v>0.16849053930954699</v>
      </c>
    </row>
    <row r="76" spans="1:9" ht="15" thickTop="1" thickBot="1" x14ac:dyDescent="0.5">
      <c r="A76" s="3">
        <v>73</v>
      </c>
      <c r="B76" s="3" t="s">
        <v>383</v>
      </c>
      <c r="C76" s="3">
        <v>0.30330421391512902</v>
      </c>
      <c r="D76" s="3" t="s">
        <v>367</v>
      </c>
      <c r="E76" s="3">
        <v>8.9877819841262904E-2</v>
      </c>
      <c r="F76" s="3" t="s">
        <v>329</v>
      </c>
      <c r="G76" s="3">
        <v>0.30433544926777301</v>
      </c>
      <c r="H76" s="3" t="s">
        <v>329</v>
      </c>
      <c r="I76" s="3">
        <v>0.30433544926777301</v>
      </c>
    </row>
    <row r="77" spans="1:9" ht="15" thickTop="1" thickBot="1" x14ac:dyDescent="0.5">
      <c r="A77" s="3">
        <v>74</v>
      </c>
      <c r="B77" s="3" t="s">
        <v>369</v>
      </c>
      <c r="C77" s="3">
        <v>0.202339525338221</v>
      </c>
      <c r="D77" s="3" t="s">
        <v>376</v>
      </c>
      <c r="E77" s="3">
        <v>9.8114815437488706E-2</v>
      </c>
      <c r="F77" s="3" t="s">
        <v>300</v>
      </c>
      <c r="G77" s="3">
        <v>0.19867643770163601</v>
      </c>
      <c r="H77" s="3" t="s">
        <v>336</v>
      </c>
      <c r="I77" s="3">
        <v>0.145153024369437</v>
      </c>
    </row>
    <row r="78" spans="1:9" ht="15" thickTop="1" thickBot="1" x14ac:dyDescent="0.5">
      <c r="A78" s="3">
        <v>75</v>
      </c>
      <c r="B78" s="3" t="s">
        <v>369</v>
      </c>
      <c r="C78" s="3">
        <v>0.217026208988571</v>
      </c>
      <c r="D78" s="3" t="s">
        <v>369</v>
      </c>
      <c r="E78" s="3">
        <v>0.128922260024219</v>
      </c>
      <c r="F78" s="3" t="s">
        <v>279</v>
      </c>
      <c r="G78" s="3">
        <v>0.20456778573658099</v>
      </c>
      <c r="H78" s="3" t="s">
        <v>321</v>
      </c>
      <c r="I78" s="3">
        <v>0.13181729499158901</v>
      </c>
    </row>
    <row r="79" spans="1:9" ht="15" thickTop="1" thickBot="1" x14ac:dyDescent="0.5">
      <c r="A79" s="3">
        <v>76</v>
      </c>
      <c r="B79" s="3" t="s">
        <v>372</v>
      </c>
      <c r="C79" s="3">
        <v>0.22074623543324901</v>
      </c>
      <c r="D79" s="3" t="s">
        <v>367</v>
      </c>
      <c r="E79" s="3">
        <v>3.6361552891530403E-2</v>
      </c>
      <c r="F79" s="3" t="s">
        <v>298</v>
      </c>
      <c r="G79" s="3">
        <v>0.22606887691182601</v>
      </c>
      <c r="H79" s="3" t="s">
        <v>321</v>
      </c>
      <c r="I79" s="3">
        <v>0.134088290232008</v>
      </c>
    </row>
    <row r="80" spans="1:9" ht="15" thickTop="1" thickBot="1" x14ac:dyDescent="0.5">
      <c r="A80" s="3">
        <v>77</v>
      </c>
      <c r="B80" s="3" t="s">
        <v>369</v>
      </c>
      <c r="C80" s="3">
        <v>0.19345513828813399</v>
      </c>
      <c r="D80" s="3" t="s">
        <v>367</v>
      </c>
      <c r="E80" s="3">
        <v>2.7529085900907101E-2</v>
      </c>
      <c r="F80" s="3" t="s">
        <v>283</v>
      </c>
      <c r="G80" s="3">
        <v>0.19796827518444801</v>
      </c>
      <c r="H80" s="3" t="s">
        <v>284</v>
      </c>
      <c r="I80" s="3">
        <v>0.13158842645968399</v>
      </c>
    </row>
    <row r="81" spans="1:9" ht="15" thickTop="1" thickBot="1" x14ac:dyDescent="0.5">
      <c r="A81" s="3">
        <v>78</v>
      </c>
      <c r="B81" s="3" t="s">
        <v>369</v>
      </c>
      <c r="C81" s="3">
        <v>0.21187892477578499</v>
      </c>
      <c r="D81" s="3" t="s">
        <v>369</v>
      </c>
      <c r="E81" s="3">
        <v>0.12716327501782401</v>
      </c>
      <c r="F81" s="3" t="s">
        <v>311</v>
      </c>
      <c r="G81" s="3">
        <v>0.219348027955105</v>
      </c>
      <c r="H81" s="3" t="s">
        <v>316</v>
      </c>
      <c r="I81" s="3">
        <v>0.12982475890748099</v>
      </c>
    </row>
    <row r="82" spans="1:9" ht="15" thickTop="1" thickBot="1" x14ac:dyDescent="0.5">
      <c r="A82" s="3">
        <v>79</v>
      </c>
      <c r="B82" s="3" t="s">
        <v>369</v>
      </c>
      <c r="C82" s="3">
        <v>0.20023253285561199</v>
      </c>
      <c r="D82" s="3" t="s">
        <v>367</v>
      </c>
      <c r="E82" s="3">
        <v>2.35168120313121E-2</v>
      </c>
      <c r="F82" s="3" t="s">
        <v>335</v>
      </c>
      <c r="G82" s="3">
        <v>0.201963002006078</v>
      </c>
      <c r="H82" s="3" t="s">
        <v>335</v>
      </c>
      <c r="I82" s="3">
        <v>0.13084831038436201</v>
      </c>
    </row>
    <row r="83" spans="1:9" ht="15" thickTop="1" thickBot="1" x14ac:dyDescent="0.5">
      <c r="A83" s="3">
        <v>80</v>
      </c>
      <c r="B83" s="3" t="s">
        <v>386</v>
      </c>
      <c r="C83" s="3">
        <v>0.15805473172614201</v>
      </c>
      <c r="D83" s="3" t="s">
        <v>382</v>
      </c>
      <c r="E83" s="3">
        <v>1.6649560158847099E-2</v>
      </c>
      <c r="F83" s="3" t="s">
        <v>290</v>
      </c>
      <c r="G83" s="3">
        <v>0.191879325946335</v>
      </c>
      <c r="H83" s="3" t="s">
        <v>281</v>
      </c>
      <c r="I83" s="3">
        <v>0.126342105109224</v>
      </c>
    </row>
    <row r="84" spans="1:9" ht="15" thickTop="1" thickBot="1" x14ac:dyDescent="0.5">
      <c r="A84" s="3">
        <v>81</v>
      </c>
      <c r="B84" s="3" t="s">
        <v>387</v>
      </c>
      <c r="C84" s="3">
        <v>0.209686868731738</v>
      </c>
      <c r="D84" s="3" t="s">
        <v>367</v>
      </c>
      <c r="E84" s="3">
        <v>9.6011625489305599E-2</v>
      </c>
      <c r="F84" s="3" t="s">
        <v>290</v>
      </c>
      <c r="G84" s="3">
        <v>0.180784690885711</v>
      </c>
      <c r="H84" s="3" t="s">
        <v>281</v>
      </c>
      <c r="I84" s="3">
        <v>0.17491246379184899</v>
      </c>
    </row>
    <row r="85" spans="1:9" ht="15" thickTop="1" thickBot="1" x14ac:dyDescent="0.5">
      <c r="A85" s="3">
        <v>82</v>
      </c>
      <c r="B85" s="3" t="s">
        <v>367</v>
      </c>
      <c r="C85" s="3">
        <v>0.21345306679315099</v>
      </c>
      <c r="D85" s="3" t="s">
        <v>369</v>
      </c>
      <c r="E85" s="3">
        <v>0.35960127487959898</v>
      </c>
      <c r="F85" s="3" t="s">
        <v>320</v>
      </c>
      <c r="G85" s="3">
        <v>0.32972805769730201</v>
      </c>
      <c r="H85" s="3" t="s">
        <v>283</v>
      </c>
      <c r="I85" s="3">
        <v>0.362431890912156</v>
      </c>
    </row>
    <row r="86" spans="1:9" ht="15" thickTop="1" thickBot="1" x14ac:dyDescent="0.5">
      <c r="A86" s="3">
        <v>83</v>
      </c>
      <c r="B86" s="3" t="s">
        <v>371</v>
      </c>
      <c r="C86" s="3">
        <v>0.24074725325680499</v>
      </c>
      <c r="D86" s="3" t="s">
        <v>373</v>
      </c>
      <c r="E86" s="3">
        <v>0.32798722224916999</v>
      </c>
      <c r="F86" s="3" t="s">
        <v>281</v>
      </c>
      <c r="G86" s="3">
        <v>0.24052912954334199</v>
      </c>
      <c r="H86" s="3" t="s">
        <v>303</v>
      </c>
      <c r="I86" s="3">
        <v>0.32968016427026198</v>
      </c>
    </row>
    <row r="87" spans="1:9" ht="15" thickTop="1" thickBot="1" x14ac:dyDescent="0.5">
      <c r="A87" s="3">
        <v>84</v>
      </c>
      <c r="B87" s="3" t="s">
        <v>367</v>
      </c>
      <c r="C87" s="3">
        <v>0.21315711229294301</v>
      </c>
      <c r="D87" s="3" t="s">
        <v>378</v>
      </c>
      <c r="E87" s="3">
        <v>9.2131367433735303E-2</v>
      </c>
      <c r="F87" s="3" t="s">
        <v>321</v>
      </c>
      <c r="G87" s="3">
        <v>0.32693101822701198</v>
      </c>
      <c r="H87" s="3" t="s">
        <v>315</v>
      </c>
      <c r="I87" s="3">
        <v>0.13861552574361599</v>
      </c>
    </row>
    <row r="88" spans="1:9" ht="15" thickTop="1" thickBot="1" x14ac:dyDescent="0.5">
      <c r="A88" s="3">
        <v>85</v>
      </c>
      <c r="B88" s="3" t="s">
        <v>383</v>
      </c>
      <c r="C88" s="3">
        <v>0.28473272376902697</v>
      </c>
      <c r="D88" s="3" t="s">
        <v>367</v>
      </c>
      <c r="E88" s="3">
        <v>8.0686092644510807E-2</v>
      </c>
      <c r="F88" s="3" t="s">
        <v>306</v>
      </c>
      <c r="G88" s="3">
        <v>0.27976054281807</v>
      </c>
      <c r="H88" s="3" t="s">
        <v>279</v>
      </c>
      <c r="I88" s="3">
        <v>0.159919770280052</v>
      </c>
    </row>
    <row r="89" spans="1:9" ht="15" thickTop="1" thickBot="1" x14ac:dyDescent="0.5">
      <c r="A89" s="3">
        <v>86</v>
      </c>
      <c r="B89" s="3" t="s">
        <v>367</v>
      </c>
      <c r="C89" s="3">
        <v>0.20163301168539</v>
      </c>
      <c r="D89" s="3" t="s">
        <v>367</v>
      </c>
      <c r="E89" s="3">
        <v>8.0073770291673896E-2</v>
      </c>
      <c r="F89" s="3" t="s">
        <v>309</v>
      </c>
      <c r="G89" s="3">
        <v>0.31875088170078297</v>
      </c>
      <c r="H89" s="3" t="s">
        <v>287</v>
      </c>
      <c r="I89" s="3">
        <v>0.158887950036076</v>
      </c>
    </row>
    <row r="90" spans="1:9" ht="15" thickTop="1" thickBot="1" x14ac:dyDescent="0.5">
      <c r="A90" s="3">
        <v>87</v>
      </c>
      <c r="B90" s="3" t="s">
        <v>383</v>
      </c>
      <c r="C90" s="3">
        <v>0.29876099431386</v>
      </c>
      <c r="D90" s="3" t="s">
        <v>367</v>
      </c>
      <c r="E90" s="3">
        <v>9.1717519102990905E-2</v>
      </c>
      <c r="F90" s="3" t="s">
        <v>279</v>
      </c>
      <c r="G90" s="3">
        <v>0.28680677219093098</v>
      </c>
      <c r="H90" s="3" t="s">
        <v>328</v>
      </c>
      <c r="I90" s="3">
        <v>0.16515884730265701</v>
      </c>
    </row>
    <row r="91" spans="1:9" ht="15" thickTop="1" thickBot="1" x14ac:dyDescent="0.5">
      <c r="A91" s="3">
        <v>88</v>
      </c>
      <c r="B91" s="3" t="s">
        <v>383</v>
      </c>
      <c r="C91" s="3">
        <v>0.27067699383243599</v>
      </c>
      <c r="D91" s="3" t="s">
        <v>379</v>
      </c>
      <c r="E91" s="3">
        <v>0.155444510995527</v>
      </c>
      <c r="F91" s="3" t="s">
        <v>316</v>
      </c>
      <c r="G91" s="3">
        <v>0.27729634906204798</v>
      </c>
      <c r="H91" s="3" t="s">
        <v>317</v>
      </c>
      <c r="I91" s="3">
        <v>0.157838900716539</v>
      </c>
    </row>
    <row r="92" spans="1:9" ht="15" thickTop="1" thickBot="1" x14ac:dyDescent="0.5">
      <c r="A92" s="3">
        <v>89</v>
      </c>
      <c r="B92" s="3" t="s">
        <v>376</v>
      </c>
      <c r="C92" s="3">
        <v>0.26864669531677698</v>
      </c>
      <c r="D92" s="3" t="s">
        <v>385</v>
      </c>
      <c r="E92" s="3">
        <v>0.12954924218293001</v>
      </c>
      <c r="F92" s="3" t="s">
        <v>311</v>
      </c>
      <c r="G92" s="3">
        <v>0.27571991941652102</v>
      </c>
      <c r="H92" s="3" t="s">
        <v>298</v>
      </c>
      <c r="I92" s="3">
        <v>0.133511910120824</v>
      </c>
    </row>
    <row r="93" spans="1:9" ht="15" thickTop="1" thickBot="1" x14ac:dyDescent="0.5">
      <c r="A93" s="3">
        <v>90</v>
      </c>
      <c r="B93" s="3" t="s">
        <v>374</v>
      </c>
      <c r="C93" s="3">
        <v>0.16038118886185501</v>
      </c>
      <c r="D93" s="3" t="s">
        <v>367</v>
      </c>
      <c r="E93" s="3">
        <v>3.04458459849971E-2</v>
      </c>
      <c r="F93" s="3" t="s">
        <v>317</v>
      </c>
      <c r="G93" s="3">
        <v>0.15762650669672201</v>
      </c>
      <c r="H93" s="3" t="s">
        <v>334</v>
      </c>
      <c r="I93" s="3">
        <v>0.13889063459433601</v>
      </c>
    </row>
    <row r="94" spans="1:9" ht="15" thickTop="1" thickBot="1" x14ac:dyDescent="0.5">
      <c r="A94" s="3">
        <v>91</v>
      </c>
      <c r="B94" s="3" t="s">
        <v>376</v>
      </c>
      <c r="C94" s="3">
        <v>0.28711986520835903</v>
      </c>
      <c r="D94" s="3" t="s">
        <v>369</v>
      </c>
      <c r="E94" s="3">
        <v>0.15427690024146601</v>
      </c>
      <c r="F94" s="3" t="s">
        <v>303</v>
      </c>
      <c r="G94" s="3">
        <v>0.291557086006341</v>
      </c>
      <c r="H94" s="3" t="s">
        <v>279</v>
      </c>
      <c r="I94" s="3">
        <v>0.15912479890225301</v>
      </c>
    </row>
    <row r="95" spans="1:9" ht="15" thickTop="1" thickBot="1" x14ac:dyDescent="0.5">
      <c r="A95" s="3">
        <v>92</v>
      </c>
      <c r="B95" s="3" t="s">
        <v>369</v>
      </c>
      <c r="C95" s="3">
        <v>0.16196329499179701</v>
      </c>
      <c r="D95" s="3" t="s">
        <v>367</v>
      </c>
      <c r="E95" s="3">
        <v>2.35168120313121E-2</v>
      </c>
      <c r="F95" s="3" t="s">
        <v>283</v>
      </c>
      <c r="G95" s="3">
        <v>0.168548075896194</v>
      </c>
      <c r="H95" s="3" t="s">
        <v>283</v>
      </c>
      <c r="I95" s="3">
        <v>0.13130988818116399</v>
      </c>
    </row>
    <row r="96" spans="1:9" ht="15" thickTop="1" thickBot="1" x14ac:dyDescent="0.5">
      <c r="A96" s="3">
        <v>93</v>
      </c>
      <c r="B96" s="3" t="s">
        <v>369</v>
      </c>
      <c r="C96" s="3">
        <v>2.35168120313121E-2</v>
      </c>
      <c r="D96" s="3" t="s">
        <v>367</v>
      </c>
      <c r="E96" s="3">
        <v>0.121808260462587</v>
      </c>
      <c r="F96" s="3" t="s">
        <v>283</v>
      </c>
      <c r="G96" s="3">
        <v>0.29765448988885601</v>
      </c>
      <c r="H96" s="3" t="s">
        <v>283</v>
      </c>
      <c r="I96" s="3">
        <v>0.188334224066561</v>
      </c>
    </row>
    <row r="97" spans="1:9" ht="15" thickTop="1" thickBot="1" x14ac:dyDescent="0.5">
      <c r="A97" s="3">
        <v>94</v>
      </c>
      <c r="B97" s="3" t="s">
        <v>367</v>
      </c>
      <c r="C97" s="3">
        <v>0.13452960273029199</v>
      </c>
      <c r="D97" s="3" t="s">
        <v>367</v>
      </c>
      <c r="E97" s="3">
        <v>0.12980078809384801</v>
      </c>
      <c r="F97" s="3" t="s">
        <v>328</v>
      </c>
      <c r="G97" s="3">
        <v>0.25366062624679397</v>
      </c>
      <c r="H97" s="3" t="s">
        <v>300</v>
      </c>
      <c r="I97" s="3">
        <v>0.19688283320650299</v>
      </c>
    </row>
    <row r="98" spans="1:9" ht="15" thickTop="1" thickBot="1" x14ac:dyDescent="0.5">
      <c r="A98" s="3">
        <v>95</v>
      </c>
      <c r="B98" s="3" t="s">
        <v>367</v>
      </c>
      <c r="C98" s="3">
        <v>0.18046760947672</v>
      </c>
      <c r="D98" s="3" t="s">
        <v>367</v>
      </c>
      <c r="E98" s="3">
        <v>0.209203619254794</v>
      </c>
      <c r="F98" s="3" t="s">
        <v>280</v>
      </c>
      <c r="G98" s="3">
        <v>0.30178709559959199</v>
      </c>
      <c r="H98" s="3" t="s">
        <v>300</v>
      </c>
      <c r="I98" s="3">
        <v>0.26290731487680602</v>
      </c>
    </row>
    <row r="99" spans="1:9" ht="15" thickTop="1" thickBot="1" x14ac:dyDescent="0.5">
      <c r="A99" s="3">
        <v>96</v>
      </c>
      <c r="B99" s="3" t="s">
        <v>367</v>
      </c>
      <c r="C99" s="3">
        <v>0.17432719204261801</v>
      </c>
      <c r="D99" s="3" t="s">
        <v>367</v>
      </c>
      <c r="E99" s="3">
        <v>0.18703369600681799</v>
      </c>
      <c r="F99" s="3" t="s">
        <v>344</v>
      </c>
      <c r="G99" s="3">
        <v>0.29205455324455099</v>
      </c>
      <c r="H99" s="3" t="s">
        <v>309</v>
      </c>
      <c r="I99" s="3">
        <v>0.22951485176797801</v>
      </c>
    </row>
    <row r="100" spans="1:9" ht="15" thickTop="1" thickBot="1" x14ac:dyDescent="0.5">
      <c r="A100" s="3">
        <v>97</v>
      </c>
      <c r="B100" s="3" t="s">
        <v>367</v>
      </c>
      <c r="C100" s="3">
        <v>0.18779837799436699</v>
      </c>
      <c r="D100" s="3" t="s">
        <v>367</v>
      </c>
      <c r="E100" s="3">
        <v>0.18149216616092501</v>
      </c>
      <c r="F100" s="3" t="s">
        <v>343</v>
      </c>
      <c r="G100" s="3">
        <v>0.30394463067115401</v>
      </c>
      <c r="H100" s="3" t="s">
        <v>300</v>
      </c>
      <c r="I100" s="3">
        <v>0.238942846574347</v>
      </c>
    </row>
    <row r="101" spans="1:9" ht="15" thickTop="1" thickBot="1" x14ac:dyDescent="0.5">
      <c r="A101" s="3">
        <v>98</v>
      </c>
      <c r="B101" s="3" t="s">
        <v>369</v>
      </c>
      <c r="C101" s="3">
        <v>0.277162920160759</v>
      </c>
      <c r="D101" s="3" t="s">
        <v>367</v>
      </c>
      <c r="E101" s="3">
        <v>0.16363943360559499</v>
      </c>
      <c r="F101" s="3" t="s">
        <v>298</v>
      </c>
      <c r="G101" s="3">
        <v>0.27760297903630499</v>
      </c>
      <c r="H101" s="3" t="s">
        <v>342</v>
      </c>
      <c r="I101" s="3">
        <v>0.27085250487248103</v>
      </c>
    </row>
    <row r="102" spans="1:9" ht="15" thickTop="1" thickBot="1" x14ac:dyDescent="0.5">
      <c r="A102" s="3">
        <v>99</v>
      </c>
      <c r="B102" s="3" t="s">
        <v>367</v>
      </c>
      <c r="C102" s="3">
        <v>0.16704049768506499</v>
      </c>
      <c r="D102" s="3" t="s">
        <v>367</v>
      </c>
      <c r="E102" s="3">
        <v>0.22398630783362899</v>
      </c>
      <c r="F102" s="3" t="s">
        <v>303</v>
      </c>
      <c r="G102" s="3">
        <v>0.28639989675691402</v>
      </c>
      <c r="H102" s="3" t="s">
        <v>283</v>
      </c>
      <c r="I102" s="3">
        <v>0.27357456032720101</v>
      </c>
    </row>
    <row r="103" spans="1:9" ht="15" thickTop="1" thickBot="1" x14ac:dyDescent="0.5">
      <c r="A103" s="3">
        <v>100</v>
      </c>
      <c r="B103" s="3" t="s">
        <v>367</v>
      </c>
      <c r="C103" s="3">
        <v>0.17228424063012299</v>
      </c>
      <c r="D103" s="3" t="s">
        <v>367</v>
      </c>
      <c r="E103" s="3">
        <v>0.16917933945432001</v>
      </c>
      <c r="F103" s="3" t="s">
        <v>289</v>
      </c>
      <c r="G103" s="3">
        <v>0.28790122716806499</v>
      </c>
      <c r="H103" s="3" t="s">
        <v>341</v>
      </c>
      <c r="I103" s="3">
        <v>0.231882513473192</v>
      </c>
    </row>
    <row r="104" spans="1:9" ht="15" thickTop="1" thickBot="1" x14ac:dyDescent="0.5">
      <c r="A104" s="3">
        <v>101</v>
      </c>
      <c r="B104" s="3" t="s">
        <v>367</v>
      </c>
      <c r="C104" s="3">
        <v>0.17228424063012299</v>
      </c>
      <c r="D104" s="3" t="s">
        <v>367</v>
      </c>
      <c r="E104" s="3">
        <v>0.16917933945432001</v>
      </c>
      <c r="F104" s="3" t="s">
        <v>283</v>
      </c>
      <c r="G104" s="3">
        <v>0.29066670750461099</v>
      </c>
      <c r="H104" s="3" t="s">
        <v>286</v>
      </c>
      <c r="I104" s="3">
        <v>0.22695310221352799</v>
      </c>
    </row>
    <row r="105" spans="1:9" ht="15" thickTop="1" thickBot="1" x14ac:dyDescent="0.5">
      <c r="A105" s="3">
        <v>102</v>
      </c>
      <c r="B105" s="3" t="s">
        <v>383</v>
      </c>
      <c r="C105" s="3">
        <v>0.28394524311261199</v>
      </c>
      <c r="D105" s="3" t="s">
        <v>367</v>
      </c>
      <c r="E105" s="3">
        <v>0.11013269629604</v>
      </c>
      <c r="F105" s="3" t="s">
        <v>309</v>
      </c>
      <c r="G105" s="3">
        <v>0.28702716719507998</v>
      </c>
      <c r="H105" s="3" t="s">
        <v>300</v>
      </c>
      <c r="I105" s="3">
        <v>0.18218289652087399</v>
      </c>
    </row>
    <row r="106" spans="1:9" ht="15" thickTop="1" thickBot="1" x14ac:dyDescent="0.5">
      <c r="A106" s="3">
        <v>103</v>
      </c>
      <c r="B106" s="3" t="s">
        <v>367</v>
      </c>
      <c r="C106" s="3">
        <v>0.18926702420281</v>
      </c>
      <c r="D106" s="3" t="s">
        <v>367</v>
      </c>
      <c r="E106" s="3">
        <v>9.4784538175443606E-2</v>
      </c>
      <c r="F106" s="3" t="s">
        <v>283</v>
      </c>
      <c r="G106" s="3">
        <v>0.305751877973302</v>
      </c>
      <c r="H106" s="3" t="s">
        <v>300</v>
      </c>
      <c r="I106" s="3">
        <v>0.17140284881597501</v>
      </c>
    </row>
    <row r="107" spans="1:9" ht="15" thickTop="1" thickBot="1" x14ac:dyDescent="0.5">
      <c r="A107" s="3">
        <v>104</v>
      </c>
      <c r="B107" s="3" t="s">
        <v>383</v>
      </c>
      <c r="C107" s="3">
        <v>0.29238212862785501</v>
      </c>
      <c r="D107" s="3" t="s">
        <v>367</v>
      </c>
      <c r="E107" s="3">
        <v>8.6812586431038202E-2</v>
      </c>
      <c r="F107" s="3" t="s">
        <v>279</v>
      </c>
      <c r="G107" s="3">
        <v>0.28038249060535197</v>
      </c>
      <c r="H107" s="3" t="s">
        <v>328</v>
      </c>
      <c r="I107" s="3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3">
        <f>AVERAGE(G3:G107)</f>
        <v>0.27903239393887908</v>
      </c>
      <c r="H108" s="3" t="s">
        <v>150</v>
      </c>
      <c r="I108" s="3">
        <f>AVERAGE(I3:I107)</f>
        <v>0.19375988535509206</v>
      </c>
    </row>
    <row r="109" spans="1:9" ht="14.65" thickTop="1" x14ac:dyDescent="0.45"/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opLeftCell="H64" workbookViewId="0">
      <selection activeCell="U77" sqref="U77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17" bestFit="1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4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4" t="s">
        <v>145</v>
      </c>
      <c r="M6" s="25"/>
      <c r="N6" s="25"/>
      <c r="O6" s="25"/>
      <c r="P6" s="26"/>
      <c r="Q6" s="27" t="s">
        <v>154</v>
      </c>
      <c r="R6" s="28"/>
      <c r="S6" s="28"/>
      <c r="T6" s="28"/>
      <c r="U6" s="28"/>
      <c r="V6" s="26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153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/>
      <c r="T8" s="18"/>
      <c r="U8" s="18"/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/>
      <c r="T9" s="18"/>
      <c r="U9" s="18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/>
      <c r="T10" s="18"/>
      <c r="U10" s="18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/>
      <c r="T11" s="18"/>
      <c r="U11" s="18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/>
      <c r="T12" s="18"/>
      <c r="U12" s="18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162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163</v>
      </c>
      <c r="Q13" s="4" t="s">
        <v>6</v>
      </c>
      <c r="R13" s="4" t="s">
        <v>65</v>
      </c>
      <c r="S13" s="18"/>
      <c r="T13" s="18"/>
      <c r="U13" s="18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169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170</v>
      </c>
      <c r="Q14" s="4" t="s">
        <v>24</v>
      </c>
      <c r="R14" s="4" t="s">
        <v>65</v>
      </c>
      <c r="S14" s="18"/>
      <c r="T14" s="18"/>
      <c r="U14" s="18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/>
      <c r="T15" s="18"/>
      <c r="U15" s="18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167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168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171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172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178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179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180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182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181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194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193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192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179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191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/>
      <c r="T24" s="18"/>
      <c r="U24" s="18"/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/>
      <c r="T25" s="18"/>
      <c r="U25" s="18"/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155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156</v>
      </c>
      <c r="Q26" s="4" t="s">
        <v>24</v>
      </c>
      <c r="R26" s="4" t="s">
        <v>70</v>
      </c>
      <c r="S26" s="18"/>
      <c r="T26" s="18"/>
      <c r="U26" s="18"/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/>
      <c r="T27" s="18"/>
      <c r="U27" s="18"/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/>
      <c r="T28" s="18"/>
      <c r="U28" s="18"/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/>
      <c r="T29" s="18"/>
      <c r="U29" s="18"/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/>
      <c r="T30" s="18"/>
      <c r="U30" s="18"/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/>
      <c r="T31" s="18"/>
      <c r="U31" s="18"/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/>
      <c r="T32" s="18"/>
      <c r="U32" s="18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/>
      <c r="T33" s="18"/>
      <c r="U33" s="18"/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/>
      <c r="T34" s="18"/>
      <c r="U34" s="18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/>
      <c r="T35" s="18"/>
      <c r="U35" s="18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353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361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356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355</v>
      </c>
      <c r="Q37" s="4" t="s">
        <v>6</v>
      </c>
      <c r="R37" s="4" t="s">
        <v>68</v>
      </c>
      <c r="S37" s="18"/>
      <c r="T37" s="18"/>
      <c r="U37" s="18"/>
      <c r="V37" s="8"/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338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362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359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360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358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339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338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337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171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340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/>
      <c r="T44" s="18"/>
      <c r="U44" s="18"/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6</v>
      </c>
      <c r="R45" s="4">
        <v>60</v>
      </c>
      <c r="S45" s="18"/>
      <c r="T45" s="18"/>
      <c r="U45" s="18"/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24</v>
      </c>
      <c r="R46" s="4" t="s">
        <v>70</v>
      </c>
      <c r="S46" s="18"/>
      <c r="T46" s="18"/>
      <c r="U46" s="18"/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67</v>
      </c>
      <c r="R47" s="4" t="s">
        <v>70</v>
      </c>
      <c r="S47" s="18"/>
      <c r="T47" s="18"/>
      <c r="U47" s="18"/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/>
      <c r="T48" s="18"/>
      <c r="U48" s="18"/>
      <c r="V48" s="8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/>
      <c r="T49" s="18"/>
      <c r="U49" s="18"/>
      <c r="V49" s="8"/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/>
      <c r="T50" s="18"/>
      <c r="U50" s="18"/>
      <c r="V50" s="8"/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/>
      <c r="T51" s="18"/>
      <c r="U51" s="18"/>
      <c r="V51" s="8"/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/>
      <c r="T52" s="18"/>
      <c r="U52" s="18"/>
      <c r="V52" s="8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161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160</v>
      </c>
      <c r="Q53" s="4" t="s">
        <v>6</v>
      </c>
      <c r="R53" s="4" t="s">
        <v>65</v>
      </c>
      <c r="S53" s="18"/>
      <c r="T53" s="18"/>
      <c r="U53" s="18"/>
      <c r="V53" s="8"/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164</v>
      </c>
      <c r="Q54" s="4" t="s">
        <v>24</v>
      </c>
      <c r="R54" s="4" t="s">
        <v>65</v>
      </c>
      <c r="S54" s="18"/>
      <c r="T54" s="18"/>
      <c r="U54" s="18"/>
      <c r="V54" s="8"/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/>
      <c r="T55" s="18"/>
      <c r="U55" s="18"/>
      <c r="V55" s="8"/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165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166</v>
      </c>
      <c r="Q56" s="4" t="s">
        <v>38</v>
      </c>
      <c r="R56" s="4" t="s">
        <v>68</v>
      </c>
      <c r="S56" s="18"/>
      <c r="T56" s="18"/>
      <c r="U56" s="18"/>
      <c r="V56" s="8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173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174</v>
      </c>
      <c r="Q57" s="4" t="s">
        <v>6</v>
      </c>
      <c r="R57" s="4" t="s">
        <v>68</v>
      </c>
      <c r="S57" s="18"/>
      <c r="T57" s="18"/>
      <c r="U57" s="18"/>
      <c r="V57" s="8"/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177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176</v>
      </c>
      <c r="Q58" s="4" t="s">
        <v>24</v>
      </c>
      <c r="R58" s="4" t="s">
        <v>68</v>
      </c>
      <c r="S58" s="18"/>
      <c r="T58" s="18"/>
      <c r="U58" s="18"/>
      <c r="V58" s="8"/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175</v>
      </c>
      <c r="Q59" s="4" t="s">
        <v>67</v>
      </c>
      <c r="R59" s="4" t="s">
        <v>68</v>
      </c>
      <c r="S59" s="18"/>
      <c r="T59" s="18"/>
      <c r="U59" s="18"/>
      <c r="V59" s="8"/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183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184</v>
      </c>
      <c r="Q60" s="4" t="s">
        <v>38</v>
      </c>
      <c r="R60" s="4" t="s">
        <v>69</v>
      </c>
      <c r="S60" s="18"/>
      <c r="T60" s="18"/>
      <c r="U60" s="18"/>
      <c r="V60" s="8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185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186</v>
      </c>
      <c r="Q61" s="4" t="s">
        <v>6</v>
      </c>
      <c r="R61" s="4" t="s">
        <v>69</v>
      </c>
      <c r="S61" s="18"/>
      <c r="T61" s="18"/>
      <c r="U61" s="18"/>
      <c r="V61" s="8"/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188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189</v>
      </c>
      <c r="Q62" s="4" t="s">
        <v>24</v>
      </c>
      <c r="R62" s="4" t="s">
        <v>69</v>
      </c>
      <c r="S62" s="18"/>
      <c r="T62" s="18"/>
      <c r="U62" s="18"/>
      <c r="V62" s="8"/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187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190</v>
      </c>
      <c r="Q63" s="4" t="s">
        <v>67</v>
      </c>
      <c r="R63" s="4" t="s">
        <v>69</v>
      </c>
      <c r="S63" s="18"/>
      <c r="T63" s="18"/>
      <c r="U63" s="18"/>
      <c r="V63" s="8"/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/>
      <c r="T64" s="18"/>
      <c r="U64" s="18"/>
      <c r="V64" s="8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/>
      <c r="T65" s="18"/>
      <c r="U65" s="18"/>
      <c r="V65" s="8"/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159</v>
      </c>
      <c r="Q66" s="4" t="s">
        <v>24</v>
      </c>
      <c r="R66" s="4" t="s">
        <v>70</v>
      </c>
      <c r="S66" s="18"/>
      <c r="T66" s="18"/>
      <c r="U66" s="18"/>
      <c r="V66" s="8"/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/>
      <c r="T67" s="18"/>
      <c r="U67" s="18"/>
      <c r="V67" s="8"/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/>
      <c r="T68" s="18"/>
      <c r="U68" s="18"/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/>
      <c r="T69" s="18"/>
      <c r="U69" s="18"/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/>
      <c r="T70" s="18"/>
      <c r="U70" s="18"/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/>
      <c r="T71" s="18"/>
      <c r="U71" s="18"/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/>
      <c r="T72" s="18"/>
      <c r="U72" s="18"/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/>
      <c r="T73" s="18"/>
      <c r="U73" s="18"/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/>
      <c r="T74" s="18"/>
      <c r="U74" s="18"/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157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158</v>
      </c>
      <c r="Q75" s="4" t="s">
        <v>67</v>
      </c>
      <c r="R75" s="4" t="s">
        <v>65</v>
      </c>
      <c r="S75" s="18"/>
      <c r="T75" s="18"/>
      <c r="U75" s="18"/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356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365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182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357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351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352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353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354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363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364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349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350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348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347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346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345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38</v>
      </c>
      <c r="R84" s="4" t="s">
        <v>70</v>
      </c>
      <c r="S84" s="18"/>
      <c r="T84" s="18"/>
      <c r="U84" s="18"/>
      <c r="V84" s="8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6</v>
      </c>
      <c r="R85" s="4">
        <v>60</v>
      </c>
      <c r="S85" s="18"/>
      <c r="T85" s="18"/>
      <c r="U85" s="18"/>
      <c r="V85" s="8"/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24</v>
      </c>
      <c r="R86" s="4">
        <v>60</v>
      </c>
      <c r="S86" s="18"/>
      <c r="T86" s="18"/>
      <c r="U86" s="18"/>
      <c r="V86" s="8"/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67</v>
      </c>
      <c r="R87" s="4">
        <v>60</v>
      </c>
      <c r="S87" s="18"/>
      <c r="T87" s="18"/>
      <c r="U87" s="18"/>
      <c r="V87" s="8"/>
    </row>
    <row r="88" spans="1:22" ht="14.65" thickTop="1" x14ac:dyDescent="0.45">
      <c r="P88" s="2"/>
      <c r="U88" s="17"/>
    </row>
    <row r="89" spans="1:22" ht="14.65" thickBot="1" x14ac:dyDescent="0.5">
      <c r="P89" s="2"/>
      <c r="U89" s="17"/>
    </row>
    <row r="90" spans="1:22" ht="15" thickTop="1" thickBot="1" x14ac:dyDescent="0.5">
      <c r="A90" s="2" t="s">
        <v>122</v>
      </c>
      <c r="L90" s="24" t="s">
        <v>145</v>
      </c>
      <c r="M90" s="25"/>
      <c r="N90" s="25"/>
      <c r="O90" s="25"/>
      <c r="P90" s="26"/>
      <c r="Q90" s="27" t="s">
        <v>29</v>
      </c>
      <c r="R90" s="28"/>
      <c r="S90" s="28"/>
      <c r="T90" s="28"/>
      <c r="U90" s="28"/>
      <c r="V90" s="26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153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18"/>
      <c r="N92" s="18"/>
      <c r="O92" s="18"/>
      <c r="P92" s="4"/>
      <c r="Q92" s="4" t="s">
        <v>38</v>
      </c>
      <c r="R92" s="4" t="s">
        <v>25</v>
      </c>
      <c r="S92" s="18"/>
      <c r="T92" s="18"/>
      <c r="U92" s="18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18"/>
      <c r="N93" s="18"/>
      <c r="O93" s="18"/>
      <c r="P93" s="4"/>
      <c r="Q93" s="4" t="s">
        <v>6</v>
      </c>
      <c r="R93" s="4" t="s">
        <v>25</v>
      </c>
      <c r="S93" s="18"/>
      <c r="T93" s="18"/>
      <c r="U93" s="18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18"/>
      <c r="N94" s="18"/>
      <c r="O94" s="18"/>
      <c r="P94" s="4"/>
      <c r="Q94" s="4" t="s">
        <v>24</v>
      </c>
      <c r="R94" s="4" t="s">
        <v>25</v>
      </c>
      <c r="S94" s="18"/>
      <c r="T94" s="18"/>
      <c r="U94" s="18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18"/>
      <c r="N95" s="18"/>
      <c r="O95" s="18"/>
      <c r="P95" s="4"/>
      <c r="Q95" s="4" t="s">
        <v>67</v>
      </c>
      <c r="R95" s="4" t="s">
        <v>25</v>
      </c>
      <c r="S95" s="18"/>
      <c r="T95" s="18"/>
      <c r="U95" s="18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/>
      <c r="G96" s="4"/>
      <c r="H96" s="4"/>
      <c r="I96" s="4"/>
      <c r="J96" s="8"/>
      <c r="K96" s="4"/>
      <c r="L96" s="8"/>
      <c r="M96" s="18"/>
      <c r="N96" s="18" t="str">
        <f t="shared" ref="N96:N103" si="6">IF(OR(L96="",M96=""),"",L96-2*M96)</f>
        <v/>
      </c>
      <c r="O96" s="18" t="str">
        <f t="shared" ref="O96:O103" si="7">IF(OR(L96="",M96=""),"",L96+2*M96)</f>
        <v/>
      </c>
      <c r="P96" s="16"/>
      <c r="Q96" s="4" t="s">
        <v>38</v>
      </c>
      <c r="R96" s="4" t="s">
        <v>123</v>
      </c>
      <c r="S96" s="18"/>
      <c r="T96" s="18"/>
      <c r="U96" s="18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/>
      <c r="G97" s="4"/>
      <c r="H97" s="4"/>
      <c r="I97" s="4"/>
      <c r="J97" s="8"/>
      <c r="K97" s="4"/>
      <c r="L97" s="8"/>
      <c r="M97" s="18"/>
      <c r="N97" s="18" t="str">
        <f t="shared" si="6"/>
        <v/>
      </c>
      <c r="O97" s="18" t="str">
        <f t="shared" si="7"/>
        <v/>
      </c>
      <c r="P97" s="16"/>
      <c r="Q97" s="4" t="s">
        <v>6</v>
      </c>
      <c r="R97" s="4" t="s">
        <v>123</v>
      </c>
      <c r="S97" s="18"/>
      <c r="T97" s="18"/>
      <c r="U97" s="18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/>
      <c r="G98" s="4"/>
      <c r="H98" s="4"/>
      <c r="I98" s="4"/>
      <c r="J98" s="8"/>
      <c r="K98" s="4"/>
      <c r="L98" s="8"/>
      <c r="M98" s="18"/>
      <c r="N98" s="18" t="str">
        <f t="shared" si="6"/>
        <v/>
      </c>
      <c r="O98" s="18" t="str">
        <f t="shared" si="7"/>
        <v/>
      </c>
      <c r="P98" s="16"/>
      <c r="Q98" s="4" t="s">
        <v>24</v>
      </c>
      <c r="R98" s="4" t="s">
        <v>123</v>
      </c>
      <c r="S98" s="18"/>
      <c r="T98" s="18"/>
      <c r="U98" s="18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/>
      <c r="G99" s="4"/>
      <c r="H99" s="4"/>
      <c r="I99" s="4"/>
      <c r="J99" s="8"/>
      <c r="K99" s="4"/>
      <c r="L99" s="8"/>
      <c r="M99" s="18"/>
      <c r="N99" s="18" t="str">
        <f t="shared" si="6"/>
        <v/>
      </c>
      <c r="O99" s="18" t="str">
        <f t="shared" si="7"/>
        <v/>
      </c>
      <c r="P99" s="16"/>
      <c r="Q99" s="4" t="s">
        <v>67</v>
      </c>
      <c r="R99" s="4" t="s">
        <v>123</v>
      </c>
      <c r="S99" s="18"/>
      <c r="T99" s="18"/>
      <c r="U99" s="18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/>
      <c r="G100" s="4"/>
      <c r="H100" s="4"/>
      <c r="I100" s="4"/>
      <c r="J100" s="8"/>
      <c r="K100" s="4"/>
      <c r="L100" s="8"/>
      <c r="M100" s="18"/>
      <c r="N100" s="18" t="str">
        <f t="shared" si="6"/>
        <v/>
      </c>
      <c r="O100" s="18" t="str">
        <f t="shared" si="7"/>
        <v/>
      </c>
      <c r="P100" s="16"/>
      <c r="Q100" s="4" t="s">
        <v>38</v>
      </c>
      <c r="R100" s="4" t="s">
        <v>73</v>
      </c>
      <c r="S100" s="18"/>
      <c r="T100" s="18"/>
      <c r="U100" s="18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/>
      <c r="G101" s="4"/>
      <c r="H101" s="4"/>
      <c r="I101" s="4"/>
      <c r="J101" s="8"/>
      <c r="K101" s="4"/>
      <c r="L101" s="8"/>
      <c r="M101" s="18"/>
      <c r="N101" s="18" t="str">
        <f t="shared" si="6"/>
        <v/>
      </c>
      <c r="O101" s="18" t="str">
        <f t="shared" si="7"/>
        <v/>
      </c>
      <c r="P101" s="16"/>
      <c r="Q101" s="4" t="s">
        <v>6</v>
      </c>
      <c r="R101" s="4" t="s">
        <v>73</v>
      </c>
      <c r="S101" s="18"/>
      <c r="T101" s="18"/>
      <c r="U101" s="18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/>
      <c r="G102" s="4"/>
      <c r="H102" s="4"/>
      <c r="I102" s="4"/>
      <c r="J102" s="8"/>
      <c r="K102" s="4"/>
      <c r="L102" s="8"/>
      <c r="M102" s="18"/>
      <c r="N102" s="18" t="str">
        <f t="shared" si="6"/>
        <v/>
      </c>
      <c r="O102" s="18" t="str">
        <f t="shared" si="7"/>
        <v/>
      </c>
      <c r="P102" s="16"/>
      <c r="Q102" s="4" t="s">
        <v>24</v>
      </c>
      <c r="R102" s="4" t="s">
        <v>73</v>
      </c>
      <c r="S102" s="18"/>
      <c r="T102" s="18"/>
      <c r="U102" s="18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/>
      <c r="G103" s="4"/>
      <c r="H103" s="4"/>
      <c r="I103" s="4"/>
      <c r="J103" s="8"/>
      <c r="K103" s="4"/>
      <c r="L103" s="8"/>
      <c r="M103" s="18"/>
      <c r="N103" s="18" t="str">
        <f t="shared" si="6"/>
        <v/>
      </c>
      <c r="O103" s="18" t="str">
        <f t="shared" si="7"/>
        <v/>
      </c>
      <c r="P103" s="16"/>
      <c r="Q103" s="4" t="s">
        <v>67</v>
      </c>
      <c r="R103" s="4" t="s">
        <v>73</v>
      </c>
      <c r="S103" s="18"/>
      <c r="T103" s="18"/>
      <c r="U103" s="18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8">IF(OR(L108="",M108=""),"",L108-2*M108)</f>
        <v/>
      </c>
      <c r="O108" s="18" t="str">
        <f t="shared" ref="O108:O115" si="9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8"/>
        <v/>
      </c>
      <c r="O109" s="18" t="str">
        <f t="shared" si="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8"/>
        <v/>
      </c>
      <c r="O110" s="18" t="str">
        <f t="shared" si="9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8"/>
        <v/>
      </c>
      <c r="O111" s="18" t="str">
        <f t="shared" si="9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8"/>
        <v/>
      </c>
      <c r="O112" s="18" t="str">
        <f t="shared" si="9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8"/>
        <v/>
      </c>
      <c r="O113" s="18" t="str">
        <f t="shared" si="9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8"/>
        <v/>
      </c>
      <c r="O114" s="18" t="str">
        <f t="shared" si="9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8"/>
        <v/>
      </c>
      <c r="O115" s="18" t="str">
        <f t="shared" si="9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N199"/>
  <sheetViews>
    <sheetView topLeftCell="A33" workbookViewId="0">
      <selection activeCell="O45" sqref="O4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29" t="s">
        <v>212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 ht="14.65" thickBot="1" x14ac:dyDescent="0.5">
      <c r="A2" s="20"/>
      <c r="B2" s="32" t="s">
        <v>195</v>
      </c>
      <c r="C2" s="32"/>
      <c r="D2" s="32"/>
      <c r="E2" s="32"/>
      <c r="F2" s="32"/>
      <c r="G2" s="32"/>
      <c r="H2" s="32" t="s">
        <v>198</v>
      </c>
      <c r="I2" s="32"/>
      <c r="J2" s="32"/>
      <c r="K2" s="32"/>
      <c r="L2" s="32"/>
      <c r="M2" s="32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2" t="s">
        <v>197</v>
      </c>
      <c r="C6" s="32"/>
      <c r="D6" s="32"/>
      <c r="E6" s="32"/>
      <c r="F6" s="32"/>
      <c r="G6" s="32"/>
      <c r="H6" s="32" t="s">
        <v>196</v>
      </c>
      <c r="I6" s="32"/>
      <c r="J6" s="32"/>
      <c r="K6" s="32"/>
      <c r="L6" s="32"/>
      <c r="M6" s="32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29" t="s">
        <v>211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1"/>
    </row>
    <row r="11" spans="1:14" ht="14.65" thickBot="1" x14ac:dyDescent="0.5">
      <c r="A11" s="20"/>
      <c r="B11" s="32" t="s">
        <v>195</v>
      </c>
      <c r="C11" s="32"/>
      <c r="D11" s="32"/>
      <c r="E11" s="32"/>
      <c r="F11" s="32"/>
      <c r="G11" s="32"/>
      <c r="H11" s="32" t="s">
        <v>198</v>
      </c>
      <c r="I11" s="32"/>
      <c r="J11" s="32"/>
      <c r="K11" s="32"/>
      <c r="L11" s="32"/>
      <c r="M11" s="32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2" t="s">
        <v>197</v>
      </c>
      <c r="C17" s="32"/>
      <c r="D17" s="32"/>
      <c r="E17" s="32"/>
      <c r="F17" s="32"/>
      <c r="G17" s="32"/>
      <c r="H17" s="32" t="s">
        <v>196</v>
      </c>
      <c r="I17" s="32"/>
      <c r="J17" s="32"/>
      <c r="K17" s="32"/>
      <c r="L17" s="32"/>
      <c r="M17" s="32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29" t="s">
        <v>210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4" ht="14.65" thickBot="1" x14ac:dyDescent="0.5">
      <c r="A24" s="20"/>
      <c r="B24" s="32" t="s">
        <v>195</v>
      </c>
      <c r="C24" s="32"/>
      <c r="D24" s="32"/>
      <c r="E24" s="32"/>
      <c r="F24" s="32"/>
      <c r="G24" s="32"/>
      <c r="H24" s="32" t="s">
        <v>198</v>
      </c>
      <c r="I24" s="32"/>
      <c r="J24" s="32"/>
      <c r="K24" s="32"/>
      <c r="L24" s="32"/>
      <c r="M24" s="32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1.2639468871200901</v>
      </c>
      <c r="C26" s="21">
        <v>0.86653027983874198</v>
      </c>
      <c r="D26" s="21">
        <v>2.1910845058823201</v>
      </c>
      <c r="E26" s="21">
        <v>1.55027255488976</v>
      </c>
      <c r="F26" s="21">
        <v>0.94556070821250704</v>
      </c>
      <c r="G26" s="21">
        <f>AVERAGE(B26:F26)</f>
        <v>1.3634789871886839</v>
      </c>
      <c r="H26" s="21">
        <v>1.08013884793111</v>
      </c>
      <c r="I26" s="21">
        <v>1.0011190584724201</v>
      </c>
      <c r="J26" s="21">
        <v>1.4505619084210499</v>
      </c>
      <c r="K26" s="21">
        <v>2.0310292731775301</v>
      </c>
      <c r="L26" s="21">
        <v>1.38935758859313</v>
      </c>
      <c r="M26" s="21">
        <f>AVERAGE(H26:L26)</f>
        <v>1.3904413353190481</v>
      </c>
    </row>
    <row r="27" spans="1:14" ht="14.65" thickBot="1" x14ac:dyDescent="0.5">
      <c r="A27" s="20" t="s">
        <v>32</v>
      </c>
      <c r="B27" s="21">
        <v>2.8091126281876799</v>
      </c>
      <c r="C27" s="21">
        <v>2.9105431485439999</v>
      </c>
      <c r="D27" s="21">
        <v>4.0780553043774699</v>
      </c>
      <c r="E27" s="21">
        <v>4.9376082183940797</v>
      </c>
      <c r="F27" s="21">
        <v>3.6625856406374302</v>
      </c>
      <c r="G27" s="21">
        <f t="shared" ref="G27:G31" si="8">AVERAGE(B27:F27)</f>
        <v>3.6795809880281318</v>
      </c>
      <c r="H27" s="21">
        <v>2.6933024989708398</v>
      </c>
      <c r="I27" s="21">
        <v>3.8833743533257499</v>
      </c>
      <c r="J27" s="21">
        <v>3.09272561059311</v>
      </c>
      <c r="K27" s="21">
        <v>4.7479877116176201</v>
      </c>
      <c r="L27" s="21">
        <v>4.0169414375297903</v>
      </c>
      <c r="M27" s="21">
        <f t="shared" ref="M27:M31" si="9">AVERAGE(H27:L27)</f>
        <v>3.6868663224074218</v>
      </c>
    </row>
    <row r="28" spans="1:14" ht="14.65" thickBot="1" x14ac:dyDescent="0.5">
      <c r="A28" s="20" t="s">
        <v>33</v>
      </c>
      <c r="B28" s="21">
        <v>1.1393902087879799</v>
      </c>
      <c r="C28" s="21">
        <v>1.3531857310012201</v>
      </c>
      <c r="D28" s="21">
        <v>2.9302300270513602</v>
      </c>
      <c r="E28" s="21">
        <v>2.25826397104982</v>
      </c>
      <c r="F28" s="21">
        <v>1.31482248812792</v>
      </c>
      <c r="G28" s="21">
        <f t="shared" si="8"/>
        <v>1.7991784852036599</v>
      </c>
      <c r="H28" s="21">
        <v>1.3442352448211801</v>
      </c>
      <c r="I28" s="21">
        <v>1.1559224961938499</v>
      </c>
      <c r="J28" s="21">
        <v>2.84740697170957</v>
      </c>
      <c r="K28" s="21">
        <v>2.42079661925353</v>
      </c>
      <c r="L28" s="21">
        <v>0.60468841094328996</v>
      </c>
      <c r="M28" s="21">
        <f t="shared" si="9"/>
        <v>1.6746099485842838</v>
      </c>
    </row>
    <row r="29" spans="1:14" ht="14.65" thickBot="1" x14ac:dyDescent="0.5">
      <c r="A29" s="20" t="s">
        <v>201</v>
      </c>
      <c r="B29" s="21">
        <v>2.4009957874216501</v>
      </c>
      <c r="C29" s="21">
        <v>0.73023816508302197</v>
      </c>
      <c r="D29" s="21">
        <v>2.64893430971863</v>
      </c>
      <c r="E29" s="21">
        <v>2.2787431773440399</v>
      </c>
      <c r="F29" s="21">
        <v>1.1066763216643001</v>
      </c>
      <c r="G29" s="21">
        <f t="shared" si="8"/>
        <v>1.8331175522463288</v>
      </c>
      <c r="H29" s="21">
        <v>1.56065900480278</v>
      </c>
      <c r="I29" s="21">
        <v>0.73177491959007701</v>
      </c>
      <c r="J29" s="21">
        <v>3.3736897684249398</v>
      </c>
      <c r="K29" s="21">
        <v>2.4100151294767702</v>
      </c>
      <c r="L29" s="21">
        <v>1.2394999646067399</v>
      </c>
      <c r="M29" s="21">
        <f t="shared" si="9"/>
        <v>1.8631277573802614</v>
      </c>
    </row>
    <row r="30" spans="1:14" ht="14.65" thickBot="1" x14ac:dyDescent="0.5">
      <c r="A30" s="20" t="s">
        <v>202</v>
      </c>
      <c r="B30" s="21">
        <v>3.0136364696212699</v>
      </c>
      <c r="C30" s="21">
        <v>0.95200514652285095</v>
      </c>
      <c r="D30" s="21">
        <v>3.2714599021706401</v>
      </c>
      <c r="E30" s="21">
        <v>2.2555926100114099</v>
      </c>
      <c r="F30" s="21">
        <v>1.34149529788073</v>
      </c>
      <c r="G30" s="21">
        <f t="shared" si="8"/>
        <v>2.1668378852413803</v>
      </c>
      <c r="H30" s="21">
        <v>2.3714105137998498</v>
      </c>
      <c r="I30" s="21">
        <v>1.02668012106863</v>
      </c>
      <c r="J30" s="21">
        <v>3.7949299816921802</v>
      </c>
      <c r="K30" s="21">
        <v>2.2511692119529298</v>
      </c>
      <c r="L30" s="21">
        <v>1.63973975389614</v>
      </c>
      <c r="M30" s="21">
        <f t="shared" si="9"/>
        <v>2.2167859164819461</v>
      </c>
    </row>
    <row r="31" spans="1:14" ht="14.65" thickBot="1" x14ac:dyDescent="0.5">
      <c r="A31" s="20" t="s">
        <v>203</v>
      </c>
      <c r="B31" s="21">
        <v>4.8127945583468499</v>
      </c>
      <c r="C31" s="21">
        <v>2.9215277228678498</v>
      </c>
      <c r="D31" s="21">
        <v>4.3144815071997096</v>
      </c>
      <c r="E31" s="21">
        <v>3.94461039846809</v>
      </c>
      <c r="F31" s="21">
        <v>2.8636847213057401</v>
      </c>
      <c r="G31" s="21">
        <f t="shared" si="8"/>
        <v>3.7714197816376482</v>
      </c>
      <c r="H31" s="21">
        <v>3.9856809314704602</v>
      </c>
      <c r="I31" s="21">
        <v>2.45259036662243</v>
      </c>
      <c r="J31" s="21">
        <v>5.78497300356113</v>
      </c>
      <c r="K31" s="21">
        <v>3.8875993674971898</v>
      </c>
      <c r="L31" s="21">
        <v>3.3872532509692399</v>
      </c>
      <c r="M31" s="21">
        <f t="shared" si="9"/>
        <v>3.8996193840240898</v>
      </c>
    </row>
    <row r="32" spans="1:14" ht="14.65" thickBot="1" x14ac:dyDescent="0.5">
      <c r="A32" s="20" t="s">
        <v>150</v>
      </c>
      <c r="B32" s="21">
        <f t="shared" ref="B32:M32" si="10">AVERAGE(B26:B31)</f>
        <v>2.5733127565809197</v>
      </c>
      <c r="C32" s="21">
        <f t="shared" si="10"/>
        <v>1.6223383656429473</v>
      </c>
      <c r="D32" s="21">
        <f t="shared" si="10"/>
        <v>3.2390409260666879</v>
      </c>
      <c r="E32" s="21">
        <f t="shared" si="10"/>
        <v>2.8708484883595333</v>
      </c>
      <c r="F32" s="21">
        <f t="shared" si="10"/>
        <v>1.8724708629714379</v>
      </c>
      <c r="G32" s="21">
        <f t="shared" si="10"/>
        <v>2.4356022799243053</v>
      </c>
      <c r="H32" s="21">
        <f t="shared" si="10"/>
        <v>2.1725711736327034</v>
      </c>
      <c r="I32" s="21">
        <f t="shared" si="10"/>
        <v>1.7085768858788597</v>
      </c>
      <c r="J32" s="21">
        <f t="shared" si="10"/>
        <v>3.3907145407336632</v>
      </c>
      <c r="K32" s="21">
        <f t="shared" si="10"/>
        <v>2.958099552162595</v>
      </c>
      <c r="L32" s="21">
        <f t="shared" si="10"/>
        <v>2.0462467344230553</v>
      </c>
      <c r="M32" s="21">
        <f t="shared" si="10"/>
        <v>2.4552417773661754</v>
      </c>
    </row>
    <row r="33" spans="1:13" ht="14.65" thickBot="1" x14ac:dyDescent="0.5">
      <c r="A33" s="20"/>
      <c r="B33" s="32" t="s">
        <v>197</v>
      </c>
      <c r="C33" s="32"/>
      <c r="D33" s="32"/>
      <c r="E33" s="32"/>
      <c r="F33" s="32"/>
      <c r="G33" s="32"/>
      <c r="H33" s="32" t="s">
        <v>196</v>
      </c>
      <c r="I33" s="32"/>
      <c r="J33" s="32"/>
      <c r="K33" s="32"/>
      <c r="L33" s="32"/>
      <c r="M33" s="32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2.4209502232027802</v>
      </c>
      <c r="C35" s="21">
        <v>0.77922809837360196</v>
      </c>
      <c r="D35" s="21">
        <v>1.6521574740118801</v>
      </c>
      <c r="E35" s="21">
        <v>1.3087547611488899</v>
      </c>
      <c r="F35" s="21">
        <v>0.98000615932324697</v>
      </c>
      <c r="G35" s="21">
        <f>AVERAGE(B35:F35)</f>
        <v>1.42821934321208</v>
      </c>
      <c r="H35" s="21">
        <v>1.51847664812752</v>
      </c>
      <c r="I35" s="21">
        <v>1.1178096149455199</v>
      </c>
      <c r="J35" s="21">
        <v>1.0036265048125399</v>
      </c>
      <c r="K35" s="21">
        <v>1.8500558068806801</v>
      </c>
      <c r="L35" s="21">
        <v>0.97219218617540903</v>
      </c>
      <c r="M35" s="21">
        <f>AVERAGE(H35:L35)</f>
        <v>1.2924321521883337</v>
      </c>
    </row>
    <row r="36" spans="1:13" ht="14.65" thickBot="1" x14ac:dyDescent="0.5">
      <c r="A36" s="20" t="s">
        <v>32</v>
      </c>
      <c r="B36" s="21">
        <v>3.9834691143777601</v>
      </c>
      <c r="C36" s="21">
        <v>2.0472356322470899</v>
      </c>
      <c r="D36" s="21">
        <v>3.5485612022149202</v>
      </c>
      <c r="E36" s="21">
        <v>3.3754173893666302</v>
      </c>
      <c r="F36" s="21">
        <v>3.3683980746217701</v>
      </c>
      <c r="G36" s="21">
        <f t="shared" ref="G36:G40" si="11">AVERAGE(B36:F36)</f>
        <v>3.2646162825656342</v>
      </c>
      <c r="H36" s="21">
        <v>3.2494190100354001</v>
      </c>
      <c r="I36" s="21">
        <v>2.7467566105043999</v>
      </c>
      <c r="J36" s="21">
        <v>3.04379434118706</v>
      </c>
      <c r="K36" s="21">
        <v>5.0799916146341699</v>
      </c>
      <c r="L36" s="21">
        <v>3.2569829167139099</v>
      </c>
      <c r="M36" s="21">
        <f t="shared" ref="M36:M40" si="12">AVERAGE(H36:L36)</f>
        <v>3.4753888986149883</v>
      </c>
    </row>
    <row r="37" spans="1:13" ht="14.65" thickBot="1" x14ac:dyDescent="0.5">
      <c r="A37" s="20" t="s">
        <v>33</v>
      </c>
      <c r="B37" s="21">
        <v>3.9622227589056802</v>
      </c>
      <c r="C37" s="21">
        <v>1.3728696285894</v>
      </c>
      <c r="D37" s="21">
        <v>2.92043381119713</v>
      </c>
      <c r="E37" s="21">
        <v>2.0787783782163198</v>
      </c>
      <c r="F37" s="21">
        <v>1.93063696249941</v>
      </c>
      <c r="G37" s="21">
        <f t="shared" si="11"/>
        <v>2.4529883078815877</v>
      </c>
      <c r="H37" s="21">
        <v>2.7195748651652698</v>
      </c>
      <c r="I37" s="21">
        <v>1.6653073864069701</v>
      </c>
      <c r="J37" s="21">
        <v>3.74400877608642</v>
      </c>
      <c r="K37" s="21">
        <v>2.42932622618236</v>
      </c>
      <c r="L37" s="21">
        <v>0.63600901285557498</v>
      </c>
      <c r="M37" s="21">
        <f t="shared" si="12"/>
        <v>2.2388452533393193</v>
      </c>
    </row>
    <row r="38" spans="1:13" ht="14.65" thickBot="1" x14ac:dyDescent="0.5">
      <c r="A38" s="20" t="s">
        <v>201</v>
      </c>
      <c r="B38" s="21">
        <v>1.9198146869161601</v>
      </c>
      <c r="C38" s="21">
        <v>0.76448959355055202</v>
      </c>
      <c r="D38" s="21">
        <v>2.7114927167178702</v>
      </c>
      <c r="E38" s="21">
        <v>2.6002124361993402</v>
      </c>
      <c r="F38" s="21">
        <v>1.9673842022933099</v>
      </c>
      <c r="G38" s="21">
        <f t="shared" si="11"/>
        <v>1.9926787271354467</v>
      </c>
      <c r="H38" s="21">
        <v>1.2440843030076101</v>
      </c>
      <c r="I38" s="21">
        <v>0.904453410464652</v>
      </c>
      <c r="J38" s="21">
        <v>4.1827462593651203</v>
      </c>
      <c r="K38" s="21">
        <v>3.0223487118177998</v>
      </c>
      <c r="L38" s="21">
        <v>1.3827451564531299</v>
      </c>
      <c r="M38" s="21">
        <f t="shared" si="12"/>
        <v>2.1472755682216622</v>
      </c>
    </row>
    <row r="39" spans="1:13" ht="14.65" thickBot="1" x14ac:dyDescent="0.5">
      <c r="A39" s="20" t="s">
        <v>202</v>
      </c>
      <c r="B39" s="21">
        <v>1.49374522078939</v>
      </c>
      <c r="C39" s="21">
        <v>0.969523097610138</v>
      </c>
      <c r="D39" s="21">
        <v>3.3198673022287402</v>
      </c>
      <c r="E39" s="21">
        <v>3.1728775641714799</v>
      </c>
      <c r="F39" s="21">
        <v>1.9391098407835901</v>
      </c>
      <c r="G39" s="21">
        <f t="shared" si="11"/>
        <v>2.1790246051166675</v>
      </c>
      <c r="H39" s="21">
        <v>1.4856185615446</v>
      </c>
      <c r="I39" s="21">
        <v>0.97208687750869405</v>
      </c>
      <c r="J39" s="21">
        <v>4.8996700091584797</v>
      </c>
      <c r="K39" s="21">
        <v>3.11493695582271</v>
      </c>
      <c r="L39" s="21">
        <v>1.8993244744625699</v>
      </c>
      <c r="M39" s="21">
        <f t="shared" si="12"/>
        <v>2.4743273756994109</v>
      </c>
    </row>
    <row r="40" spans="1:13" ht="14.65" thickBot="1" x14ac:dyDescent="0.5">
      <c r="A40" s="20" t="s">
        <v>203</v>
      </c>
      <c r="B40" s="21">
        <v>3.0031290461157298</v>
      </c>
      <c r="C40" s="21">
        <v>2.9394230546537701</v>
      </c>
      <c r="D40" s="21">
        <v>4.4526238456118197</v>
      </c>
      <c r="E40" s="21">
        <v>5.1190822030780998</v>
      </c>
      <c r="F40" s="21">
        <v>3.0026963117137599</v>
      </c>
      <c r="G40" s="21">
        <f t="shared" si="11"/>
        <v>3.7033908922346357</v>
      </c>
      <c r="H40" s="21">
        <v>2.4962252035045802</v>
      </c>
      <c r="I40" s="21">
        <v>2.3345784470738602</v>
      </c>
      <c r="J40" s="21">
        <v>6.8834818091981003</v>
      </c>
      <c r="K40" s="21">
        <v>4.1089722428483597</v>
      </c>
      <c r="L40" s="21">
        <v>3.6421026129410201</v>
      </c>
      <c r="M40" s="21">
        <f t="shared" si="12"/>
        <v>3.8930720631131841</v>
      </c>
    </row>
    <row r="41" spans="1:13" ht="14.65" thickBot="1" x14ac:dyDescent="0.5">
      <c r="A41" s="20" t="s">
        <v>150</v>
      </c>
      <c r="B41" s="21">
        <f t="shared" ref="B41:M41" si="13">AVERAGE(B35:B40)</f>
        <v>2.7972218417179171</v>
      </c>
      <c r="C41" s="21">
        <f t="shared" si="13"/>
        <v>1.4787948508374253</v>
      </c>
      <c r="D41" s="21">
        <f t="shared" si="13"/>
        <v>3.1008560586637266</v>
      </c>
      <c r="E41" s="21">
        <f t="shared" si="13"/>
        <v>2.9425204553634603</v>
      </c>
      <c r="F41" s="21">
        <f t="shared" si="13"/>
        <v>2.1980385918725145</v>
      </c>
      <c r="G41" s="21">
        <f t="shared" si="13"/>
        <v>2.5034863596910086</v>
      </c>
      <c r="H41" s="21">
        <f t="shared" si="13"/>
        <v>2.1188997652308301</v>
      </c>
      <c r="I41" s="21">
        <f t="shared" si="13"/>
        <v>1.6234987244840162</v>
      </c>
      <c r="J41" s="21">
        <f t="shared" si="13"/>
        <v>3.9595546166346196</v>
      </c>
      <c r="K41" s="21">
        <f t="shared" si="13"/>
        <v>3.2676052596976799</v>
      </c>
      <c r="L41" s="21">
        <f t="shared" si="13"/>
        <v>1.9648927266002689</v>
      </c>
      <c r="M41" s="21">
        <f t="shared" si="13"/>
        <v>2.5868902185294829</v>
      </c>
    </row>
    <row r="42" spans="1:13" ht="14.65" thickBot="1" x14ac:dyDescent="0.5">
      <c r="A42" s="29" t="s">
        <v>199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</row>
    <row r="43" spans="1:13" ht="14.65" thickBot="1" x14ac:dyDescent="0.5">
      <c r="A43" s="20"/>
      <c r="B43" s="32" t="s">
        <v>195</v>
      </c>
      <c r="C43" s="32"/>
      <c r="D43" s="32"/>
      <c r="E43" s="32"/>
      <c r="F43" s="32"/>
      <c r="G43" s="32"/>
      <c r="H43" s="32" t="s">
        <v>198</v>
      </c>
      <c r="I43" s="32"/>
      <c r="J43" s="32"/>
      <c r="K43" s="32"/>
      <c r="L43" s="32"/>
      <c r="M43" s="32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2.5517071740076598</v>
      </c>
      <c r="C45" s="21">
        <v>1.3766671329584199</v>
      </c>
      <c r="D45" s="21">
        <v>1.1653784197791099</v>
      </c>
      <c r="E45" s="21">
        <v>1.31941142613401</v>
      </c>
      <c r="F45" s="21">
        <v>2.3400869755926599</v>
      </c>
      <c r="G45" s="21">
        <f>AVERAGE(B45:F45)</f>
        <v>1.7506502256943719</v>
      </c>
      <c r="H45" s="21">
        <v>0.901086398734531</v>
      </c>
      <c r="I45" s="21">
        <v>1.0838746010990801</v>
      </c>
      <c r="J45" s="21">
        <v>1.07978019313856</v>
      </c>
      <c r="K45" s="21">
        <v>1.99820455309682</v>
      </c>
      <c r="L45" s="21">
        <v>1.43904883139006</v>
      </c>
      <c r="M45" s="21">
        <f>AVERAGE(H45:L45)</f>
        <v>1.3003989154918103</v>
      </c>
    </row>
    <row r="46" spans="1:13" ht="14.65" thickBot="1" x14ac:dyDescent="0.5">
      <c r="A46" s="20" t="s">
        <v>32</v>
      </c>
      <c r="B46" s="21">
        <v>3.1551003762421002</v>
      </c>
      <c r="C46" s="21">
        <v>2.1887729821184401</v>
      </c>
      <c r="D46" s="21">
        <v>3.6670710176695498</v>
      </c>
      <c r="E46" s="21">
        <v>3.4395006645377002</v>
      </c>
      <c r="F46" s="21">
        <v>3.84275577867083</v>
      </c>
      <c r="G46" s="21">
        <f t="shared" ref="G46:G56" si="14">AVERAGE(B46:F46)</f>
        <v>3.258640163847724</v>
      </c>
      <c r="H46" s="21">
        <v>3.1807962558384602</v>
      </c>
      <c r="I46" s="21">
        <v>2.47691887877341</v>
      </c>
      <c r="J46" s="21">
        <v>2.9902720971911401</v>
      </c>
      <c r="K46" s="21">
        <v>4.89298103198196</v>
      </c>
      <c r="L46" s="21">
        <v>3.3741033488966701</v>
      </c>
      <c r="M46" s="21">
        <f t="shared" ref="M46:M56" si="15">AVERAGE(H46:L46)</f>
        <v>3.3830143225363281</v>
      </c>
    </row>
    <row r="47" spans="1:13" ht="14.65" thickBot="1" x14ac:dyDescent="0.5">
      <c r="A47" s="20" t="s">
        <v>33</v>
      </c>
      <c r="B47" s="21">
        <v>2.0443895070361902</v>
      </c>
      <c r="C47" s="21">
        <v>3.1914474597189399</v>
      </c>
      <c r="D47" s="21">
        <v>2.8408030040792598</v>
      </c>
      <c r="E47" s="21">
        <v>2.11603940854868</v>
      </c>
      <c r="F47" s="21">
        <v>4.6817929985994899</v>
      </c>
      <c r="G47" s="21">
        <f t="shared" si="14"/>
        <v>2.9748944755965119</v>
      </c>
      <c r="H47" s="21">
        <v>1.0461235712931201</v>
      </c>
      <c r="I47" s="21">
        <v>1.08345708459727</v>
      </c>
      <c r="J47" s="21">
        <v>2.86289300233322</v>
      </c>
      <c r="K47" s="21">
        <v>2.3689495912616398</v>
      </c>
      <c r="L47" s="21">
        <v>2.3215222152123101</v>
      </c>
      <c r="M47" s="21">
        <f t="shared" si="15"/>
        <v>1.9365890929395118</v>
      </c>
    </row>
    <row r="48" spans="1:13" ht="14.65" thickBot="1" x14ac:dyDescent="0.5">
      <c r="A48" s="20" t="s">
        <v>201</v>
      </c>
      <c r="B48" s="21">
        <v>4.0323738029547398</v>
      </c>
      <c r="C48" s="21">
        <v>0.65705216032500002</v>
      </c>
      <c r="D48" s="21">
        <v>2.8371889363248699</v>
      </c>
      <c r="E48" s="21">
        <v>3.1575569659255902</v>
      </c>
      <c r="F48" s="21">
        <v>6.0077305200595097</v>
      </c>
      <c r="G48" s="21">
        <f t="shared" si="14"/>
        <v>3.3383804771179419</v>
      </c>
      <c r="H48" s="21">
        <v>1.1011602488618899</v>
      </c>
      <c r="I48" s="21">
        <v>0.65883126415959004</v>
      </c>
      <c r="J48" s="21">
        <v>2.9097239203967402</v>
      </c>
      <c r="K48" s="21">
        <v>2.4961163170957099</v>
      </c>
      <c r="L48" s="21">
        <v>1.0955292441875499</v>
      </c>
      <c r="M48" s="21">
        <f t="shared" si="15"/>
        <v>1.652272198940296</v>
      </c>
    </row>
    <row r="49" spans="1:13" ht="14.65" thickBot="1" x14ac:dyDescent="0.5">
      <c r="A49" s="20" t="s">
        <v>202</v>
      </c>
      <c r="B49" s="21">
        <v>6.4431180678563402</v>
      </c>
      <c r="C49" s="21">
        <v>1.7953056878642999</v>
      </c>
      <c r="D49" s="21">
        <v>3.2773829154607599</v>
      </c>
      <c r="E49" s="21">
        <v>2.2775468711279601</v>
      </c>
      <c r="F49" s="21">
        <v>5.6822782174836304</v>
      </c>
      <c r="G49" s="21">
        <f t="shared" si="14"/>
        <v>3.8951263519585986</v>
      </c>
      <c r="H49" s="21">
        <v>1.40826742646902</v>
      </c>
      <c r="I49" s="21">
        <v>1.03253621426378</v>
      </c>
      <c r="J49" s="21">
        <v>3.58242888855751</v>
      </c>
      <c r="K49" s="21">
        <v>2.39706562669488</v>
      </c>
      <c r="L49" s="21">
        <v>1.46556632502488</v>
      </c>
      <c r="M49" s="21">
        <f t="shared" si="15"/>
        <v>1.9771728962020141</v>
      </c>
    </row>
    <row r="50" spans="1:13" ht="14.65" thickBot="1" x14ac:dyDescent="0.5">
      <c r="A50" s="20" t="s">
        <v>203</v>
      </c>
      <c r="B50" s="21">
        <v>6.8765328778300399</v>
      </c>
      <c r="C50" s="21">
        <v>4.4234820122648904</v>
      </c>
      <c r="D50" s="21">
        <v>4.9822197279434999</v>
      </c>
      <c r="E50" s="21">
        <v>3.7459386999819899</v>
      </c>
      <c r="F50" s="21">
        <v>7.21958574930549</v>
      </c>
      <c r="G50" s="21">
        <f t="shared" si="14"/>
        <v>5.4495518134651828</v>
      </c>
      <c r="H50" s="21">
        <v>2.7022327464850902</v>
      </c>
      <c r="I50" s="21">
        <v>2.3501942169600598</v>
      </c>
      <c r="J50" s="21">
        <v>4.6054245962502298</v>
      </c>
      <c r="K50" s="21">
        <v>4.1625931418879496</v>
      </c>
      <c r="L50" s="21">
        <v>2.8237914534127402</v>
      </c>
      <c r="M50" s="21">
        <f t="shared" si="15"/>
        <v>3.3288472309992145</v>
      </c>
    </row>
    <row r="51" spans="1:13" ht="14.65" thickBot="1" x14ac:dyDescent="0.5">
      <c r="A51" s="20" t="s">
        <v>204</v>
      </c>
      <c r="B51" s="21">
        <v>6.2821741451927497</v>
      </c>
      <c r="C51" s="21">
        <v>5.4109658094454796</v>
      </c>
      <c r="D51" s="21">
        <v>3.60785438666076</v>
      </c>
      <c r="E51" s="21">
        <v>4.07615780211197</v>
      </c>
      <c r="F51" s="21">
        <v>9.5721038053490002</v>
      </c>
      <c r="G51" s="21">
        <f t="shared" si="14"/>
        <v>5.7898511897519924</v>
      </c>
      <c r="H51" s="21">
        <v>2.29890855492991</v>
      </c>
      <c r="I51" s="21">
        <v>2.4633626303193701</v>
      </c>
      <c r="J51" s="21">
        <v>4.2993629663222901</v>
      </c>
      <c r="K51" s="21">
        <v>4.2355236972674799</v>
      </c>
      <c r="L51" s="21">
        <v>2.6925389919639402</v>
      </c>
      <c r="M51" s="21">
        <f t="shared" si="15"/>
        <v>3.1979393681605983</v>
      </c>
    </row>
    <row r="52" spans="1:13" ht="14.65" thickBot="1" x14ac:dyDescent="0.5">
      <c r="A52" s="20" t="s">
        <v>205</v>
      </c>
      <c r="B52" s="21">
        <v>7.6812417801220096</v>
      </c>
      <c r="C52" s="21">
        <v>4.2054873723147104</v>
      </c>
      <c r="D52" s="21">
        <v>3.6162505448124902</v>
      </c>
      <c r="E52" s="21">
        <v>3.89626939159462</v>
      </c>
      <c r="F52" s="21">
        <v>7.9971271693561601</v>
      </c>
      <c r="G52" s="21">
        <f t="shared" si="14"/>
        <v>5.479275251639999</v>
      </c>
      <c r="H52" s="21">
        <v>2.4586323356117399</v>
      </c>
      <c r="I52" s="21">
        <v>2.4169068650811298</v>
      </c>
      <c r="J52" s="21">
        <v>4.0824616762600101</v>
      </c>
      <c r="K52" s="21">
        <v>4.1125491244766303</v>
      </c>
      <c r="L52" s="21">
        <v>2.7988187340104602</v>
      </c>
      <c r="M52" s="21">
        <f t="shared" si="15"/>
        <v>3.1738737470879941</v>
      </c>
    </row>
    <row r="53" spans="1:13" ht="14.65" thickBot="1" x14ac:dyDescent="0.5">
      <c r="A53" s="20" t="s">
        <v>206</v>
      </c>
      <c r="B53" s="21">
        <v>5.8892281356835596</v>
      </c>
      <c r="C53" s="21">
        <v>3.2805056595536501</v>
      </c>
      <c r="D53" s="21">
        <v>3.44558639896665</v>
      </c>
      <c r="E53" s="21">
        <v>4.6812613625653396</v>
      </c>
      <c r="F53" s="21">
        <v>7.9431025510075504</v>
      </c>
      <c r="G53" s="21">
        <f t="shared" si="14"/>
        <v>5.0479368215553508</v>
      </c>
      <c r="H53" s="21">
        <v>2.3497872596030098</v>
      </c>
      <c r="I53" s="21">
        <v>2.98780097713566</v>
      </c>
      <c r="J53" s="21">
        <v>3.4397060242690101</v>
      </c>
      <c r="K53" s="21">
        <v>3.40637445524488</v>
      </c>
      <c r="L53" s="21">
        <v>2.7847664784222901</v>
      </c>
      <c r="M53" s="21">
        <f t="shared" si="15"/>
        <v>2.9936870389349695</v>
      </c>
    </row>
    <row r="54" spans="1:13" ht="14.65" thickBot="1" x14ac:dyDescent="0.5">
      <c r="A54" s="20" t="s">
        <v>207</v>
      </c>
      <c r="B54" s="21">
        <v>3.81760800748234</v>
      </c>
      <c r="C54" s="21">
        <v>1.64989035692009</v>
      </c>
      <c r="D54" s="21">
        <v>2.33814568104681</v>
      </c>
      <c r="E54" s="21">
        <v>2.5484636412072699</v>
      </c>
      <c r="F54" s="21">
        <v>5.54013459293152</v>
      </c>
      <c r="G54" s="21">
        <f t="shared" si="14"/>
        <v>3.1788484559176062</v>
      </c>
      <c r="H54" s="21">
        <v>1.57860241497159</v>
      </c>
      <c r="I54" s="21">
        <v>1.72455336623289</v>
      </c>
      <c r="J54" s="21">
        <v>2.45597978177052</v>
      </c>
      <c r="K54" s="21">
        <v>3.3207549151699598</v>
      </c>
      <c r="L54" s="21">
        <v>1.4642731853786199</v>
      </c>
      <c r="M54" s="21">
        <f t="shared" si="15"/>
        <v>2.1088327327047161</v>
      </c>
    </row>
    <row r="55" spans="1:13" ht="14.65" thickBot="1" x14ac:dyDescent="0.5">
      <c r="A55" s="20" t="s">
        <v>208</v>
      </c>
      <c r="B55" s="21">
        <v>6.64545540334744</v>
      </c>
      <c r="C55" s="21">
        <v>2.44439528318303</v>
      </c>
      <c r="D55" s="21">
        <v>2.1960914998033201</v>
      </c>
      <c r="E55" s="21">
        <v>1.9620492850392499</v>
      </c>
      <c r="F55" s="21">
        <v>5.4741740526455498</v>
      </c>
      <c r="G55" s="21">
        <f t="shared" si="14"/>
        <v>3.7444331048037176</v>
      </c>
      <c r="H55" s="21">
        <v>1.0912003601235301</v>
      </c>
      <c r="I55" s="21">
        <v>1.6269950541350799</v>
      </c>
      <c r="J55" s="21">
        <v>1.3732313352080101</v>
      </c>
      <c r="K55" s="21">
        <v>1.8511766489115</v>
      </c>
      <c r="L55" s="21">
        <v>2.1371579097180602</v>
      </c>
      <c r="M55" s="21">
        <f t="shared" si="15"/>
        <v>1.6159522616192361</v>
      </c>
    </row>
    <row r="56" spans="1:13" ht="14.65" thickBot="1" x14ac:dyDescent="0.5">
      <c r="A56" s="20" t="s">
        <v>209</v>
      </c>
      <c r="B56" s="21">
        <v>4.7279514016565498</v>
      </c>
      <c r="C56" s="21">
        <v>1.2746156284932899</v>
      </c>
      <c r="D56" s="21">
        <v>4.1206526615013397</v>
      </c>
      <c r="E56" s="21">
        <v>2.07725071793987</v>
      </c>
      <c r="F56" s="21">
        <v>5.6220550478588303</v>
      </c>
      <c r="G56" s="21">
        <f t="shared" si="14"/>
        <v>3.5645050914899761</v>
      </c>
      <c r="H56" s="21">
        <v>1.1910473771718399</v>
      </c>
      <c r="I56" s="21">
        <v>1.1130981909961699</v>
      </c>
      <c r="J56" s="21">
        <v>2.7616143405468501</v>
      </c>
      <c r="K56" s="21">
        <v>2.1867053606604099</v>
      </c>
      <c r="L56" s="21">
        <v>2.5270293933366399</v>
      </c>
      <c r="M56" s="21">
        <f t="shared" si="15"/>
        <v>1.9558989325423819</v>
      </c>
    </row>
    <row r="57" spans="1:13" ht="14.65" thickBot="1" x14ac:dyDescent="0.5">
      <c r="A57" s="20" t="s">
        <v>150</v>
      </c>
      <c r="B57" s="21">
        <f t="shared" ref="B57:M57" si="16">AVERAGE(B45:B56)</f>
        <v>5.0122400566176433</v>
      </c>
      <c r="C57" s="21">
        <f t="shared" si="16"/>
        <v>2.6582156287633532</v>
      </c>
      <c r="D57" s="21">
        <f t="shared" si="16"/>
        <v>3.1745520995040355</v>
      </c>
      <c r="E57" s="21">
        <f t="shared" si="16"/>
        <v>2.9414538530595213</v>
      </c>
      <c r="F57" s="21">
        <f t="shared" si="16"/>
        <v>5.9935772882383525</v>
      </c>
      <c r="G57" s="21">
        <f t="shared" si="16"/>
        <v>3.9560077852365816</v>
      </c>
      <c r="H57" s="21">
        <f t="shared" si="16"/>
        <v>1.7756537458411443</v>
      </c>
      <c r="I57" s="21">
        <f t="shared" si="16"/>
        <v>1.7515441119794575</v>
      </c>
      <c r="J57" s="21">
        <f t="shared" si="16"/>
        <v>3.0369065685203407</v>
      </c>
      <c r="K57" s="21">
        <f t="shared" si="16"/>
        <v>3.1190828719791512</v>
      </c>
      <c r="L57" s="21">
        <f t="shared" si="16"/>
        <v>2.2436788425795187</v>
      </c>
      <c r="M57" s="21">
        <f t="shared" si="16"/>
        <v>2.3853732281799225</v>
      </c>
    </row>
    <row r="58" spans="1:13" ht="14.65" thickBot="1" x14ac:dyDescent="0.5">
      <c r="A58" s="20"/>
      <c r="B58" s="32" t="s">
        <v>197</v>
      </c>
      <c r="C58" s="32"/>
      <c r="D58" s="32"/>
      <c r="E58" s="32"/>
      <c r="F58" s="32"/>
      <c r="G58" s="32"/>
      <c r="H58" s="32" t="s">
        <v>196</v>
      </c>
      <c r="I58" s="32"/>
      <c r="J58" s="32"/>
      <c r="K58" s="32"/>
      <c r="L58" s="32"/>
      <c r="M58" s="32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1.8210816417547</v>
      </c>
      <c r="C60" s="21">
        <v>0.83462777746175898</v>
      </c>
      <c r="D60" s="21">
        <v>1.13884876972705</v>
      </c>
      <c r="E60" s="21">
        <v>1.40652255103018</v>
      </c>
      <c r="F60" s="21">
        <v>1.27746515563235</v>
      </c>
      <c r="G60" s="21">
        <f>AVERAGE(B60:F60)</f>
        <v>1.2957091791212076</v>
      </c>
      <c r="H60" s="21">
        <v>1.0579497764997201</v>
      </c>
      <c r="I60" s="21">
        <v>1.61170385762361</v>
      </c>
      <c r="J60" s="21">
        <v>1.04137529690341</v>
      </c>
      <c r="K60" s="21">
        <v>1.5888052130991399</v>
      </c>
      <c r="L60" s="21">
        <v>0.91300236551922098</v>
      </c>
      <c r="M60" s="21">
        <f>AVERAGE(H60:L60)</f>
        <v>1.2425673019290202</v>
      </c>
    </row>
    <row r="61" spans="1:13" ht="14.65" thickBot="1" x14ac:dyDescent="0.5">
      <c r="A61" s="20" t="s">
        <v>32</v>
      </c>
      <c r="B61" s="21">
        <v>2.5658199260162902</v>
      </c>
      <c r="C61" s="21">
        <v>2.1507055166229798</v>
      </c>
      <c r="D61" s="21">
        <v>4.1550365807787299</v>
      </c>
      <c r="E61" s="21">
        <v>3.3760786151498099</v>
      </c>
      <c r="F61" s="21">
        <v>3.4906436643041499</v>
      </c>
      <c r="G61" s="21">
        <f t="shared" ref="G61:G71" si="17">AVERAGE(B61:F61)</f>
        <v>3.1476568605743922</v>
      </c>
      <c r="H61" s="21">
        <v>2.45214110344978</v>
      </c>
      <c r="I61" s="21">
        <v>3.8861604737424602</v>
      </c>
      <c r="J61" s="21">
        <v>3.6923073214344799</v>
      </c>
      <c r="K61" s="21">
        <v>5.0168857207531001</v>
      </c>
      <c r="L61" s="21">
        <v>3.3806479315076401</v>
      </c>
      <c r="M61" s="21">
        <f t="shared" ref="M61:M71" si="18">AVERAGE(H61:L61)</f>
        <v>3.6856285101774922</v>
      </c>
    </row>
    <row r="62" spans="1:13" ht="14.65" thickBot="1" x14ac:dyDescent="0.5">
      <c r="A62" s="20" t="s">
        <v>33</v>
      </c>
      <c r="B62" s="21">
        <v>1.5095409335496399</v>
      </c>
      <c r="C62" s="21">
        <v>1.0800478684818999</v>
      </c>
      <c r="D62" s="21">
        <v>6.0727801754652404</v>
      </c>
      <c r="E62" s="21">
        <v>2.3196391313538398</v>
      </c>
      <c r="F62" s="21">
        <v>2.7787454338602502</v>
      </c>
      <c r="G62" s="21">
        <f t="shared" si="17"/>
        <v>2.7521507085421737</v>
      </c>
      <c r="H62" s="21">
        <v>1.68095974695943</v>
      </c>
      <c r="I62" s="21">
        <v>1.16117329228</v>
      </c>
      <c r="J62" s="21">
        <v>2.9342244578762502</v>
      </c>
      <c r="K62" s="21">
        <v>2.2633679291864102</v>
      </c>
      <c r="L62" s="21">
        <v>1.3092515542451799</v>
      </c>
      <c r="M62" s="21">
        <f t="shared" si="18"/>
        <v>1.869795396109454</v>
      </c>
    </row>
    <row r="63" spans="1:13" ht="14.65" thickBot="1" x14ac:dyDescent="0.5">
      <c r="A63" s="20" t="s">
        <v>201</v>
      </c>
      <c r="B63" s="21">
        <v>1.2476845719185401</v>
      </c>
      <c r="C63" s="21">
        <v>1.2212218400211301</v>
      </c>
      <c r="D63" s="21">
        <v>5.1666876633797001</v>
      </c>
      <c r="E63" s="21">
        <v>3.2836058635905401</v>
      </c>
      <c r="F63" s="21">
        <v>1.18185525202091</v>
      </c>
      <c r="G63" s="21">
        <f t="shared" si="17"/>
        <v>2.4202110381861641</v>
      </c>
      <c r="H63" s="21">
        <v>1.1225031358601301</v>
      </c>
      <c r="I63" s="21">
        <v>2.00072783188766</v>
      </c>
      <c r="J63" s="21">
        <v>2.6822525982869299</v>
      </c>
      <c r="K63" s="21">
        <v>2.5043219669961601</v>
      </c>
      <c r="L63" s="21">
        <v>1.2106973677513599</v>
      </c>
      <c r="M63" s="21">
        <f t="shared" si="18"/>
        <v>1.9041005801564481</v>
      </c>
    </row>
    <row r="64" spans="1:13" ht="14.65" thickBot="1" x14ac:dyDescent="0.5">
      <c r="A64" s="20" t="s">
        <v>202</v>
      </c>
      <c r="B64" s="21">
        <v>1.4113023552152999</v>
      </c>
      <c r="C64" s="21">
        <v>1.22260936746337</v>
      </c>
      <c r="D64" s="21">
        <v>6.2152454490660602</v>
      </c>
      <c r="E64" s="21">
        <v>3.5119251103051501</v>
      </c>
      <c r="F64" s="21">
        <v>1.54532017759253</v>
      </c>
      <c r="G64" s="21">
        <f t="shared" si="17"/>
        <v>2.7812804919284817</v>
      </c>
      <c r="H64" s="21">
        <v>1.72187188668147</v>
      </c>
      <c r="I64" s="21">
        <v>2.2325006609634599</v>
      </c>
      <c r="J64" s="21">
        <v>3.5649090766625302</v>
      </c>
      <c r="K64" s="21">
        <v>2.55188241964566</v>
      </c>
      <c r="L64" s="21">
        <v>1.40176668740709</v>
      </c>
      <c r="M64" s="21">
        <f t="shared" si="18"/>
        <v>2.2945861462720418</v>
      </c>
    </row>
    <row r="65" spans="1:13" ht="14.65" thickBot="1" x14ac:dyDescent="0.5">
      <c r="A65" s="20" t="s">
        <v>203</v>
      </c>
      <c r="B65" s="21">
        <v>2.9282792574136298</v>
      </c>
      <c r="C65" s="21">
        <v>2.4391053592545799</v>
      </c>
      <c r="D65" s="21">
        <v>7.7107032156998301</v>
      </c>
      <c r="E65" s="21">
        <v>4.4872468060454498</v>
      </c>
      <c r="F65" s="21">
        <v>3.4071574156425699</v>
      </c>
      <c r="G65" s="21">
        <f t="shared" si="17"/>
        <v>4.194498410811212</v>
      </c>
      <c r="H65" s="21">
        <v>3.4636891423623402</v>
      </c>
      <c r="I65" s="21">
        <v>5.1709163280007502</v>
      </c>
      <c r="J65" s="21">
        <v>5.11302437378317</v>
      </c>
      <c r="K65" s="21">
        <v>4.5208202955579297</v>
      </c>
      <c r="L65" s="21">
        <v>2.7941008760983301</v>
      </c>
      <c r="M65" s="21">
        <f t="shared" si="18"/>
        <v>4.2125102031605035</v>
      </c>
    </row>
    <row r="66" spans="1:13" ht="14.65" thickBot="1" x14ac:dyDescent="0.5">
      <c r="A66" s="20" t="s">
        <v>204</v>
      </c>
      <c r="B66" s="21">
        <v>2.6860023968065798</v>
      </c>
      <c r="C66" s="21">
        <v>2.3932539642499302</v>
      </c>
      <c r="D66" s="21">
        <v>8.8503433487127996</v>
      </c>
      <c r="E66" s="21">
        <v>5.5437460729835699</v>
      </c>
      <c r="F66" s="21">
        <v>2.75150322521386</v>
      </c>
      <c r="G66" s="21">
        <f t="shared" si="17"/>
        <v>4.4449698015933476</v>
      </c>
      <c r="H66" s="21">
        <v>3.0143041135291502</v>
      </c>
      <c r="I66" s="21">
        <v>4.7410203816780596</v>
      </c>
      <c r="J66" s="21">
        <v>4.92228601090358</v>
      </c>
      <c r="K66" s="21">
        <v>4.4039806661955501</v>
      </c>
      <c r="L66" s="21">
        <v>2.7596480997634498</v>
      </c>
      <c r="M66" s="21">
        <f t="shared" si="18"/>
        <v>3.9682478544139577</v>
      </c>
    </row>
    <row r="67" spans="1:13" ht="14.65" thickBot="1" x14ac:dyDescent="0.5">
      <c r="A67" s="20" t="s">
        <v>205</v>
      </c>
      <c r="B67" s="21">
        <v>2.83310809492703</v>
      </c>
      <c r="C67" s="21">
        <v>2.8549400534257701</v>
      </c>
      <c r="D67" s="21">
        <v>7.6511626095331904</v>
      </c>
      <c r="E67" s="21">
        <v>4.70154079425647</v>
      </c>
      <c r="F67" s="21">
        <v>2.86551277175138</v>
      </c>
      <c r="G67" s="21">
        <f t="shared" si="17"/>
        <v>4.1812528647787683</v>
      </c>
      <c r="H67" s="21">
        <v>3.10599277915775</v>
      </c>
      <c r="I67" s="21">
        <v>5.3451723386428602</v>
      </c>
      <c r="J67" s="21">
        <v>4.9007531893500902</v>
      </c>
      <c r="K67" s="21">
        <v>4.2889914402676199</v>
      </c>
      <c r="L67" s="21">
        <v>2.84602777298461</v>
      </c>
      <c r="M67" s="21">
        <f t="shared" si="18"/>
        <v>4.0973875040805856</v>
      </c>
    </row>
    <row r="68" spans="1:13" ht="14.65" thickBot="1" x14ac:dyDescent="0.5">
      <c r="A68" s="20" t="s">
        <v>206</v>
      </c>
      <c r="B68" s="21">
        <v>2.20596179435447</v>
      </c>
      <c r="C68" s="21">
        <v>3.2819318868865901</v>
      </c>
      <c r="D68" s="21">
        <v>7.41176791890598</v>
      </c>
      <c r="E68" s="21">
        <v>4.2119101887999602</v>
      </c>
      <c r="F68" s="21">
        <v>2.7229868626956901</v>
      </c>
      <c r="G68" s="21">
        <f t="shared" si="17"/>
        <v>3.9669117303285382</v>
      </c>
      <c r="H68" s="21">
        <v>2.0791115077520002</v>
      </c>
      <c r="I68" s="21">
        <v>4.9576157450831202</v>
      </c>
      <c r="J68" s="21">
        <v>4.4919850038429301</v>
      </c>
      <c r="K68" s="21">
        <v>3.1950427325844899</v>
      </c>
      <c r="L68" s="21">
        <v>2.3639579946825302</v>
      </c>
      <c r="M68" s="21">
        <f t="shared" si="18"/>
        <v>3.4175425967890143</v>
      </c>
    </row>
    <row r="69" spans="1:13" ht="14.65" thickBot="1" x14ac:dyDescent="0.5">
      <c r="A69" s="20" t="s">
        <v>207</v>
      </c>
      <c r="B69" s="21">
        <v>1.8480840826809499</v>
      </c>
      <c r="C69" s="21">
        <v>1.6355307910489201</v>
      </c>
      <c r="D69" s="21">
        <v>5.3297009148725003</v>
      </c>
      <c r="E69" s="21">
        <v>3.58008718578263</v>
      </c>
      <c r="F69" s="21">
        <v>1.5803147447339101</v>
      </c>
      <c r="G69" s="21">
        <f t="shared" si="17"/>
        <v>2.794743543823782</v>
      </c>
      <c r="H69" s="21">
        <v>1.4256995030972499</v>
      </c>
      <c r="I69" s="21">
        <v>3.3393807368820898</v>
      </c>
      <c r="J69" s="21">
        <v>2.85468652586512</v>
      </c>
      <c r="K69" s="21">
        <v>3.5630884394634901</v>
      </c>
      <c r="L69" s="21">
        <v>1.30217119447865</v>
      </c>
      <c r="M69" s="21">
        <f t="shared" si="18"/>
        <v>2.4970052799573201</v>
      </c>
    </row>
    <row r="70" spans="1:13" ht="14.65" thickBot="1" x14ac:dyDescent="0.5">
      <c r="A70" s="20" t="s">
        <v>208</v>
      </c>
      <c r="B70" s="21">
        <v>1.45948010471898</v>
      </c>
      <c r="C70" s="21">
        <v>1.2715528001143701</v>
      </c>
      <c r="D70" s="21">
        <v>4.3129722970779403</v>
      </c>
      <c r="E70" s="21">
        <v>4.2557385819754998</v>
      </c>
      <c r="F70" s="21">
        <v>2.0416304034088699</v>
      </c>
      <c r="G70" s="21">
        <f t="shared" si="17"/>
        <v>2.6682748374591321</v>
      </c>
      <c r="H70" s="21">
        <v>1.09801746912937</v>
      </c>
      <c r="I70" s="21">
        <v>1.2706295764761999</v>
      </c>
      <c r="J70" s="21">
        <v>1.54500142439074</v>
      </c>
      <c r="K70" s="21">
        <v>1.6631309854812899</v>
      </c>
      <c r="L70" s="21">
        <v>1.46011233328982</v>
      </c>
      <c r="M70" s="21">
        <f t="shared" si="18"/>
        <v>1.407378357753484</v>
      </c>
    </row>
    <row r="71" spans="1:13" ht="14.65" thickBot="1" x14ac:dyDescent="0.5">
      <c r="A71" s="20" t="s">
        <v>209</v>
      </c>
      <c r="B71" s="21">
        <v>1.5394259888203401</v>
      </c>
      <c r="C71" s="21">
        <v>1.1359236251218501</v>
      </c>
      <c r="D71" s="21">
        <v>3.14210244451899</v>
      </c>
      <c r="E71" s="21">
        <v>3.0118252125830098</v>
      </c>
      <c r="F71" s="21">
        <v>1.32613479049807</v>
      </c>
      <c r="G71" s="21">
        <f t="shared" si="17"/>
        <v>2.0310824123084523</v>
      </c>
      <c r="H71" s="21">
        <v>2.9408824491952301</v>
      </c>
      <c r="I71" s="21">
        <v>1.84539294797747</v>
      </c>
      <c r="J71" s="21">
        <v>2.8127165626636499</v>
      </c>
      <c r="K71" s="21">
        <v>2.0748135126987401</v>
      </c>
      <c r="L71" s="21">
        <v>2.1719149586700501</v>
      </c>
      <c r="M71" s="21">
        <f t="shared" si="18"/>
        <v>2.369144086241028</v>
      </c>
    </row>
    <row r="72" spans="1:13" ht="14.65" thickBot="1" x14ac:dyDescent="0.5">
      <c r="A72" s="20" t="s">
        <v>150</v>
      </c>
      <c r="B72" s="21">
        <f t="shared" ref="B72:M72" si="19">AVERAGE(B60:B71)</f>
        <v>2.0046475956813707</v>
      </c>
      <c r="C72" s="21">
        <f t="shared" si="19"/>
        <v>1.7934542375127629</v>
      </c>
      <c r="D72" s="21">
        <f t="shared" si="19"/>
        <v>5.5964459489781673</v>
      </c>
      <c r="E72" s="21">
        <f t="shared" si="19"/>
        <v>3.6408221761546762</v>
      </c>
      <c r="F72" s="21">
        <f t="shared" si="19"/>
        <v>2.2474391581128788</v>
      </c>
      <c r="G72" s="21">
        <f t="shared" si="19"/>
        <v>3.0565618232879701</v>
      </c>
      <c r="H72" s="21">
        <f t="shared" si="19"/>
        <v>2.0969268844728015</v>
      </c>
      <c r="I72" s="21">
        <f t="shared" si="19"/>
        <v>3.1301995142698122</v>
      </c>
      <c r="J72" s="21">
        <f t="shared" si="19"/>
        <v>3.379626820163574</v>
      </c>
      <c r="K72" s="21">
        <f t="shared" si="19"/>
        <v>3.1362609434941313</v>
      </c>
      <c r="L72" s="21">
        <f t="shared" si="19"/>
        <v>1.992774928033161</v>
      </c>
      <c r="M72" s="21">
        <f t="shared" si="19"/>
        <v>2.7471578180866962</v>
      </c>
    </row>
    <row r="73" spans="1:13" ht="14.65" thickBot="1" x14ac:dyDescent="0.5">
      <c r="A73" s="29" t="s">
        <v>213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1"/>
    </row>
    <row r="74" spans="1:13" ht="14.65" thickBot="1" x14ac:dyDescent="0.5">
      <c r="A74" s="20"/>
      <c r="B74" s="32" t="s">
        <v>195</v>
      </c>
      <c r="C74" s="32"/>
      <c r="D74" s="32"/>
      <c r="E74" s="32"/>
      <c r="F74" s="32"/>
      <c r="G74" s="32"/>
      <c r="H74" s="32" t="s">
        <v>198</v>
      </c>
      <c r="I74" s="32"/>
      <c r="J74" s="32"/>
      <c r="K74" s="32"/>
      <c r="L74" s="32"/>
      <c r="M74" s="32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ref="G86:G134" si="22">AVERAGE(B86:F86)</f>
        <v>#DIV/0!</v>
      </c>
      <c r="H86" s="21"/>
      <c r="I86" s="21"/>
      <c r="J86" s="21"/>
      <c r="K86" s="21"/>
      <c r="L86" s="21"/>
      <c r="M86" s="21" t="e">
        <f t="shared" ref="M86:M134" si="23">AVERAGE(H86:L86)</f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2"/>
        <v>#DIV/0!</v>
      </c>
      <c r="H87" s="21"/>
      <c r="I87" s="21"/>
      <c r="J87" s="21"/>
      <c r="K87" s="21"/>
      <c r="L87" s="21"/>
      <c r="M87" s="21" t="e">
        <f t="shared" si="23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2"/>
        <v>#DIV/0!</v>
      </c>
      <c r="H88" s="21"/>
      <c r="I88" s="21"/>
      <c r="J88" s="21"/>
      <c r="K88" s="21"/>
      <c r="L88" s="21"/>
      <c r="M88" s="21" t="e">
        <f t="shared" si="23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2"/>
        <v>#DIV/0!</v>
      </c>
      <c r="H89" s="21"/>
      <c r="I89" s="21"/>
      <c r="J89" s="21"/>
      <c r="K89" s="21"/>
      <c r="L89" s="21"/>
      <c r="M89" s="21" t="e">
        <f t="shared" si="23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2"/>
        <v>#DIV/0!</v>
      </c>
      <c r="H90" s="21"/>
      <c r="I90" s="21"/>
      <c r="J90" s="21"/>
      <c r="K90" s="21"/>
      <c r="L90" s="21"/>
      <c r="M90" s="21" t="e">
        <f t="shared" si="23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2"/>
        <v>#DIV/0!</v>
      </c>
      <c r="H91" s="21"/>
      <c r="I91" s="21"/>
      <c r="J91" s="21"/>
      <c r="K91" s="21"/>
      <c r="L91" s="21"/>
      <c r="M91" s="21" t="e">
        <f t="shared" si="23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2"/>
        <v>#DIV/0!</v>
      </c>
      <c r="H92" s="21"/>
      <c r="I92" s="21"/>
      <c r="J92" s="21"/>
      <c r="K92" s="21"/>
      <c r="L92" s="21"/>
      <c r="M92" s="21" t="e">
        <f t="shared" si="23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2"/>
        <v>#DIV/0!</v>
      </c>
      <c r="H93" s="21"/>
      <c r="I93" s="21"/>
      <c r="J93" s="21"/>
      <c r="K93" s="21"/>
      <c r="L93" s="21"/>
      <c r="M93" s="21" t="e">
        <f t="shared" si="23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2"/>
        <v>#DIV/0!</v>
      </c>
      <c r="H94" s="21"/>
      <c r="I94" s="21"/>
      <c r="J94" s="21"/>
      <c r="K94" s="21"/>
      <c r="L94" s="21"/>
      <c r="M94" s="21" t="e">
        <f t="shared" si="23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2"/>
        <v>#DIV/0!</v>
      </c>
      <c r="H95" s="21"/>
      <c r="I95" s="21"/>
      <c r="J95" s="21"/>
      <c r="K95" s="21"/>
      <c r="L95" s="21"/>
      <c r="M95" s="21" t="e">
        <f t="shared" si="23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2"/>
        <v>#DIV/0!</v>
      </c>
      <c r="H96" s="21"/>
      <c r="I96" s="21"/>
      <c r="J96" s="21"/>
      <c r="K96" s="21"/>
      <c r="L96" s="21"/>
      <c r="M96" s="21" t="e">
        <f t="shared" si="23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2"/>
        <v>#DIV/0!</v>
      </c>
      <c r="H97" s="21"/>
      <c r="I97" s="21"/>
      <c r="J97" s="21"/>
      <c r="K97" s="21"/>
      <c r="L97" s="21"/>
      <c r="M97" s="21" t="e">
        <f t="shared" si="23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2"/>
        <v>#DIV/0!</v>
      </c>
      <c r="H98" s="21"/>
      <c r="I98" s="21"/>
      <c r="J98" s="21"/>
      <c r="K98" s="21"/>
      <c r="L98" s="21"/>
      <c r="M98" s="21" t="e">
        <f t="shared" si="23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2"/>
        <v>#DIV/0!</v>
      </c>
      <c r="H99" s="21"/>
      <c r="I99" s="21"/>
      <c r="J99" s="21"/>
      <c r="K99" s="21"/>
      <c r="L99" s="21"/>
      <c r="M99" s="21" t="e">
        <f t="shared" si="23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2"/>
        <v>#DIV/0!</v>
      </c>
      <c r="H100" s="21"/>
      <c r="I100" s="21"/>
      <c r="J100" s="21"/>
      <c r="K100" s="21"/>
      <c r="L100" s="21"/>
      <c r="M100" s="21" t="e">
        <f t="shared" si="23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2"/>
        <v>#DIV/0!</v>
      </c>
      <c r="H101" s="21"/>
      <c r="I101" s="21"/>
      <c r="J101" s="21"/>
      <c r="K101" s="21"/>
      <c r="L101" s="21"/>
      <c r="M101" s="21" t="e">
        <f t="shared" si="23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2"/>
        <v>#DIV/0!</v>
      </c>
      <c r="H102" s="21"/>
      <c r="I102" s="21"/>
      <c r="J102" s="21"/>
      <c r="K102" s="21"/>
      <c r="L102" s="21"/>
      <c r="M102" s="21" t="e">
        <f t="shared" si="23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2"/>
        <v>#DIV/0!</v>
      </c>
      <c r="H103" s="21"/>
      <c r="I103" s="21"/>
      <c r="J103" s="21"/>
      <c r="K103" s="21"/>
      <c r="L103" s="21"/>
      <c r="M103" s="21" t="e">
        <f t="shared" si="23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2"/>
        <v>#DIV/0!</v>
      </c>
      <c r="H104" s="21"/>
      <c r="I104" s="21"/>
      <c r="J104" s="21"/>
      <c r="K104" s="21"/>
      <c r="L104" s="21"/>
      <c r="M104" s="21" t="e">
        <f t="shared" si="23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2"/>
        <v>#DIV/0!</v>
      </c>
      <c r="H105" s="21"/>
      <c r="I105" s="21"/>
      <c r="J105" s="21"/>
      <c r="K105" s="21"/>
      <c r="L105" s="21"/>
      <c r="M105" s="21" t="e">
        <f t="shared" si="23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2"/>
        <v>#DIV/0!</v>
      </c>
      <c r="H106" s="21"/>
      <c r="I106" s="21"/>
      <c r="J106" s="21"/>
      <c r="K106" s="21"/>
      <c r="L106" s="21"/>
      <c r="M106" s="21" t="e">
        <f t="shared" si="23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2"/>
        <v>#DIV/0!</v>
      </c>
      <c r="H107" s="21"/>
      <c r="I107" s="21"/>
      <c r="J107" s="21"/>
      <c r="K107" s="21"/>
      <c r="L107" s="21"/>
      <c r="M107" s="21" t="e">
        <f t="shared" si="23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2"/>
        <v>#DIV/0!</v>
      </c>
      <c r="H108" s="21"/>
      <c r="I108" s="21"/>
      <c r="J108" s="21"/>
      <c r="K108" s="21"/>
      <c r="L108" s="21"/>
      <c r="M108" s="21" t="e">
        <f t="shared" si="23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2"/>
        <v>#DIV/0!</v>
      </c>
      <c r="H109" s="21"/>
      <c r="I109" s="21"/>
      <c r="J109" s="21"/>
      <c r="K109" s="21"/>
      <c r="L109" s="21"/>
      <c r="M109" s="21" t="e">
        <f t="shared" si="23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2"/>
        <v>#DIV/0!</v>
      </c>
      <c r="H110" s="21"/>
      <c r="I110" s="21"/>
      <c r="J110" s="21"/>
      <c r="K110" s="21"/>
      <c r="L110" s="21"/>
      <c r="M110" s="21" t="e">
        <f t="shared" si="23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2"/>
        <v>#DIV/0!</v>
      </c>
      <c r="H111" s="21"/>
      <c r="I111" s="21"/>
      <c r="J111" s="21"/>
      <c r="K111" s="21"/>
      <c r="L111" s="21"/>
      <c r="M111" s="21" t="e">
        <f t="shared" si="23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2"/>
        <v>#DIV/0!</v>
      </c>
      <c r="H112" s="21"/>
      <c r="I112" s="21"/>
      <c r="J112" s="21"/>
      <c r="K112" s="21"/>
      <c r="L112" s="21"/>
      <c r="M112" s="21" t="e">
        <f t="shared" si="23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2"/>
        <v>#DIV/0!</v>
      </c>
      <c r="H113" s="21"/>
      <c r="I113" s="21"/>
      <c r="J113" s="21"/>
      <c r="K113" s="21"/>
      <c r="L113" s="21"/>
      <c r="M113" s="21" t="e">
        <f t="shared" si="23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2"/>
        <v>#DIV/0!</v>
      </c>
      <c r="H114" s="21"/>
      <c r="I114" s="21"/>
      <c r="J114" s="21"/>
      <c r="K114" s="21"/>
      <c r="L114" s="21"/>
      <c r="M114" s="21" t="e">
        <f t="shared" si="23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2"/>
        <v>#DIV/0!</v>
      </c>
      <c r="H115" s="21"/>
      <c r="I115" s="21"/>
      <c r="J115" s="21"/>
      <c r="K115" s="21"/>
      <c r="L115" s="21"/>
      <c r="M115" s="21" t="e">
        <f t="shared" si="23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2"/>
        <v>#DIV/0!</v>
      </c>
      <c r="H116" s="21"/>
      <c r="I116" s="21"/>
      <c r="J116" s="21"/>
      <c r="K116" s="21"/>
      <c r="L116" s="21"/>
      <c r="M116" s="21" t="e">
        <f t="shared" si="23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2"/>
        <v>#DIV/0!</v>
      </c>
      <c r="H117" s="21"/>
      <c r="I117" s="21"/>
      <c r="J117" s="21"/>
      <c r="K117" s="21"/>
      <c r="L117" s="21"/>
      <c r="M117" s="21" t="e">
        <f t="shared" si="23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2"/>
        <v>#DIV/0!</v>
      </c>
      <c r="H118" s="21"/>
      <c r="I118" s="21"/>
      <c r="J118" s="21"/>
      <c r="K118" s="21"/>
      <c r="L118" s="21"/>
      <c r="M118" s="21" t="e">
        <f t="shared" si="23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2"/>
        <v>#DIV/0!</v>
      </c>
      <c r="H119" s="21"/>
      <c r="I119" s="21"/>
      <c r="J119" s="21"/>
      <c r="K119" s="21"/>
      <c r="L119" s="21"/>
      <c r="M119" s="21" t="e">
        <f t="shared" si="23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2"/>
        <v>#DIV/0!</v>
      </c>
      <c r="H120" s="21"/>
      <c r="I120" s="21"/>
      <c r="J120" s="21"/>
      <c r="K120" s="21"/>
      <c r="L120" s="21"/>
      <c r="M120" s="21" t="e">
        <f t="shared" si="23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2"/>
        <v>#DIV/0!</v>
      </c>
      <c r="H121" s="21"/>
      <c r="I121" s="21"/>
      <c r="J121" s="21"/>
      <c r="K121" s="21"/>
      <c r="L121" s="21"/>
      <c r="M121" s="21" t="e">
        <f t="shared" si="23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2"/>
        <v>#DIV/0!</v>
      </c>
      <c r="H122" s="21"/>
      <c r="I122" s="21"/>
      <c r="J122" s="21"/>
      <c r="K122" s="21"/>
      <c r="L122" s="21"/>
      <c r="M122" s="21" t="e">
        <f t="shared" si="23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2"/>
        <v>#DIV/0!</v>
      </c>
      <c r="H123" s="21"/>
      <c r="I123" s="21"/>
      <c r="J123" s="21"/>
      <c r="K123" s="21"/>
      <c r="L123" s="21"/>
      <c r="M123" s="21" t="e">
        <f t="shared" si="23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2"/>
        <v>#DIV/0!</v>
      </c>
      <c r="H124" s="21"/>
      <c r="I124" s="21"/>
      <c r="J124" s="21"/>
      <c r="K124" s="21"/>
      <c r="L124" s="21"/>
      <c r="M124" s="21" t="e">
        <f t="shared" si="23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2"/>
        <v>#DIV/0!</v>
      </c>
      <c r="H125" s="21"/>
      <c r="I125" s="21"/>
      <c r="J125" s="21"/>
      <c r="K125" s="21"/>
      <c r="L125" s="21"/>
      <c r="M125" s="21" t="e">
        <f t="shared" si="23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2"/>
        <v>#DIV/0!</v>
      </c>
      <c r="H126" s="21"/>
      <c r="I126" s="21"/>
      <c r="J126" s="21"/>
      <c r="K126" s="21"/>
      <c r="L126" s="21"/>
      <c r="M126" s="21" t="e">
        <f t="shared" si="23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2"/>
        <v>#DIV/0!</v>
      </c>
      <c r="H127" s="21"/>
      <c r="I127" s="21"/>
      <c r="J127" s="21"/>
      <c r="K127" s="21"/>
      <c r="L127" s="21"/>
      <c r="M127" s="21" t="e">
        <f t="shared" si="23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2"/>
        <v>#DIV/0!</v>
      </c>
      <c r="H128" s="21"/>
      <c r="I128" s="21"/>
      <c r="J128" s="21"/>
      <c r="K128" s="21"/>
      <c r="L128" s="21"/>
      <c r="M128" s="21" t="e">
        <f t="shared" si="23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2"/>
        <v>#DIV/0!</v>
      </c>
      <c r="H129" s="21"/>
      <c r="I129" s="21"/>
      <c r="J129" s="21"/>
      <c r="K129" s="21"/>
      <c r="L129" s="21"/>
      <c r="M129" s="21" t="e">
        <f t="shared" si="23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2"/>
        <v>#DIV/0!</v>
      </c>
      <c r="H130" s="21"/>
      <c r="I130" s="21"/>
      <c r="J130" s="21"/>
      <c r="K130" s="21"/>
      <c r="L130" s="21"/>
      <c r="M130" s="21" t="e">
        <f t="shared" si="23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2"/>
        <v>#DIV/0!</v>
      </c>
      <c r="H131" s="21"/>
      <c r="I131" s="21"/>
      <c r="J131" s="21"/>
      <c r="K131" s="21"/>
      <c r="L131" s="21"/>
      <c r="M131" s="21" t="e">
        <f t="shared" si="23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2"/>
        <v>#DIV/0!</v>
      </c>
      <c r="H132" s="21"/>
      <c r="I132" s="21"/>
      <c r="J132" s="21"/>
      <c r="K132" s="21"/>
      <c r="L132" s="21"/>
      <c r="M132" s="21" t="e">
        <f t="shared" si="23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2"/>
        <v>#DIV/0!</v>
      </c>
      <c r="H133" s="21"/>
      <c r="I133" s="21"/>
      <c r="J133" s="21"/>
      <c r="K133" s="21"/>
      <c r="L133" s="21"/>
      <c r="M133" s="21" t="e">
        <f t="shared" si="23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2"/>
        <v>#DIV/0!</v>
      </c>
      <c r="H134" s="21"/>
      <c r="I134" s="21"/>
      <c r="J134" s="21"/>
      <c r="K134" s="21"/>
      <c r="L134" s="21"/>
      <c r="M134" s="21" t="e">
        <f t="shared" si="23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4">AVERAGE(B76:B135)</f>
        <v>#DIV/0!</v>
      </c>
      <c r="C136" s="21" t="e">
        <f t="shared" si="24"/>
        <v>#DIV/0!</v>
      </c>
      <c r="D136" s="21" t="e">
        <f t="shared" si="24"/>
        <v>#DIV/0!</v>
      </c>
      <c r="E136" s="21" t="e">
        <f t="shared" si="24"/>
        <v>#DIV/0!</v>
      </c>
      <c r="F136" s="21" t="e">
        <f t="shared" si="24"/>
        <v>#DIV/0!</v>
      </c>
      <c r="G136" s="21" t="e">
        <f t="shared" si="24"/>
        <v>#DIV/0!</v>
      </c>
      <c r="H136" s="21" t="e">
        <f t="shared" si="24"/>
        <v>#DIV/0!</v>
      </c>
      <c r="I136" s="21" t="e">
        <f t="shared" si="24"/>
        <v>#DIV/0!</v>
      </c>
      <c r="J136" s="21" t="e">
        <f t="shared" si="24"/>
        <v>#DIV/0!</v>
      </c>
      <c r="K136" s="21" t="e">
        <f t="shared" si="24"/>
        <v>#DIV/0!</v>
      </c>
      <c r="L136" s="21" t="e">
        <f t="shared" si="24"/>
        <v>#DIV/0!</v>
      </c>
      <c r="M136" s="21" t="e">
        <f t="shared" si="24"/>
        <v>#DIV/0!</v>
      </c>
    </row>
    <row r="137" spans="1:13" ht="14.65" thickBot="1" x14ac:dyDescent="0.5">
      <c r="A137" s="20"/>
      <c r="B137" s="32" t="s">
        <v>197</v>
      </c>
      <c r="C137" s="32"/>
      <c r="D137" s="32"/>
      <c r="E137" s="32"/>
      <c r="F137" s="32"/>
      <c r="G137" s="32"/>
      <c r="H137" s="32" t="s">
        <v>196</v>
      </c>
      <c r="I137" s="32"/>
      <c r="J137" s="32"/>
      <c r="K137" s="32"/>
      <c r="L137" s="32"/>
      <c r="M137" s="32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5">AVERAGE(B140:F140)</f>
        <v>#DIV/0!</v>
      </c>
      <c r="H140" s="21"/>
      <c r="I140" s="21"/>
      <c r="J140" s="21"/>
      <c r="K140" s="21"/>
      <c r="L140" s="21"/>
      <c r="M140" s="21" t="e">
        <f t="shared" ref="M140:M198" si="26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5"/>
        <v>#DIV/0!</v>
      </c>
      <c r="H141" s="21"/>
      <c r="I141" s="21"/>
      <c r="J141" s="21"/>
      <c r="K141" s="21"/>
      <c r="L141" s="21"/>
      <c r="M141" s="21" t="e">
        <f t="shared" si="26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5"/>
        <v>#DIV/0!</v>
      </c>
      <c r="H142" s="21"/>
      <c r="I142" s="21"/>
      <c r="J142" s="21"/>
      <c r="K142" s="21"/>
      <c r="L142" s="21"/>
      <c r="M142" s="21" t="e">
        <f t="shared" si="26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5"/>
        <v>#DIV/0!</v>
      </c>
      <c r="H143" s="21"/>
      <c r="I143" s="21"/>
      <c r="J143" s="21"/>
      <c r="K143" s="21"/>
      <c r="L143" s="21"/>
      <c r="M143" s="21" t="e">
        <f t="shared" si="26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5"/>
        <v>#DIV/0!</v>
      </c>
      <c r="H144" s="21"/>
      <c r="I144" s="21"/>
      <c r="J144" s="21"/>
      <c r="K144" s="21"/>
      <c r="L144" s="21"/>
      <c r="M144" s="21" t="e">
        <f t="shared" si="26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5"/>
        <v>#DIV/0!</v>
      </c>
      <c r="H145" s="21"/>
      <c r="I145" s="21"/>
      <c r="J145" s="21"/>
      <c r="K145" s="21"/>
      <c r="L145" s="21"/>
      <c r="M145" s="21" t="e">
        <f t="shared" si="26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5"/>
        <v>#DIV/0!</v>
      </c>
      <c r="H146" s="21"/>
      <c r="I146" s="21"/>
      <c r="J146" s="21"/>
      <c r="K146" s="21"/>
      <c r="L146" s="21"/>
      <c r="M146" s="21" t="e">
        <f t="shared" si="26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5"/>
        <v>#DIV/0!</v>
      </c>
      <c r="H147" s="21"/>
      <c r="I147" s="21"/>
      <c r="J147" s="21"/>
      <c r="K147" s="21"/>
      <c r="L147" s="21"/>
      <c r="M147" s="21" t="e">
        <f t="shared" si="26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5"/>
        <v>#DIV/0!</v>
      </c>
      <c r="H148" s="21"/>
      <c r="I148" s="21"/>
      <c r="J148" s="21"/>
      <c r="K148" s="21"/>
      <c r="L148" s="21"/>
      <c r="M148" s="21" t="e">
        <f t="shared" si="26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5"/>
        <v>#DIV/0!</v>
      </c>
      <c r="H149" s="21"/>
      <c r="I149" s="21"/>
      <c r="J149" s="21"/>
      <c r="K149" s="21"/>
      <c r="L149" s="21"/>
      <c r="M149" s="21" t="e">
        <f t="shared" si="26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5"/>
        <v>#DIV/0!</v>
      </c>
      <c r="H150" s="21"/>
      <c r="I150" s="21"/>
      <c r="J150" s="21"/>
      <c r="K150" s="21"/>
      <c r="L150" s="21"/>
      <c r="M150" s="21" t="e">
        <f t="shared" si="26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5"/>
        <v>#DIV/0!</v>
      </c>
      <c r="H151" s="21"/>
      <c r="I151" s="21"/>
      <c r="J151" s="21"/>
      <c r="K151" s="21"/>
      <c r="L151" s="21"/>
      <c r="M151" s="21" t="e">
        <f t="shared" si="26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5"/>
        <v>#DIV/0!</v>
      </c>
      <c r="H152" s="21"/>
      <c r="I152" s="21"/>
      <c r="J152" s="21"/>
      <c r="K152" s="21"/>
      <c r="L152" s="21"/>
      <c r="M152" s="21" t="e">
        <f t="shared" si="26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5"/>
        <v>#DIV/0!</v>
      </c>
      <c r="H153" s="21"/>
      <c r="I153" s="21"/>
      <c r="J153" s="21"/>
      <c r="K153" s="21"/>
      <c r="L153" s="21"/>
      <c r="M153" s="21" t="e">
        <f t="shared" si="26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5"/>
        <v>#DIV/0!</v>
      </c>
      <c r="H154" s="21"/>
      <c r="I154" s="21"/>
      <c r="J154" s="21"/>
      <c r="K154" s="21"/>
      <c r="L154" s="21"/>
      <c r="M154" s="21" t="e">
        <f t="shared" si="26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5"/>
        <v>#DIV/0!</v>
      </c>
      <c r="H155" s="21"/>
      <c r="I155" s="21"/>
      <c r="J155" s="21"/>
      <c r="K155" s="21"/>
      <c r="L155" s="21"/>
      <c r="M155" s="21" t="e">
        <f t="shared" si="26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5"/>
        <v>#DIV/0!</v>
      </c>
      <c r="H156" s="21"/>
      <c r="I156" s="21"/>
      <c r="J156" s="21"/>
      <c r="K156" s="21"/>
      <c r="L156" s="21"/>
      <c r="M156" s="21" t="e">
        <f t="shared" si="26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5"/>
        <v>#DIV/0!</v>
      </c>
      <c r="H157" s="21"/>
      <c r="I157" s="21"/>
      <c r="J157" s="21"/>
      <c r="K157" s="21"/>
      <c r="L157" s="21"/>
      <c r="M157" s="21" t="e">
        <f t="shared" si="26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5"/>
        <v>#DIV/0!</v>
      </c>
      <c r="H158" s="21"/>
      <c r="I158" s="21"/>
      <c r="J158" s="21"/>
      <c r="K158" s="21"/>
      <c r="L158" s="21"/>
      <c r="M158" s="21" t="e">
        <f t="shared" si="26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5"/>
        <v>#DIV/0!</v>
      </c>
      <c r="H159" s="21"/>
      <c r="I159" s="21"/>
      <c r="J159" s="21"/>
      <c r="K159" s="21"/>
      <c r="L159" s="21"/>
      <c r="M159" s="21" t="e">
        <f t="shared" si="26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5"/>
        <v>#DIV/0!</v>
      </c>
      <c r="H160" s="21"/>
      <c r="I160" s="21"/>
      <c r="J160" s="21"/>
      <c r="K160" s="21"/>
      <c r="L160" s="21"/>
      <c r="M160" s="21" t="e">
        <f t="shared" si="26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5"/>
        <v>#DIV/0!</v>
      </c>
      <c r="H161" s="21"/>
      <c r="I161" s="21"/>
      <c r="J161" s="21"/>
      <c r="K161" s="21"/>
      <c r="L161" s="21"/>
      <c r="M161" s="21" t="e">
        <f t="shared" si="26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5"/>
        <v>#DIV/0!</v>
      </c>
      <c r="H162" s="21"/>
      <c r="I162" s="21"/>
      <c r="J162" s="21"/>
      <c r="K162" s="21"/>
      <c r="L162" s="21"/>
      <c r="M162" s="21" t="e">
        <f t="shared" si="26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5"/>
        <v>#DIV/0!</v>
      </c>
      <c r="H163" s="21"/>
      <c r="I163" s="21"/>
      <c r="J163" s="21"/>
      <c r="K163" s="21"/>
      <c r="L163" s="21"/>
      <c r="M163" s="21" t="e">
        <f t="shared" si="26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5"/>
        <v>#DIV/0!</v>
      </c>
      <c r="H164" s="21"/>
      <c r="I164" s="21"/>
      <c r="J164" s="21"/>
      <c r="K164" s="21"/>
      <c r="L164" s="21"/>
      <c r="M164" s="21" t="e">
        <f t="shared" si="26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5"/>
        <v>#DIV/0!</v>
      </c>
      <c r="H165" s="21"/>
      <c r="I165" s="21"/>
      <c r="J165" s="21"/>
      <c r="K165" s="21"/>
      <c r="L165" s="21"/>
      <c r="M165" s="21" t="e">
        <f t="shared" si="26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5"/>
        <v>#DIV/0!</v>
      </c>
      <c r="H166" s="21"/>
      <c r="I166" s="21"/>
      <c r="J166" s="21"/>
      <c r="K166" s="21"/>
      <c r="L166" s="21"/>
      <c r="M166" s="21" t="e">
        <f t="shared" si="26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5"/>
        <v>#DIV/0!</v>
      </c>
      <c r="H167" s="21"/>
      <c r="I167" s="21"/>
      <c r="J167" s="21"/>
      <c r="K167" s="21"/>
      <c r="L167" s="21"/>
      <c r="M167" s="21" t="e">
        <f t="shared" si="26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5"/>
        <v>#DIV/0!</v>
      </c>
      <c r="H168" s="21"/>
      <c r="I168" s="21"/>
      <c r="J168" s="21"/>
      <c r="K168" s="21"/>
      <c r="L168" s="21"/>
      <c r="M168" s="21" t="e">
        <f t="shared" si="26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5"/>
        <v>#DIV/0!</v>
      </c>
      <c r="H169" s="21"/>
      <c r="I169" s="21"/>
      <c r="J169" s="21"/>
      <c r="K169" s="21"/>
      <c r="L169" s="21"/>
      <c r="M169" s="21" t="e">
        <f t="shared" si="26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5"/>
        <v>#DIV/0!</v>
      </c>
      <c r="H170" s="21"/>
      <c r="I170" s="21"/>
      <c r="J170" s="21"/>
      <c r="K170" s="21"/>
      <c r="L170" s="21"/>
      <c r="M170" s="21" t="e">
        <f t="shared" si="26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5"/>
        <v>#DIV/0!</v>
      </c>
      <c r="H171" s="21"/>
      <c r="I171" s="21"/>
      <c r="J171" s="21"/>
      <c r="K171" s="21"/>
      <c r="L171" s="21"/>
      <c r="M171" s="21" t="e">
        <f t="shared" si="26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5"/>
        <v>#DIV/0!</v>
      </c>
      <c r="H172" s="21"/>
      <c r="I172" s="21"/>
      <c r="J172" s="21"/>
      <c r="K172" s="21"/>
      <c r="L172" s="21"/>
      <c r="M172" s="21" t="e">
        <f t="shared" si="26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5"/>
        <v>#DIV/0!</v>
      </c>
      <c r="H173" s="21"/>
      <c r="I173" s="21"/>
      <c r="J173" s="21"/>
      <c r="K173" s="21"/>
      <c r="L173" s="21"/>
      <c r="M173" s="21" t="e">
        <f t="shared" si="26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5"/>
        <v>#DIV/0!</v>
      </c>
      <c r="H174" s="21"/>
      <c r="I174" s="21"/>
      <c r="J174" s="21"/>
      <c r="K174" s="21"/>
      <c r="L174" s="21"/>
      <c r="M174" s="21" t="e">
        <f t="shared" si="26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5"/>
        <v>#DIV/0!</v>
      </c>
      <c r="H175" s="21"/>
      <c r="I175" s="21"/>
      <c r="J175" s="21"/>
      <c r="K175" s="21"/>
      <c r="L175" s="21"/>
      <c r="M175" s="21" t="e">
        <f t="shared" si="26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5"/>
        <v>#DIV/0!</v>
      </c>
      <c r="H176" s="21"/>
      <c r="I176" s="21"/>
      <c r="J176" s="21"/>
      <c r="K176" s="21"/>
      <c r="L176" s="21"/>
      <c r="M176" s="21" t="e">
        <f t="shared" si="26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5"/>
        <v>#DIV/0!</v>
      </c>
      <c r="H177" s="21"/>
      <c r="I177" s="21"/>
      <c r="J177" s="21"/>
      <c r="K177" s="21"/>
      <c r="L177" s="21"/>
      <c r="M177" s="21" t="e">
        <f t="shared" si="26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5"/>
        <v>#DIV/0!</v>
      </c>
      <c r="H178" s="21"/>
      <c r="I178" s="21"/>
      <c r="J178" s="21"/>
      <c r="K178" s="21"/>
      <c r="L178" s="21"/>
      <c r="M178" s="21" t="e">
        <f t="shared" si="26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5"/>
        <v>#DIV/0!</v>
      </c>
      <c r="H179" s="21"/>
      <c r="I179" s="21"/>
      <c r="J179" s="21"/>
      <c r="K179" s="21"/>
      <c r="L179" s="21"/>
      <c r="M179" s="21" t="e">
        <f t="shared" si="26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5"/>
        <v>#DIV/0!</v>
      </c>
      <c r="H180" s="21"/>
      <c r="I180" s="21"/>
      <c r="J180" s="21"/>
      <c r="K180" s="21"/>
      <c r="L180" s="21"/>
      <c r="M180" s="21" t="e">
        <f t="shared" si="26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5"/>
        <v>#DIV/0!</v>
      </c>
      <c r="H181" s="21"/>
      <c r="I181" s="21"/>
      <c r="J181" s="21"/>
      <c r="K181" s="21"/>
      <c r="L181" s="21"/>
      <c r="M181" s="21" t="e">
        <f t="shared" si="26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5"/>
        <v>#DIV/0!</v>
      </c>
      <c r="H182" s="21"/>
      <c r="I182" s="21"/>
      <c r="J182" s="21"/>
      <c r="K182" s="21"/>
      <c r="L182" s="21"/>
      <c r="M182" s="21" t="e">
        <f t="shared" si="26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5"/>
        <v>#DIV/0!</v>
      </c>
      <c r="H183" s="21"/>
      <c r="I183" s="21"/>
      <c r="J183" s="21"/>
      <c r="K183" s="21"/>
      <c r="L183" s="21"/>
      <c r="M183" s="21" t="e">
        <f t="shared" si="26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5"/>
        <v>#DIV/0!</v>
      </c>
      <c r="H184" s="21"/>
      <c r="I184" s="21"/>
      <c r="J184" s="21"/>
      <c r="K184" s="21"/>
      <c r="L184" s="21"/>
      <c r="M184" s="21" t="e">
        <f t="shared" si="26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5"/>
        <v>#DIV/0!</v>
      </c>
      <c r="H185" s="21"/>
      <c r="I185" s="21"/>
      <c r="J185" s="21"/>
      <c r="K185" s="21"/>
      <c r="L185" s="21"/>
      <c r="M185" s="21" t="e">
        <f t="shared" si="26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5"/>
        <v>#DIV/0!</v>
      </c>
      <c r="H186" s="21"/>
      <c r="I186" s="21"/>
      <c r="J186" s="21"/>
      <c r="K186" s="21"/>
      <c r="L186" s="21"/>
      <c r="M186" s="21" t="e">
        <f t="shared" si="26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5"/>
        <v>#DIV/0!</v>
      </c>
      <c r="H187" s="21"/>
      <c r="I187" s="21"/>
      <c r="J187" s="21"/>
      <c r="K187" s="21"/>
      <c r="L187" s="21"/>
      <c r="M187" s="21" t="e">
        <f t="shared" si="26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5"/>
        <v>#DIV/0!</v>
      </c>
      <c r="H188" s="21"/>
      <c r="I188" s="21"/>
      <c r="J188" s="21"/>
      <c r="K188" s="21"/>
      <c r="L188" s="21"/>
      <c r="M188" s="21" t="e">
        <f t="shared" si="26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5"/>
        <v>#DIV/0!</v>
      </c>
      <c r="H189" s="21"/>
      <c r="I189" s="21"/>
      <c r="J189" s="21"/>
      <c r="K189" s="21"/>
      <c r="L189" s="21"/>
      <c r="M189" s="21" t="e">
        <f t="shared" si="26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5"/>
        <v>#DIV/0!</v>
      </c>
      <c r="H190" s="21"/>
      <c r="I190" s="21"/>
      <c r="J190" s="21"/>
      <c r="K190" s="21"/>
      <c r="L190" s="21"/>
      <c r="M190" s="21" t="e">
        <f t="shared" si="26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5"/>
        <v>#DIV/0!</v>
      </c>
      <c r="H191" s="21"/>
      <c r="I191" s="21"/>
      <c r="J191" s="21"/>
      <c r="K191" s="21"/>
      <c r="L191" s="21"/>
      <c r="M191" s="21" t="e">
        <f t="shared" si="26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5"/>
        <v>#DIV/0!</v>
      </c>
      <c r="H192" s="21"/>
      <c r="I192" s="21"/>
      <c r="J192" s="21"/>
      <c r="K192" s="21"/>
      <c r="L192" s="21"/>
      <c r="M192" s="21" t="e">
        <f t="shared" si="26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5"/>
        <v>#DIV/0!</v>
      </c>
      <c r="H193" s="21"/>
      <c r="I193" s="21"/>
      <c r="J193" s="21"/>
      <c r="K193" s="21"/>
      <c r="L193" s="21"/>
      <c r="M193" s="21" t="e">
        <f t="shared" si="26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5"/>
        <v>#DIV/0!</v>
      </c>
      <c r="H194" s="21"/>
      <c r="I194" s="21"/>
      <c r="J194" s="21"/>
      <c r="K194" s="21"/>
      <c r="L194" s="21"/>
      <c r="M194" s="21" t="e">
        <f t="shared" si="26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5"/>
        <v>#DIV/0!</v>
      </c>
      <c r="H195" s="21"/>
      <c r="I195" s="21"/>
      <c r="J195" s="21"/>
      <c r="K195" s="21"/>
      <c r="L195" s="21"/>
      <c r="M195" s="21" t="e">
        <f t="shared" si="26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5"/>
        <v>#DIV/0!</v>
      </c>
      <c r="H196" s="21"/>
      <c r="I196" s="21"/>
      <c r="J196" s="21"/>
      <c r="K196" s="21"/>
      <c r="L196" s="21"/>
      <c r="M196" s="21" t="e">
        <f t="shared" si="26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5"/>
        <v>#DIV/0!</v>
      </c>
      <c r="H197" s="21"/>
      <c r="I197" s="21"/>
      <c r="J197" s="21"/>
      <c r="K197" s="21"/>
      <c r="L197" s="21"/>
      <c r="M197" s="21" t="e">
        <f t="shared" si="26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5"/>
        <v>#DIV/0!</v>
      </c>
      <c r="H198" s="21"/>
      <c r="I198" s="21"/>
      <c r="J198" s="21"/>
      <c r="K198" s="21"/>
      <c r="L198" s="21"/>
      <c r="M198" s="21" t="e">
        <f t="shared" si="26"/>
        <v>#DIV/0!</v>
      </c>
    </row>
    <row r="199" spans="1:13" ht="14.65" thickBot="1" x14ac:dyDescent="0.5">
      <c r="A199" s="20" t="s">
        <v>150</v>
      </c>
      <c r="B199" s="21" t="e">
        <f t="shared" ref="B199:M199" si="27">AVERAGE(B139:B198)</f>
        <v>#DIV/0!</v>
      </c>
      <c r="C199" s="21" t="e">
        <f t="shared" si="27"/>
        <v>#DIV/0!</v>
      </c>
      <c r="D199" s="21" t="e">
        <f t="shared" si="27"/>
        <v>#DIV/0!</v>
      </c>
      <c r="E199" s="21" t="e">
        <f t="shared" si="27"/>
        <v>#DIV/0!</v>
      </c>
      <c r="F199" s="21" t="e">
        <f t="shared" si="27"/>
        <v>#DIV/0!</v>
      </c>
      <c r="G199" s="21" t="e">
        <f t="shared" si="27"/>
        <v>#DIV/0!</v>
      </c>
      <c r="H199" s="21" t="e">
        <f t="shared" si="27"/>
        <v>#DIV/0!</v>
      </c>
      <c r="I199" s="21" t="e">
        <f t="shared" si="27"/>
        <v>#DIV/0!</v>
      </c>
      <c r="J199" s="21" t="e">
        <f t="shared" si="27"/>
        <v>#DIV/0!</v>
      </c>
      <c r="K199" s="21" t="e">
        <f t="shared" si="27"/>
        <v>#DIV/0!</v>
      </c>
      <c r="L199" s="21" t="e">
        <f t="shared" si="27"/>
        <v>#DIV/0!</v>
      </c>
      <c r="M199" s="21" t="e">
        <f t="shared" si="27"/>
        <v>#DIV/0!</v>
      </c>
    </row>
  </sheetData>
  <mergeCells count="25">
    <mergeCell ref="B74:G74"/>
    <mergeCell ref="H74:M74"/>
    <mergeCell ref="B137:G137"/>
    <mergeCell ref="H137:M137"/>
    <mergeCell ref="A1:M1"/>
    <mergeCell ref="B2:G2"/>
    <mergeCell ref="H2:M2"/>
    <mergeCell ref="B6:G6"/>
    <mergeCell ref="H6:M6"/>
    <mergeCell ref="A73:M73"/>
    <mergeCell ref="B43:G43"/>
    <mergeCell ref="H43:M43"/>
    <mergeCell ref="B58:G58"/>
    <mergeCell ref="H58:M58"/>
    <mergeCell ref="A10:M10"/>
    <mergeCell ref="B11:G11"/>
    <mergeCell ref="A42:M42"/>
    <mergeCell ref="H11:M11"/>
    <mergeCell ref="B17:G17"/>
    <mergeCell ref="H17:M17"/>
    <mergeCell ref="B24:G24"/>
    <mergeCell ref="B33:G33"/>
    <mergeCell ref="H33:M33"/>
    <mergeCell ref="H24:M24"/>
    <mergeCell ref="A23:M2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N199"/>
  <sheetViews>
    <sheetView topLeftCell="A49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29" t="s">
        <v>262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 ht="14.65" thickBot="1" x14ac:dyDescent="0.5">
      <c r="A2" s="20"/>
      <c r="B2" s="32" t="s">
        <v>195</v>
      </c>
      <c r="C2" s="32"/>
      <c r="D2" s="32"/>
      <c r="E2" s="32"/>
      <c r="F2" s="32"/>
      <c r="G2" s="32"/>
      <c r="H2" s="32" t="s">
        <v>198</v>
      </c>
      <c r="I2" s="32"/>
      <c r="J2" s="32"/>
      <c r="K2" s="32"/>
      <c r="L2" s="32"/>
      <c r="M2" s="32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2" t="s">
        <v>197</v>
      </c>
      <c r="C6" s="32"/>
      <c r="D6" s="32"/>
      <c r="E6" s="32"/>
      <c r="F6" s="32"/>
      <c r="G6" s="32"/>
      <c r="H6" s="32" t="s">
        <v>196</v>
      </c>
      <c r="I6" s="32"/>
      <c r="J6" s="32"/>
      <c r="K6" s="32"/>
      <c r="L6" s="32"/>
      <c r="M6" s="32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29" t="s">
        <v>263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1"/>
    </row>
    <row r="11" spans="1:14" ht="14.65" thickBot="1" x14ac:dyDescent="0.5">
      <c r="A11" s="20"/>
      <c r="B11" s="32" t="s">
        <v>195</v>
      </c>
      <c r="C11" s="32"/>
      <c r="D11" s="32"/>
      <c r="E11" s="32"/>
      <c r="F11" s="32"/>
      <c r="G11" s="32"/>
      <c r="H11" s="32" t="s">
        <v>198</v>
      </c>
      <c r="I11" s="32"/>
      <c r="J11" s="32"/>
      <c r="K11" s="32"/>
      <c r="L11" s="32"/>
      <c r="M11" s="32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2" t="s">
        <v>197</v>
      </c>
      <c r="C17" s="32"/>
      <c r="D17" s="32"/>
      <c r="E17" s="32"/>
      <c r="F17" s="32"/>
      <c r="G17" s="32"/>
      <c r="H17" s="32" t="s">
        <v>196</v>
      </c>
      <c r="I17" s="32"/>
      <c r="J17" s="32"/>
      <c r="K17" s="32"/>
      <c r="L17" s="32"/>
      <c r="M17" s="32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29" t="s">
        <v>264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4" ht="14.65" thickBot="1" x14ac:dyDescent="0.5">
      <c r="A24" s="20"/>
      <c r="B24" s="32" t="s">
        <v>195</v>
      </c>
      <c r="C24" s="32"/>
      <c r="D24" s="32"/>
      <c r="E24" s="32"/>
      <c r="F24" s="32"/>
      <c r="G24" s="32"/>
      <c r="H24" s="32" t="s">
        <v>198</v>
      </c>
      <c r="I24" s="32"/>
      <c r="J24" s="32"/>
      <c r="K24" s="32"/>
      <c r="L24" s="32"/>
      <c r="M24" s="32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2" t="s">
        <v>197</v>
      </c>
      <c r="C33" s="32"/>
      <c r="D33" s="32"/>
      <c r="E33" s="32"/>
      <c r="F33" s="32"/>
      <c r="G33" s="32"/>
      <c r="H33" s="32" t="s">
        <v>196</v>
      </c>
      <c r="I33" s="32"/>
      <c r="J33" s="32"/>
      <c r="K33" s="32"/>
      <c r="L33" s="32"/>
      <c r="M33" s="32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29" t="s">
        <v>265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</row>
    <row r="43" spans="1:13" ht="14.65" thickBot="1" x14ac:dyDescent="0.5">
      <c r="A43" s="20"/>
      <c r="B43" s="32" t="s">
        <v>195</v>
      </c>
      <c r="C43" s="32"/>
      <c r="D43" s="32"/>
      <c r="E43" s="32"/>
      <c r="F43" s="32"/>
      <c r="G43" s="32"/>
      <c r="H43" s="32" t="s">
        <v>198</v>
      </c>
      <c r="I43" s="32"/>
      <c r="J43" s="32"/>
      <c r="K43" s="32"/>
      <c r="L43" s="32"/>
      <c r="M43" s="32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2" t="s">
        <v>197</v>
      </c>
      <c r="C58" s="32"/>
      <c r="D58" s="32"/>
      <c r="E58" s="32"/>
      <c r="F58" s="32"/>
      <c r="G58" s="32"/>
      <c r="H58" s="32" t="s">
        <v>196</v>
      </c>
      <c r="I58" s="32"/>
      <c r="J58" s="32"/>
      <c r="K58" s="32"/>
      <c r="L58" s="32"/>
      <c r="M58" s="32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29" t="s">
        <v>266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1"/>
    </row>
    <row r="74" spans="1:13" ht="14.65" thickBot="1" x14ac:dyDescent="0.5">
      <c r="A74" s="20"/>
      <c r="B74" s="32" t="s">
        <v>195</v>
      </c>
      <c r="C74" s="32"/>
      <c r="D74" s="32"/>
      <c r="E74" s="32"/>
      <c r="F74" s="32"/>
      <c r="G74" s="32"/>
      <c r="H74" s="32" t="s">
        <v>198</v>
      </c>
      <c r="I74" s="32"/>
      <c r="J74" s="32"/>
      <c r="K74" s="32"/>
      <c r="L74" s="32"/>
      <c r="M74" s="32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2" t="s">
        <v>197</v>
      </c>
      <c r="C137" s="32"/>
      <c r="D137" s="32"/>
      <c r="E137" s="32"/>
      <c r="F137" s="32"/>
      <c r="G137" s="32"/>
      <c r="H137" s="32" t="s">
        <v>196</v>
      </c>
      <c r="I137" s="32"/>
      <c r="J137" s="32"/>
      <c r="K137" s="32"/>
      <c r="L137" s="32"/>
      <c r="M137" s="32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N199"/>
  <sheetViews>
    <sheetView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29" t="s">
        <v>267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 ht="14.65" thickBot="1" x14ac:dyDescent="0.5">
      <c r="A2" s="20"/>
      <c r="B2" s="32" t="s">
        <v>195</v>
      </c>
      <c r="C2" s="32"/>
      <c r="D2" s="32"/>
      <c r="E2" s="32"/>
      <c r="F2" s="32"/>
      <c r="G2" s="32"/>
      <c r="H2" s="32" t="s">
        <v>198</v>
      </c>
      <c r="I2" s="32"/>
      <c r="J2" s="32"/>
      <c r="K2" s="32"/>
      <c r="L2" s="32"/>
      <c r="M2" s="32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2" t="s">
        <v>197</v>
      </c>
      <c r="C6" s="32"/>
      <c r="D6" s="32"/>
      <c r="E6" s="32"/>
      <c r="F6" s="32"/>
      <c r="G6" s="32"/>
      <c r="H6" s="32" t="s">
        <v>196</v>
      </c>
      <c r="I6" s="32"/>
      <c r="J6" s="32"/>
      <c r="K6" s="32"/>
      <c r="L6" s="32"/>
      <c r="M6" s="32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29" t="s">
        <v>268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1"/>
    </row>
    <row r="11" spans="1:14" ht="14.65" thickBot="1" x14ac:dyDescent="0.5">
      <c r="A11" s="20"/>
      <c r="B11" s="32" t="s">
        <v>195</v>
      </c>
      <c r="C11" s="32"/>
      <c r="D11" s="32"/>
      <c r="E11" s="32"/>
      <c r="F11" s="32"/>
      <c r="G11" s="32"/>
      <c r="H11" s="32" t="s">
        <v>198</v>
      </c>
      <c r="I11" s="32"/>
      <c r="J11" s="32"/>
      <c r="K11" s="32"/>
      <c r="L11" s="32"/>
      <c r="M11" s="32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2" t="s">
        <v>197</v>
      </c>
      <c r="C17" s="32"/>
      <c r="D17" s="32"/>
      <c r="E17" s="32"/>
      <c r="F17" s="32"/>
      <c r="G17" s="32"/>
      <c r="H17" s="32" t="s">
        <v>196</v>
      </c>
      <c r="I17" s="32"/>
      <c r="J17" s="32"/>
      <c r="K17" s="32"/>
      <c r="L17" s="32"/>
      <c r="M17" s="32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29" t="s">
        <v>269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4" ht="14.65" thickBot="1" x14ac:dyDescent="0.5">
      <c r="A24" s="20"/>
      <c r="B24" s="32" t="s">
        <v>195</v>
      </c>
      <c r="C24" s="32"/>
      <c r="D24" s="32"/>
      <c r="E24" s="32"/>
      <c r="F24" s="32"/>
      <c r="G24" s="32"/>
      <c r="H24" s="32" t="s">
        <v>198</v>
      </c>
      <c r="I24" s="32"/>
      <c r="J24" s="32"/>
      <c r="K24" s="32"/>
      <c r="L24" s="32"/>
      <c r="M24" s="32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2" t="s">
        <v>197</v>
      </c>
      <c r="C33" s="32"/>
      <c r="D33" s="32"/>
      <c r="E33" s="32"/>
      <c r="F33" s="32"/>
      <c r="G33" s="32"/>
      <c r="H33" s="32" t="s">
        <v>196</v>
      </c>
      <c r="I33" s="32"/>
      <c r="J33" s="32"/>
      <c r="K33" s="32"/>
      <c r="L33" s="32"/>
      <c r="M33" s="32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29" t="s">
        <v>270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</row>
    <row r="43" spans="1:13" ht="14.65" thickBot="1" x14ac:dyDescent="0.5">
      <c r="A43" s="20"/>
      <c r="B43" s="32" t="s">
        <v>195</v>
      </c>
      <c r="C43" s="32"/>
      <c r="D43" s="32"/>
      <c r="E43" s="32"/>
      <c r="F43" s="32"/>
      <c r="G43" s="32"/>
      <c r="H43" s="32" t="s">
        <v>198</v>
      </c>
      <c r="I43" s="32"/>
      <c r="J43" s="32"/>
      <c r="K43" s="32"/>
      <c r="L43" s="32"/>
      <c r="M43" s="32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2" t="s">
        <v>197</v>
      </c>
      <c r="C58" s="32"/>
      <c r="D58" s="32"/>
      <c r="E58" s="32"/>
      <c r="F58" s="32"/>
      <c r="G58" s="32"/>
      <c r="H58" s="32" t="s">
        <v>196</v>
      </c>
      <c r="I58" s="32"/>
      <c r="J58" s="32"/>
      <c r="K58" s="32"/>
      <c r="L58" s="32"/>
      <c r="M58" s="32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29" t="s">
        <v>271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1"/>
    </row>
    <row r="74" spans="1:13" ht="14.65" thickBot="1" x14ac:dyDescent="0.5">
      <c r="A74" s="20"/>
      <c r="B74" s="32" t="s">
        <v>195</v>
      </c>
      <c r="C74" s="32"/>
      <c r="D74" s="32"/>
      <c r="E74" s="32"/>
      <c r="F74" s="32"/>
      <c r="G74" s="32"/>
      <c r="H74" s="32" t="s">
        <v>198</v>
      </c>
      <c r="I74" s="32"/>
      <c r="J74" s="32"/>
      <c r="K74" s="32"/>
      <c r="L74" s="32"/>
      <c r="M74" s="32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2" t="s">
        <v>197</v>
      </c>
      <c r="C137" s="32"/>
      <c r="D137" s="32"/>
      <c r="E137" s="32"/>
      <c r="F137" s="32"/>
      <c r="G137" s="32"/>
      <c r="H137" s="32" t="s">
        <v>196</v>
      </c>
      <c r="I137" s="32"/>
      <c r="J137" s="32"/>
      <c r="K137" s="32"/>
      <c r="L137" s="32"/>
      <c r="M137" s="32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N199"/>
  <sheetViews>
    <sheetView topLeftCell="A43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29" t="s">
        <v>272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 ht="14.65" thickBot="1" x14ac:dyDescent="0.5">
      <c r="A2" s="20"/>
      <c r="B2" s="32" t="s">
        <v>195</v>
      </c>
      <c r="C2" s="32"/>
      <c r="D2" s="32"/>
      <c r="E2" s="32"/>
      <c r="F2" s="32"/>
      <c r="G2" s="32"/>
      <c r="H2" s="32" t="s">
        <v>198</v>
      </c>
      <c r="I2" s="32"/>
      <c r="J2" s="32"/>
      <c r="K2" s="32"/>
      <c r="L2" s="32"/>
      <c r="M2" s="32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2" t="s">
        <v>197</v>
      </c>
      <c r="C6" s="32"/>
      <c r="D6" s="32"/>
      <c r="E6" s="32"/>
      <c r="F6" s="32"/>
      <c r="G6" s="32"/>
      <c r="H6" s="32" t="s">
        <v>196</v>
      </c>
      <c r="I6" s="32"/>
      <c r="J6" s="32"/>
      <c r="K6" s="32"/>
      <c r="L6" s="32"/>
      <c r="M6" s="32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29" t="s">
        <v>273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1"/>
    </row>
    <row r="11" spans="1:14" ht="14.65" thickBot="1" x14ac:dyDescent="0.5">
      <c r="A11" s="20"/>
      <c r="B11" s="32" t="s">
        <v>195</v>
      </c>
      <c r="C11" s="32"/>
      <c r="D11" s="32"/>
      <c r="E11" s="32"/>
      <c r="F11" s="32"/>
      <c r="G11" s="32"/>
      <c r="H11" s="32" t="s">
        <v>198</v>
      </c>
      <c r="I11" s="32"/>
      <c r="J11" s="32"/>
      <c r="K11" s="32"/>
      <c r="L11" s="32"/>
      <c r="M11" s="32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2" t="s">
        <v>197</v>
      </c>
      <c r="C17" s="32"/>
      <c r="D17" s="32"/>
      <c r="E17" s="32"/>
      <c r="F17" s="32"/>
      <c r="G17" s="32"/>
      <c r="H17" s="32" t="s">
        <v>196</v>
      </c>
      <c r="I17" s="32"/>
      <c r="J17" s="32"/>
      <c r="K17" s="32"/>
      <c r="L17" s="32"/>
      <c r="M17" s="32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29" t="s">
        <v>274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4" ht="14.65" thickBot="1" x14ac:dyDescent="0.5">
      <c r="A24" s="20"/>
      <c r="B24" s="32" t="s">
        <v>195</v>
      </c>
      <c r="C24" s="32"/>
      <c r="D24" s="32"/>
      <c r="E24" s="32"/>
      <c r="F24" s="32"/>
      <c r="G24" s="32"/>
      <c r="H24" s="32" t="s">
        <v>198</v>
      </c>
      <c r="I24" s="32"/>
      <c r="J24" s="32"/>
      <c r="K24" s="32"/>
      <c r="L24" s="32"/>
      <c r="M24" s="32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2" t="s">
        <v>197</v>
      </c>
      <c r="C33" s="32"/>
      <c r="D33" s="32"/>
      <c r="E33" s="32"/>
      <c r="F33" s="32"/>
      <c r="G33" s="32"/>
      <c r="H33" s="32" t="s">
        <v>196</v>
      </c>
      <c r="I33" s="32"/>
      <c r="J33" s="32"/>
      <c r="K33" s="32"/>
      <c r="L33" s="32"/>
      <c r="M33" s="32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29" t="s">
        <v>275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</row>
    <row r="43" spans="1:13" ht="14.65" thickBot="1" x14ac:dyDescent="0.5">
      <c r="A43" s="20"/>
      <c r="B43" s="32" t="s">
        <v>195</v>
      </c>
      <c r="C43" s="32"/>
      <c r="D43" s="32"/>
      <c r="E43" s="32"/>
      <c r="F43" s="32"/>
      <c r="G43" s="32"/>
      <c r="H43" s="32" t="s">
        <v>198</v>
      </c>
      <c r="I43" s="32"/>
      <c r="J43" s="32"/>
      <c r="K43" s="32"/>
      <c r="L43" s="32"/>
      <c r="M43" s="32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2" t="s">
        <v>197</v>
      </c>
      <c r="C58" s="32"/>
      <c r="D58" s="32"/>
      <c r="E58" s="32"/>
      <c r="F58" s="32"/>
      <c r="G58" s="32"/>
      <c r="H58" s="32" t="s">
        <v>196</v>
      </c>
      <c r="I58" s="32"/>
      <c r="J58" s="32"/>
      <c r="K58" s="32"/>
      <c r="L58" s="32"/>
      <c r="M58" s="32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29" t="s">
        <v>276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1"/>
    </row>
    <row r="74" spans="1:13" ht="14.65" thickBot="1" x14ac:dyDescent="0.5">
      <c r="A74" s="20"/>
      <c r="B74" s="32" t="s">
        <v>195</v>
      </c>
      <c r="C74" s="32"/>
      <c r="D74" s="32"/>
      <c r="E74" s="32"/>
      <c r="F74" s="32"/>
      <c r="G74" s="32"/>
      <c r="H74" s="32" t="s">
        <v>198</v>
      </c>
      <c r="I74" s="32"/>
      <c r="J74" s="32"/>
      <c r="K74" s="32"/>
      <c r="L74" s="32"/>
      <c r="M74" s="32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2" t="s">
        <v>197</v>
      </c>
      <c r="C137" s="32"/>
      <c r="D137" s="32"/>
      <c r="E137" s="32"/>
      <c r="F137" s="32"/>
      <c r="G137" s="32"/>
      <c r="H137" s="32" t="s">
        <v>196</v>
      </c>
      <c r="I137" s="32"/>
      <c r="J137" s="32"/>
      <c r="K137" s="32"/>
      <c r="L137" s="32"/>
      <c r="M137" s="32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5" t="s">
        <v>39</v>
      </c>
      <c r="G2" s="36"/>
      <c r="H2" s="36"/>
      <c r="I2" s="37"/>
      <c r="J2" s="35" t="s">
        <v>43</v>
      </c>
      <c r="K2" s="36"/>
      <c r="L2" s="36"/>
      <c r="M2" s="37"/>
      <c r="N2" s="35" t="s">
        <v>42</v>
      </c>
      <c r="O2" s="36"/>
      <c r="P2" s="36"/>
      <c r="Q2" s="37"/>
      <c r="R2" s="35" t="s">
        <v>41</v>
      </c>
      <c r="S2" s="36"/>
      <c r="T2" s="36"/>
      <c r="U2" s="37"/>
      <c r="V2" s="35" t="s">
        <v>40</v>
      </c>
      <c r="W2" s="36"/>
      <c r="X2" s="36"/>
      <c r="Y2" s="37"/>
      <c r="AA2" s="35" t="s">
        <v>62</v>
      </c>
      <c r="AB2" s="36"/>
      <c r="AC2" s="36"/>
      <c r="AD2" s="37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3" t="s">
        <v>7</v>
      </c>
      <c r="B4" s="33" t="s">
        <v>2</v>
      </c>
      <c r="C4" s="33" t="s">
        <v>38</v>
      </c>
      <c r="D4" s="33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4"/>
      <c r="B5" s="34"/>
      <c r="C5" s="34"/>
      <c r="D5" s="34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4"/>
      <c r="B6" s="34"/>
      <c r="C6" s="34"/>
      <c r="D6" s="34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5" t="s">
        <v>47</v>
      </c>
      <c r="G7" s="36"/>
      <c r="H7" s="36"/>
      <c r="I7" s="37"/>
      <c r="J7" s="35" t="s">
        <v>47</v>
      </c>
      <c r="K7" s="36"/>
      <c r="L7" s="36"/>
      <c r="M7" s="37"/>
      <c r="N7" s="35" t="s">
        <v>47</v>
      </c>
      <c r="O7" s="36"/>
      <c r="P7" s="36"/>
      <c r="Q7" s="37"/>
      <c r="R7" s="35" t="s">
        <v>47</v>
      </c>
      <c r="S7" s="36"/>
      <c r="T7" s="36"/>
      <c r="U7" s="37"/>
      <c r="V7" s="35" t="s">
        <v>47</v>
      </c>
      <c r="W7" s="36"/>
      <c r="X7" s="36"/>
      <c r="Y7" s="37"/>
      <c r="AA7" s="34" t="s">
        <v>63</v>
      </c>
      <c r="AB7" s="34"/>
      <c r="AC7" s="34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5" t="s">
        <v>49</v>
      </c>
      <c r="G13" s="36"/>
      <c r="H13" s="36"/>
      <c r="I13" s="37"/>
      <c r="J13" s="35" t="s">
        <v>49</v>
      </c>
      <c r="K13" s="36"/>
      <c r="L13" s="36"/>
      <c r="M13" s="37"/>
      <c r="N13" s="35" t="s">
        <v>49</v>
      </c>
      <c r="O13" s="36"/>
      <c r="P13" s="36"/>
      <c r="Q13" s="37"/>
      <c r="R13" s="35" t="s">
        <v>49</v>
      </c>
      <c r="S13" s="36"/>
      <c r="T13" s="36"/>
      <c r="U13" s="37"/>
      <c r="V13" s="35" t="s">
        <v>49</v>
      </c>
      <c r="W13" s="36"/>
      <c r="X13" s="36"/>
      <c r="Y13" s="37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5" t="s">
        <v>50</v>
      </c>
      <c r="G19" s="36"/>
      <c r="H19" s="36"/>
      <c r="I19" s="37"/>
      <c r="J19" s="35" t="s">
        <v>50</v>
      </c>
      <c r="K19" s="36"/>
      <c r="L19" s="36"/>
      <c r="M19" s="37"/>
      <c r="N19" s="35" t="s">
        <v>50</v>
      </c>
      <c r="O19" s="36"/>
      <c r="P19" s="36"/>
      <c r="Q19" s="37"/>
      <c r="R19" s="35" t="s">
        <v>50</v>
      </c>
      <c r="S19" s="36"/>
      <c r="T19" s="36"/>
      <c r="U19" s="37"/>
      <c r="V19" s="35" t="s">
        <v>50</v>
      </c>
      <c r="W19" s="36"/>
      <c r="X19" s="36"/>
      <c r="Y19" s="37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5" t="s">
        <v>51</v>
      </c>
      <c r="G25" s="36"/>
      <c r="H25" s="36"/>
      <c r="I25" s="37"/>
      <c r="J25" s="35" t="s">
        <v>51</v>
      </c>
      <c r="K25" s="36"/>
      <c r="L25" s="36"/>
      <c r="M25" s="37"/>
      <c r="N25" s="35" t="s">
        <v>51</v>
      </c>
      <c r="O25" s="36"/>
      <c r="P25" s="36"/>
      <c r="Q25" s="37"/>
      <c r="R25" s="35" t="s">
        <v>51</v>
      </c>
      <c r="S25" s="36"/>
      <c r="T25" s="36"/>
      <c r="U25" s="37"/>
      <c r="V25" s="35" t="s">
        <v>51</v>
      </c>
      <c r="W25" s="36"/>
      <c r="X25" s="36"/>
      <c r="Y25" s="37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5" t="s">
        <v>52</v>
      </c>
      <c r="G31" s="36"/>
      <c r="H31" s="36"/>
      <c r="I31" s="37"/>
      <c r="J31" s="35" t="s">
        <v>52</v>
      </c>
      <c r="K31" s="36"/>
      <c r="L31" s="36"/>
      <c r="M31" s="37"/>
      <c r="N31" s="35" t="s">
        <v>52</v>
      </c>
      <c r="O31" s="36"/>
      <c r="P31" s="36"/>
      <c r="Q31" s="37"/>
      <c r="R31" s="35" t="s">
        <v>52</v>
      </c>
      <c r="S31" s="36"/>
      <c r="T31" s="36"/>
      <c r="U31" s="37"/>
      <c r="V31" s="35" t="s">
        <v>52</v>
      </c>
      <c r="W31" s="36"/>
      <c r="X31" s="36"/>
      <c r="Y31" s="37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5" t="s">
        <v>53</v>
      </c>
      <c r="G37" s="36"/>
      <c r="H37" s="36"/>
      <c r="I37" s="37"/>
      <c r="J37" s="35" t="s">
        <v>53</v>
      </c>
      <c r="K37" s="36"/>
      <c r="L37" s="36"/>
      <c r="M37" s="37"/>
      <c r="N37" s="35" t="s">
        <v>53</v>
      </c>
      <c r="O37" s="36"/>
      <c r="P37" s="36"/>
      <c r="Q37" s="37"/>
      <c r="R37" s="35" t="s">
        <v>53</v>
      </c>
      <c r="S37" s="36"/>
      <c r="T37" s="36"/>
      <c r="U37" s="37"/>
      <c r="V37" s="35" t="s">
        <v>53</v>
      </c>
      <c r="W37" s="36"/>
      <c r="X37" s="36"/>
      <c r="Y37" s="37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5" t="s">
        <v>54</v>
      </c>
      <c r="G43" s="36"/>
      <c r="H43" s="36"/>
      <c r="I43" s="37"/>
      <c r="J43" s="35" t="s">
        <v>54</v>
      </c>
      <c r="K43" s="36"/>
      <c r="L43" s="36"/>
      <c r="M43" s="37"/>
      <c r="N43" s="35" t="s">
        <v>54</v>
      </c>
      <c r="O43" s="36"/>
      <c r="P43" s="36"/>
      <c r="Q43" s="37"/>
      <c r="R43" s="35" t="s">
        <v>54</v>
      </c>
      <c r="S43" s="36"/>
      <c r="T43" s="36"/>
      <c r="U43" s="37"/>
      <c r="V43" s="35" t="s">
        <v>54</v>
      </c>
      <c r="W43" s="36"/>
      <c r="X43" s="36"/>
      <c r="Y43" s="37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5" t="s">
        <v>55</v>
      </c>
      <c r="G49" s="36"/>
      <c r="H49" s="36"/>
      <c r="I49" s="37"/>
      <c r="J49" s="35" t="s">
        <v>55</v>
      </c>
      <c r="K49" s="36"/>
      <c r="L49" s="36"/>
      <c r="M49" s="37"/>
      <c r="N49" s="35" t="s">
        <v>55</v>
      </c>
      <c r="O49" s="36"/>
      <c r="P49" s="36"/>
      <c r="Q49" s="37"/>
      <c r="R49" s="35" t="s">
        <v>55</v>
      </c>
      <c r="S49" s="36"/>
      <c r="T49" s="36"/>
      <c r="U49" s="37"/>
      <c r="V49" s="35" t="s">
        <v>55</v>
      </c>
      <c r="W49" s="36"/>
      <c r="X49" s="36"/>
      <c r="Y49" s="37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5" t="s">
        <v>56</v>
      </c>
      <c r="G55" s="36"/>
      <c r="H55" s="36"/>
      <c r="I55" s="37"/>
      <c r="J55" s="35" t="s">
        <v>56</v>
      </c>
      <c r="K55" s="36"/>
      <c r="L55" s="36"/>
      <c r="M55" s="37"/>
      <c r="N55" s="35" t="s">
        <v>56</v>
      </c>
      <c r="O55" s="36"/>
      <c r="P55" s="36"/>
      <c r="Q55" s="37"/>
      <c r="R55" s="35" t="s">
        <v>56</v>
      </c>
      <c r="S55" s="36"/>
      <c r="T55" s="36"/>
      <c r="U55" s="37"/>
      <c r="V55" s="35" t="s">
        <v>56</v>
      </c>
      <c r="W55" s="36"/>
      <c r="X55" s="36"/>
      <c r="Y55" s="37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5" t="s">
        <v>57</v>
      </c>
      <c r="G61" s="36"/>
      <c r="H61" s="36"/>
      <c r="I61" s="37"/>
      <c r="J61" s="35" t="s">
        <v>57</v>
      </c>
      <c r="K61" s="36"/>
      <c r="L61" s="36"/>
      <c r="M61" s="37"/>
      <c r="N61" s="35" t="s">
        <v>57</v>
      </c>
      <c r="O61" s="36"/>
      <c r="P61" s="36"/>
      <c r="Q61" s="37"/>
      <c r="R61" s="35" t="s">
        <v>57</v>
      </c>
      <c r="S61" s="36"/>
      <c r="T61" s="36"/>
      <c r="U61" s="37"/>
      <c r="V61" s="35" t="s">
        <v>57</v>
      </c>
      <c r="W61" s="36"/>
      <c r="X61" s="36"/>
      <c r="Y61" s="37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5" t="s">
        <v>58</v>
      </c>
      <c r="G67" s="36"/>
      <c r="H67" s="36"/>
      <c r="I67" s="37"/>
      <c r="J67" s="35" t="s">
        <v>58</v>
      </c>
      <c r="K67" s="36"/>
      <c r="L67" s="36"/>
      <c r="M67" s="37"/>
      <c r="N67" s="35" t="s">
        <v>58</v>
      </c>
      <c r="O67" s="36"/>
      <c r="P67" s="36"/>
      <c r="Q67" s="37"/>
      <c r="R67" s="35" t="s">
        <v>58</v>
      </c>
      <c r="S67" s="36"/>
      <c r="T67" s="36"/>
      <c r="U67" s="37"/>
      <c r="V67" s="35" t="s">
        <v>58</v>
      </c>
      <c r="W67" s="36"/>
      <c r="X67" s="36"/>
      <c r="Y67" s="37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2025-05-28T23:20:39Z</dcterms:modified>
</cp:coreProperties>
</file>