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odeling\"/>
    </mc:Choice>
  </mc:AlternateContent>
  <xr:revisionPtr revIDLastSave="0" documentId="13_ncr:1_{4B5CA497-EBE0-4127-8369-4910FDAB4D0A}" xr6:coauthVersionLast="47" xr6:coauthVersionMax="47" xr10:uidLastSave="{00000000-0000-0000-0000-000000000000}"/>
  <bookViews>
    <workbookView xWindow="-98" yWindow="-98" windowWidth="30915" windowHeight="15796" activeTab="2" xr2:uid="{7384FCF0-787A-44F0-985C-50EF4258F3F9}"/>
  </bookViews>
  <sheets>
    <sheet name="SARIMAX" sheetId="3" r:id="rId1"/>
    <sheet name="Hyperparameter Optimization" sheetId="1" r:id="rId2"/>
    <sheet name="LSTM Temp" sheetId="4" r:id="rId3"/>
    <sheet name="CNNLSTM Temp" sheetId="6" r:id="rId4"/>
    <sheet name="LSTM SH" sheetId="5" r:id="rId5"/>
    <sheet name="CNNLSTM SH" sheetId="7" r:id="rId6"/>
    <sheet name="Accuracy_old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9" i="7" l="1"/>
  <c r="K199" i="7"/>
  <c r="J199" i="7"/>
  <c r="I199" i="7"/>
  <c r="H199" i="7"/>
  <c r="F199" i="7"/>
  <c r="E199" i="7"/>
  <c r="D199" i="7"/>
  <c r="C199" i="7"/>
  <c r="B199" i="7"/>
  <c r="M198" i="7"/>
  <c r="G198" i="7"/>
  <c r="M197" i="7"/>
  <c r="G197" i="7"/>
  <c r="M196" i="7"/>
  <c r="G196" i="7"/>
  <c r="M195" i="7"/>
  <c r="G195" i="7"/>
  <c r="M194" i="7"/>
  <c r="G194" i="7"/>
  <c r="M193" i="7"/>
  <c r="G193" i="7"/>
  <c r="M192" i="7"/>
  <c r="G192" i="7"/>
  <c r="M191" i="7"/>
  <c r="G191" i="7"/>
  <c r="M190" i="7"/>
  <c r="G190" i="7"/>
  <c r="M189" i="7"/>
  <c r="G189" i="7"/>
  <c r="M188" i="7"/>
  <c r="G188" i="7"/>
  <c r="M187" i="7"/>
  <c r="G187" i="7"/>
  <c r="M186" i="7"/>
  <c r="G186" i="7"/>
  <c r="M185" i="7"/>
  <c r="G185" i="7"/>
  <c r="M184" i="7"/>
  <c r="G184" i="7"/>
  <c r="M183" i="7"/>
  <c r="G183" i="7"/>
  <c r="M182" i="7"/>
  <c r="G182" i="7"/>
  <c r="M181" i="7"/>
  <c r="G181" i="7"/>
  <c r="M180" i="7"/>
  <c r="G180" i="7"/>
  <c r="M179" i="7"/>
  <c r="G179" i="7"/>
  <c r="M178" i="7"/>
  <c r="G178" i="7"/>
  <c r="M177" i="7"/>
  <c r="G177" i="7"/>
  <c r="M176" i="7"/>
  <c r="G176" i="7"/>
  <c r="M175" i="7"/>
  <c r="G175" i="7"/>
  <c r="M174" i="7"/>
  <c r="G174" i="7"/>
  <c r="M173" i="7"/>
  <c r="G173" i="7"/>
  <c r="M172" i="7"/>
  <c r="G172" i="7"/>
  <c r="M171" i="7"/>
  <c r="G171" i="7"/>
  <c r="M170" i="7"/>
  <c r="G170" i="7"/>
  <c r="M169" i="7"/>
  <c r="G169" i="7"/>
  <c r="M168" i="7"/>
  <c r="G168" i="7"/>
  <c r="M167" i="7"/>
  <c r="G167" i="7"/>
  <c r="M166" i="7"/>
  <c r="G166" i="7"/>
  <c r="M165" i="7"/>
  <c r="G165" i="7"/>
  <c r="M164" i="7"/>
  <c r="G164" i="7"/>
  <c r="M163" i="7"/>
  <c r="G163" i="7"/>
  <c r="M162" i="7"/>
  <c r="G162" i="7"/>
  <c r="M161" i="7"/>
  <c r="G161" i="7"/>
  <c r="M160" i="7"/>
  <c r="G160" i="7"/>
  <c r="M159" i="7"/>
  <c r="G159" i="7"/>
  <c r="M158" i="7"/>
  <c r="G158" i="7"/>
  <c r="M157" i="7"/>
  <c r="G157" i="7"/>
  <c r="M156" i="7"/>
  <c r="G156" i="7"/>
  <c r="M155" i="7"/>
  <c r="G155" i="7"/>
  <c r="M154" i="7"/>
  <c r="G154" i="7"/>
  <c r="M153" i="7"/>
  <c r="G153" i="7"/>
  <c r="M152" i="7"/>
  <c r="G152" i="7"/>
  <c r="M151" i="7"/>
  <c r="G151" i="7"/>
  <c r="M150" i="7"/>
  <c r="G150" i="7"/>
  <c r="M149" i="7"/>
  <c r="G149" i="7"/>
  <c r="M148" i="7"/>
  <c r="G148" i="7"/>
  <c r="M147" i="7"/>
  <c r="G147" i="7"/>
  <c r="M146" i="7"/>
  <c r="G146" i="7"/>
  <c r="M145" i="7"/>
  <c r="G145" i="7"/>
  <c r="M144" i="7"/>
  <c r="G144" i="7"/>
  <c r="M143" i="7"/>
  <c r="G143" i="7"/>
  <c r="M142" i="7"/>
  <c r="G142" i="7"/>
  <c r="M141" i="7"/>
  <c r="G141" i="7"/>
  <c r="M140" i="7"/>
  <c r="G140" i="7"/>
  <c r="M139" i="7"/>
  <c r="M199" i="7" s="1"/>
  <c r="G139" i="7"/>
  <c r="G199" i="7" s="1"/>
  <c r="L136" i="7"/>
  <c r="K136" i="7"/>
  <c r="J136" i="7"/>
  <c r="I136" i="7"/>
  <c r="H136" i="7"/>
  <c r="F136" i="7"/>
  <c r="E136" i="7"/>
  <c r="D136" i="7"/>
  <c r="C136" i="7"/>
  <c r="B136" i="7"/>
  <c r="M135" i="7"/>
  <c r="G135" i="7"/>
  <c r="M134" i="7"/>
  <c r="G134" i="7"/>
  <c r="M133" i="7"/>
  <c r="G133" i="7"/>
  <c r="M132" i="7"/>
  <c r="G132" i="7"/>
  <c r="M131" i="7"/>
  <c r="G131" i="7"/>
  <c r="M130" i="7"/>
  <c r="G130" i="7"/>
  <c r="M129" i="7"/>
  <c r="G129" i="7"/>
  <c r="M128" i="7"/>
  <c r="G128" i="7"/>
  <c r="M127" i="7"/>
  <c r="G127" i="7"/>
  <c r="M126" i="7"/>
  <c r="G126" i="7"/>
  <c r="M125" i="7"/>
  <c r="G125" i="7"/>
  <c r="M124" i="7"/>
  <c r="G124" i="7"/>
  <c r="M123" i="7"/>
  <c r="G123" i="7"/>
  <c r="M122" i="7"/>
  <c r="G122" i="7"/>
  <c r="M121" i="7"/>
  <c r="G121" i="7"/>
  <c r="M120" i="7"/>
  <c r="G120" i="7"/>
  <c r="M119" i="7"/>
  <c r="G119" i="7"/>
  <c r="M118" i="7"/>
  <c r="G118" i="7"/>
  <c r="M117" i="7"/>
  <c r="G117" i="7"/>
  <c r="M116" i="7"/>
  <c r="G116" i="7"/>
  <c r="M115" i="7"/>
  <c r="G115" i="7"/>
  <c r="M114" i="7"/>
  <c r="G114" i="7"/>
  <c r="M113" i="7"/>
  <c r="G113" i="7"/>
  <c r="M112" i="7"/>
  <c r="G112" i="7"/>
  <c r="M111" i="7"/>
  <c r="G111" i="7"/>
  <c r="M110" i="7"/>
  <c r="G110" i="7"/>
  <c r="M109" i="7"/>
  <c r="G109" i="7"/>
  <c r="M108" i="7"/>
  <c r="G108" i="7"/>
  <c r="M107" i="7"/>
  <c r="G107" i="7"/>
  <c r="M106" i="7"/>
  <c r="G106" i="7"/>
  <c r="M105" i="7"/>
  <c r="G105" i="7"/>
  <c r="M104" i="7"/>
  <c r="G104" i="7"/>
  <c r="M103" i="7"/>
  <c r="G103" i="7"/>
  <c r="M102" i="7"/>
  <c r="G102" i="7"/>
  <c r="M101" i="7"/>
  <c r="G101" i="7"/>
  <c r="M100" i="7"/>
  <c r="G100" i="7"/>
  <c r="M99" i="7"/>
  <c r="G99" i="7"/>
  <c r="M98" i="7"/>
  <c r="G98" i="7"/>
  <c r="M97" i="7"/>
  <c r="G97" i="7"/>
  <c r="M96" i="7"/>
  <c r="G96" i="7"/>
  <c r="M95" i="7"/>
  <c r="G95" i="7"/>
  <c r="M94" i="7"/>
  <c r="G94" i="7"/>
  <c r="M93" i="7"/>
  <c r="G93" i="7"/>
  <c r="M92" i="7"/>
  <c r="G92" i="7"/>
  <c r="M91" i="7"/>
  <c r="G91" i="7"/>
  <c r="M90" i="7"/>
  <c r="G90" i="7"/>
  <c r="M89" i="7"/>
  <c r="G89" i="7"/>
  <c r="M88" i="7"/>
  <c r="G88" i="7"/>
  <c r="M87" i="7"/>
  <c r="G87" i="7"/>
  <c r="M86" i="7"/>
  <c r="G86" i="7"/>
  <c r="M85" i="7"/>
  <c r="G85" i="7"/>
  <c r="M84" i="7"/>
  <c r="G84" i="7"/>
  <c r="M83" i="7"/>
  <c r="G83" i="7"/>
  <c r="M82" i="7"/>
  <c r="G82" i="7"/>
  <c r="M81" i="7"/>
  <c r="G81" i="7"/>
  <c r="M80" i="7"/>
  <c r="G80" i="7"/>
  <c r="M79" i="7"/>
  <c r="G79" i="7"/>
  <c r="M78" i="7"/>
  <c r="G78" i="7"/>
  <c r="M77" i="7"/>
  <c r="G77" i="7"/>
  <c r="M76" i="7"/>
  <c r="M136" i="7" s="1"/>
  <c r="G76" i="7"/>
  <c r="G136" i="7" s="1"/>
  <c r="L72" i="7"/>
  <c r="K72" i="7"/>
  <c r="J72" i="7"/>
  <c r="I72" i="7"/>
  <c r="H72" i="7"/>
  <c r="G72" i="7"/>
  <c r="F72" i="7"/>
  <c r="E72" i="7"/>
  <c r="D72" i="7"/>
  <c r="C72" i="7"/>
  <c r="B72" i="7"/>
  <c r="M71" i="7"/>
  <c r="G71" i="7"/>
  <c r="M70" i="7"/>
  <c r="G70" i="7"/>
  <c r="M69" i="7"/>
  <c r="G69" i="7"/>
  <c r="M68" i="7"/>
  <c r="G68" i="7"/>
  <c r="M67" i="7"/>
  <c r="G67" i="7"/>
  <c r="M66" i="7"/>
  <c r="G66" i="7"/>
  <c r="M65" i="7"/>
  <c r="G65" i="7"/>
  <c r="M64" i="7"/>
  <c r="G64" i="7"/>
  <c r="M63" i="7"/>
  <c r="G63" i="7"/>
  <c r="M62" i="7"/>
  <c r="G62" i="7"/>
  <c r="M61" i="7"/>
  <c r="G61" i="7"/>
  <c r="M60" i="7"/>
  <c r="M72" i="7" s="1"/>
  <c r="G60" i="7"/>
  <c r="M57" i="7"/>
  <c r="L57" i="7"/>
  <c r="K57" i="7"/>
  <c r="J57" i="7"/>
  <c r="I57" i="7"/>
  <c r="H57" i="7"/>
  <c r="F57" i="7"/>
  <c r="E57" i="7"/>
  <c r="D57" i="7"/>
  <c r="C57" i="7"/>
  <c r="B57" i="7"/>
  <c r="M56" i="7"/>
  <c r="G56" i="7"/>
  <c r="M55" i="7"/>
  <c r="G55" i="7"/>
  <c r="M54" i="7"/>
  <c r="G54" i="7"/>
  <c r="M53" i="7"/>
  <c r="G53" i="7"/>
  <c r="M52" i="7"/>
  <c r="G52" i="7"/>
  <c r="M51" i="7"/>
  <c r="G51" i="7"/>
  <c r="M50" i="7"/>
  <c r="G50" i="7"/>
  <c r="M49" i="7"/>
  <c r="G49" i="7"/>
  <c r="M48" i="7"/>
  <c r="G48" i="7"/>
  <c r="M47" i="7"/>
  <c r="G47" i="7"/>
  <c r="M46" i="7"/>
  <c r="G46" i="7"/>
  <c r="M45" i="7"/>
  <c r="G45" i="7"/>
  <c r="G57" i="7" s="1"/>
  <c r="L41" i="7"/>
  <c r="K41" i="7"/>
  <c r="J41" i="7"/>
  <c r="I41" i="7"/>
  <c r="H41" i="7"/>
  <c r="F41" i="7"/>
  <c r="E41" i="7"/>
  <c r="D41" i="7"/>
  <c r="C41" i="7"/>
  <c r="B41" i="7"/>
  <c r="M40" i="7"/>
  <c r="G40" i="7"/>
  <c r="M39" i="7"/>
  <c r="G39" i="7"/>
  <c r="M38" i="7"/>
  <c r="G38" i="7"/>
  <c r="M37" i="7"/>
  <c r="G37" i="7"/>
  <c r="M36" i="7"/>
  <c r="G36" i="7"/>
  <c r="M35" i="7"/>
  <c r="M41" i="7" s="1"/>
  <c r="G35" i="7"/>
  <c r="G41" i="7" s="1"/>
  <c r="L32" i="7"/>
  <c r="K32" i="7"/>
  <c r="J32" i="7"/>
  <c r="I32" i="7"/>
  <c r="H32" i="7"/>
  <c r="F32" i="7"/>
  <c r="E32" i="7"/>
  <c r="D32" i="7"/>
  <c r="C32" i="7"/>
  <c r="B32" i="7"/>
  <c r="M31" i="7"/>
  <c r="G31" i="7"/>
  <c r="M30" i="7"/>
  <c r="G30" i="7"/>
  <c r="M29" i="7"/>
  <c r="G29" i="7"/>
  <c r="M28" i="7"/>
  <c r="G28" i="7"/>
  <c r="M27" i="7"/>
  <c r="G27" i="7"/>
  <c r="M26" i="7"/>
  <c r="M32" i="7" s="1"/>
  <c r="G26" i="7"/>
  <c r="G32" i="7" s="1"/>
  <c r="L22" i="7"/>
  <c r="K22" i="7"/>
  <c r="J22" i="7"/>
  <c r="I22" i="7"/>
  <c r="H22" i="7"/>
  <c r="G22" i="7"/>
  <c r="F22" i="7"/>
  <c r="E22" i="7"/>
  <c r="D22" i="7"/>
  <c r="C22" i="7"/>
  <c r="B22" i="7"/>
  <c r="M21" i="7"/>
  <c r="G21" i="7"/>
  <c r="M20" i="7"/>
  <c r="G20" i="7"/>
  <c r="M19" i="7"/>
  <c r="M22" i="7" s="1"/>
  <c r="G19" i="7"/>
  <c r="L16" i="7"/>
  <c r="K16" i="7"/>
  <c r="J16" i="7"/>
  <c r="I16" i="7"/>
  <c r="H16" i="7"/>
  <c r="F16" i="7"/>
  <c r="E16" i="7"/>
  <c r="D16" i="7"/>
  <c r="C16" i="7"/>
  <c r="B16" i="7"/>
  <c r="M15" i="7"/>
  <c r="G15" i="7"/>
  <c r="M14" i="7"/>
  <c r="G14" i="7"/>
  <c r="M13" i="7"/>
  <c r="M16" i="7" s="1"/>
  <c r="G13" i="7"/>
  <c r="G16" i="7" s="1"/>
  <c r="M9" i="7"/>
  <c r="L9" i="7"/>
  <c r="K9" i="7"/>
  <c r="J9" i="7"/>
  <c r="I9" i="7"/>
  <c r="H9" i="7"/>
  <c r="F9" i="7"/>
  <c r="E9" i="7"/>
  <c r="D9" i="7"/>
  <c r="C9" i="7"/>
  <c r="B9" i="7"/>
  <c r="M8" i="7"/>
  <c r="G8" i="7"/>
  <c r="G9" i="7" s="1"/>
  <c r="L5" i="7"/>
  <c r="K5" i="7"/>
  <c r="J5" i="7"/>
  <c r="I5" i="7"/>
  <c r="H5" i="7"/>
  <c r="F5" i="7"/>
  <c r="E5" i="7"/>
  <c r="D5" i="7"/>
  <c r="C5" i="7"/>
  <c r="B5" i="7"/>
  <c r="M4" i="7"/>
  <c r="M5" i="7" s="1"/>
  <c r="G4" i="7"/>
  <c r="G5" i="7" s="1"/>
  <c r="L199" i="6"/>
  <c r="K199" i="6"/>
  <c r="J199" i="6"/>
  <c r="I199" i="6"/>
  <c r="H199" i="6"/>
  <c r="G199" i="6"/>
  <c r="F199" i="6"/>
  <c r="E199" i="6"/>
  <c r="D199" i="6"/>
  <c r="C199" i="6"/>
  <c r="B199" i="6"/>
  <c r="M198" i="6"/>
  <c r="G198" i="6"/>
  <c r="M197" i="6"/>
  <c r="G197" i="6"/>
  <c r="M196" i="6"/>
  <c r="G196" i="6"/>
  <c r="M195" i="6"/>
  <c r="G195" i="6"/>
  <c r="M194" i="6"/>
  <c r="G194" i="6"/>
  <c r="M193" i="6"/>
  <c r="G193" i="6"/>
  <c r="M192" i="6"/>
  <c r="G192" i="6"/>
  <c r="M191" i="6"/>
  <c r="G191" i="6"/>
  <c r="M190" i="6"/>
  <c r="G190" i="6"/>
  <c r="M189" i="6"/>
  <c r="G189" i="6"/>
  <c r="M188" i="6"/>
  <c r="G188" i="6"/>
  <c r="M187" i="6"/>
  <c r="G187" i="6"/>
  <c r="M186" i="6"/>
  <c r="G186" i="6"/>
  <c r="M185" i="6"/>
  <c r="G185" i="6"/>
  <c r="M184" i="6"/>
  <c r="G184" i="6"/>
  <c r="M183" i="6"/>
  <c r="G183" i="6"/>
  <c r="M182" i="6"/>
  <c r="G182" i="6"/>
  <c r="M181" i="6"/>
  <c r="G181" i="6"/>
  <c r="M180" i="6"/>
  <c r="G180" i="6"/>
  <c r="M179" i="6"/>
  <c r="G179" i="6"/>
  <c r="M178" i="6"/>
  <c r="G178" i="6"/>
  <c r="M177" i="6"/>
  <c r="G177" i="6"/>
  <c r="M176" i="6"/>
  <c r="G176" i="6"/>
  <c r="M175" i="6"/>
  <c r="G175" i="6"/>
  <c r="M174" i="6"/>
  <c r="G174" i="6"/>
  <c r="M173" i="6"/>
  <c r="G173" i="6"/>
  <c r="M172" i="6"/>
  <c r="G172" i="6"/>
  <c r="M171" i="6"/>
  <c r="G171" i="6"/>
  <c r="M170" i="6"/>
  <c r="G170" i="6"/>
  <c r="M169" i="6"/>
  <c r="G169" i="6"/>
  <c r="M168" i="6"/>
  <c r="G168" i="6"/>
  <c r="M167" i="6"/>
  <c r="G167" i="6"/>
  <c r="M166" i="6"/>
  <c r="G166" i="6"/>
  <c r="M165" i="6"/>
  <c r="G165" i="6"/>
  <c r="M164" i="6"/>
  <c r="G164" i="6"/>
  <c r="M163" i="6"/>
  <c r="G163" i="6"/>
  <c r="M162" i="6"/>
  <c r="G162" i="6"/>
  <c r="M161" i="6"/>
  <c r="G161" i="6"/>
  <c r="M160" i="6"/>
  <c r="G160" i="6"/>
  <c r="M159" i="6"/>
  <c r="G159" i="6"/>
  <c r="M158" i="6"/>
  <c r="G158" i="6"/>
  <c r="M157" i="6"/>
  <c r="G157" i="6"/>
  <c r="M156" i="6"/>
  <c r="G156" i="6"/>
  <c r="M155" i="6"/>
  <c r="G155" i="6"/>
  <c r="M154" i="6"/>
  <c r="G154" i="6"/>
  <c r="M153" i="6"/>
  <c r="G153" i="6"/>
  <c r="M152" i="6"/>
  <c r="G152" i="6"/>
  <c r="M151" i="6"/>
  <c r="G151" i="6"/>
  <c r="M150" i="6"/>
  <c r="G150" i="6"/>
  <c r="M149" i="6"/>
  <c r="G149" i="6"/>
  <c r="M148" i="6"/>
  <c r="G148" i="6"/>
  <c r="M147" i="6"/>
  <c r="G147" i="6"/>
  <c r="M146" i="6"/>
  <c r="G146" i="6"/>
  <c r="M145" i="6"/>
  <c r="G145" i="6"/>
  <c r="M144" i="6"/>
  <c r="G144" i="6"/>
  <c r="M143" i="6"/>
  <c r="G143" i="6"/>
  <c r="M142" i="6"/>
  <c r="G142" i="6"/>
  <c r="M141" i="6"/>
  <c r="G141" i="6"/>
  <c r="M140" i="6"/>
  <c r="G140" i="6"/>
  <c r="M139" i="6"/>
  <c r="M199" i="6" s="1"/>
  <c r="G139" i="6"/>
  <c r="L136" i="6"/>
  <c r="K136" i="6"/>
  <c r="J136" i="6"/>
  <c r="I136" i="6"/>
  <c r="H136" i="6"/>
  <c r="G136" i="6"/>
  <c r="F136" i="6"/>
  <c r="E136" i="6"/>
  <c r="D136" i="6"/>
  <c r="C136" i="6"/>
  <c r="B136" i="6"/>
  <c r="M135" i="6"/>
  <c r="G135" i="6"/>
  <c r="M134" i="6"/>
  <c r="G134" i="6"/>
  <c r="M133" i="6"/>
  <c r="G133" i="6"/>
  <c r="M132" i="6"/>
  <c r="G132" i="6"/>
  <c r="M131" i="6"/>
  <c r="G131" i="6"/>
  <c r="M130" i="6"/>
  <c r="G130" i="6"/>
  <c r="M129" i="6"/>
  <c r="G129" i="6"/>
  <c r="M128" i="6"/>
  <c r="G128" i="6"/>
  <c r="M127" i="6"/>
  <c r="G127" i="6"/>
  <c r="M126" i="6"/>
  <c r="G126" i="6"/>
  <c r="M125" i="6"/>
  <c r="G125" i="6"/>
  <c r="M124" i="6"/>
  <c r="G124" i="6"/>
  <c r="M123" i="6"/>
  <c r="G123" i="6"/>
  <c r="M122" i="6"/>
  <c r="G122" i="6"/>
  <c r="M121" i="6"/>
  <c r="G121" i="6"/>
  <c r="M120" i="6"/>
  <c r="G120" i="6"/>
  <c r="M119" i="6"/>
  <c r="G119" i="6"/>
  <c r="M118" i="6"/>
  <c r="G118" i="6"/>
  <c r="M117" i="6"/>
  <c r="G117" i="6"/>
  <c r="M116" i="6"/>
  <c r="G116" i="6"/>
  <c r="M115" i="6"/>
  <c r="G115" i="6"/>
  <c r="M114" i="6"/>
  <c r="G114" i="6"/>
  <c r="M113" i="6"/>
  <c r="G113" i="6"/>
  <c r="M112" i="6"/>
  <c r="G112" i="6"/>
  <c r="M111" i="6"/>
  <c r="G111" i="6"/>
  <c r="M110" i="6"/>
  <c r="G110" i="6"/>
  <c r="M109" i="6"/>
  <c r="G109" i="6"/>
  <c r="M108" i="6"/>
  <c r="G108" i="6"/>
  <c r="M107" i="6"/>
  <c r="G107" i="6"/>
  <c r="M106" i="6"/>
  <c r="G106" i="6"/>
  <c r="M105" i="6"/>
  <c r="G105" i="6"/>
  <c r="M104" i="6"/>
  <c r="G104" i="6"/>
  <c r="M103" i="6"/>
  <c r="G103" i="6"/>
  <c r="M102" i="6"/>
  <c r="G102" i="6"/>
  <c r="M101" i="6"/>
  <c r="G101" i="6"/>
  <c r="M100" i="6"/>
  <c r="G100" i="6"/>
  <c r="M99" i="6"/>
  <c r="G99" i="6"/>
  <c r="M98" i="6"/>
  <c r="G98" i="6"/>
  <c r="M97" i="6"/>
  <c r="G97" i="6"/>
  <c r="M96" i="6"/>
  <c r="G96" i="6"/>
  <c r="M95" i="6"/>
  <c r="G95" i="6"/>
  <c r="M94" i="6"/>
  <c r="G94" i="6"/>
  <c r="M93" i="6"/>
  <c r="G93" i="6"/>
  <c r="M92" i="6"/>
  <c r="G92" i="6"/>
  <c r="M91" i="6"/>
  <c r="G91" i="6"/>
  <c r="M90" i="6"/>
  <c r="G90" i="6"/>
  <c r="M89" i="6"/>
  <c r="G89" i="6"/>
  <c r="M88" i="6"/>
  <c r="G88" i="6"/>
  <c r="M87" i="6"/>
  <c r="G87" i="6"/>
  <c r="M86" i="6"/>
  <c r="G86" i="6"/>
  <c r="M85" i="6"/>
  <c r="G85" i="6"/>
  <c r="M84" i="6"/>
  <c r="G84" i="6"/>
  <c r="M83" i="6"/>
  <c r="G83" i="6"/>
  <c r="M82" i="6"/>
  <c r="G82" i="6"/>
  <c r="M81" i="6"/>
  <c r="G81" i="6"/>
  <c r="M80" i="6"/>
  <c r="G80" i="6"/>
  <c r="M79" i="6"/>
  <c r="G79" i="6"/>
  <c r="M78" i="6"/>
  <c r="G78" i="6"/>
  <c r="M77" i="6"/>
  <c r="G77" i="6"/>
  <c r="M76" i="6"/>
  <c r="M136" i="6" s="1"/>
  <c r="G76" i="6"/>
  <c r="L72" i="6"/>
  <c r="K72" i="6"/>
  <c r="J72" i="6"/>
  <c r="I72" i="6"/>
  <c r="H72" i="6"/>
  <c r="G72" i="6"/>
  <c r="F72" i="6"/>
  <c r="E72" i="6"/>
  <c r="D72" i="6"/>
  <c r="C72" i="6"/>
  <c r="B72" i="6"/>
  <c r="M71" i="6"/>
  <c r="G71" i="6"/>
  <c r="M70" i="6"/>
  <c r="G70" i="6"/>
  <c r="M69" i="6"/>
  <c r="G69" i="6"/>
  <c r="M68" i="6"/>
  <c r="G68" i="6"/>
  <c r="M67" i="6"/>
  <c r="G67" i="6"/>
  <c r="M66" i="6"/>
  <c r="G66" i="6"/>
  <c r="M65" i="6"/>
  <c r="G65" i="6"/>
  <c r="M64" i="6"/>
  <c r="G64" i="6"/>
  <c r="M63" i="6"/>
  <c r="G63" i="6"/>
  <c r="M62" i="6"/>
  <c r="G62" i="6"/>
  <c r="M61" i="6"/>
  <c r="G61" i="6"/>
  <c r="M60" i="6"/>
  <c r="M72" i="6" s="1"/>
  <c r="G60" i="6"/>
  <c r="L57" i="6"/>
  <c r="K57" i="6"/>
  <c r="J57" i="6"/>
  <c r="I57" i="6"/>
  <c r="H57" i="6"/>
  <c r="G57" i="6"/>
  <c r="F57" i="6"/>
  <c r="E57" i="6"/>
  <c r="D57" i="6"/>
  <c r="C57" i="6"/>
  <c r="B57" i="6"/>
  <c r="M56" i="6"/>
  <c r="G56" i="6"/>
  <c r="M55" i="6"/>
  <c r="G55" i="6"/>
  <c r="M54" i="6"/>
  <c r="G54" i="6"/>
  <c r="M53" i="6"/>
  <c r="G53" i="6"/>
  <c r="M52" i="6"/>
  <c r="G52" i="6"/>
  <c r="M51" i="6"/>
  <c r="G51" i="6"/>
  <c r="M50" i="6"/>
  <c r="G50" i="6"/>
  <c r="M49" i="6"/>
  <c r="G49" i="6"/>
  <c r="M48" i="6"/>
  <c r="G48" i="6"/>
  <c r="M47" i="6"/>
  <c r="G47" i="6"/>
  <c r="M46" i="6"/>
  <c r="G46" i="6"/>
  <c r="M45" i="6"/>
  <c r="M57" i="6" s="1"/>
  <c r="G45" i="6"/>
  <c r="L41" i="6"/>
  <c r="K41" i="6"/>
  <c r="J41" i="6"/>
  <c r="I41" i="6"/>
  <c r="H41" i="6"/>
  <c r="G41" i="6"/>
  <c r="F41" i="6"/>
  <c r="E41" i="6"/>
  <c r="D41" i="6"/>
  <c r="C41" i="6"/>
  <c r="B41" i="6"/>
  <c r="M40" i="6"/>
  <c r="G40" i="6"/>
  <c r="M39" i="6"/>
  <c r="G39" i="6"/>
  <c r="M38" i="6"/>
  <c r="G38" i="6"/>
  <c r="M37" i="6"/>
  <c r="G37" i="6"/>
  <c r="M36" i="6"/>
  <c r="G36" i="6"/>
  <c r="M35" i="6"/>
  <c r="M41" i="6" s="1"/>
  <c r="G35" i="6"/>
  <c r="L32" i="6"/>
  <c r="K32" i="6"/>
  <c r="J32" i="6"/>
  <c r="I32" i="6"/>
  <c r="H32" i="6"/>
  <c r="G32" i="6"/>
  <c r="F32" i="6"/>
  <c r="E32" i="6"/>
  <c r="D32" i="6"/>
  <c r="C32" i="6"/>
  <c r="B32" i="6"/>
  <c r="M31" i="6"/>
  <c r="G31" i="6"/>
  <c r="M30" i="6"/>
  <c r="G30" i="6"/>
  <c r="M29" i="6"/>
  <c r="G29" i="6"/>
  <c r="M28" i="6"/>
  <c r="G28" i="6"/>
  <c r="M27" i="6"/>
  <c r="G27" i="6"/>
  <c r="M26" i="6"/>
  <c r="M32" i="6" s="1"/>
  <c r="G26" i="6"/>
  <c r="L22" i="6"/>
  <c r="K22" i="6"/>
  <c r="J22" i="6"/>
  <c r="I22" i="6"/>
  <c r="H22" i="6"/>
  <c r="G22" i="6"/>
  <c r="F22" i="6"/>
  <c r="E22" i="6"/>
  <c r="D22" i="6"/>
  <c r="C22" i="6"/>
  <c r="B22" i="6"/>
  <c r="M21" i="6"/>
  <c r="G21" i="6"/>
  <c r="M20" i="6"/>
  <c r="G20" i="6"/>
  <c r="M19" i="6"/>
  <c r="M22" i="6" s="1"/>
  <c r="G19" i="6"/>
  <c r="L16" i="6"/>
  <c r="K16" i="6"/>
  <c r="J16" i="6"/>
  <c r="I16" i="6"/>
  <c r="H16" i="6"/>
  <c r="F16" i="6"/>
  <c r="E16" i="6"/>
  <c r="D16" i="6"/>
  <c r="C16" i="6"/>
  <c r="B16" i="6"/>
  <c r="M15" i="6"/>
  <c r="G15" i="6"/>
  <c r="M14" i="6"/>
  <c r="G14" i="6"/>
  <c r="M13" i="6"/>
  <c r="M16" i="6" s="1"/>
  <c r="G13" i="6"/>
  <c r="G16" i="6" s="1"/>
  <c r="L9" i="6"/>
  <c r="K9" i="6"/>
  <c r="J9" i="6"/>
  <c r="I9" i="6"/>
  <c r="H9" i="6"/>
  <c r="G9" i="6"/>
  <c r="F9" i="6"/>
  <c r="E9" i="6"/>
  <c r="D9" i="6"/>
  <c r="C9" i="6"/>
  <c r="B9" i="6"/>
  <c r="M8" i="6"/>
  <c r="M9" i="6" s="1"/>
  <c r="G8" i="6"/>
  <c r="L5" i="6"/>
  <c r="K5" i="6"/>
  <c r="J5" i="6"/>
  <c r="I5" i="6"/>
  <c r="H5" i="6"/>
  <c r="F5" i="6"/>
  <c r="E5" i="6"/>
  <c r="D5" i="6"/>
  <c r="C5" i="6"/>
  <c r="B5" i="6"/>
  <c r="M4" i="6"/>
  <c r="M5" i="6" s="1"/>
  <c r="G4" i="6"/>
  <c r="G5" i="6" s="1"/>
  <c r="L199" i="5"/>
  <c r="K199" i="5"/>
  <c r="J199" i="5"/>
  <c r="I199" i="5"/>
  <c r="H199" i="5"/>
  <c r="F199" i="5"/>
  <c r="E199" i="5"/>
  <c r="D199" i="5"/>
  <c r="C199" i="5"/>
  <c r="B199" i="5"/>
  <c r="M198" i="5"/>
  <c r="G198" i="5"/>
  <c r="M197" i="5"/>
  <c r="G197" i="5"/>
  <c r="M196" i="5"/>
  <c r="G196" i="5"/>
  <c r="M195" i="5"/>
  <c r="G195" i="5"/>
  <c r="M194" i="5"/>
  <c r="G194" i="5"/>
  <c r="M193" i="5"/>
  <c r="G193" i="5"/>
  <c r="M192" i="5"/>
  <c r="G192" i="5"/>
  <c r="M191" i="5"/>
  <c r="G191" i="5"/>
  <c r="M190" i="5"/>
  <c r="G190" i="5"/>
  <c r="M189" i="5"/>
  <c r="G189" i="5"/>
  <c r="M188" i="5"/>
  <c r="G188" i="5"/>
  <c r="M187" i="5"/>
  <c r="G187" i="5"/>
  <c r="M186" i="5"/>
  <c r="G186" i="5"/>
  <c r="M185" i="5"/>
  <c r="G185" i="5"/>
  <c r="M184" i="5"/>
  <c r="G184" i="5"/>
  <c r="M183" i="5"/>
  <c r="G183" i="5"/>
  <c r="M182" i="5"/>
  <c r="G182" i="5"/>
  <c r="M181" i="5"/>
  <c r="G181" i="5"/>
  <c r="M180" i="5"/>
  <c r="G180" i="5"/>
  <c r="M179" i="5"/>
  <c r="G179" i="5"/>
  <c r="M178" i="5"/>
  <c r="G178" i="5"/>
  <c r="M177" i="5"/>
  <c r="G177" i="5"/>
  <c r="M176" i="5"/>
  <c r="G176" i="5"/>
  <c r="M175" i="5"/>
  <c r="G175" i="5"/>
  <c r="M174" i="5"/>
  <c r="G174" i="5"/>
  <c r="M173" i="5"/>
  <c r="G173" i="5"/>
  <c r="M172" i="5"/>
  <c r="G172" i="5"/>
  <c r="M171" i="5"/>
  <c r="G171" i="5"/>
  <c r="M170" i="5"/>
  <c r="G170" i="5"/>
  <c r="M169" i="5"/>
  <c r="G169" i="5"/>
  <c r="M168" i="5"/>
  <c r="G168" i="5"/>
  <c r="M167" i="5"/>
  <c r="G167" i="5"/>
  <c r="M166" i="5"/>
  <c r="G166" i="5"/>
  <c r="M165" i="5"/>
  <c r="G165" i="5"/>
  <c r="M164" i="5"/>
  <c r="G164" i="5"/>
  <c r="M163" i="5"/>
  <c r="G163" i="5"/>
  <c r="M162" i="5"/>
  <c r="G162" i="5"/>
  <c r="M161" i="5"/>
  <c r="G161" i="5"/>
  <c r="M160" i="5"/>
  <c r="G160" i="5"/>
  <c r="M159" i="5"/>
  <c r="G159" i="5"/>
  <c r="M158" i="5"/>
  <c r="G158" i="5"/>
  <c r="M157" i="5"/>
  <c r="G157" i="5"/>
  <c r="M156" i="5"/>
  <c r="G156" i="5"/>
  <c r="M155" i="5"/>
  <c r="G155" i="5"/>
  <c r="M154" i="5"/>
  <c r="G154" i="5"/>
  <c r="M153" i="5"/>
  <c r="G153" i="5"/>
  <c r="M152" i="5"/>
  <c r="G152" i="5"/>
  <c r="M151" i="5"/>
  <c r="G151" i="5"/>
  <c r="M150" i="5"/>
  <c r="G150" i="5"/>
  <c r="M149" i="5"/>
  <c r="G149" i="5"/>
  <c r="M148" i="5"/>
  <c r="G148" i="5"/>
  <c r="M147" i="5"/>
  <c r="G147" i="5"/>
  <c r="M146" i="5"/>
  <c r="G146" i="5"/>
  <c r="M145" i="5"/>
  <c r="G145" i="5"/>
  <c r="M144" i="5"/>
  <c r="G144" i="5"/>
  <c r="M143" i="5"/>
  <c r="G143" i="5"/>
  <c r="M142" i="5"/>
  <c r="G142" i="5"/>
  <c r="M141" i="5"/>
  <c r="G141" i="5"/>
  <c r="M140" i="5"/>
  <c r="G140" i="5"/>
  <c r="M139" i="5"/>
  <c r="M199" i="5" s="1"/>
  <c r="G139" i="5"/>
  <c r="G199" i="5" s="1"/>
  <c r="L136" i="5"/>
  <c r="K136" i="5"/>
  <c r="J136" i="5"/>
  <c r="I136" i="5"/>
  <c r="H136" i="5"/>
  <c r="F136" i="5"/>
  <c r="E136" i="5"/>
  <c r="D136" i="5"/>
  <c r="C136" i="5"/>
  <c r="B136" i="5"/>
  <c r="M135" i="5"/>
  <c r="G135" i="5"/>
  <c r="M134" i="5"/>
  <c r="G134" i="5"/>
  <c r="M133" i="5"/>
  <c r="G133" i="5"/>
  <c r="M132" i="5"/>
  <c r="G132" i="5"/>
  <c r="M131" i="5"/>
  <c r="G131" i="5"/>
  <c r="M130" i="5"/>
  <c r="G130" i="5"/>
  <c r="M129" i="5"/>
  <c r="G129" i="5"/>
  <c r="M128" i="5"/>
  <c r="G128" i="5"/>
  <c r="M127" i="5"/>
  <c r="G127" i="5"/>
  <c r="M126" i="5"/>
  <c r="G126" i="5"/>
  <c r="M125" i="5"/>
  <c r="G125" i="5"/>
  <c r="M124" i="5"/>
  <c r="G124" i="5"/>
  <c r="M123" i="5"/>
  <c r="G123" i="5"/>
  <c r="M122" i="5"/>
  <c r="G122" i="5"/>
  <c r="M121" i="5"/>
  <c r="G121" i="5"/>
  <c r="M120" i="5"/>
  <c r="G120" i="5"/>
  <c r="M119" i="5"/>
  <c r="G119" i="5"/>
  <c r="M118" i="5"/>
  <c r="G118" i="5"/>
  <c r="M117" i="5"/>
  <c r="G117" i="5"/>
  <c r="M116" i="5"/>
  <c r="G116" i="5"/>
  <c r="M115" i="5"/>
  <c r="G115" i="5"/>
  <c r="M114" i="5"/>
  <c r="G114" i="5"/>
  <c r="M113" i="5"/>
  <c r="G113" i="5"/>
  <c r="M112" i="5"/>
  <c r="G112" i="5"/>
  <c r="M111" i="5"/>
  <c r="G111" i="5"/>
  <c r="M110" i="5"/>
  <c r="G110" i="5"/>
  <c r="M109" i="5"/>
  <c r="G109" i="5"/>
  <c r="M108" i="5"/>
  <c r="G108" i="5"/>
  <c r="M107" i="5"/>
  <c r="G107" i="5"/>
  <c r="M106" i="5"/>
  <c r="G106" i="5"/>
  <c r="M105" i="5"/>
  <c r="G105" i="5"/>
  <c r="M104" i="5"/>
  <c r="G104" i="5"/>
  <c r="M103" i="5"/>
  <c r="G103" i="5"/>
  <c r="M102" i="5"/>
  <c r="G102" i="5"/>
  <c r="M101" i="5"/>
  <c r="G101" i="5"/>
  <c r="M100" i="5"/>
  <c r="G100" i="5"/>
  <c r="M99" i="5"/>
  <c r="G99" i="5"/>
  <c r="M98" i="5"/>
  <c r="G98" i="5"/>
  <c r="M97" i="5"/>
  <c r="G97" i="5"/>
  <c r="M96" i="5"/>
  <c r="G96" i="5"/>
  <c r="M95" i="5"/>
  <c r="G95" i="5"/>
  <c r="M94" i="5"/>
  <c r="G94" i="5"/>
  <c r="M93" i="5"/>
  <c r="G93" i="5"/>
  <c r="M92" i="5"/>
  <c r="G92" i="5"/>
  <c r="M91" i="5"/>
  <c r="G91" i="5"/>
  <c r="M90" i="5"/>
  <c r="G90" i="5"/>
  <c r="M89" i="5"/>
  <c r="G89" i="5"/>
  <c r="M88" i="5"/>
  <c r="G88" i="5"/>
  <c r="M87" i="5"/>
  <c r="G87" i="5"/>
  <c r="M86" i="5"/>
  <c r="G86" i="5"/>
  <c r="M85" i="5"/>
  <c r="G85" i="5"/>
  <c r="M84" i="5"/>
  <c r="G84" i="5"/>
  <c r="M83" i="5"/>
  <c r="G83" i="5"/>
  <c r="M82" i="5"/>
  <c r="G82" i="5"/>
  <c r="M81" i="5"/>
  <c r="G81" i="5"/>
  <c r="M80" i="5"/>
  <c r="G80" i="5"/>
  <c r="M79" i="5"/>
  <c r="G79" i="5"/>
  <c r="M78" i="5"/>
  <c r="G78" i="5"/>
  <c r="M77" i="5"/>
  <c r="G77" i="5"/>
  <c r="M76" i="5"/>
  <c r="M136" i="5" s="1"/>
  <c r="G76" i="5"/>
  <c r="G136" i="5" s="1"/>
  <c r="L72" i="5"/>
  <c r="K72" i="5"/>
  <c r="J72" i="5"/>
  <c r="I72" i="5"/>
  <c r="H72" i="5"/>
  <c r="F72" i="5"/>
  <c r="E72" i="5"/>
  <c r="D72" i="5"/>
  <c r="C72" i="5"/>
  <c r="B72" i="5"/>
  <c r="M71" i="5"/>
  <c r="G71" i="5"/>
  <c r="M70" i="5"/>
  <c r="G70" i="5"/>
  <c r="M69" i="5"/>
  <c r="G69" i="5"/>
  <c r="M68" i="5"/>
  <c r="G68" i="5"/>
  <c r="M67" i="5"/>
  <c r="G67" i="5"/>
  <c r="M66" i="5"/>
  <c r="G66" i="5"/>
  <c r="M65" i="5"/>
  <c r="G65" i="5"/>
  <c r="M64" i="5"/>
  <c r="G64" i="5"/>
  <c r="M63" i="5"/>
  <c r="G63" i="5"/>
  <c r="M62" i="5"/>
  <c r="G62" i="5"/>
  <c r="M61" i="5"/>
  <c r="G61" i="5"/>
  <c r="M60" i="5"/>
  <c r="M72" i="5" s="1"/>
  <c r="G60" i="5"/>
  <c r="G72" i="5" s="1"/>
  <c r="L57" i="5"/>
  <c r="K57" i="5"/>
  <c r="J57" i="5"/>
  <c r="I57" i="5"/>
  <c r="H57" i="5"/>
  <c r="F57" i="5"/>
  <c r="E57" i="5"/>
  <c r="D57" i="5"/>
  <c r="C57" i="5"/>
  <c r="B57" i="5"/>
  <c r="M56" i="5"/>
  <c r="G56" i="5"/>
  <c r="M55" i="5"/>
  <c r="G55" i="5"/>
  <c r="M54" i="5"/>
  <c r="G54" i="5"/>
  <c r="M53" i="5"/>
  <c r="G53" i="5"/>
  <c r="M52" i="5"/>
  <c r="G52" i="5"/>
  <c r="M51" i="5"/>
  <c r="G51" i="5"/>
  <c r="M50" i="5"/>
  <c r="G50" i="5"/>
  <c r="M49" i="5"/>
  <c r="G49" i="5"/>
  <c r="M48" i="5"/>
  <c r="G48" i="5"/>
  <c r="M47" i="5"/>
  <c r="G47" i="5"/>
  <c r="M46" i="5"/>
  <c r="G46" i="5"/>
  <c r="M45" i="5"/>
  <c r="M57" i="5" s="1"/>
  <c r="G45" i="5"/>
  <c r="G57" i="5" s="1"/>
  <c r="L41" i="5"/>
  <c r="K41" i="5"/>
  <c r="J41" i="5"/>
  <c r="I41" i="5"/>
  <c r="H41" i="5"/>
  <c r="F41" i="5"/>
  <c r="E41" i="5"/>
  <c r="D41" i="5"/>
  <c r="C41" i="5"/>
  <c r="B41" i="5"/>
  <c r="M40" i="5"/>
  <c r="G40" i="5"/>
  <c r="M39" i="5"/>
  <c r="G39" i="5"/>
  <c r="M38" i="5"/>
  <c r="G38" i="5"/>
  <c r="M37" i="5"/>
  <c r="G37" i="5"/>
  <c r="M36" i="5"/>
  <c r="G36" i="5"/>
  <c r="M35" i="5"/>
  <c r="M41" i="5" s="1"/>
  <c r="G35" i="5"/>
  <c r="G41" i="5" s="1"/>
  <c r="L32" i="5"/>
  <c r="K32" i="5"/>
  <c r="J32" i="5"/>
  <c r="I32" i="5"/>
  <c r="H32" i="5"/>
  <c r="F32" i="5"/>
  <c r="E32" i="5"/>
  <c r="D32" i="5"/>
  <c r="C32" i="5"/>
  <c r="B32" i="5"/>
  <c r="M31" i="5"/>
  <c r="G31" i="5"/>
  <c r="M30" i="5"/>
  <c r="G30" i="5"/>
  <c r="M29" i="5"/>
  <c r="G29" i="5"/>
  <c r="M28" i="5"/>
  <c r="G28" i="5"/>
  <c r="M27" i="5"/>
  <c r="G27" i="5"/>
  <c r="M26" i="5"/>
  <c r="M32" i="5" s="1"/>
  <c r="G26" i="5"/>
  <c r="G32" i="5" s="1"/>
  <c r="L22" i="5"/>
  <c r="K22" i="5"/>
  <c r="J22" i="5"/>
  <c r="I22" i="5"/>
  <c r="H22" i="5"/>
  <c r="F22" i="5"/>
  <c r="E22" i="5"/>
  <c r="D22" i="5"/>
  <c r="C22" i="5"/>
  <c r="B22" i="5"/>
  <c r="M21" i="5"/>
  <c r="G21" i="5"/>
  <c r="M20" i="5"/>
  <c r="G20" i="5"/>
  <c r="M19" i="5"/>
  <c r="M22" i="5" s="1"/>
  <c r="G19" i="5"/>
  <c r="G22" i="5" s="1"/>
  <c r="L16" i="5"/>
  <c r="K16" i="5"/>
  <c r="J16" i="5"/>
  <c r="I16" i="5"/>
  <c r="H16" i="5"/>
  <c r="F16" i="5"/>
  <c r="E16" i="5"/>
  <c r="D16" i="5"/>
  <c r="C16" i="5"/>
  <c r="B16" i="5"/>
  <c r="M15" i="5"/>
  <c r="G15" i="5"/>
  <c r="M14" i="5"/>
  <c r="G14" i="5"/>
  <c r="M13" i="5"/>
  <c r="M16" i="5" s="1"/>
  <c r="G13" i="5"/>
  <c r="G16" i="5" s="1"/>
  <c r="M9" i="5"/>
  <c r="L9" i="5"/>
  <c r="K9" i="5"/>
  <c r="J9" i="5"/>
  <c r="I9" i="5"/>
  <c r="H9" i="5"/>
  <c r="G9" i="5"/>
  <c r="F9" i="5"/>
  <c r="E9" i="5"/>
  <c r="D9" i="5"/>
  <c r="C9" i="5"/>
  <c r="B9" i="5"/>
  <c r="M8" i="5"/>
  <c r="G8" i="5"/>
  <c r="M5" i="5"/>
  <c r="L5" i="5"/>
  <c r="K5" i="5"/>
  <c r="J5" i="5"/>
  <c r="I5" i="5"/>
  <c r="H5" i="5"/>
  <c r="F5" i="5"/>
  <c r="E5" i="5"/>
  <c r="D5" i="5"/>
  <c r="C5" i="5"/>
  <c r="B5" i="5"/>
  <c r="M4" i="5"/>
  <c r="G4" i="5"/>
  <c r="G5" i="5" s="1"/>
  <c r="M199" i="4"/>
  <c r="L199" i="4"/>
  <c r="K199" i="4"/>
  <c r="J199" i="4"/>
  <c r="I199" i="4"/>
  <c r="H199" i="4"/>
  <c r="G199" i="4"/>
  <c r="F199" i="4"/>
  <c r="E199" i="4"/>
  <c r="D199" i="4"/>
  <c r="C199" i="4"/>
  <c r="B199" i="4"/>
  <c r="M198" i="4"/>
  <c r="G198" i="4"/>
  <c r="M197" i="4"/>
  <c r="G197" i="4"/>
  <c r="M196" i="4"/>
  <c r="G196" i="4"/>
  <c r="M195" i="4"/>
  <c r="G195" i="4"/>
  <c r="M194" i="4"/>
  <c r="G194" i="4"/>
  <c r="M193" i="4"/>
  <c r="G193" i="4"/>
  <c r="M192" i="4"/>
  <c r="G192" i="4"/>
  <c r="M191" i="4"/>
  <c r="G191" i="4"/>
  <c r="M190" i="4"/>
  <c r="G190" i="4"/>
  <c r="M189" i="4"/>
  <c r="G189" i="4"/>
  <c r="M188" i="4"/>
  <c r="G188" i="4"/>
  <c r="M187" i="4"/>
  <c r="G187" i="4"/>
  <c r="M186" i="4"/>
  <c r="G186" i="4"/>
  <c r="M185" i="4"/>
  <c r="G185" i="4"/>
  <c r="M184" i="4"/>
  <c r="G184" i="4"/>
  <c r="M183" i="4"/>
  <c r="G183" i="4"/>
  <c r="M182" i="4"/>
  <c r="G182" i="4"/>
  <c r="M181" i="4"/>
  <c r="G181" i="4"/>
  <c r="M180" i="4"/>
  <c r="G180" i="4"/>
  <c r="M179" i="4"/>
  <c r="G179" i="4"/>
  <c r="M178" i="4"/>
  <c r="G178" i="4"/>
  <c r="M177" i="4"/>
  <c r="G177" i="4"/>
  <c r="M176" i="4"/>
  <c r="G176" i="4"/>
  <c r="M175" i="4"/>
  <c r="G175" i="4"/>
  <c r="M174" i="4"/>
  <c r="G174" i="4"/>
  <c r="M173" i="4"/>
  <c r="G173" i="4"/>
  <c r="M172" i="4"/>
  <c r="G172" i="4"/>
  <c r="M171" i="4"/>
  <c r="G171" i="4"/>
  <c r="M170" i="4"/>
  <c r="G170" i="4"/>
  <c r="M169" i="4"/>
  <c r="G169" i="4"/>
  <c r="M168" i="4"/>
  <c r="G168" i="4"/>
  <c r="M167" i="4"/>
  <c r="G167" i="4"/>
  <c r="M166" i="4"/>
  <c r="G166" i="4"/>
  <c r="M165" i="4"/>
  <c r="G165" i="4"/>
  <c r="M164" i="4"/>
  <c r="G164" i="4"/>
  <c r="M163" i="4"/>
  <c r="G163" i="4"/>
  <c r="M162" i="4"/>
  <c r="G162" i="4"/>
  <c r="M161" i="4"/>
  <c r="G161" i="4"/>
  <c r="M160" i="4"/>
  <c r="G160" i="4"/>
  <c r="M159" i="4"/>
  <c r="G159" i="4"/>
  <c r="M158" i="4"/>
  <c r="G158" i="4"/>
  <c r="M157" i="4"/>
  <c r="G157" i="4"/>
  <c r="M156" i="4"/>
  <c r="G156" i="4"/>
  <c r="M155" i="4"/>
  <c r="G155" i="4"/>
  <c r="M154" i="4"/>
  <c r="G154" i="4"/>
  <c r="M153" i="4"/>
  <c r="G153" i="4"/>
  <c r="M152" i="4"/>
  <c r="G152" i="4"/>
  <c r="M151" i="4"/>
  <c r="G151" i="4"/>
  <c r="G86" i="4"/>
  <c r="M86" i="4"/>
  <c r="G87" i="4"/>
  <c r="M87" i="4"/>
  <c r="G88" i="4"/>
  <c r="M88" i="4"/>
  <c r="G89" i="4"/>
  <c r="M89" i="4"/>
  <c r="G90" i="4"/>
  <c r="M90" i="4"/>
  <c r="G91" i="4"/>
  <c r="M91" i="4"/>
  <c r="G92" i="4"/>
  <c r="M92" i="4"/>
  <c r="G93" i="4"/>
  <c r="M93" i="4"/>
  <c r="G94" i="4"/>
  <c r="M94" i="4"/>
  <c r="G95" i="4"/>
  <c r="M95" i="4"/>
  <c r="G96" i="4"/>
  <c r="M96" i="4"/>
  <c r="G97" i="4"/>
  <c r="M97" i="4"/>
  <c r="G98" i="4"/>
  <c r="M98" i="4"/>
  <c r="G99" i="4"/>
  <c r="M99" i="4"/>
  <c r="G100" i="4"/>
  <c r="M100" i="4"/>
  <c r="G101" i="4"/>
  <c r="M101" i="4"/>
  <c r="G102" i="4"/>
  <c r="M102" i="4"/>
  <c r="G103" i="4"/>
  <c r="M103" i="4"/>
  <c r="G104" i="4"/>
  <c r="M104" i="4"/>
  <c r="G105" i="4"/>
  <c r="M105" i="4"/>
  <c r="G106" i="4"/>
  <c r="M106" i="4"/>
  <c r="G107" i="4"/>
  <c r="M107" i="4"/>
  <c r="G108" i="4"/>
  <c r="M108" i="4"/>
  <c r="G109" i="4"/>
  <c r="M109" i="4"/>
  <c r="G110" i="4"/>
  <c r="M110" i="4"/>
  <c r="G111" i="4"/>
  <c r="M111" i="4"/>
  <c r="G112" i="4"/>
  <c r="M112" i="4"/>
  <c r="G113" i="4"/>
  <c r="M113" i="4"/>
  <c r="G114" i="4"/>
  <c r="M114" i="4"/>
  <c r="G115" i="4"/>
  <c r="M115" i="4"/>
  <c r="G116" i="4"/>
  <c r="M116" i="4"/>
  <c r="G117" i="4"/>
  <c r="M117" i="4"/>
  <c r="G118" i="4"/>
  <c r="M118" i="4"/>
  <c r="G119" i="4"/>
  <c r="M119" i="4"/>
  <c r="G120" i="4"/>
  <c r="M120" i="4"/>
  <c r="G121" i="4"/>
  <c r="M121" i="4"/>
  <c r="G122" i="4"/>
  <c r="M122" i="4"/>
  <c r="G123" i="4"/>
  <c r="M123" i="4"/>
  <c r="G124" i="4"/>
  <c r="M124" i="4"/>
  <c r="G125" i="4"/>
  <c r="M125" i="4"/>
  <c r="G126" i="4"/>
  <c r="M126" i="4"/>
  <c r="G127" i="4"/>
  <c r="M127" i="4"/>
  <c r="G128" i="4"/>
  <c r="M128" i="4"/>
  <c r="G129" i="4"/>
  <c r="M129" i="4"/>
  <c r="G130" i="4"/>
  <c r="M130" i="4"/>
  <c r="G131" i="4"/>
  <c r="M131" i="4"/>
  <c r="G132" i="4"/>
  <c r="M132" i="4"/>
  <c r="G133" i="4"/>
  <c r="M133" i="4"/>
  <c r="G134" i="4"/>
  <c r="M134" i="4"/>
  <c r="M150" i="4"/>
  <c r="G150" i="4"/>
  <c r="M149" i="4"/>
  <c r="G149" i="4"/>
  <c r="M148" i="4"/>
  <c r="G148" i="4"/>
  <c r="M147" i="4"/>
  <c r="G147" i="4"/>
  <c r="M146" i="4"/>
  <c r="G146" i="4"/>
  <c r="M145" i="4"/>
  <c r="G145" i="4"/>
  <c r="M144" i="4"/>
  <c r="G144" i="4"/>
  <c r="M143" i="4"/>
  <c r="G143" i="4"/>
  <c r="M142" i="4"/>
  <c r="G142" i="4"/>
  <c r="M141" i="4"/>
  <c r="G141" i="4"/>
  <c r="M140" i="4"/>
  <c r="G140" i="4"/>
  <c r="M139" i="4"/>
  <c r="G139" i="4"/>
  <c r="L136" i="4"/>
  <c r="K136" i="4"/>
  <c r="J136" i="4"/>
  <c r="I136" i="4"/>
  <c r="H136" i="4"/>
  <c r="F136" i="4"/>
  <c r="E136" i="4"/>
  <c r="D136" i="4"/>
  <c r="C136" i="4"/>
  <c r="B136" i="4"/>
  <c r="M135" i="4"/>
  <c r="G135" i="4"/>
  <c r="M85" i="4"/>
  <c r="G85" i="4"/>
  <c r="M84" i="4"/>
  <c r="G84" i="4"/>
  <c r="M83" i="4"/>
  <c r="G83" i="4"/>
  <c r="M82" i="4"/>
  <c r="G82" i="4"/>
  <c r="M81" i="4"/>
  <c r="G81" i="4"/>
  <c r="M80" i="4"/>
  <c r="G80" i="4"/>
  <c r="M79" i="4"/>
  <c r="G79" i="4"/>
  <c r="M78" i="4"/>
  <c r="G78" i="4"/>
  <c r="M77" i="4"/>
  <c r="G77" i="4"/>
  <c r="M76" i="4"/>
  <c r="M136" i="4" s="1"/>
  <c r="G76" i="4"/>
  <c r="G136" i="4" s="1"/>
  <c r="L9" i="4"/>
  <c r="K9" i="4"/>
  <c r="J9" i="4"/>
  <c r="I9" i="4"/>
  <c r="H9" i="4"/>
  <c r="F9" i="4"/>
  <c r="E9" i="4"/>
  <c r="D9" i="4"/>
  <c r="C9" i="4"/>
  <c r="B9" i="4"/>
  <c r="M8" i="4"/>
  <c r="M9" i="4" s="1"/>
  <c r="G8" i="4"/>
  <c r="G9" i="4" s="1"/>
  <c r="L5" i="4"/>
  <c r="K5" i="4"/>
  <c r="J5" i="4"/>
  <c r="I5" i="4"/>
  <c r="H5" i="4"/>
  <c r="F5" i="4"/>
  <c r="E5" i="4"/>
  <c r="D5" i="4"/>
  <c r="C5" i="4"/>
  <c r="B5" i="4"/>
  <c r="M4" i="4"/>
  <c r="M5" i="4" s="1"/>
  <c r="G4" i="4"/>
  <c r="G5" i="4" s="1"/>
  <c r="L22" i="4"/>
  <c r="K22" i="4"/>
  <c r="J22" i="4"/>
  <c r="I22" i="4"/>
  <c r="H22" i="4"/>
  <c r="F22" i="4"/>
  <c r="E22" i="4"/>
  <c r="D22" i="4"/>
  <c r="C22" i="4"/>
  <c r="B22" i="4"/>
  <c r="M21" i="4"/>
  <c r="G21" i="4"/>
  <c r="M20" i="4"/>
  <c r="G20" i="4"/>
  <c r="M19" i="4"/>
  <c r="M22" i="4" s="1"/>
  <c r="G19" i="4"/>
  <c r="L16" i="4"/>
  <c r="K16" i="4"/>
  <c r="J16" i="4"/>
  <c r="I16" i="4"/>
  <c r="H16" i="4"/>
  <c r="F16" i="4"/>
  <c r="E16" i="4"/>
  <c r="D16" i="4"/>
  <c r="C16" i="4"/>
  <c r="B16" i="4"/>
  <c r="M15" i="4"/>
  <c r="G15" i="4"/>
  <c r="M14" i="4"/>
  <c r="G14" i="4"/>
  <c r="M13" i="4"/>
  <c r="G13" i="4"/>
  <c r="G16" i="4" s="1"/>
  <c r="D72" i="4"/>
  <c r="H41" i="4"/>
  <c r="I41" i="4"/>
  <c r="J41" i="4"/>
  <c r="K41" i="4"/>
  <c r="L41" i="4"/>
  <c r="L72" i="4"/>
  <c r="K72" i="4"/>
  <c r="J72" i="4"/>
  <c r="I72" i="4"/>
  <c r="H72" i="4"/>
  <c r="F72" i="4"/>
  <c r="E72" i="4"/>
  <c r="C72" i="4"/>
  <c r="B72" i="4"/>
  <c r="M71" i="4"/>
  <c r="G71" i="4"/>
  <c r="M70" i="4"/>
  <c r="G70" i="4"/>
  <c r="M69" i="4"/>
  <c r="G69" i="4"/>
  <c r="M68" i="4"/>
  <c r="G68" i="4"/>
  <c r="M67" i="4"/>
  <c r="G67" i="4"/>
  <c r="M66" i="4"/>
  <c r="G66" i="4"/>
  <c r="M65" i="4"/>
  <c r="G65" i="4"/>
  <c r="M64" i="4"/>
  <c r="G64" i="4"/>
  <c r="M63" i="4"/>
  <c r="G63" i="4"/>
  <c r="M62" i="4"/>
  <c r="G62" i="4"/>
  <c r="M61" i="4"/>
  <c r="G61" i="4"/>
  <c r="M60" i="4"/>
  <c r="G60" i="4"/>
  <c r="L57" i="4"/>
  <c r="K57" i="4"/>
  <c r="J57" i="4"/>
  <c r="I57" i="4"/>
  <c r="H57" i="4"/>
  <c r="F57" i="4"/>
  <c r="E57" i="4"/>
  <c r="D57" i="4"/>
  <c r="C57" i="4"/>
  <c r="B57" i="4"/>
  <c r="M56" i="4"/>
  <c r="G56" i="4"/>
  <c r="M55" i="4"/>
  <c r="G55" i="4"/>
  <c r="M54" i="4"/>
  <c r="G54" i="4"/>
  <c r="M53" i="4"/>
  <c r="G53" i="4"/>
  <c r="M52" i="4"/>
  <c r="G52" i="4"/>
  <c r="M51" i="4"/>
  <c r="G51" i="4"/>
  <c r="M50" i="4"/>
  <c r="G50" i="4"/>
  <c r="M49" i="4"/>
  <c r="G49" i="4"/>
  <c r="M48" i="4"/>
  <c r="G48" i="4"/>
  <c r="M47" i="4"/>
  <c r="G47" i="4"/>
  <c r="M46" i="4"/>
  <c r="G46" i="4"/>
  <c r="M45" i="4"/>
  <c r="G45" i="4"/>
  <c r="G57" i="4" s="1"/>
  <c r="L32" i="4"/>
  <c r="K32" i="4"/>
  <c r="J32" i="4"/>
  <c r="I32" i="4"/>
  <c r="H32" i="4"/>
  <c r="M31" i="4"/>
  <c r="M30" i="4"/>
  <c r="M29" i="4"/>
  <c r="M28" i="4"/>
  <c r="M27" i="4"/>
  <c r="M26" i="4"/>
  <c r="M40" i="4"/>
  <c r="M39" i="4"/>
  <c r="M38" i="4"/>
  <c r="M37" i="4"/>
  <c r="M36" i="4"/>
  <c r="M35" i="4"/>
  <c r="F41" i="4"/>
  <c r="E41" i="4"/>
  <c r="D41" i="4"/>
  <c r="C41" i="4"/>
  <c r="B41" i="4"/>
  <c r="G40" i="4"/>
  <c r="G39" i="4"/>
  <c r="G38" i="4"/>
  <c r="G37" i="4"/>
  <c r="G36" i="4"/>
  <c r="G35" i="4"/>
  <c r="G27" i="4"/>
  <c r="G28" i="4"/>
  <c r="G29" i="4"/>
  <c r="G30" i="4"/>
  <c r="G31" i="4"/>
  <c r="G26" i="4"/>
  <c r="F32" i="4"/>
  <c r="E32" i="4"/>
  <c r="D32" i="4"/>
  <c r="C32" i="4"/>
  <c r="B32" i="4"/>
  <c r="O139" i="1"/>
  <c r="N139" i="1"/>
  <c r="O138" i="1"/>
  <c r="N138" i="1"/>
  <c r="O137" i="1"/>
  <c r="N137" i="1"/>
  <c r="O136" i="1"/>
  <c r="N136" i="1"/>
  <c r="O135" i="1"/>
  <c r="N135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27" i="1"/>
  <c r="N127" i="1"/>
  <c r="O126" i="1"/>
  <c r="N126" i="1"/>
  <c r="O125" i="1"/>
  <c r="N125" i="1"/>
  <c r="O124" i="1"/>
  <c r="N124" i="1"/>
  <c r="O123" i="1"/>
  <c r="N123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N85" i="1"/>
  <c r="O69" i="1"/>
  <c r="N69" i="1"/>
  <c r="O30" i="1"/>
  <c r="N30" i="1"/>
  <c r="O29" i="1"/>
  <c r="N29" i="1"/>
  <c r="O50" i="1"/>
  <c r="O70" i="1"/>
  <c r="N70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O85" i="1"/>
  <c r="N86" i="1"/>
  <c r="O86" i="1"/>
  <c r="N87" i="1"/>
  <c r="O87" i="1"/>
  <c r="O8" i="1"/>
  <c r="N8" i="1"/>
  <c r="AA5" i="2"/>
  <c r="AB5" i="2"/>
  <c r="AC5" i="2"/>
  <c r="AD5" i="2"/>
  <c r="AA6" i="2"/>
  <c r="AB6" i="2"/>
  <c r="AC6" i="2"/>
  <c r="AD6" i="2"/>
  <c r="AB4" i="2"/>
  <c r="AD4" i="2"/>
  <c r="AC4" i="2"/>
  <c r="AA4" i="2"/>
  <c r="X71" i="2"/>
  <c r="Y71" i="2" s="1"/>
  <c r="X70" i="2"/>
  <c r="Y70" i="2" s="1"/>
  <c r="X69" i="2"/>
  <c r="Y69" i="2" s="1"/>
  <c r="Y72" i="2" s="1"/>
  <c r="X65" i="2"/>
  <c r="Y65" i="2" s="1"/>
  <c r="X64" i="2"/>
  <c r="Y64" i="2" s="1"/>
  <c r="X63" i="2"/>
  <c r="Y63" i="2" s="1"/>
  <c r="X59" i="2"/>
  <c r="Y59" i="2" s="1"/>
  <c r="X58" i="2"/>
  <c r="Y58" i="2" s="1"/>
  <c r="X57" i="2"/>
  <c r="Y57" i="2" s="1"/>
  <c r="X53" i="2"/>
  <c r="Y53" i="2" s="1"/>
  <c r="X52" i="2"/>
  <c r="Y52" i="2" s="1"/>
  <c r="X51" i="2"/>
  <c r="Y51" i="2" s="1"/>
  <c r="X47" i="2"/>
  <c r="Y47" i="2" s="1"/>
  <c r="X46" i="2"/>
  <c r="Y46" i="2" s="1"/>
  <c r="X45" i="2"/>
  <c r="Y45" i="2" s="1"/>
  <c r="X41" i="2"/>
  <c r="Y41" i="2" s="1"/>
  <c r="X40" i="2"/>
  <c r="Y40" i="2" s="1"/>
  <c r="X39" i="2"/>
  <c r="Y39" i="2" s="1"/>
  <c r="X35" i="2"/>
  <c r="Y35" i="2" s="1"/>
  <c r="X34" i="2"/>
  <c r="Y34" i="2" s="1"/>
  <c r="X33" i="2"/>
  <c r="Y33" i="2" s="1"/>
  <c r="X29" i="2"/>
  <c r="Y29" i="2" s="1"/>
  <c r="X28" i="2"/>
  <c r="Y28" i="2" s="1"/>
  <c r="X27" i="2"/>
  <c r="Y27" i="2" s="1"/>
  <c r="Y30" i="2" s="1"/>
  <c r="X23" i="2"/>
  <c r="Y23" i="2" s="1"/>
  <c r="X22" i="2"/>
  <c r="Y22" i="2" s="1"/>
  <c r="X21" i="2"/>
  <c r="Y21" i="2" s="1"/>
  <c r="X17" i="2"/>
  <c r="Y17" i="2" s="1"/>
  <c r="X16" i="2"/>
  <c r="Y16" i="2" s="1"/>
  <c r="X15" i="2"/>
  <c r="Y15" i="2" s="1"/>
  <c r="X11" i="2"/>
  <c r="Y11" i="2" s="1"/>
  <c r="X10" i="2"/>
  <c r="Y10" i="2" s="1"/>
  <c r="X9" i="2"/>
  <c r="Y9" i="2" s="1"/>
  <c r="T71" i="2"/>
  <c r="U71" i="2" s="1"/>
  <c r="T70" i="2"/>
  <c r="U70" i="2" s="1"/>
  <c r="T69" i="2"/>
  <c r="U69" i="2" s="1"/>
  <c r="T65" i="2"/>
  <c r="U65" i="2" s="1"/>
  <c r="T64" i="2"/>
  <c r="U64" i="2" s="1"/>
  <c r="T63" i="2"/>
  <c r="U63" i="2" s="1"/>
  <c r="T59" i="2"/>
  <c r="U59" i="2" s="1"/>
  <c r="T58" i="2"/>
  <c r="U58" i="2" s="1"/>
  <c r="T57" i="2"/>
  <c r="U57" i="2" s="1"/>
  <c r="T53" i="2"/>
  <c r="U53" i="2" s="1"/>
  <c r="T52" i="2"/>
  <c r="U52" i="2" s="1"/>
  <c r="T51" i="2"/>
  <c r="U51" i="2" s="1"/>
  <c r="T47" i="2"/>
  <c r="U47" i="2" s="1"/>
  <c r="T46" i="2"/>
  <c r="U46" i="2" s="1"/>
  <c r="T45" i="2"/>
  <c r="U45" i="2" s="1"/>
  <c r="T41" i="2"/>
  <c r="U41" i="2" s="1"/>
  <c r="T40" i="2"/>
  <c r="U40" i="2" s="1"/>
  <c r="T39" i="2"/>
  <c r="U39" i="2" s="1"/>
  <c r="T35" i="2"/>
  <c r="U35" i="2" s="1"/>
  <c r="T34" i="2"/>
  <c r="U34" i="2" s="1"/>
  <c r="T33" i="2"/>
  <c r="U33" i="2" s="1"/>
  <c r="T29" i="2"/>
  <c r="U29" i="2" s="1"/>
  <c r="T28" i="2"/>
  <c r="U28" i="2" s="1"/>
  <c r="T27" i="2"/>
  <c r="U27" i="2" s="1"/>
  <c r="T23" i="2"/>
  <c r="U23" i="2" s="1"/>
  <c r="T22" i="2"/>
  <c r="U22" i="2" s="1"/>
  <c r="T21" i="2"/>
  <c r="U21" i="2" s="1"/>
  <c r="T17" i="2"/>
  <c r="U17" i="2" s="1"/>
  <c r="T16" i="2"/>
  <c r="U16" i="2" s="1"/>
  <c r="T15" i="2"/>
  <c r="U15" i="2" s="1"/>
  <c r="T11" i="2"/>
  <c r="U11" i="2" s="1"/>
  <c r="T10" i="2"/>
  <c r="U10" i="2" s="1"/>
  <c r="T9" i="2"/>
  <c r="U9" i="2" s="1"/>
  <c r="P71" i="2"/>
  <c r="Q71" i="2" s="1"/>
  <c r="P70" i="2"/>
  <c r="Q70" i="2" s="1"/>
  <c r="P69" i="2"/>
  <c r="Q69" i="2" s="1"/>
  <c r="P65" i="2"/>
  <c r="Q65" i="2" s="1"/>
  <c r="P64" i="2"/>
  <c r="Q64" i="2" s="1"/>
  <c r="P63" i="2"/>
  <c r="Q63" i="2" s="1"/>
  <c r="P59" i="2"/>
  <c r="Q59" i="2" s="1"/>
  <c r="P58" i="2"/>
  <c r="Q58" i="2" s="1"/>
  <c r="P57" i="2"/>
  <c r="Q57" i="2" s="1"/>
  <c r="P53" i="2"/>
  <c r="Q53" i="2" s="1"/>
  <c r="P52" i="2"/>
  <c r="Q52" i="2" s="1"/>
  <c r="P51" i="2"/>
  <c r="Q51" i="2" s="1"/>
  <c r="P47" i="2"/>
  <c r="Q47" i="2" s="1"/>
  <c r="P46" i="2"/>
  <c r="Q46" i="2" s="1"/>
  <c r="P45" i="2"/>
  <c r="Q45" i="2" s="1"/>
  <c r="P41" i="2"/>
  <c r="Q41" i="2" s="1"/>
  <c r="P40" i="2"/>
  <c r="Q40" i="2" s="1"/>
  <c r="P39" i="2"/>
  <c r="Q39" i="2" s="1"/>
  <c r="P35" i="2"/>
  <c r="Q35" i="2" s="1"/>
  <c r="P34" i="2"/>
  <c r="Q34" i="2" s="1"/>
  <c r="P33" i="2"/>
  <c r="Q33" i="2" s="1"/>
  <c r="P29" i="2"/>
  <c r="Q29" i="2" s="1"/>
  <c r="P28" i="2"/>
  <c r="Q28" i="2" s="1"/>
  <c r="P27" i="2"/>
  <c r="Q27" i="2" s="1"/>
  <c r="P23" i="2"/>
  <c r="Q23" i="2" s="1"/>
  <c r="P22" i="2"/>
  <c r="Q22" i="2" s="1"/>
  <c r="Q21" i="2"/>
  <c r="P21" i="2"/>
  <c r="P17" i="2"/>
  <c r="Q17" i="2" s="1"/>
  <c r="P16" i="2"/>
  <c r="Q16" i="2" s="1"/>
  <c r="P15" i="2"/>
  <c r="Q15" i="2" s="1"/>
  <c r="Q18" i="2" s="1"/>
  <c r="P11" i="2"/>
  <c r="Q11" i="2" s="1"/>
  <c r="P10" i="2"/>
  <c r="Q10" i="2" s="1"/>
  <c r="P9" i="2"/>
  <c r="Q9" i="2" s="1"/>
  <c r="L71" i="2"/>
  <c r="M71" i="2" s="1"/>
  <c r="L70" i="2"/>
  <c r="M70" i="2" s="1"/>
  <c r="L69" i="2"/>
  <c r="M69" i="2" s="1"/>
  <c r="L65" i="2"/>
  <c r="M65" i="2" s="1"/>
  <c r="L64" i="2"/>
  <c r="M64" i="2" s="1"/>
  <c r="L63" i="2"/>
  <c r="M63" i="2" s="1"/>
  <c r="M66" i="2" s="1"/>
  <c r="L59" i="2"/>
  <c r="M59" i="2" s="1"/>
  <c r="L58" i="2"/>
  <c r="M58" i="2" s="1"/>
  <c r="L57" i="2"/>
  <c r="M57" i="2" s="1"/>
  <c r="L53" i="2"/>
  <c r="M53" i="2" s="1"/>
  <c r="L52" i="2"/>
  <c r="M52" i="2" s="1"/>
  <c r="L51" i="2"/>
  <c r="M51" i="2" s="1"/>
  <c r="L47" i="2"/>
  <c r="M47" i="2" s="1"/>
  <c r="L46" i="2"/>
  <c r="M46" i="2" s="1"/>
  <c r="L45" i="2"/>
  <c r="M45" i="2" s="1"/>
  <c r="L41" i="2"/>
  <c r="M41" i="2" s="1"/>
  <c r="L40" i="2"/>
  <c r="M40" i="2" s="1"/>
  <c r="L39" i="2"/>
  <c r="M39" i="2" s="1"/>
  <c r="L35" i="2"/>
  <c r="M35" i="2" s="1"/>
  <c r="L34" i="2"/>
  <c r="M34" i="2" s="1"/>
  <c r="L33" i="2"/>
  <c r="M33" i="2" s="1"/>
  <c r="L29" i="2"/>
  <c r="M29" i="2" s="1"/>
  <c r="L28" i="2"/>
  <c r="M28" i="2" s="1"/>
  <c r="L27" i="2"/>
  <c r="M27" i="2" s="1"/>
  <c r="L23" i="2"/>
  <c r="M23" i="2" s="1"/>
  <c r="L22" i="2"/>
  <c r="M22" i="2" s="1"/>
  <c r="L21" i="2"/>
  <c r="M21" i="2" s="1"/>
  <c r="L17" i="2"/>
  <c r="M17" i="2" s="1"/>
  <c r="L16" i="2"/>
  <c r="M16" i="2" s="1"/>
  <c r="L15" i="2"/>
  <c r="M15" i="2" s="1"/>
  <c r="L11" i="2"/>
  <c r="M11" i="2" s="1"/>
  <c r="M10" i="2"/>
  <c r="L10" i="2"/>
  <c r="L9" i="2"/>
  <c r="M9" i="2" s="1"/>
  <c r="H71" i="2"/>
  <c r="H70" i="2"/>
  <c r="I70" i="2" s="1"/>
  <c r="H69" i="2"/>
  <c r="H65" i="2"/>
  <c r="H64" i="2"/>
  <c r="I64" i="2" s="1"/>
  <c r="H63" i="2"/>
  <c r="I63" i="2" s="1"/>
  <c r="I66" i="2" s="1"/>
  <c r="H59" i="2"/>
  <c r="I59" i="2" s="1"/>
  <c r="H58" i="2"/>
  <c r="I58" i="2" s="1"/>
  <c r="H57" i="2"/>
  <c r="I57" i="2" s="1"/>
  <c r="I60" i="2" s="1"/>
  <c r="H53" i="2"/>
  <c r="H52" i="2"/>
  <c r="H51" i="2"/>
  <c r="H47" i="2"/>
  <c r="I47" i="2" s="1"/>
  <c r="H46" i="2"/>
  <c r="I46" i="2" s="1"/>
  <c r="H45" i="2"/>
  <c r="I45" i="2" s="1"/>
  <c r="I48" i="2" s="1"/>
  <c r="H41" i="2"/>
  <c r="I41" i="2" s="1"/>
  <c r="H40" i="2"/>
  <c r="I40" i="2" s="1"/>
  <c r="H39" i="2"/>
  <c r="I39" i="2" s="1"/>
  <c r="H35" i="2"/>
  <c r="H34" i="2"/>
  <c r="H33" i="2"/>
  <c r="I33" i="2" s="1"/>
  <c r="I36" i="2" s="1"/>
  <c r="H29" i="2"/>
  <c r="I29" i="2" s="1"/>
  <c r="H28" i="2"/>
  <c r="I28" i="2" s="1"/>
  <c r="H27" i="2"/>
  <c r="I27" i="2" s="1"/>
  <c r="I30" i="2" s="1"/>
  <c r="H23" i="2"/>
  <c r="I23" i="2" s="1"/>
  <c r="I24" i="2" s="1"/>
  <c r="H22" i="2"/>
  <c r="I22" i="2" s="1"/>
  <c r="H21" i="2"/>
  <c r="H17" i="2"/>
  <c r="H16" i="2"/>
  <c r="H15" i="2"/>
  <c r="I15" i="2" s="1"/>
  <c r="I18" i="2" s="1"/>
  <c r="H10" i="2"/>
  <c r="I10" i="2" s="1"/>
  <c r="H11" i="2"/>
  <c r="I11" i="2" s="1"/>
  <c r="I71" i="2"/>
  <c r="I69" i="2"/>
  <c r="I65" i="2"/>
  <c r="I53" i="2"/>
  <c r="I52" i="2"/>
  <c r="I51" i="2"/>
  <c r="I54" i="2" s="1"/>
  <c r="I35" i="2"/>
  <c r="I34" i="2"/>
  <c r="I21" i="2"/>
  <c r="I17" i="2"/>
  <c r="I16" i="2"/>
  <c r="H9" i="2"/>
  <c r="I9" i="2" s="1"/>
  <c r="I12" i="2" s="1"/>
  <c r="G32" i="4" l="1"/>
  <c r="G22" i="4"/>
  <c r="M16" i="4"/>
  <c r="G41" i="4"/>
  <c r="G72" i="4"/>
  <c r="M57" i="4"/>
  <c r="M72" i="4"/>
  <c r="M41" i="4"/>
  <c r="M32" i="4"/>
  <c r="I42" i="2"/>
  <c r="I73" i="2" s="1"/>
  <c r="M72" i="2"/>
  <c r="Q72" i="2"/>
  <c r="Y42" i="2"/>
  <c r="U72" i="2"/>
  <c r="Y54" i="2"/>
  <c r="Y66" i="2"/>
  <c r="U60" i="2"/>
  <c r="U54" i="2"/>
  <c r="U24" i="2"/>
  <c r="U48" i="2"/>
  <c r="U36" i="2"/>
  <c r="Y18" i="2"/>
  <c r="U18" i="2"/>
  <c r="U12" i="2"/>
  <c r="Q60" i="2"/>
  <c r="Q54" i="2"/>
  <c r="Q48" i="2"/>
  <c r="Q36" i="2"/>
  <c r="Q24" i="2"/>
  <c r="Q12" i="2"/>
  <c r="M30" i="2"/>
  <c r="M54" i="2"/>
  <c r="M42" i="2"/>
  <c r="M24" i="2"/>
  <c r="M18" i="2"/>
  <c r="Y12" i="2"/>
  <c r="Y24" i="2"/>
  <c r="Y36" i="2"/>
  <c r="Y48" i="2"/>
  <c r="Y60" i="2"/>
  <c r="U66" i="2"/>
  <c r="U30" i="2"/>
  <c r="U42" i="2"/>
  <c r="Q66" i="2"/>
  <c r="Q30" i="2"/>
  <c r="Q42" i="2"/>
  <c r="M48" i="2"/>
  <c r="M12" i="2"/>
  <c r="M60" i="2"/>
  <c r="M36" i="2"/>
  <c r="I72" i="2"/>
  <c r="U73" i="2" l="1"/>
  <c r="Q73" i="2"/>
  <c r="M73" i="2"/>
  <c r="AD7" i="2" s="1"/>
  <c r="Y73" i="2"/>
</calcChain>
</file>

<file path=xl/sharedStrings.xml><?xml version="1.0" encoding="utf-8"?>
<sst xmlns="http://schemas.openxmlformats.org/spreadsheetml/2006/main" count="2976" uniqueCount="281">
  <si>
    <t>Results</t>
  </si>
  <si>
    <t>Hyperparameter Optimizations:</t>
  </si>
  <si>
    <t>Temperature</t>
  </si>
  <si>
    <t>Model</t>
  </si>
  <si>
    <t>Response Variable</t>
  </si>
  <si>
    <t>Features</t>
  </si>
  <si>
    <t>No SA</t>
  </si>
  <si>
    <t>LSTM</t>
  </si>
  <si>
    <t>n_seq</t>
  </si>
  <si>
    <t>N/A</t>
  </si>
  <si>
    <t>Optimizer</t>
  </si>
  <si>
    <t>Learning Rate</t>
  </si>
  <si>
    <t>Filters (CNN)</t>
  </si>
  <si>
    <t>LSTM Units</t>
  </si>
  <si>
    <t>Dropout Rate</t>
  </si>
  <si>
    <t>SGD</t>
  </si>
  <si>
    <t>CNN-LSTM</t>
  </si>
  <si>
    <t>Specific Humidity</t>
  </si>
  <si>
    <t>RMSE</t>
  </si>
  <si>
    <t>Adam</t>
  </si>
  <si>
    <t>512</t>
  </si>
  <si>
    <t>Activation Function</t>
  </si>
  <si>
    <t>tanh</t>
  </si>
  <si>
    <t>Best Trial</t>
  </si>
  <si>
    <t>No GHI</t>
  </si>
  <si>
    <t>1</t>
  </si>
  <si>
    <t>relu</t>
  </si>
  <si>
    <t>1024</t>
  </si>
  <si>
    <t>sigmoid</t>
  </si>
  <si>
    <t>Accuracy</t>
  </si>
  <si>
    <t>time step</t>
  </si>
  <si>
    <t>t+1</t>
  </si>
  <si>
    <t>t+2</t>
  </si>
  <si>
    <t>t+3</t>
  </si>
  <si>
    <t>MAE</t>
  </si>
  <si>
    <t>MAPE</t>
  </si>
  <si>
    <t>R2 Score</t>
  </si>
  <si>
    <t>features</t>
  </si>
  <si>
    <t>All</t>
  </si>
  <si>
    <t>Fold 1</t>
  </si>
  <si>
    <t>Fold 5</t>
  </si>
  <si>
    <t>Fold 4</t>
  </si>
  <si>
    <t>Fold 3</t>
  </si>
  <si>
    <t>Fold 2</t>
  </si>
  <si>
    <t>Actual</t>
  </si>
  <si>
    <t>Predicted</t>
  </si>
  <si>
    <t>Difference</t>
  </si>
  <si>
    <t>Weather Station 1</t>
  </si>
  <si>
    <t>Abs(Diff)</t>
  </si>
  <si>
    <t>Weather Station 2</t>
  </si>
  <si>
    <t>Weather Station 3</t>
  </si>
  <si>
    <t>Weather Station 4</t>
  </si>
  <si>
    <t>Weather Station 5</t>
  </si>
  <si>
    <t>Weather Station 6</t>
  </si>
  <si>
    <t>Weather Station 7</t>
  </si>
  <si>
    <t>Weather Station 8</t>
  </si>
  <si>
    <t>Weather Station 9</t>
  </si>
  <si>
    <t>Weather Station 10</t>
  </si>
  <si>
    <t>Weather Station 11</t>
  </si>
  <si>
    <t>Avg Diff</t>
  </si>
  <si>
    <t>Total Avg</t>
  </si>
  <si>
    <t>.</t>
  </si>
  <si>
    <t>All Folds</t>
  </si>
  <si>
    <t>Total Average Difference</t>
  </si>
  <si>
    <t>RMSE Average</t>
  </si>
  <si>
    <t>3</t>
  </si>
  <si>
    <t>256</t>
  </si>
  <si>
    <t>No ONI</t>
  </si>
  <si>
    <t>6</t>
  </si>
  <si>
    <t>12</t>
  </si>
  <si>
    <t>60</t>
  </si>
  <si>
    <t>Individual RMSE values for all folds</t>
  </si>
  <si>
    <t>Best Model Fit (trials=100):</t>
  </si>
  <si>
    <t xml:space="preserve">MA (q)  </t>
  </si>
  <si>
    <t>AR (p)</t>
  </si>
  <si>
    <t>Avg RMSE</t>
  </si>
  <si>
    <t>ARIMA Hyperparameter Optimization Model Fitting</t>
  </si>
  <si>
    <t>10</t>
  </si>
  <si>
    <t>[0.025894159451127052, 0.02126801200211048, 0.03204734995961189, 0.04114377871155739, 0.03079839237034321]</t>
  </si>
  <si>
    <t>CI Upper</t>
  </si>
  <si>
    <t>CI Lower</t>
  </si>
  <si>
    <t>RMSE STD</t>
  </si>
  <si>
    <t>61</t>
  </si>
  <si>
    <t>[0.017421182245016098, 0.017802231013774872, 0.01992889493703842, 0.016836514696478844, 0.015012707561254501]</t>
  </si>
  <si>
    <t>82</t>
  </si>
  <si>
    <t>[0.013658237643539906, 0.01719057746231556, 0.0178495105355978, 0.01615128479897976, 0.011208858340978622]</t>
  </si>
  <si>
    <t>27</t>
  </si>
  <si>
    <t>[0.01784919574856758, 0.023386694490909576, 0.028912998735904694, 0.03380799666047096, 0.019283300265669823]</t>
  </si>
  <si>
    <t>[0.020612768828868866, 0.023255499079823494, 0.029897458851337433, 0.03317608684301376, 0.019320569932460785]</t>
  </si>
  <si>
    <t>42</t>
  </si>
  <si>
    <t>[0.016228627413511276, 0.022138254716992378, 0.02682165428996086, 0.029974306002259254, 0.016112757846713066]</t>
  </si>
  <si>
    <t>99</t>
  </si>
  <si>
    <t>[0.01836271956562996, 0.021432463079690933, 0.02682749554514885, 0.03261449560523033, 0.0174654982984066]</t>
  </si>
  <si>
    <t>75</t>
  </si>
  <si>
    <t>[0.01811363361775875, 0.024592144414782524, 0.02883552759885788, 0.03319515287876129, 0.019392821937799454]</t>
  </si>
  <si>
    <t>85</t>
  </si>
  <si>
    <t>[0.054280176758766174, 0.059719398617744446, 0.07351742684841156, 0.07260225713253021, 0.05932998284697533]</t>
  </si>
  <si>
    <t>91</t>
  </si>
  <si>
    <t>[0.05794515833258629, 0.06154700368642807, 0.07128743827342987, 0.07135432213544846, 0.05880168452858925]</t>
  </si>
  <si>
    <t>[0.05725911632180214, 0.05964706838130951, 0.07230478525161743, 0.07220066338777542, 0.05942148342728615]</t>
  </si>
  <si>
    <t>81</t>
  </si>
  <si>
    <t>[0.05505802482366562, 0.05934920534491539, 0.06947251409292221, 0.06619785726070404, 0.05632748454809189]</t>
  </si>
  <si>
    <t>[0.05669056996703148, 0.05820545181632042, 0.07106347382068634, 0.06844878941774368, 0.057772889733314514]</t>
  </si>
  <si>
    <t>80</t>
  </si>
  <si>
    <t>49</t>
  </si>
  <si>
    <t>[0.05110745504498482, 0.059719596058130264, 0.06309927254915237, 0.07233674824237823, 0.05436030402779579]</t>
  </si>
  <si>
    <t>97</t>
  </si>
  <si>
    <t>[0.04081575199961662, 0.0424196831882, 0.052468132227659225, 0.06192908436059952, 0.04526304081082344]</t>
  </si>
  <si>
    <t>70</t>
  </si>
  <si>
    <t>[0.03847917914390564, 0.043218716979026794, 0.055227283388376236, 0.06213202327489853, 0.04800330102443695]</t>
  </si>
  <si>
    <t>62</t>
  </si>
  <si>
    <t>[0.05739310756325722, 0.06071412190794945, 0.07280246168375015, 0.07271604984998703, 0.057159747928380966]</t>
  </si>
  <si>
    <t>[0.018034348264336586, 0.023353051394224167, 0.02859247475862503, 0.03425142541527748, 0.01903075911104679]</t>
  </si>
  <si>
    <t>[0.0355488546192646, 0.031698182225227356, 0.05592479929327965, 0.0423433892428875, 0.046196676790714264]</t>
  </si>
  <si>
    <t>56</t>
  </si>
  <si>
    <t>[0.031347401440143585, 0.03457336872816086, 0.05158032476902008, 0.03897654637694359, 0.04255129024386406]</t>
  </si>
  <si>
    <t>[0.015520330518484116, 0.01797584816813469, 0.018809670582413673, 0.022205613553524017, 0.010675263591110706]</t>
  </si>
  <si>
    <t>[0.030682526528835297, 0.03892310708761215, 0.04652285575866699, 0.0381121002137661, 0.036519937217235565]</t>
  </si>
  <si>
    <t>98</t>
  </si>
  <si>
    <t>[0.03845223784446716, 0.030965564772486687, 0.0552881620824337, 0.04446757212281227, 0.044571418315172195]</t>
  </si>
  <si>
    <t>92</t>
  </si>
  <si>
    <t>[0.020267844200134277, 0.023960592225193977, 0.02931263856589794, 0.02564370073378086, 0.01533429604023695]</t>
  </si>
  <si>
    <t>[0.019478702917695045, 0.016790831461548805, 0.02690994180738926, 0.019347088411450386, 0.01761457324028015]</t>
  </si>
  <si>
    <t>52</t>
  </si>
  <si>
    <t>[0.025561029091477394, 0.02195162884891033, 0.030603773891925812, 0.041333138942718506, 0.026808105409145355]</t>
  </si>
  <si>
    <t>[0.019434910267591476, 0.01600170135498047, 0.019337212666869164, 0.014177422970533371, 0.015586388297379017]</t>
  </si>
  <si>
    <t>Yearly Binned Models:</t>
  </si>
  <si>
    <t>5</t>
  </si>
  <si>
    <t>Monthly Binned Models:</t>
  </si>
  <si>
    <t>94</t>
  </si>
  <si>
    <t>RMSProp</t>
  </si>
  <si>
    <t>[0.026299215853214264, 0.021953629329800606, 0.030351955443620682, 0.042501870542764664, 0.030490441247820854]</t>
  </si>
  <si>
    <t>66</t>
  </si>
  <si>
    <t>[0.0264420323073864, 0.021391527727246284, 0.030094360932707787, 0.04126952588558197, 0.02684469148516655]</t>
  </si>
  <si>
    <t>79</t>
  </si>
  <si>
    <t>[0.0699555054306984, 0.05361571162939072, 0.0832238644361496, 0.10231557488441467, 0.07761036604642868]</t>
  </si>
  <si>
    <t>74</t>
  </si>
  <si>
    <t>[0.03646571561694145, 0.032479576766490936, 0.057501789182424545, 0.044312939047813416, 0.04505119472742081]</t>
  </si>
  <si>
    <t>[0.03549659624695778, 0.032413505017757416, 0.05561570078134537, 0.04774607717990875, 0.0442739762365818]</t>
  </si>
  <si>
    <t>[0.019073443487286568, 0.02173822559416294, 0.032025836408138275, 0.033760637044906616, 0.027100084349513054]</t>
  </si>
  <si>
    <t>69</t>
  </si>
  <si>
    <t>[0.015927664935588837, 0.019457196816802025, 0.01862134225666523, 0.016567131504416466, 0.01416387502104044]</t>
  </si>
  <si>
    <t>[0.0168568454682827, 0.019671594724059105, 0.02135355956852436, 0.01775273121893406, 0.016487039625644684]</t>
  </si>
  <si>
    <t>[0.05695909634232521, 0.05226720869541168, 0.0622183233499527, 0.081431545317173, 0.06213223934173584]</t>
  </si>
  <si>
    <t>[0.03782293573021889, 0.04260823503136635, 0.0544033907353878, 0.06025269255042076, 0.046120986342430115]</t>
  </si>
  <si>
    <t>83</t>
  </si>
  <si>
    <t>[0.022303422912955284, 0.02493550069630146, 0.032134152948856354, 0.038703713566064835, 0.026567809283733368]</t>
  </si>
  <si>
    <t>[0.06728477030992508, 0.05761592462658882, 0.08896518498659134, 0.09604286402463913, 0.07774535566568375]</t>
  </si>
  <si>
    <t>68</t>
  </si>
  <si>
    <t>Accuracy (Scaled Values)</t>
  </si>
  <si>
    <t>31</t>
  </si>
  <si>
    <t>[0.042394403368234634, 0.045098088681697845, 0.05630620941519737, 0.06237003952264786, 0.04875399172306061]</t>
  </si>
  <si>
    <t>19</t>
  </si>
  <si>
    <t>[0.043001655489206314, 0.04448606073856354, 0.054981574416160583, 0.06251869350671768, 0.04836897552013397]</t>
  </si>
  <si>
    <t>Average RMSE</t>
  </si>
  <si>
    <t>Average MAE</t>
  </si>
  <si>
    <t>Average MAPE</t>
  </si>
  <si>
    <t>Average R2 Score</t>
  </si>
  <si>
    <t>Accuracy (Unscaled)</t>
  </si>
  <si>
    <t>35</t>
  </si>
  <si>
    <t>[0.04041643440723419, 0.04416409134864807, 0.05620400607585907, 0.06402703374624252, 0.04936831071972847]</t>
  </si>
  <si>
    <t>78</t>
  </si>
  <si>
    <t>[0.014884875155985355, 0.01744353026151657, 0.025462977588176727, 0.023581387475132942, 0.017180930823087692]</t>
  </si>
  <si>
    <t>[0.023278212174773216, 0.02557617425918579, 0.029494179412722588, 0.03798072785139084, 0.02724539488554001]</t>
  </si>
  <si>
    <t>[0.06173151358962059, 0.046613264828920364, 0.07495468109846115, 0.08225483447313309, 0.06503096967935562]</t>
  </si>
  <si>
    <t>40</t>
  </si>
  <si>
    <t>48</t>
  </si>
  <si>
    <t>[0.06516171991825104, 0.05991170182824135, 0.08209428936243057, 0.0976945087313652, 0.08277694880962372]</t>
  </si>
  <si>
    <t>[0.047666534781455994, 0.05321182310581207, 0.06995537877082825, 0.08843991160392761, 0.0692932978272438]</t>
  </si>
  <si>
    <t>43</t>
  </si>
  <si>
    <t>[0.042313531041145325, 0.05110793933272362, 0.06351163238286972, 0.06419646739959717, 0.05570153892040253]</t>
  </si>
  <si>
    <t>55</t>
  </si>
  <si>
    <t>[0.05161529406905174, 0.04834244027733803, 0.07278178632259369, 0.08038552850484848, 0.06707189232110977]</t>
  </si>
  <si>
    <t>4</t>
  </si>
  <si>
    <t>[0.06150340661406517, 0.060546960681676865, 0.08885558694601059, 0.10247880965471268, 0.07931020110845566]</t>
  </si>
  <si>
    <t>50</t>
  </si>
  <si>
    <t>[0.051007986068725586, 0.04874471575021744, 0.07474925369024277, 0.08266618847846985, 0.06610720604658127]</t>
  </si>
  <si>
    <t>76</t>
  </si>
  <si>
    <t>[0.044655557721853256, 0.043497055768966675, 0.056257907301187515, 0.06708838045597076, 0.048041317611932755]</t>
  </si>
  <si>
    <t>[0.04326264560222626, 0.053425583988428116, 0.057177986949682236, 0.07189487665891647, 0.05913453921675682]</t>
  </si>
  <si>
    <t>[0.04046407714486122, 0.05292431265115738, 0.06083891540765762, 0.07476838678121567, 0.0616866797208786]</t>
  </si>
  <si>
    <t>87</t>
  </si>
  <si>
    <t>[0.0517902709543705, 0.05279034376144409, 0.07151271402835846, 0.08213762193918228, 0.06448499113321304]</t>
  </si>
  <si>
    <t>16</t>
  </si>
  <si>
    <t>[0.052902087569236755, 0.049781009554862976, 0.07142113149166107, 0.08182501047849655, 0.06252598017454147]</t>
  </si>
  <si>
    <t>[0.05327240005135536, 0.047673169523477554, 0.06789957731962204, 0.07587506622076035, 0.05250422656536102]</t>
  </si>
  <si>
    <t>51</t>
  </si>
  <si>
    <t>67</t>
  </si>
  <si>
    <t>[0.042388394474983215, 0.036851659417152405, 0.0660323053598404, 0.06904096156358719, 0.04528288170695305]</t>
  </si>
  <si>
    <t>64</t>
  </si>
  <si>
    <t>[0.0461956225335598, 0.044912226498126984, 0.06630896031856537, 0.07310391962528229, 0.05163617432117462]</t>
  </si>
  <si>
    <t>58</t>
  </si>
  <si>
    <t>59</t>
  </si>
  <si>
    <t>[0.025136487558484077, 0.02409687452018261, 0.035464946180582047, 0.042393650859594345, 0.026901371777057648]</t>
  </si>
  <si>
    <t>[0.03953138366341591, 0.04494486004114151, 0.06076287850737572, 0.0741473138332367, 0.04902170971035957]</t>
  </si>
  <si>
    <t>[0.049439966678619385, 0.050125375390052795, 0.06591598689556122, 0.07494895160198212, 0.05245696008205414]</t>
  </si>
  <si>
    <t>[0.04839745908975601, 0.04714791849255562, 0.06649118661880493, 0.0777822881937027, 0.055421557277441025]</t>
  </si>
  <si>
    <t>[0.04306476190686226, 0.04557660594582558, 0.06765540689229965, 0.07861609011888504, 0.05404600128531456]</t>
  </si>
  <si>
    <t>57</t>
  </si>
  <si>
    <t>All Features</t>
  </si>
  <si>
    <t>All Features Except Solar Radiation Output (GHI)</t>
  </si>
  <si>
    <t>All Features Except Solar Activity (SA)</t>
  </si>
  <si>
    <t>All Features Except Ocean Oscillations Niño Index (ONI)</t>
  </si>
  <si>
    <t>Average Temperature RMSE Values for LSTM Model (n_seq=12)</t>
  </si>
  <si>
    <t>Future Time Steps</t>
  </si>
  <si>
    <t>t+4</t>
  </si>
  <si>
    <t>t+5</t>
  </si>
  <si>
    <t>t+6</t>
  </si>
  <si>
    <t>t+7</t>
  </si>
  <si>
    <t>t+8</t>
  </si>
  <si>
    <t>t+9</t>
  </si>
  <si>
    <t>t+10</t>
  </si>
  <si>
    <t>t+11</t>
  </si>
  <si>
    <t>t+12</t>
  </si>
  <si>
    <t>Average Temperature RMSE Values for LSTM Model (n_seq=6)</t>
  </si>
  <si>
    <t>Average Temperature RMSE Values for LSTM Model (n_seq=3)</t>
  </si>
  <si>
    <t>Average Temperature RMSE Values for LSTM Model (n_seq=1)</t>
  </si>
  <si>
    <t>Average Temperature RMSE Values for LSTM Model (n_seq=60)</t>
  </si>
  <si>
    <t>t+13</t>
  </si>
  <si>
    <t>t+14</t>
  </si>
  <si>
    <t>t+15</t>
  </si>
  <si>
    <t>t+16</t>
  </si>
  <si>
    <t>t+17</t>
  </si>
  <si>
    <t>t+18</t>
  </si>
  <si>
    <t>t+19</t>
  </si>
  <si>
    <t>t+20</t>
  </si>
  <si>
    <t>t+21</t>
  </si>
  <si>
    <t>t+22</t>
  </si>
  <si>
    <t>t+23</t>
  </si>
  <si>
    <t>t+24</t>
  </si>
  <si>
    <t>t+25</t>
  </si>
  <si>
    <t>t+26</t>
  </si>
  <si>
    <t>t+27</t>
  </si>
  <si>
    <t>t+28</t>
  </si>
  <si>
    <t>t+29</t>
  </si>
  <si>
    <t>t+30</t>
  </si>
  <si>
    <t>t+31</t>
  </si>
  <si>
    <t>t+32</t>
  </si>
  <si>
    <t>t+33</t>
  </si>
  <si>
    <t>t+34</t>
  </si>
  <si>
    <t>t+35</t>
  </si>
  <si>
    <t>t+36</t>
  </si>
  <si>
    <t>t+37</t>
  </si>
  <si>
    <t>t+38</t>
  </si>
  <si>
    <t>t+39</t>
  </si>
  <si>
    <t>t+40</t>
  </si>
  <si>
    <t>t+41</t>
  </si>
  <si>
    <t>t+42</t>
  </si>
  <si>
    <t>t+43</t>
  </si>
  <si>
    <t>t+44</t>
  </si>
  <si>
    <t>t+45</t>
  </si>
  <si>
    <t>t+46</t>
  </si>
  <si>
    <t>t+47</t>
  </si>
  <si>
    <t>t+48</t>
  </si>
  <si>
    <t>t+49</t>
  </si>
  <si>
    <t>t+50</t>
  </si>
  <si>
    <t>t+51</t>
  </si>
  <si>
    <t>t+52</t>
  </si>
  <si>
    <t>t+53</t>
  </si>
  <si>
    <t>t+54</t>
  </si>
  <si>
    <t>t+55</t>
  </si>
  <si>
    <t>t+56</t>
  </si>
  <si>
    <t>t+57</t>
  </si>
  <si>
    <t>t+58</t>
  </si>
  <si>
    <t>t+59</t>
  </si>
  <si>
    <t>t+60</t>
  </si>
  <si>
    <t>Average Temperature RMSE Values for CNN-LSTM Model (n_seq=1)</t>
  </si>
  <si>
    <t>Average Temperature RMSE Values for CNN-LSTM Model (n_seq=3)</t>
  </si>
  <si>
    <t>Average Temperature RMSE Values for CNN-LSTM Model (n_seq=6)</t>
  </si>
  <si>
    <t>Average Temperature RMSE Values for CNN-LSTM Model (n_seq=12)</t>
  </si>
  <si>
    <t>Average Temperature RMSE Values for CNN-LSTM Model (n_seq=60)</t>
  </si>
  <si>
    <t>Average Specific Humidity RMSE Values for LSTM Model (n_seq=1)</t>
  </si>
  <si>
    <t>Average Specific Humidity RMSE Values for LSTM Model (n_seq=3)</t>
  </si>
  <si>
    <t>Average Specific Humidity RMSE Values for LSTM Model (n_seq=6)</t>
  </si>
  <si>
    <t>Average Specific Humidity RMSE Values for LSTM Model (n_seq=12)</t>
  </si>
  <si>
    <t>Average Specific Humidity RMSE Values for LSTM Model (n_seq=60)</t>
  </si>
  <si>
    <t>Average Specific Humidity RMSE Values for CNN-LSTM Model (n_seq=1)</t>
  </si>
  <si>
    <t>Average Specific Humidity RMSE Values for CNN-LSTM Model (n_seq=3)</t>
  </si>
  <si>
    <t>Average Specific Humidity RMSE Values for CNN-LSTM Model (n_seq=6)</t>
  </si>
  <si>
    <t>Average Specific Humidity RMSE Values for CNN-LSTM Model (n_seq=12)</t>
  </si>
  <si>
    <t>Average Specific Humidity RMSE Values for CNN-LSTM Model (n_seq=60)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</si>
</sst>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0" fillId="0" borderId="0" xfId="0" applyNumberFormat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C1F8-AD11-4A7F-989C-BC369991F6F8}">
  <dimension ref="A1:E8"/>
  <sheetViews>
    <sheetView workbookViewId="0">
      <selection sqref="A1:E7"/>
    </sheetView>
  </sheetViews>
  <sheetFormatPr defaultRowHeight="14.25" x14ac:dyDescent="0.45"/>
  <cols>
    <col min="1" max="1" width="9.06640625" style="1"/>
    <col min="2" max="5" width="6.19921875" style="1" bestFit="1" customWidth="1"/>
  </cols>
  <sheetData>
    <row r="1" spans="1:5" ht="26.65" customHeight="1" thickTop="1" thickBot="1" x14ac:dyDescent="0.5">
      <c r="A1" s="35" t="s">
        <v>76</v>
      </c>
      <c r="B1" s="36"/>
      <c r="C1" s="36"/>
      <c r="D1" s="36"/>
      <c r="E1" s="37"/>
    </row>
    <row r="2" spans="1:5" ht="15" thickTop="1" thickBot="1" x14ac:dyDescent="0.5">
      <c r="A2" s="3" t="s">
        <v>75</v>
      </c>
      <c r="B2" s="34" t="s">
        <v>73</v>
      </c>
      <c r="C2" s="34"/>
      <c r="D2" s="34"/>
      <c r="E2" s="34"/>
    </row>
    <row r="3" spans="1:5" ht="15" thickTop="1" thickBot="1" x14ac:dyDescent="0.5">
      <c r="A3" s="3" t="s">
        <v>74</v>
      </c>
      <c r="B3" s="17">
        <v>0</v>
      </c>
      <c r="C3" s="18">
        <v>1</v>
      </c>
      <c r="D3" s="18">
        <v>2</v>
      </c>
      <c r="E3" s="19">
        <v>3</v>
      </c>
    </row>
    <row r="4" spans="1:5" ht="15" thickTop="1" thickBot="1" x14ac:dyDescent="0.5">
      <c r="A4" s="14">
        <v>0</v>
      </c>
      <c r="B4" s="20">
        <v>3.9116441017830302E-2</v>
      </c>
      <c r="C4" s="21">
        <v>7.4504630461442498E-2</v>
      </c>
      <c r="D4" s="21">
        <v>9.3588633216393102E-2</v>
      </c>
      <c r="E4" s="33">
        <v>0.10827131442016</v>
      </c>
    </row>
    <row r="5" spans="1:5" ht="14.65" thickBot="1" x14ac:dyDescent="0.5">
      <c r="A5" s="15">
        <v>1</v>
      </c>
      <c r="B5" s="22">
        <v>0.146261033833057</v>
      </c>
      <c r="C5" s="23">
        <v>0.15291525321188701</v>
      </c>
      <c r="D5" s="23">
        <v>0.149170475438725</v>
      </c>
      <c r="E5" s="24">
        <v>0.14960847451728601</v>
      </c>
    </row>
    <row r="6" spans="1:5" ht="14.65" thickBot="1" x14ac:dyDescent="0.5">
      <c r="A6" s="15">
        <v>2</v>
      </c>
      <c r="B6" s="22">
        <v>0.15724085264622001</v>
      </c>
      <c r="C6" s="23">
        <v>0.15940083918357401</v>
      </c>
      <c r="D6" s="23">
        <v>0.22948193672372899</v>
      </c>
      <c r="E6" s="24">
        <v>0.13524118291558199</v>
      </c>
    </row>
    <row r="7" spans="1:5" ht="14.65" thickBot="1" x14ac:dyDescent="0.5">
      <c r="A7" s="16">
        <v>3</v>
      </c>
      <c r="B7" s="25">
        <v>0.123917589304434</v>
      </c>
      <c r="C7" s="26">
        <v>0.14607097813683101</v>
      </c>
      <c r="D7" s="26">
        <v>0.18413363870190499</v>
      </c>
      <c r="E7" s="27">
        <v>0.11836194833661</v>
      </c>
    </row>
    <row r="8" spans="1:5" ht="14.65" thickTop="1" x14ac:dyDescent="0.45"/>
  </sheetData>
  <mergeCells count="2">
    <mergeCell ref="B2:E2"/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05C6-75C9-4A48-9727-53AED497EF04}">
  <dimension ref="A1:V140"/>
  <sheetViews>
    <sheetView topLeftCell="J4" workbookViewId="0">
      <selection activeCell="V19" sqref="V19"/>
    </sheetView>
  </sheetViews>
  <sheetFormatPr defaultRowHeight="14.25" x14ac:dyDescent="0.45"/>
  <cols>
    <col min="1" max="1" width="25.86328125" style="2" bestFit="1" customWidth="1"/>
    <col min="2" max="2" width="23.3984375" style="2" customWidth="1"/>
    <col min="3" max="4" width="9.06640625" style="2"/>
    <col min="5" max="5" width="14.86328125" style="2" bestFit="1" customWidth="1"/>
    <col min="6" max="6" width="11.53125" style="2" bestFit="1" customWidth="1"/>
    <col min="7" max="7" width="9.06640625" style="2"/>
    <col min="8" max="8" width="16.06640625" style="2" bestFit="1" customWidth="1"/>
    <col min="9" max="9" width="9.59765625" style="2" bestFit="1" customWidth="1"/>
    <col min="10" max="10" width="11.33203125" style="2" bestFit="1" customWidth="1"/>
    <col min="11" max="11" width="8.06640625" style="2" bestFit="1" customWidth="1"/>
    <col min="12" max="12" width="12.1328125" style="31" bestFit="1" customWidth="1"/>
    <col min="13" max="15" width="12.1328125" style="31" customWidth="1"/>
    <col min="16" max="16" width="104.53125" style="31" bestFit="1" customWidth="1"/>
    <col min="17" max="18" width="9.06640625" style="2"/>
    <col min="19" max="19" width="12.1328125" style="31" bestFit="1" customWidth="1"/>
    <col min="20" max="20" width="11.33203125" style="31" bestFit="1" customWidth="1"/>
    <col min="21" max="21" width="12.33203125" style="2" bestFit="1" customWidth="1"/>
    <col min="22" max="22" width="14.46484375" style="31" bestFit="1" customWidth="1"/>
    <col min="23" max="16384" width="9.06640625" style="29"/>
  </cols>
  <sheetData>
    <row r="1" spans="1:22" x14ac:dyDescent="0.45">
      <c r="A1" s="28" t="s">
        <v>0</v>
      </c>
    </row>
    <row r="2" spans="1:22" x14ac:dyDescent="0.45">
      <c r="A2" s="28"/>
    </row>
    <row r="3" spans="1:22" x14ac:dyDescent="0.45">
      <c r="A3" s="28" t="s">
        <v>1</v>
      </c>
    </row>
    <row r="4" spans="1:22" x14ac:dyDescent="0.45">
      <c r="A4" s="28" t="s">
        <v>72</v>
      </c>
    </row>
    <row r="5" spans="1:22" ht="14.65" thickBot="1" x14ac:dyDescent="0.5"/>
    <row r="6" spans="1:22" ht="15" thickTop="1" thickBot="1" x14ac:dyDescent="0.5">
      <c r="A6" s="2" t="s">
        <v>128</v>
      </c>
      <c r="L6" s="38" t="s">
        <v>149</v>
      </c>
      <c r="M6" s="39"/>
      <c r="N6" s="39"/>
      <c r="O6" s="39"/>
      <c r="P6" s="40"/>
      <c r="Q6" s="41" t="s">
        <v>158</v>
      </c>
      <c r="R6" s="42"/>
      <c r="S6" s="42"/>
      <c r="T6" s="42"/>
      <c r="U6" s="42"/>
      <c r="V6" s="40"/>
    </row>
    <row r="7" spans="1:22" ht="15" thickTop="1" thickBot="1" x14ac:dyDescent="0.5">
      <c r="A7" s="4" t="s">
        <v>3</v>
      </c>
      <c r="B7" s="4" t="s">
        <v>4</v>
      </c>
      <c r="C7" s="4" t="s">
        <v>5</v>
      </c>
      <c r="D7" s="4" t="s">
        <v>8</v>
      </c>
      <c r="E7" s="4" t="s">
        <v>12</v>
      </c>
      <c r="F7" s="4" t="s">
        <v>11</v>
      </c>
      <c r="G7" s="4" t="s">
        <v>10</v>
      </c>
      <c r="H7" s="4" t="s">
        <v>21</v>
      </c>
      <c r="I7" s="4" t="s">
        <v>13</v>
      </c>
      <c r="J7" s="4" t="s">
        <v>14</v>
      </c>
      <c r="K7" s="4" t="s">
        <v>23</v>
      </c>
      <c r="L7" s="8" t="s">
        <v>64</v>
      </c>
      <c r="M7" s="32" t="s">
        <v>81</v>
      </c>
      <c r="N7" s="32" t="s">
        <v>80</v>
      </c>
      <c r="O7" s="32" t="s">
        <v>79</v>
      </c>
      <c r="P7" s="4" t="s">
        <v>71</v>
      </c>
      <c r="Q7" s="4" t="s">
        <v>5</v>
      </c>
      <c r="R7" s="4" t="s">
        <v>8</v>
      </c>
      <c r="S7" s="8" t="s">
        <v>154</v>
      </c>
      <c r="T7" s="32" t="s">
        <v>155</v>
      </c>
      <c r="U7" s="32" t="s">
        <v>156</v>
      </c>
      <c r="V7" s="8" t="s">
        <v>157</v>
      </c>
    </row>
    <row r="8" spans="1:22" ht="15" thickTop="1" thickBot="1" x14ac:dyDescent="0.5">
      <c r="A8" s="4" t="s">
        <v>7</v>
      </c>
      <c r="B8" s="4" t="s">
        <v>2</v>
      </c>
      <c r="C8" s="4" t="s">
        <v>38</v>
      </c>
      <c r="D8" s="4" t="s">
        <v>25</v>
      </c>
      <c r="E8" s="4" t="s">
        <v>9</v>
      </c>
      <c r="F8" s="8">
        <v>8.4566004249851598E-2</v>
      </c>
      <c r="G8" s="4" t="s">
        <v>19</v>
      </c>
      <c r="H8" s="4" t="s">
        <v>26</v>
      </c>
      <c r="I8" s="4" t="s">
        <v>66</v>
      </c>
      <c r="J8" s="8">
        <v>0.49761129268930199</v>
      </c>
      <c r="K8" s="4" t="s">
        <v>77</v>
      </c>
      <c r="L8" s="8">
        <v>3.0230338498949998E-2</v>
      </c>
      <c r="M8" s="32">
        <v>6.6611281040656698E-3</v>
      </c>
      <c r="N8" s="32">
        <f t="shared" ref="N8:N39" si="0">IF(OR(L8="",M8=""),"",L8-2*M8)</f>
        <v>1.6908082290818659E-2</v>
      </c>
      <c r="O8" s="32">
        <f t="shared" ref="O8:O39" si="1">IF(OR(L8="",M8=""),"",L8+2*M8)</f>
        <v>4.3552594707081338E-2</v>
      </c>
      <c r="P8" s="4" t="s">
        <v>78</v>
      </c>
      <c r="Q8" s="4" t="s">
        <v>38</v>
      </c>
      <c r="R8" s="4" t="s">
        <v>25</v>
      </c>
      <c r="S8" s="32"/>
      <c r="T8" s="32"/>
      <c r="U8" s="32"/>
      <c r="V8" s="8"/>
    </row>
    <row r="9" spans="1:22" ht="15" thickTop="1" thickBot="1" x14ac:dyDescent="0.5">
      <c r="A9" s="4" t="s">
        <v>7</v>
      </c>
      <c r="B9" s="4" t="s">
        <v>2</v>
      </c>
      <c r="C9" s="4" t="s">
        <v>6</v>
      </c>
      <c r="D9" s="4" t="s">
        <v>25</v>
      </c>
      <c r="E9" s="4" t="s">
        <v>9</v>
      </c>
      <c r="F9" s="8">
        <v>2.0125309703437899E-2</v>
      </c>
      <c r="G9" s="4" t="s">
        <v>130</v>
      </c>
      <c r="H9" s="4" t="s">
        <v>26</v>
      </c>
      <c r="I9" s="4" t="s">
        <v>20</v>
      </c>
      <c r="J9" s="8">
        <v>0.24629688890615301</v>
      </c>
      <c r="K9" s="4" t="s">
        <v>129</v>
      </c>
      <c r="L9" s="8">
        <v>3.03194224834442E-2</v>
      </c>
      <c r="M9" s="32">
        <v>6.8496847076139501E-3</v>
      </c>
      <c r="N9" s="32">
        <f t="shared" si="0"/>
        <v>1.66200530682163E-2</v>
      </c>
      <c r="O9" s="32">
        <f t="shared" si="1"/>
        <v>4.4018791898672097E-2</v>
      </c>
      <c r="P9" s="4" t="s">
        <v>131</v>
      </c>
      <c r="Q9" s="4" t="s">
        <v>6</v>
      </c>
      <c r="R9" s="4" t="s">
        <v>25</v>
      </c>
      <c r="S9" s="32"/>
      <c r="T9" s="32"/>
      <c r="U9" s="32"/>
      <c r="V9" s="8"/>
    </row>
    <row r="10" spans="1:22" ht="15" thickTop="1" thickBot="1" x14ac:dyDescent="0.5">
      <c r="A10" s="4" t="s">
        <v>7</v>
      </c>
      <c r="B10" s="4" t="s">
        <v>2</v>
      </c>
      <c r="C10" s="4" t="s">
        <v>24</v>
      </c>
      <c r="D10" s="4" t="s">
        <v>25</v>
      </c>
      <c r="E10" s="4" t="s">
        <v>9</v>
      </c>
      <c r="F10" s="8">
        <v>0.11014893392526801</v>
      </c>
      <c r="G10" s="4" t="s">
        <v>19</v>
      </c>
      <c r="H10" s="4" t="s">
        <v>26</v>
      </c>
      <c r="I10" s="4" t="s">
        <v>66</v>
      </c>
      <c r="J10" s="8">
        <v>0.30928234919484598</v>
      </c>
      <c r="K10" s="4" t="s">
        <v>132</v>
      </c>
      <c r="L10" s="8">
        <v>2.9208427667617699E-2</v>
      </c>
      <c r="M10" s="32">
        <v>6.6422749819725199E-3</v>
      </c>
      <c r="N10" s="32">
        <f t="shared" si="0"/>
        <v>1.5923877703672658E-2</v>
      </c>
      <c r="O10" s="32">
        <f t="shared" si="1"/>
        <v>4.2492977631562741E-2</v>
      </c>
      <c r="P10" s="4" t="s">
        <v>133</v>
      </c>
      <c r="Q10" s="4" t="s">
        <v>24</v>
      </c>
      <c r="R10" s="4" t="s">
        <v>25</v>
      </c>
      <c r="S10" s="32"/>
      <c r="T10" s="32"/>
      <c r="U10" s="32"/>
      <c r="V10" s="8"/>
    </row>
    <row r="11" spans="1:22" ht="15" thickTop="1" thickBot="1" x14ac:dyDescent="0.5">
      <c r="A11" s="4" t="s">
        <v>7</v>
      </c>
      <c r="B11" s="4" t="s">
        <v>2</v>
      </c>
      <c r="C11" s="4" t="s">
        <v>67</v>
      </c>
      <c r="D11" s="4" t="s">
        <v>25</v>
      </c>
      <c r="E11" s="4" t="s">
        <v>9</v>
      </c>
      <c r="F11" s="8">
        <v>6.4232706167529297E-2</v>
      </c>
      <c r="G11" s="4" t="s">
        <v>19</v>
      </c>
      <c r="H11" s="4" t="s">
        <v>26</v>
      </c>
      <c r="I11" s="4" t="s">
        <v>20</v>
      </c>
      <c r="J11" s="8">
        <v>0.179035098736608</v>
      </c>
      <c r="K11" s="4" t="s">
        <v>123</v>
      </c>
      <c r="L11" s="8">
        <v>2.9251535236835401E-2</v>
      </c>
      <c r="M11" s="32">
        <v>6.6433803999254599E-3</v>
      </c>
      <c r="N11" s="32">
        <f t="shared" si="0"/>
        <v>1.5964774436984481E-2</v>
      </c>
      <c r="O11" s="32">
        <f t="shared" si="1"/>
        <v>4.2538296036686324E-2</v>
      </c>
      <c r="P11" s="4" t="s">
        <v>124</v>
      </c>
      <c r="Q11" s="4" t="s">
        <v>67</v>
      </c>
      <c r="R11" s="4" t="s">
        <v>25</v>
      </c>
      <c r="S11" s="32"/>
      <c r="T11" s="32"/>
      <c r="U11" s="32"/>
      <c r="V11" s="8"/>
    </row>
    <row r="12" spans="1:22" ht="15" thickTop="1" thickBot="1" x14ac:dyDescent="0.5">
      <c r="A12" s="4" t="s">
        <v>7</v>
      </c>
      <c r="B12" s="4" t="s">
        <v>2</v>
      </c>
      <c r="C12" s="4" t="s">
        <v>38</v>
      </c>
      <c r="D12" s="4" t="s">
        <v>65</v>
      </c>
      <c r="E12" s="4" t="s">
        <v>9</v>
      </c>
      <c r="F12" s="8">
        <v>3.0627019615005802E-2</v>
      </c>
      <c r="G12" s="4" t="s">
        <v>130</v>
      </c>
      <c r="H12" s="4" t="s">
        <v>26</v>
      </c>
      <c r="I12" s="4" t="s">
        <v>27</v>
      </c>
      <c r="J12" s="8">
        <v>0.27038339771809999</v>
      </c>
      <c r="K12" s="4" t="s">
        <v>134</v>
      </c>
      <c r="L12" s="8">
        <v>7.7344204485416401E-2</v>
      </c>
      <c r="M12" s="32">
        <v>1.5974009075097099E-2</v>
      </c>
      <c r="N12" s="32">
        <f t="shared" si="0"/>
        <v>4.5396186335222202E-2</v>
      </c>
      <c r="O12" s="32">
        <f t="shared" si="1"/>
        <v>0.1092922226356106</v>
      </c>
      <c r="P12" s="30" t="s">
        <v>135</v>
      </c>
      <c r="Q12" s="4" t="s">
        <v>38</v>
      </c>
      <c r="R12" s="4" t="s">
        <v>65</v>
      </c>
      <c r="S12" s="32"/>
      <c r="T12" s="32"/>
      <c r="U12" s="32"/>
      <c r="V12" s="8"/>
    </row>
    <row r="13" spans="1:22" ht="15" thickTop="1" thickBot="1" x14ac:dyDescent="0.5">
      <c r="A13" s="4" t="s">
        <v>7</v>
      </c>
      <c r="B13" s="4" t="s">
        <v>2</v>
      </c>
      <c r="C13" s="4" t="s">
        <v>6</v>
      </c>
      <c r="D13" s="4" t="s">
        <v>65</v>
      </c>
      <c r="E13" s="4" t="s">
        <v>9</v>
      </c>
      <c r="F13" s="8">
        <v>0.30861173110805101</v>
      </c>
      <c r="G13" s="4" t="s">
        <v>19</v>
      </c>
      <c r="H13" s="4" t="s">
        <v>26</v>
      </c>
      <c r="I13" s="4" t="s">
        <v>27</v>
      </c>
      <c r="J13" s="8">
        <v>0.44613235732750101</v>
      </c>
      <c r="K13" s="4" t="s">
        <v>166</v>
      </c>
      <c r="L13" s="8">
        <v>7.7527833729982301E-2</v>
      </c>
      <c r="M13" s="32">
        <v>1.35524859768093E-2</v>
      </c>
      <c r="N13" s="32">
        <f t="shared" si="0"/>
        <v>5.0422861776363702E-2</v>
      </c>
      <c r="O13" s="32">
        <f t="shared" si="1"/>
        <v>0.10463280568360089</v>
      </c>
      <c r="P13" s="30" t="s">
        <v>167</v>
      </c>
      <c r="Q13" s="4" t="s">
        <v>6</v>
      </c>
      <c r="R13" s="4" t="s">
        <v>65</v>
      </c>
      <c r="S13" s="32"/>
      <c r="T13" s="32"/>
      <c r="U13" s="32"/>
      <c r="V13" s="8"/>
    </row>
    <row r="14" spans="1:22" ht="15" thickTop="1" thickBot="1" x14ac:dyDescent="0.5">
      <c r="A14" s="4" t="s">
        <v>7</v>
      </c>
      <c r="B14" s="4" t="s">
        <v>2</v>
      </c>
      <c r="C14" s="4" t="s">
        <v>24</v>
      </c>
      <c r="D14" s="4" t="s">
        <v>65</v>
      </c>
      <c r="E14" s="4" t="s">
        <v>9</v>
      </c>
      <c r="F14" s="8">
        <v>8.6635758205824993E-3</v>
      </c>
      <c r="G14" s="4" t="s">
        <v>15</v>
      </c>
      <c r="H14" s="4" t="s">
        <v>28</v>
      </c>
      <c r="I14" s="4" t="s">
        <v>27</v>
      </c>
      <c r="J14" s="8">
        <v>0.29873396494652799</v>
      </c>
      <c r="K14" s="4" t="s">
        <v>173</v>
      </c>
      <c r="L14" s="8">
        <v>7.8538993000984103E-2</v>
      </c>
      <c r="M14" s="32">
        <v>1.6087673072951801E-2</v>
      </c>
      <c r="N14" s="32">
        <f t="shared" si="0"/>
        <v>4.6363646855080501E-2</v>
      </c>
      <c r="O14" s="32">
        <f t="shared" si="1"/>
        <v>0.11071433914688771</v>
      </c>
      <c r="P14" s="30" t="s">
        <v>174</v>
      </c>
      <c r="Q14" s="4" t="s">
        <v>24</v>
      </c>
      <c r="R14" s="4" t="s">
        <v>65</v>
      </c>
      <c r="S14" s="32"/>
      <c r="T14" s="32"/>
      <c r="U14" s="32"/>
      <c r="V14" s="8"/>
    </row>
    <row r="15" spans="1:22" ht="15" thickTop="1" thickBot="1" x14ac:dyDescent="0.5">
      <c r="A15" s="4" t="s">
        <v>7</v>
      </c>
      <c r="B15" s="4" t="s">
        <v>2</v>
      </c>
      <c r="C15" s="4" t="s">
        <v>67</v>
      </c>
      <c r="D15" s="4" t="s">
        <v>65</v>
      </c>
      <c r="E15" s="4" t="s">
        <v>9</v>
      </c>
      <c r="F15" s="8">
        <v>8.0869256421793503E-2</v>
      </c>
      <c r="G15" s="4" t="s">
        <v>15</v>
      </c>
      <c r="H15" s="4" t="s">
        <v>26</v>
      </c>
      <c r="I15" s="4" t="s">
        <v>27</v>
      </c>
      <c r="J15" s="8">
        <v>0.249038551479658</v>
      </c>
      <c r="K15" s="4" t="s">
        <v>148</v>
      </c>
      <c r="L15" s="8">
        <v>7.7530819922685595E-2</v>
      </c>
      <c r="M15" s="32">
        <v>1.39647491502999E-2</v>
      </c>
      <c r="N15" s="32">
        <f t="shared" si="0"/>
        <v>4.9601321622085796E-2</v>
      </c>
      <c r="O15" s="32">
        <f t="shared" si="1"/>
        <v>0.10546031822328539</v>
      </c>
      <c r="P15" s="30" t="s">
        <v>147</v>
      </c>
      <c r="Q15" s="4" t="s">
        <v>67</v>
      </c>
      <c r="R15" s="4" t="s">
        <v>65</v>
      </c>
      <c r="S15" s="32"/>
      <c r="T15" s="32"/>
      <c r="U15" s="32"/>
      <c r="V15" s="8"/>
    </row>
    <row r="16" spans="1:22" ht="15" thickTop="1" thickBot="1" x14ac:dyDescent="0.5">
      <c r="A16" s="4" t="s">
        <v>7</v>
      </c>
      <c r="B16" s="4" t="s">
        <v>2</v>
      </c>
      <c r="C16" s="4" t="s">
        <v>38</v>
      </c>
      <c r="D16" s="4" t="s">
        <v>68</v>
      </c>
      <c r="E16" s="4" t="s">
        <v>9</v>
      </c>
      <c r="F16" s="8">
        <v>2.20349393162898E-2</v>
      </c>
      <c r="G16" s="4" t="s">
        <v>19</v>
      </c>
      <c r="H16" s="4" t="s">
        <v>26</v>
      </c>
      <c r="I16" s="4" t="s">
        <v>66</v>
      </c>
      <c r="J16" s="8">
        <v>0.48093551450042699</v>
      </c>
      <c r="K16" s="4" t="s">
        <v>171</v>
      </c>
      <c r="L16" s="8">
        <v>6.4039388298988295E-2</v>
      </c>
      <c r="M16" s="32">
        <v>1.22765972329933E-2</v>
      </c>
      <c r="N16" s="32">
        <f t="shared" si="0"/>
        <v>3.9486193833001698E-2</v>
      </c>
      <c r="O16" s="32">
        <f t="shared" si="1"/>
        <v>8.8592582764974892E-2</v>
      </c>
      <c r="P16" s="30" t="s">
        <v>172</v>
      </c>
      <c r="Q16" s="4" t="s">
        <v>38</v>
      </c>
      <c r="R16" s="4" t="s">
        <v>68</v>
      </c>
      <c r="S16" s="32">
        <v>2.4356022799243102</v>
      </c>
      <c r="T16" s="32">
        <v>1.97365482780788</v>
      </c>
      <c r="U16" s="32">
        <v>0.21826242852311101</v>
      </c>
      <c r="V16" s="8">
        <v>0.54118419499019399</v>
      </c>
    </row>
    <row r="17" spans="1:22" ht="15" thickTop="1" thickBot="1" x14ac:dyDescent="0.5">
      <c r="A17" s="4" t="s">
        <v>7</v>
      </c>
      <c r="B17" s="4" t="s">
        <v>2</v>
      </c>
      <c r="C17" s="4" t="s">
        <v>6</v>
      </c>
      <c r="D17" s="4" t="s">
        <v>68</v>
      </c>
      <c r="E17" s="4" t="s">
        <v>9</v>
      </c>
      <c r="F17" s="8">
        <v>3.8574970441669201E-2</v>
      </c>
      <c r="G17" s="4" t="s">
        <v>19</v>
      </c>
      <c r="H17" s="4" t="s">
        <v>26</v>
      </c>
      <c r="I17" s="4" t="s">
        <v>66</v>
      </c>
      <c r="J17" s="8">
        <v>0.193868361915666</v>
      </c>
      <c r="K17" s="4" t="s">
        <v>175</v>
      </c>
      <c r="L17" s="8">
        <v>6.4655070006847296E-2</v>
      </c>
      <c r="M17" s="32">
        <v>1.31740950694645E-2</v>
      </c>
      <c r="N17" s="32">
        <f t="shared" si="0"/>
        <v>3.8306879867918295E-2</v>
      </c>
      <c r="O17" s="32">
        <f t="shared" si="1"/>
        <v>9.1003260145776296E-2</v>
      </c>
      <c r="P17" s="30" t="s">
        <v>176</v>
      </c>
      <c r="Q17" s="4" t="s">
        <v>6</v>
      </c>
      <c r="R17" s="4" t="s">
        <v>68</v>
      </c>
      <c r="S17" s="32">
        <v>2.50348635969101</v>
      </c>
      <c r="T17" s="32">
        <v>2.1033608927184799</v>
      </c>
      <c r="U17" s="32">
        <v>0.15354757928132501</v>
      </c>
      <c r="V17" s="8">
        <v>0.465984584959375</v>
      </c>
    </row>
    <row r="18" spans="1:22" ht="15" thickTop="1" thickBot="1" x14ac:dyDescent="0.5">
      <c r="A18" s="4" t="s">
        <v>7</v>
      </c>
      <c r="B18" s="4" t="s">
        <v>2</v>
      </c>
      <c r="C18" s="4" t="s">
        <v>24</v>
      </c>
      <c r="D18" s="4" t="s">
        <v>68</v>
      </c>
      <c r="E18" s="4" t="s">
        <v>9</v>
      </c>
      <c r="F18" s="8">
        <v>3.6702828800194401E-3</v>
      </c>
      <c r="G18" s="4" t="s">
        <v>19</v>
      </c>
      <c r="H18" s="4" t="s">
        <v>22</v>
      </c>
      <c r="I18" s="4" t="s">
        <v>66</v>
      </c>
      <c r="J18" s="8">
        <v>0.17556384197400199</v>
      </c>
      <c r="K18" s="4" t="s">
        <v>150</v>
      </c>
      <c r="L18" s="8">
        <v>6.4543188363313603E-2</v>
      </c>
      <c r="M18" s="32">
        <v>1.14796169486963E-2</v>
      </c>
      <c r="N18" s="32">
        <f t="shared" si="0"/>
        <v>4.1583954465921003E-2</v>
      </c>
      <c r="O18" s="32">
        <f t="shared" si="1"/>
        <v>8.7502422260706203E-2</v>
      </c>
      <c r="P18" s="30" t="s">
        <v>182</v>
      </c>
      <c r="Q18" s="4" t="s">
        <v>24</v>
      </c>
      <c r="R18" s="4" t="s">
        <v>68</v>
      </c>
      <c r="S18" s="32">
        <v>2.5868902185294802</v>
      </c>
      <c r="T18" s="32">
        <v>2.14779271124348</v>
      </c>
      <c r="U18" s="32">
        <v>0.22274059270101301</v>
      </c>
      <c r="V18" s="8">
        <v>0.47501873504700398</v>
      </c>
    </row>
    <row r="19" spans="1:22" ht="15" thickTop="1" thickBot="1" x14ac:dyDescent="0.5">
      <c r="A19" s="4" t="s">
        <v>7</v>
      </c>
      <c r="B19" s="4" t="s">
        <v>2</v>
      </c>
      <c r="C19" s="4" t="s">
        <v>67</v>
      </c>
      <c r="D19" s="4" t="s">
        <v>68</v>
      </c>
      <c r="E19" s="4" t="s">
        <v>9</v>
      </c>
      <c r="F19" s="8">
        <v>8.1780459091270706E-3</v>
      </c>
      <c r="G19" s="4" t="s">
        <v>15</v>
      </c>
      <c r="H19" s="4" t="s">
        <v>28</v>
      </c>
      <c r="I19" s="4" t="s">
        <v>20</v>
      </c>
      <c r="J19" s="8">
        <v>0.14852115505240601</v>
      </c>
      <c r="K19" s="4" t="s">
        <v>183</v>
      </c>
      <c r="L19" s="8">
        <v>6.3691043853759705E-2</v>
      </c>
      <c r="M19" s="32">
        <v>1.18308326479514E-2</v>
      </c>
      <c r="N19" s="32">
        <f t="shared" si="0"/>
        <v>4.0029378557856904E-2</v>
      </c>
      <c r="O19" s="32">
        <f t="shared" si="1"/>
        <v>8.7352709149662505E-2</v>
      </c>
      <c r="P19" s="30" t="s">
        <v>184</v>
      </c>
      <c r="Q19" s="4" t="s">
        <v>67</v>
      </c>
      <c r="R19" s="4" t="s">
        <v>68</v>
      </c>
      <c r="S19" s="32">
        <v>2.4552417773661799</v>
      </c>
      <c r="T19" s="32">
        <v>1.9661456612256101</v>
      </c>
      <c r="U19" s="32">
        <v>0.15653006678893999</v>
      </c>
      <c r="V19" s="8">
        <v>0.482890195657391</v>
      </c>
    </row>
    <row r="20" spans="1:22" ht="15" thickTop="1" thickBot="1" x14ac:dyDescent="0.5">
      <c r="A20" s="4" t="s">
        <v>7</v>
      </c>
      <c r="B20" s="4" t="s">
        <v>2</v>
      </c>
      <c r="C20" s="4" t="s">
        <v>38</v>
      </c>
      <c r="D20" s="4" t="s">
        <v>69</v>
      </c>
      <c r="E20" s="4" t="s">
        <v>9</v>
      </c>
      <c r="F20" s="8">
        <v>0.15675777140539601</v>
      </c>
      <c r="G20" s="4" t="s">
        <v>19</v>
      </c>
      <c r="H20" s="4" t="s">
        <v>26</v>
      </c>
      <c r="I20" s="4" t="s">
        <v>27</v>
      </c>
      <c r="J20" s="8">
        <v>0.24744236008780399</v>
      </c>
      <c r="K20" s="4" t="s">
        <v>186</v>
      </c>
      <c r="L20" s="8">
        <v>5.9444887936115201E-2</v>
      </c>
      <c r="M20" s="32">
        <v>1.0642163993983799E-2</v>
      </c>
      <c r="N20" s="32">
        <f t="shared" si="0"/>
        <v>3.8160559948147599E-2</v>
      </c>
      <c r="O20" s="32">
        <f t="shared" si="1"/>
        <v>8.0729215924082803E-2</v>
      </c>
      <c r="P20" s="30" t="s">
        <v>185</v>
      </c>
      <c r="Q20" s="4" t="s">
        <v>38</v>
      </c>
      <c r="R20" s="4" t="s">
        <v>69</v>
      </c>
      <c r="S20" s="32">
        <v>3.9560077852365798</v>
      </c>
      <c r="T20" s="32">
        <v>3.5042838212522498</v>
      </c>
      <c r="U20" s="32">
        <v>0.25100468396009001</v>
      </c>
      <c r="V20" s="8">
        <v>-0.18616198912899101</v>
      </c>
    </row>
    <row r="21" spans="1:22" ht="15" thickTop="1" thickBot="1" x14ac:dyDescent="0.5">
      <c r="A21" s="4" t="s">
        <v>7</v>
      </c>
      <c r="B21" s="4" t="s">
        <v>2</v>
      </c>
      <c r="C21" s="4" t="s">
        <v>6</v>
      </c>
      <c r="D21" s="4" t="s">
        <v>69</v>
      </c>
      <c r="E21" s="4" t="s">
        <v>9</v>
      </c>
      <c r="F21" s="8">
        <v>0.107269898806751</v>
      </c>
      <c r="G21" s="4" t="s">
        <v>19</v>
      </c>
      <c r="H21" s="4" t="s">
        <v>26</v>
      </c>
      <c r="I21" s="4" t="s">
        <v>27</v>
      </c>
      <c r="J21" s="8">
        <v>0.28942637953202399</v>
      </c>
      <c r="K21" s="4" t="s">
        <v>198</v>
      </c>
      <c r="L21" s="8">
        <v>5.7791773229837397E-2</v>
      </c>
      <c r="M21" s="32">
        <v>1.34986623386655E-2</v>
      </c>
      <c r="N21" s="32">
        <f t="shared" si="0"/>
        <v>3.0794448552506397E-2</v>
      </c>
      <c r="O21" s="32">
        <f t="shared" si="1"/>
        <v>8.4789097907168404E-2</v>
      </c>
      <c r="P21" s="30" t="s">
        <v>197</v>
      </c>
      <c r="Q21" s="4" t="s">
        <v>6</v>
      </c>
      <c r="R21" s="4" t="s">
        <v>69</v>
      </c>
      <c r="S21" s="32">
        <v>3.0565618232879701</v>
      </c>
      <c r="T21" s="32">
        <v>2.6549976211858501</v>
      </c>
      <c r="U21" s="32">
        <v>0.154694504150896</v>
      </c>
      <c r="V21" s="8">
        <v>0.19900960204614901</v>
      </c>
    </row>
    <row r="22" spans="1:22" ht="15" thickTop="1" thickBot="1" x14ac:dyDescent="0.5">
      <c r="A22" s="4" t="s">
        <v>7</v>
      </c>
      <c r="B22" s="4" t="s">
        <v>2</v>
      </c>
      <c r="C22" s="4" t="s">
        <v>24</v>
      </c>
      <c r="D22" s="4" t="s">
        <v>69</v>
      </c>
      <c r="E22" s="4" t="s">
        <v>9</v>
      </c>
      <c r="F22" s="8">
        <v>9.7324547937974407E-3</v>
      </c>
      <c r="G22" s="4" t="s">
        <v>15</v>
      </c>
      <c r="H22" s="4" t="s">
        <v>28</v>
      </c>
      <c r="I22" s="4" t="s">
        <v>20</v>
      </c>
      <c r="J22" s="8">
        <v>0.242954078427671</v>
      </c>
      <c r="K22" s="4" t="s">
        <v>120</v>
      </c>
      <c r="L22" s="8">
        <v>5.9048081934451997E-2</v>
      </c>
      <c r="M22" s="32">
        <v>1.1615262627406199E-2</v>
      </c>
      <c r="N22" s="32">
        <f t="shared" si="0"/>
        <v>3.5817556679639595E-2</v>
      </c>
      <c r="O22" s="32">
        <f t="shared" si="1"/>
        <v>8.2278607189264399E-2</v>
      </c>
      <c r="P22" s="30" t="s">
        <v>196</v>
      </c>
      <c r="Q22" s="4" t="s">
        <v>24</v>
      </c>
      <c r="R22" s="4" t="s">
        <v>69</v>
      </c>
      <c r="S22" s="32">
        <v>2.7471578180866998</v>
      </c>
      <c r="T22" s="32">
        <v>2.2526399931641201</v>
      </c>
      <c r="U22" s="32">
        <v>0.14630857135792599</v>
      </c>
      <c r="V22" s="8">
        <v>0.410419660805873</v>
      </c>
    </row>
    <row r="23" spans="1:22" ht="15" thickTop="1" thickBot="1" x14ac:dyDescent="0.5">
      <c r="A23" s="4" t="s">
        <v>7</v>
      </c>
      <c r="B23" s="4" t="s">
        <v>2</v>
      </c>
      <c r="C23" s="4" t="s">
        <v>67</v>
      </c>
      <c r="D23" s="4" t="s">
        <v>69</v>
      </c>
      <c r="E23" s="4" t="s">
        <v>9</v>
      </c>
      <c r="F23" s="8">
        <v>1.25838065964624E-2</v>
      </c>
      <c r="G23" s="4" t="s">
        <v>15</v>
      </c>
      <c r="H23" s="4" t="s">
        <v>28</v>
      </c>
      <c r="I23" s="4" t="s">
        <v>66</v>
      </c>
      <c r="J23" s="8">
        <v>0.189333351461137</v>
      </c>
      <c r="K23" s="4" t="s">
        <v>183</v>
      </c>
      <c r="L23" s="8">
        <v>5.8577448129653903E-2</v>
      </c>
      <c r="M23" s="32">
        <v>1.01417133854935E-2</v>
      </c>
      <c r="N23" s="32">
        <f t="shared" si="0"/>
        <v>3.8294021358666899E-2</v>
      </c>
      <c r="O23" s="32">
        <f t="shared" si="1"/>
        <v>7.8860874900640907E-2</v>
      </c>
      <c r="P23" s="30" t="s">
        <v>195</v>
      </c>
      <c r="Q23" s="4" t="s">
        <v>67</v>
      </c>
      <c r="R23" s="4" t="s">
        <v>69</v>
      </c>
      <c r="S23" s="32">
        <v>2.3853732281799198</v>
      </c>
      <c r="T23" s="32">
        <v>1.86737438062871</v>
      </c>
      <c r="U23" s="32">
        <v>0.125148550817687</v>
      </c>
      <c r="V23" s="8">
        <v>0.56755006030714195</v>
      </c>
    </row>
    <row r="24" spans="1:22" ht="15" thickTop="1" thickBot="1" x14ac:dyDescent="0.5">
      <c r="A24" s="4" t="s">
        <v>7</v>
      </c>
      <c r="B24" s="4" t="s">
        <v>2</v>
      </c>
      <c r="C24" s="4" t="s">
        <v>38</v>
      </c>
      <c r="D24" s="4" t="s">
        <v>70</v>
      </c>
      <c r="E24" s="4" t="s">
        <v>9</v>
      </c>
      <c r="F24" s="8">
        <v>5.7985701700996803E-2</v>
      </c>
      <c r="G24" s="4" t="s">
        <v>15</v>
      </c>
      <c r="H24" s="4" t="s">
        <v>28</v>
      </c>
      <c r="I24" s="4" t="s">
        <v>66</v>
      </c>
      <c r="J24" s="8">
        <v>0.23046020141211099</v>
      </c>
      <c r="K24" s="4" t="s">
        <v>108</v>
      </c>
      <c r="L24" s="8">
        <v>4.9412100762128798E-2</v>
      </c>
      <c r="M24" s="32">
        <v>8.4318950681729794E-3</v>
      </c>
      <c r="N24" s="32">
        <f t="shared" si="0"/>
        <v>3.2548310625782839E-2</v>
      </c>
      <c r="O24" s="32">
        <f t="shared" si="1"/>
        <v>6.6275890898474757E-2</v>
      </c>
      <c r="P24" s="30" t="s">
        <v>109</v>
      </c>
      <c r="Q24" s="4" t="s">
        <v>38</v>
      </c>
      <c r="R24" s="4" t="s">
        <v>70</v>
      </c>
      <c r="S24" s="32"/>
      <c r="T24" s="32"/>
      <c r="U24" s="32"/>
      <c r="V24" s="8"/>
    </row>
    <row r="25" spans="1:22" ht="15" thickTop="1" thickBot="1" x14ac:dyDescent="0.5">
      <c r="A25" s="4" t="s">
        <v>7</v>
      </c>
      <c r="B25" s="4" t="s">
        <v>2</v>
      </c>
      <c r="C25" s="4" t="s">
        <v>6</v>
      </c>
      <c r="D25" s="4" t="s">
        <v>70</v>
      </c>
      <c r="E25" s="4" t="s">
        <v>9</v>
      </c>
      <c r="F25" s="8">
        <v>3.78663433359305E-3</v>
      </c>
      <c r="G25" s="4" t="s">
        <v>19</v>
      </c>
      <c r="H25" s="4" t="s">
        <v>22</v>
      </c>
      <c r="I25" s="4" t="s">
        <v>20</v>
      </c>
      <c r="J25" s="8">
        <v>0.196205438965662</v>
      </c>
      <c r="K25" s="4" t="s">
        <v>152</v>
      </c>
      <c r="L25" s="8">
        <v>5.0671391934156401E-2</v>
      </c>
      <c r="M25" s="32">
        <v>7.2293917871023997E-3</v>
      </c>
      <c r="N25" s="32">
        <f t="shared" si="0"/>
        <v>3.6212608359951604E-2</v>
      </c>
      <c r="O25" s="32">
        <f t="shared" si="1"/>
        <v>6.5130175508361199E-2</v>
      </c>
      <c r="P25" s="30" t="s">
        <v>153</v>
      </c>
      <c r="Q25" s="4" t="s">
        <v>6</v>
      </c>
      <c r="R25" s="4" t="s">
        <v>70</v>
      </c>
      <c r="S25" s="32"/>
      <c r="T25" s="32"/>
      <c r="U25" s="32"/>
      <c r="V25" s="8"/>
    </row>
    <row r="26" spans="1:22" ht="15" thickTop="1" thickBot="1" x14ac:dyDescent="0.5">
      <c r="A26" s="4" t="s">
        <v>7</v>
      </c>
      <c r="B26" s="4" t="s">
        <v>2</v>
      </c>
      <c r="C26" s="4" t="s">
        <v>24</v>
      </c>
      <c r="D26" s="4" t="s">
        <v>70</v>
      </c>
      <c r="E26" s="4" t="s">
        <v>9</v>
      </c>
      <c r="F26" s="8">
        <v>4.9784509261696197E-2</v>
      </c>
      <c r="G26" s="4" t="s">
        <v>15</v>
      </c>
      <c r="H26" s="4" t="s">
        <v>28</v>
      </c>
      <c r="I26" s="4" t="s">
        <v>27</v>
      </c>
      <c r="J26" s="8">
        <v>0.17260976247864299</v>
      </c>
      <c r="K26" s="4" t="s">
        <v>159</v>
      </c>
      <c r="L26" s="8">
        <v>5.08359752595424E-2</v>
      </c>
      <c r="M26" s="32">
        <v>8.4623245569910195E-3</v>
      </c>
      <c r="N26" s="32">
        <f t="shared" si="0"/>
        <v>3.3911326145560361E-2</v>
      </c>
      <c r="O26" s="32">
        <f t="shared" si="1"/>
        <v>6.7760624373524439E-2</v>
      </c>
      <c r="P26" s="30" t="s">
        <v>160</v>
      </c>
      <c r="Q26" s="4" t="s">
        <v>24</v>
      </c>
      <c r="R26" s="4" t="s">
        <v>70</v>
      </c>
      <c r="S26" s="32"/>
      <c r="T26" s="32"/>
      <c r="U26" s="32"/>
      <c r="V26" s="8"/>
    </row>
    <row r="27" spans="1:22" ht="15" thickTop="1" thickBot="1" x14ac:dyDescent="0.5">
      <c r="A27" s="4" t="s">
        <v>7</v>
      </c>
      <c r="B27" s="4" t="s">
        <v>2</v>
      </c>
      <c r="C27" s="4" t="s">
        <v>67</v>
      </c>
      <c r="D27" s="4" t="s">
        <v>70</v>
      </c>
      <c r="E27" s="4" t="s">
        <v>9</v>
      </c>
      <c r="F27" s="8">
        <v>5.66818131630568E-3</v>
      </c>
      <c r="G27" s="4" t="s">
        <v>15</v>
      </c>
      <c r="H27" s="4" t="s">
        <v>28</v>
      </c>
      <c r="I27" s="4" t="s">
        <v>27</v>
      </c>
      <c r="J27" s="8">
        <v>0.45502838358743303</v>
      </c>
      <c r="K27" s="4" t="s">
        <v>150</v>
      </c>
      <c r="L27" s="8">
        <v>5.0984546542167601E-2</v>
      </c>
      <c r="M27" s="32">
        <v>7.3670328740347403E-3</v>
      </c>
      <c r="N27" s="32">
        <f t="shared" si="0"/>
        <v>3.6250480794098122E-2</v>
      </c>
      <c r="O27" s="32">
        <f t="shared" si="1"/>
        <v>6.571861229023708E-2</v>
      </c>
      <c r="P27" s="30" t="s">
        <v>151</v>
      </c>
      <c r="Q27" s="4" t="s">
        <v>67</v>
      </c>
      <c r="R27" s="4" t="s">
        <v>70</v>
      </c>
      <c r="S27" s="32"/>
      <c r="T27" s="32"/>
      <c r="U27" s="32"/>
      <c r="V27" s="8"/>
    </row>
    <row r="28" spans="1:22" ht="15" thickTop="1" thickBot="1" x14ac:dyDescent="0.5">
      <c r="A28" s="4" t="s">
        <v>7</v>
      </c>
      <c r="B28" s="4" t="s">
        <v>17</v>
      </c>
      <c r="C28" s="4" t="s">
        <v>38</v>
      </c>
      <c r="D28" s="4" t="s">
        <v>25</v>
      </c>
      <c r="E28" s="4" t="s">
        <v>9</v>
      </c>
      <c r="F28" s="8">
        <v>3.1100585463278801E-2</v>
      </c>
      <c r="G28" s="4" t="s">
        <v>19</v>
      </c>
      <c r="H28" s="4" t="s">
        <v>26</v>
      </c>
      <c r="I28" s="4" t="s">
        <v>66</v>
      </c>
      <c r="J28" s="8">
        <v>0.26665809118262002</v>
      </c>
      <c r="K28" s="4" t="s">
        <v>93</v>
      </c>
      <c r="L28" s="8">
        <v>2.48258560895919E-2</v>
      </c>
      <c r="M28" s="32">
        <v>5.6700794722876202E-3</v>
      </c>
      <c r="N28" s="32">
        <f t="shared" si="0"/>
        <v>1.348569714501666E-2</v>
      </c>
      <c r="O28" s="32">
        <f t="shared" si="1"/>
        <v>3.6166015034167137E-2</v>
      </c>
      <c r="P28" s="4" t="s">
        <v>94</v>
      </c>
      <c r="Q28" s="4" t="s">
        <v>38</v>
      </c>
      <c r="R28" s="4" t="s">
        <v>25</v>
      </c>
      <c r="S28" s="32"/>
      <c r="T28" s="32"/>
      <c r="U28" s="32"/>
      <c r="V28" s="8"/>
    </row>
    <row r="29" spans="1:22" ht="15" thickTop="1" thickBot="1" x14ac:dyDescent="0.5">
      <c r="A29" s="4" t="s">
        <v>7</v>
      </c>
      <c r="B29" s="4" t="s">
        <v>17</v>
      </c>
      <c r="C29" s="4" t="s">
        <v>6</v>
      </c>
      <c r="D29" s="4" t="s">
        <v>25</v>
      </c>
      <c r="E29" s="4" t="s">
        <v>9</v>
      </c>
      <c r="F29" s="8">
        <v>1.03183322181661E-3</v>
      </c>
      <c r="G29" s="4" t="s">
        <v>15</v>
      </c>
      <c r="H29" s="4" t="s">
        <v>28</v>
      </c>
      <c r="I29" s="4" t="s">
        <v>20</v>
      </c>
      <c r="J29" s="8">
        <v>0.189764745813811</v>
      </c>
      <c r="K29" s="4" t="s">
        <v>86</v>
      </c>
      <c r="L29" s="8">
        <v>2.5252476707100801E-2</v>
      </c>
      <c r="M29" s="32">
        <v>5.38631197626749E-3</v>
      </c>
      <c r="N29" s="32">
        <f t="shared" si="0"/>
        <v>1.4479852754565821E-2</v>
      </c>
      <c r="O29" s="32">
        <f t="shared" si="1"/>
        <v>3.6025100659635781E-2</v>
      </c>
      <c r="P29" s="4" t="s">
        <v>88</v>
      </c>
      <c r="Q29" s="4" t="s">
        <v>6</v>
      </c>
      <c r="R29" s="4" t="s">
        <v>25</v>
      </c>
      <c r="S29" s="32"/>
      <c r="T29" s="32"/>
      <c r="U29" s="32"/>
      <c r="V29" s="8"/>
    </row>
    <row r="30" spans="1:22" ht="15" thickTop="1" thickBot="1" x14ac:dyDescent="0.5">
      <c r="A30" s="4" t="s">
        <v>7</v>
      </c>
      <c r="B30" s="4" t="s">
        <v>17</v>
      </c>
      <c r="C30" s="4" t="s">
        <v>24</v>
      </c>
      <c r="D30" s="4" t="s">
        <v>25</v>
      </c>
      <c r="E30" s="4" t="s">
        <v>9</v>
      </c>
      <c r="F30" s="8">
        <v>2.2669202089606301E-2</v>
      </c>
      <c r="G30" s="4" t="s">
        <v>19</v>
      </c>
      <c r="H30" s="4" t="s">
        <v>26</v>
      </c>
      <c r="I30" s="4" t="s">
        <v>66</v>
      </c>
      <c r="J30" s="8">
        <v>0.39629399439624502</v>
      </c>
      <c r="K30" s="4" t="s">
        <v>86</v>
      </c>
      <c r="L30" s="8">
        <v>2.4648037180304502E-2</v>
      </c>
      <c r="M30" s="32">
        <v>5.9781332722895304E-3</v>
      </c>
      <c r="N30" s="32">
        <f t="shared" si="0"/>
        <v>1.2691770635725441E-2</v>
      </c>
      <c r="O30" s="32">
        <f t="shared" si="1"/>
        <v>3.6604303724883561E-2</v>
      </c>
      <c r="P30" s="4" t="s">
        <v>87</v>
      </c>
      <c r="Q30" s="4" t="s">
        <v>24</v>
      </c>
      <c r="R30" s="4" t="s">
        <v>25</v>
      </c>
      <c r="S30" s="32"/>
      <c r="T30" s="32"/>
      <c r="U30" s="32"/>
      <c r="V30" s="8"/>
    </row>
    <row r="31" spans="1:22" ht="15" thickTop="1" thickBot="1" x14ac:dyDescent="0.5">
      <c r="A31" s="4" t="s">
        <v>7</v>
      </c>
      <c r="B31" s="4" t="s">
        <v>17</v>
      </c>
      <c r="C31" s="4" t="s">
        <v>67</v>
      </c>
      <c r="D31" s="4" t="s">
        <v>25</v>
      </c>
      <c r="E31" s="4" t="s">
        <v>9</v>
      </c>
      <c r="F31" s="8">
        <v>3.9132699815151897E-2</v>
      </c>
      <c r="G31" s="4" t="s">
        <v>19</v>
      </c>
      <c r="H31" s="4" t="s">
        <v>26</v>
      </c>
      <c r="I31" s="4" t="s">
        <v>27</v>
      </c>
      <c r="J31" s="8">
        <v>0.30465317720917501</v>
      </c>
      <c r="K31" s="4" t="s">
        <v>93</v>
      </c>
      <c r="L31" s="8">
        <v>2.4652411788701999E-2</v>
      </c>
      <c r="M31" s="32">
        <v>6.0787373670130197E-3</v>
      </c>
      <c r="N31" s="32">
        <f t="shared" si="0"/>
        <v>1.2494937054675959E-2</v>
      </c>
      <c r="O31" s="32">
        <f t="shared" si="1"/>
        <v>3.6809886522728041E-2</v>
      </c>
      <c r="P31" s="4" t="s">
        <v>112</v>
      </c>
      <c r="Q31" s="4" t="s">
        <v>67</v>
      </c>
      <c r="R31" s="4" t="s">
        <v>25</v>
      </c>
      <c r="S31" s="32"/>
      <c r="T31" s="32"/>
      <c r="U31" s="32"/>
      <c r="V31" s="8"/>
    </row>
    <row r="32" spans="1:22" ht="15" thickTop="1" thickBot="1" x14ac:dyDescent="0.5">
      <c r="A32" s="4" t="s">
        <v>7</v>
      </c>
      <c r="B32" s="4" t="s">
        <v>17</v>
      </c>
      <c r="C32" s="4" t="s">
        <v>38</v>
      </c>
      <c r="D32" s="4" t="s">
        <v>65</v>
      </c>
      <c r="E32" s="4" t="s">
        <v>9</v>
      </c>
      <c r="F32" s="8">
        <v>3.8962408965099401E-3</v>
      </c>
      <c r="G32" s="4" t="s">
        <v>15</v>
      </c>
      <c r="H32" s="4" t="s">
        <v>26</v>
      </c>
      <c r="I32" s="4" t="s">
        <v>20</v>
      </c>
      <c r="J32" s="8">
        <v>0.160233512133126</v>
      </c>
      <c r="K32" s="4" t="s">
        <v>89</v>
      </c>
      <c r="L32" s="8">
        <v>4.2342380434274601E-2</v>
      </c>
      <c r="M32" s="32">
        <v>8.4709934717848295E-3</v>
      </c>
      <c r="N32" s="32">
        <f t="shared" si="0"/>
        <v>2.5400393490704942E-2</v>
      </c>
      <c r="O32" s="32">
        <f t="shared" si="1"/>
        <v>5.928436737784426E-2</v>
      </c>
      <c r="P32" s="4" t="s">
        <v>113</v>
      </c>
      <c r="Q32" s="4" t="s">
        <v>38</v>
      </c>
      <c r="R32" s="4" t="s">
        <v>65</v>
      </c>
      <c r="S32" s="32"/>
      <c r="T32" s="32"/>
      <c r="U32" s="32"/>
      <c r="V32" s="8"/>
    </row>
    <row r="33" spans="1:22" ht="15" thickTop="1" thickBot="1" x14ac:dyDescent="0.5">
      <c r="A33" s="4" t="s">
        <v>7</v>
      </c>
      <c r="B33" s="4" t="s">
        <v>17</v>
      </c>
      <c r="C33" s="4" t="s">
        <v>6</v>
      </c>
      <c r="D33" s="4" t="s">
        <v>65</v>
      </c>
      <c r="E33" s="4" t="s">
        <v>9</v>
      </c>
      <c r="F33" s="8">
        <v>2.9533499173309899E-3</v>
      </c>
      <c r="G33" s="4" t="s">
        <v>15</v>
      </c>
      <c r="H33" s="4" t="s">
        <v>26</v>
      </c>
      <c r="I33" s="4" t="s">
        <v>20</v>
      </c>
      <c r="J33" s="8">
        <v>0.13416040811538699</v>
      </c>
      <c r="K33" s="4" t="s">
        <v>65</v>
      </c>
      <c r="L33" s="8">
        <v>4.3109171092510203E-2</v>
      </c>
      <c r="M33" s="32">
        <v>8.3859349211221502E-3</v>
      </c>
      <c r="N33" s="32">
        <f t="shared" si="0"/>
        <v>2.6337301250265902E-2</v>
      </c>
      <c r="O33" s="32">
        <f t="shared" si="1"/>
        <v>5.9881040934754506E-2</v>
      </c>
      <c r="P33" s="4" t="s">
        <v>138</v>
      </c>
      <c r="Q33" s="4" t="s">
        <v>6</v>
      </c>
      <c r="R33" s="4" t="s">
        <v>65</v>
      </c>
      <c r="S33" s="32"/>
      <c r="T33" s="32"/>
      <c r="U33" s="32"/>
      <c r="V33" s="8"/>
    </row>
    <row r="34" spans="1:22" ht="15" thickTop="1" thickBot="1" x14ac:dyDescent="0.5">
      <c r="A34" s="4" t="s">
        <v>7</v>
      </c>
      <c r="B34" s="4" t="s">
        <v>17</v>
      </c>
      <c r="C34" s="4" t="s">
        <v>24</v>
      </c>
      <c r="D34" s="4" t="s">
        <v>65</v>
      </c>
      <c r="E34" s="4" t="s">
        <v>9</v>
      </c>
      <c r="F34" s="8">
        <v>3.0357832121815898E-3</v>
      </c>
      <c r="G34" s="4" t="s">
        <v>15</v>
      </c>
      <c r="H34" s="4" t="s">
        <v>28</v>
      </c>
      <c r="I34" s="4" t="s">
        <v>20</v>
      </c>
      <c r="J34" s="8">
        <v>0.12743527193059501</v>
      </c>
      <c r="K34" s="4" t="s">
        <v>136</v>
      </c>
      <c r="L34" s="8">
        <v>4.7987391799688299E-2</v>
      </c>
      <c r="M34" s="32">
        <v>5.0416052322678102E-3</v>
      </c>
      <c r="N34" s="32">
        <f t="shared" si="0"/>
        <v>3.7904181335152679E-2</v>
      </c>
      <c r="O34" s="32">
        <f t="shared" si="1"/>
        <v>5.8070602264223919E-2</v>
      </c>
      <c r="P34" s="4" t="s">
        <v>137</v>
      </c>
      <c r="Q34" s="4" t="s">
        <v>24</v>
      </c>
      <c r="R34" s="4" t="s">
        <v>65</v>
      </c>
      <c r="S34" s="32"/>
      <c r="T34" s="32"/>
      <c r="U34" s="32"/>
      <c r="V34" s="8"/>
    </row>
    <row r="35" spans="1:22" ht="15" thickTop="1" thickBot="1" x14ac:dyDescent="0.5">
      <c r="A35" s="4" t="s">
        <v>7</v>
      </c>
      <c r="B35" s="4" t="s">
        <v>17</v>
      </c>
      <c r="C35" s="4" t="s">
        <v>67</v>
      </c>
      <c r="D35" s="4" t="s">
        <v>65</v>
      </c>
      <c r="E35" s="4" t="s">
        <v>9</v>
      </c>
      <c r="F35" s="8">
        <v>1.6633295660330599E-3</v>
      </c>
      <c r="G35" s="4" t="s">
        <v>15</v>
      </c>
      <c r="H35" s="4" t="s">
        <v>26</v>
      </c>
      <c r="I35" s="4" t="s">
        <v>27</v>
      </c>
      <c r="J35" s="8">
        <v>0.10094815217775099</v>
      </c>
      <c r="K35" s="4" t="s">
        <v>118</v>
      </c>
      <c r="L35" s="8">
        <v>4.2748991027474398E-2</v>
      </c>
      <c r="M35" s="8">
        <v>8.0102034327243395E-3</v>
      </c>
      <c r="N35" s="32">
        <f t="shared" si="0"/>
        <v>2.6728584162025719E-2</v>
      </c>
      <c r="O35" s="32">
        <f t="shared" si="1"/>
        <v>5.8769397892923077E-2</v>
      </c>
      <c r="P35" s="4" t="s">
        <v>119</v>
      </c>
      <c r="Q35" s="4" t="s">
        <v>67</v>
      </c>
      <c r="R35" s="4" t="s">
        <v>65</v>
      </c>
      <c r="S35" s="32"/>
      <c r="T35" s="32"/>
      <c r="U35" s="32"/>
      <c r="V35" s="8"/>
    </row>
    <row r="36" spans="1:22" ht="15" thickTop="1" thickBot="1" x14ac:dyDescent="0.5">
      <c r="A36" s="4" t="s">
        <v>7</v>
      </c>
      <c r="B36" s="4" t="s">
        <v>17</v>
      </c>
      <c r="C36" s="4" t="s">
        <v>38</v>
      </c>
      <c r="D36" s="4" t="s">
        <v>68</v>
      </c>
      <c r="E36" s="4" t="s">
        <v>9</v>
      </c>
      <c r="F36" s="8"/>
      <c r="G36" s="4"/>
      <c r="H36" s="4"/>
      <c r="I36" s="4"/>
      <c r="J36" s="8"/>
      <c r="K36" s="4"/>
      <c r="L36" s="8"/>
      <c r="M36" s="32"/>
      <c r="N36" s="32" t="str">
        <f t="shared" si="0"/>
        <v/>
      </c>
      <c r="O36" s="32" t="str">
        <f t="shared" si="1"/>
        <v/>
      </c>
      <c r="P36" s="4"/>
      <c r="Q36" s="4" t="s">
        <v>38</v>
      </c>
      <c r="R36" s="4" t="s">
        <v>68</v>
      </c>
      <c r="S36" s="32"/>
      <c r="T36" s="32"/>
      <c r="U36" s="32"/>
      <c r="V36" s="8"/>
    </row>
    <row r="37" spans="1:22" ht="15" thickTop="1" thickBot="1" x14ac:dyDescent="0.5">
      <c r="A37" s="4" t="s">
        <v>7</v>
      </c>
      <c r="B37" s="4" t="s">
        <v>17</v>
      </c>
      <c r="C37" s="4" t="s">
        <v>6</v>
      </c>
      <c r="D37" s="4" t="s">
        <v>68</v>
      </c>
      <c r="E37" s="4" t="s">
        <v>9</v>
      </c>
      <c r="F37" s="8"/>
      <c r="G37" s="4"/>
      <c r="H37" s="4"/>
      <c r="I37" s="4"/>
      <c r="J37" s="8"/>
      <c r="K37" s="4"/>
      <c r="L37" s="8"/>
      <c r="M37" s="32"/>
      <c r="N37" s="32" t="str">
        <f t="shared" si="0"/>
        <v/>
      </c>
      <c r="O37" s="32" t="str">
        <f t="shared" si="1"/>
        <v/>
      </c>
      <c r="P37" s="4"/>
      <c r="Q37" s="4" t="s">
        <v>6</v>
      </c>
      <c r="R37" s="4" t="s">
        <v>68</v>
      </c>
      <c r="S37" s="32"/>
      <c r="T37" s="32"/>
      <c r="U37" s="32"/>
      <c r="V37" s="8"/>
    </row>
    <row r="38" spans="1:22" ht="15" thickTop="1" thickBot="1" x14ac:dyDescent="0.5">
      <c r="A38" s="4" t="s">
        <v>7</v>
      </c>
      <c r="B38" s="4" t="s">
        <v>17</v>
      </c>
      <c r="C38" s="4" t="s">
        <v>24</v>
      </c>
      <c r="D38" s="4" t="s">
        <v>68</v>
      </c>
      <c r="E38" s="4" t="s">
        <v>9</v>
      </c>
      <c r="F38" s="8"/>
      <c r="G38" s="4"/>
      <c r="H38" s="4"/>
      <c r="I38" s="4"/>
      <c r="J38" s="8"/>
      <c r="K38" s="4"/>
      <c r="L38" s="8"/>
      <c r="M38" s="32"/>
      <c r="N38" s="32" t="str">
        <f t="shared" si="0"/>
        <v/>
      </c>
      <c r="O38" s="32" t="str">
        <f t="shared" si="1"/>
        <v/>
      </c>
      <c r="P38" s="4"/>
      <c r="Q38" s="4" t="s">
        <v>24</v>
      </c>
      <c r="R38" s="4" t="s">
        <v>68</v>
      </c>
      <c r="S38" s="32"/>
      <c r="T38" s="32"/>
      <c r="U38" s="32"/>
      <c r="V38" s="8"/>
    </row>
    <row r="39" spans="1:22" ht="15" thickTop="1" thickBot="1" x14ac:dyDescent="0.5">
      <c r="A39" s="4" t="s">
        <v>7</v>
      </c>
      <c r="B39" s="4" t="s">
        <v>17</v>
      </c>
      <c r="C39" s="4" t="s">
        <v>67</v>
      </c>
      <c r="D39" s="4" t="s">
        <v>68</v>
      </c>
      <c r="E39" s="4" t="s">
        <v>9</v>
      </c>
      <c r="F39" s="8"/>
      <c r="G39" s="4"/>
      <c r="H39" s="4"/>
      <c r="I39" s="4"/>
      <c r="J39" s="8"/>
      <c r="K39" s="4"/>
      <c r="L39" s="8"/>
      <c r="M39" s="32"/>
      <c r="N39" s="32" t="str">
        <f t="shared" si="0"/>
        <v/>
      </c>
      <c r="O39" s="32" t="str">
        <f t="shared" si="1"/>
        <v/>
      </c>
      <c r="P39" s="4"/>
      <c r="Q39" s="4" t="s">
        <v>67</v>
      </c>
      <c r="R39" s="4" t="s">
        <v>68</v>
      </c>
      <c r="S39" s="32"/>
      <c r="T39" s="32"/>
      <c r="U39" s="32"/>
      <c r="V39" s="8"/>
    </row>
    <row r="40" spans="1:22" ht="15" thickTop="1" thickBot="1" x14ac:dyDescent="0.5">
      <c r="A40" s="4" t="s">
        <v>7</v>
      </c>
      <c r="B40" s="4" t="s">
        <v>17</v>
      </c>
      <c r="C40" s="4" t="s">
        <v>38</v>
      </c>
      <c r="D40" s="4" t="s">
        <v>69</v>
      </c>
      <c r="E40" s="4" t="s">
        <v>9</v>
      </c>
      <c r="F40" s="8"/>
      <c r="G40" s="4"/>
      <c r="H40" s="4"/>
      <c r="I40" s="4"/>
      <c r="J40" s="8"/>
      <c r="K40" s="4"/>
      <c r="L40" s="8"/>
      <c r="M40" s="32"/>
      <c r="N40" s="32" t="str">
        <f t="shared" ref="N40:N71" si="2">IF(OR(L40="",M40=""),"",L40-2*M40)</f>
        <v/>
      </c>
      <c r="O40" s="32" t="str">
        <f t="shared" ref="O40:O71" si="3">IF(OR(L40="",M40=""),"",L40+2*M40)</f>
        <v/>
      </c>
      <c r="P40" s="4"/>
      <c r="Q40" s="4" t="s">
        <v>38</v>
      </c>
      <c r="R40" s="4" t="s">
        <v>69</v>
      </c>
      <c r="S40" s="32"/>
      <c r="T40" s="32"/>
      <c r="U40" s="32"/>
      <c r="V40" s="8"/>
    </row>
    <row r="41" spans="1:22" ht="15" thickTop="1" thickBot="1" x14ac:dyDescent="0.5">
      <c r="A41" s="4" t="s">
        <v>7</v>
      </c>
      <c r="B41" s="4" t="s">
        <v>17</v>
      </c>
      <c r="C41" s="4" t="s">
        <v>6</v>
      </c>
      <c r="D41" s="4" t="s">
        <v>69</v>
      </c>
      <c r="E41" s="4" t="s">
        <v>9</v>
      </c>
      <c r="F41" s="8"/>
      <c r="G41" s="4"/>
      <c r="H41" s="4"/>
      <c r="I41" s="4"/>
      <c r="J41" s="8"/>
      <c r="K41" s="4"/>
      <c r="L41" s="8"/>
      <c r="M41" s="32"/>
      <c r="N41" s="32" t="str">
        <f t="shared" si="2"/>
        <v/>
      </c>
      <c r="O41" s="32" t="str">
        <f t="shared" si="3"/>
        <v/>
      </c>
      <c r="P41" s="4"/>
      <c r="Q41" s="4" t="s">
        <v>6</v>
      </c>
      <c r="R41" s="4" t="s">
        <v>69</v>
      </c>
      <c r="S41" s="32"/>
      <c r="T41" s="32"/>
      <c r="U41" s="32"/>
      <c r="V41" s="8"/>
    </row>
    <row r="42" spans="1:22" ht="15" thickTop="1" thickBot="1" x14ac:dyDescent="0.5">
      <c r="A42" s="4" t="s">
        <v>7</v>
      </c>
      <c r="B42" s="4" t="s">
        <v>17</v>
      </c>
      <c r="C42" s="4" t="s">
        <v>24</v>
      </c>
      <c r="D42" s="4" t="s">
        <v>69</v>
      </c>
      <c r="E42" s="4" t="s">
        <v>9</v>
      </c>
      <c r="F42" s="8"/>
      <c r="G42" s="4"/>
      <c r="H42" s="4"/>
      <c r="I42" s="4"/>
      <c r="J42" s="8"/>
      <c r="K42" s="4"/>
      <c r="L42" s="8"/>
      <c r="M42" s="32"/>
      <c r="N42" s="32" t="str">
        <f t="shared" si="2"/>
        <v/>
      </c>
      <c r="O42" s="32" t="str">
        <f t="shared" si="3"/>
        <v/>
      </c>
      <c r="P42" s="4"/>
      <c r="Q42" s="4" t="s">
        <v>24</v>
      </c>
      <c r="R42" s="4" t="s">
        <v>69</v>
      </c>
      <c r="S42" s="32"/>
      <c r="T42" s="32"/>
      <c r="U42" s="32"/>
      <c r="V42" s="8"/>
    </row>
    <row r="43" spans="1:22" ht="15" thickTop="1" thickBot="1" x14ac:dyDescent="0.5">
      <c r="A43" s="4" t="s">
        <v>7</v>
      </c>
      <c r="B43" s="4" t="s">
        <v>17</v>
      </c>
      <c r="C43" s="4" t="s">
        <v>67</v>
      </c>
      <c r="D43" s="4" t="s">
        <v>69</v>
      </c>
      <c r="E43" s="4" t="s">
        <v>9</v>
      </c>
      <c r="F43" s="8"/>
      <c r="G43" s="4"/>
      <c r="H43" s="4"/>
      <c r="I43" s="4"/>
      <c r="J43" s="8"/>
      <c r="K43" s="4"/>
      <c r="L43" s="8"/>
      <c r="M43" s="32"/>
      <c r="N43" s="32" t="str">
        <f t="shared" si="2"/>
        <v/>
      </c>
      <c r="O43" s="32" t="str">
        <f t="shared" si="3"/>
        <v/>
      </c>
      <c r="P43" s="4"/>
      <c r="Q43" s="4" t="s">
        <v>67</v>
      </c>
      <c r="R43" s="4" t="s">
        <v>69</v>
      </c>
      <c r="S43" s="32"/>
      <c r="T43" s="32"/>
      <c r="U43" s="32"/>
      <c r="V43" s="8"/>
    </row>
    <row r="44" spans="1:22" ht="15" thickTop="1" thickBot="1" x14ac:dyDescent="0.5">
      <c r="A44" s="4" t="s">
        <v>7</v>
      </c>
      <c r="B44" s="4" t="s">
        <v>17</v>
      </c>
      <c r="C44" s="4" t="s">
        <v>38</v>
      </c>
      <c r="D44" s="4" t="s">
        <v>70</v>
      </c>
      <c r="E44" s="4" t="s">
        <v>9</v>
      </c>
      <c r="F44" s="8">
        <v>7.5347879655024699E-3</v>
      </c>
      <c r="G44" s="4" t="s">
        <v>19</v>
      </c>
      <c r="H44" s="4" t="s">
        <v>28</v>
      </c>
      <c r="I44" s="4" t="s">
        <v>27</v>
      </c>
      <c r="J44" s="8">
        <v>0.43153400757767202</v>
      </c>
      <c r="K44" s="4" t="s">
        <v>95</v>
      </c>
      <c r="L44" s="8">
        <v>6.3889848440885494E-2</v>
      </c>
      <c r="M44" s="32">
        <v>7.7346900002947397E-3</v>
      </c>
      <c r="N44" s="32">
        <f t="shared" si="2"/>
        <v>4.8420468440296016E-2</v>
      </c>
      <c r="O44" s="32">
        <f t="shared" si="3"/>
        <v>7.9359228441474972E-2</v>
      </c>
      <c r="P44" s="4" t="s">
        <v>96</v>
      </c>
      <c r="Q44" s="4" t="s">
        <v>38</v>
      </c>
      <c r="R44" s="4" t="s">
        <v>70</v>
      </c>
      <c r="S44" s="32"/>
      <c r="T44" s="32"/>
      <c r="U44" s="32"/>
      <c r="V44" s="8"/>
    </row>
    <row r="45" spans="1:22" ht="15" thickTop="1" thickBot="1" x14ac:dyDescent="0.5">
      <c r="A45" s="4" t="s">
        <v>7</v>
      </c>
      <c r="B45" s="4" t="s">
        <v>17</v>
      </c>
      <c r="C45" s="4" t="s">
        <v>6</v>
      </c>
      <c r="D45" s="4">
        <v>60</v>
      </c>
      <c r="E45" s="4" t="s">
        <v>9</v>
      </c>
      <c r="F45" s="8">
        <v>5.2404657286634203E-2</v>
      </c>
      <c r="G45" s="4" t="s">
        <v>19</v>
      </c>
      <c r="H45" s="4" t="s">
        <v>26</v>
      </c>
      <c r="I45" s="4" t="s">
        <v>66</v>
      </c>
      <c r="J45" s="8">
        <v>0.45234894910170698</v>
      </c>
      <c r="K45" s="4" t="s">
        <v>84</v>
      </c>
      <c r="L45" s="8">
        <v>6.4166623353958105E-2</v>
      </c>
      <c r="M45" s="32">
        <v>6.6548007004157E-3</v>
      </c>
      <c r="N45" s="32">
        <f t="shared" si="2"/>
        <v>5.0857021953126705E-2</v>
      </c>
      <c r="O45" s="32">
        <f t="shared" si="3"/>
        <v>7.7476224754789505E-2</v>
      </c>
      <c r="P45" s="4" t="s">
        <v>99</v>
      </c>
      <c r="Q45" s="4" t="s">
        <v>6</v>
      </c>
      <c r="R45" s="4">
        <v>60</v>
      </c>
      <c r="S45" s="32"/>
      <c r="T45" s="32"/>
      <c r="U45" s="32"/>
      <c r="V45" s="8"/>
    </row>
    <row r="46" spans="1:22" ht="15" thickTop="1" thickBot="1" x14ac:dyDescent="0.5">
      <c r="A46" s="4" t="s">
        <v>7</v>
      </c>
      <c r="B46" s="4" t="s">
        <v>17</v>
      </c>
      <c r="C46" s="4" t="s">
        <v>24</v>
      </c>
      <c r="D46" s="4" t="s">
        <v>70</v>
      </c>
      <c r="E46" s="4" t="s">
        <v>9</v>
      </c>
      <c r="F46" s="8">
        <v>6.1597989345380903E-2</v>
      </c>
      <c r="G46" s="4" t="s">
        <v>15</v>
      </c>
      <c r="H46" s="4" t="s">
        <v>28</v>
      </c>
      <c r="I46" s="4" t="s">
        <v>27</v>
      </c>
      <c r="J46" s="8">
        <v>0.33005465858705701</v>
      </c>
      <c r="K46" s="4" t="s">
        <v>97</v>
      </c>
      <c r="L46" s="8">
        <v>6.4187121391296301E-2</v>
      </c>
      <c r="M46" s="32">
        <v>5.9450571209661096E-3</v>
      </c>
      <c r="N46" s="32">
        <f t="shared" si="2"/>
        <v>5.2297007149364083E-2</v>
      </c>
      <c r="O46" s="32">
        <f t="shared" si="3"/>
        <v>7.6077235633228518E-2</v>
      </c>
      <c r="P46" s="4" t="s">
        <v>98</v>
      </c>
      <c r="Q46" s="4" t="s">
        <v>24</v>
      </c>
      <c r="R46" s="4" t="s">
        <v>70</v>
      </c>
      <c r="S46" s="32"/>
      <c r="T46" s="32"/>
      <c r="U46" s="32"/>
      <c r="V46" s="8"/>
    </row>
    <row r="47" spans="1:22" ht="15" thickTop="1" thickBot="1" x14ac:dyDescent="0.5">
      <c r="A47" s="4" t="s">
        <v>7</v>
      </c>
      <c r="B47" s="4" t="s">
        <v>17</v>
      </c>
      <c r="C47" s="4" t="s">
        <v>67</v>
      </c>
      <c r="D47" s="4" t="s">
        <v>70</v>
      </c>
      <c r="E47" s="4" t="s">
        <v>9</v>
      </c>
      <c r="F47" s="8">
        <v>9.8251916040185502E-2</v>
      </c>
      <c r="G47" s="4" t="s">
        <v>19</v>
      </c>
      <c r="H47" s="4" t="s">
        <v>26</v>
      </c>
      <c r="I47" s="4" t="s">
        <v>66</v>
      </c>
      <c r="J47" s="8">
        <v>0.334652561931301</v>
      </c>
      <c r="K47" s="4" t="s">
        <v>110</v>
      </c>
      <c r="L47" s="8">
        <v>6.4157097786664896E-2</v>
      </c>
      <c r="M47" s="32">
        <v>7.1353560390252204E-3</v>
      </c>
      <c r="N47" s="32">
        <f t="shared" si="2"/>
        <v>4.9886385708614457E-2</v>
      </c>
      <c r="O47" s="32">
        <f t="shared" si="3"/>
        <v>7.8427809864715342E-2</v>
      </c>
      <c r="P47" s="4" t="s">
        <v>111</v>
      </c>
      <c r="Q47" s="4" t="s">
        <v>67</v>
      </c>
      <c r="R47" s="4" t="s">
        <v>70</v>
      </c>
      <c r="S47" s="32"/>
      <c r="T47" s="32"/>
      <c r="U47" s="32"/>
      <c r="V47" s="8"/>
    </row>
    <row r="48" spans="1:22" ht="15" thickTop="1" thickBot="1" x14ac:dyDescent="0.5">
      <c r="A48" s="4" t="s">
        <v>16</v>
      </c>
      <c r="B48" s="4" t="s">
        <v>2</v>
      </c>
      <c r="C48" s="4" t="s">
        <v>38</v>
      </c>
      <c r="D48" s="4" t="s">
        <v>25</v>
      </c>
      <c r="E48" s="4" t="s">
        <v>27</v>
      </c>
      <c r="F48" s="8">
        <v>1.3718815917713901E-3</v>
      </c>
      <c r="G48" s="4" t="s">
        <v>19</v>
      </c>
      <c r="H48" s="4" t="s">
        <v>22</v>
      </c>
      <c r="I48" s="4" t="s">
        <v>20</v>
      </c>
      <c r="J48" s="8">
        <v>0.13972977266384901</v>
      </c>
      <c r="K48" s="4" t="s">
        <v>82</v>
      </c>
      <c r="L48" s="8">
        <v>1.7400306090712501E-2</v>
      </c>
      <c r="M48" s="32">
        <v>1.5858265028333299E-3</v>
      </c>
      <c r="N48" s="32">
        <f t="shared" si="2"/>
        <v>1.4228653085045841E-2</v>
      </c>
      <c r="O48" s="32">
        <f t="shared" si="3"/>
        <v>2.0571959096379162E-2</v>
      </c>
      <c r="P48" s="4" t="s">
        <v>83</v>
      </c>
      <c r="Q48" s="4" t="s">
        <v>38</v>
      </c>
      <c r="R48" s="4" t="s">
        <v>25</v>
      </c>
      <c r="S48" s="32"/>
      <c r="T48" s="32"/>
      <c r="U48" s="32"/>
      <c r="V48" s="8"/>
    </row>
    <row r="49" spans="1:22" ht="15" thickTop="1" thickBot="1" x14ac:dyDescent="0.5">
      <c r="A49" s="4" t="s">
        <v>16</v>
      </c>
      <c r="B49" s="4" t="s">
        <v>2</v>
      </c>
      <c r="C49" s="4" t="s">
        <v>6</v>
      </c>
      <c r="D49" s="4" t="s">
        <v>25</v>
      </c>
      <c r="E49" s="4" t="s">
        <v>20</v>
      </c>
      <c r="F49" s="8">
        <v>1.2897311668345901E-3</v>
      </c>
      <c r="G49" s="4" t="s">
        <v>19</v>
      </c>
      <c r="H49" s="4" t="s">
        <v>22</v>
      </c>
      <c r="I49" s="4" t="s">
        <v>20</v>
      </c>
      <c r="J49" s="8">
        <v>0.20008098662471499</v>
      </c>
      <c r="K49" s="4" t="s">
        <v>140</v>
      </c>
      <c r="L49" s="8">
        <v>1.6947442106902501E-2</v>
      </c>
      <c r="M49" s="32">
        <v>1.8991386347620199E-3</v>
      </c>
      <c r="N49" s="32">
        <f t="shared" si="2"/>
        <v>1.3149164837378461E-2</v>
      </c>
      <c r="O49" s="32">
        <f t="shared" si="3"/>
        <v>2.0745719376426542E-2</v>
      </c>
      <c r="P49" s="4" t="s">
        <v>141</v>
      </c>
      <c r="Q49" s="4" t="s">
        <v>6</v>
      </c>
      <c r="R49" s="4" t="s">
        <v>25</v>
      </c>
      <c r="S49" s="32"/>
      <c r="T49" s="32"/>
      <c r="U49" s="32"/>
      <c r="V49" s="8"/>
    </row>
    <row r="50" spans="1:22" ht="15" thickTop="1" thickBot="1" x14ac:dyDescent="0.5">
      <c r="A50" s="4" t="s">
        <v>16</v>
      </c>
      <c r="B50" s="4" t="s">
        <v>2</v>
      </c>
      <c r="C50" s="4" t="s">
        <v>24</v>
      </c>
      <c r="D50" s="4" t="s">
        <v>25</v>
      </c>
      <c r="E50" s="4" t="s">
        <v>20</v>
      </c>
      <c r="F50" s="8">
        <v>1.1560056879851501E-3</v>
      </c>
      <c r="G50" s="4" t="s">
        <v>19</v>
      </c>
      <c r="H50" s="4" t="s">
        <v>22</v>
      </c>
      <c r="I50" s="4" t="s">
        <v>20</v>
      </c>
      <c r="J50" s="8">
        <v>0.19860037068984199</v>
      </c>
      <c r="K50" s="4" t="s">
        <v>129</v>
      </c>
      <c r="L50" s="8">
        <v>1.84243541210889E-2</v>
      </c>
      <c r="M50" s="32">
        <v>1.8328776188585201E-3</v>
      </c>
      <c r="N50" s="32">
        <f t="shared" si="2"/>
        <v>1.475859888337186E-2</v>
      </c>
      <c r="O50" s="32">
        <f t="shared" si="3"/>
        <v>2.209010935880594E-2</v>
      </c>
      <c r="P50" s="4" t="s">
        <v>142</v>
      </c>
      <c r="Q50" s="4" t="s">
        <v>24</v>
      </c>
      <c r="R50" s="4" t="s">
        <v>25</v>
      </c>
      <c r="S50" s="32"/>
      <c r="T50" s="32"/>
      <c r="U50" s="32"/>
      <c r="V50" s="8"/>
    </row>
    <row r="51" spans="1:22" ht="15" thickTop="1" thickBot="1" x14ac:dyDescent="0.5">
      <c r="A51" s="4" t="s">
        <v>16</v>
      </c>
      <c r="B51" s="4" t="s">
        <v>2</v>
      </c>
      <c r="C51" s="4" t="s">
        <v>67</v>
      </c>
      <c r="D51" s="4" t="s">
        <v>25</v>
      </c>
      <c r="E51" s="4" t="s">
        <v>66</v>
      </c>
      <c r="F51" s="8">
        <v>1.97547047397581E-3</v>
      </c>
      <c r="G51" s="4" t="s">
        <v>19</v>
      </c>
      <c r="H51" s="4" t="s">
        <v>22</v>
      </c>
      <c r="I51" s="4" t="s">
        <v>20</v>
      </c>
      <c r="J51" s="8">
        <v>0.14699913488704899</v>
      </c>
      <c r="K51" s="4" t="s">
        <v>95</v>
      </c>
      <c r="L51" s="8">
        <v>1.6907527111470699E-2</v>
      </c>
      <c r="M51" s="32">
        <v>2.1123652242705901E-3</v>
      </c>
      <c r="N51" s="32">
        <f t="shared" si="2"/>
        <v>1.268279666292952E-2</v>
      </c>
      <c r="O51" s="32">
        <f t="shared" si="3"/>
        <v>2.1132257560011879E-2</v>
      </c>
      <c r="P51" s="4" t="s">
        <v>125</v>
      </c>
      <c r="Q51" s="4" t="s">
        <v>67</v>
      </c>
      <c r="R51" s="4" t="s">
        <v>25</v>
      </c>
      <c r="S51" s="32"/>
      <c r="T51" s="32"/>
      <c r="U51" s="32"/>
      <c r="V51" s="8"/>
    </row>
    <row r="52" spans="1:22" ht="15" thickTop="1" thickBot="1" x14ac:dyDescent="0.5">
      <c r="A52" s="4" t="s">
        <v>16</v>
      </c>
      <c r="B52" s="4" t="s">
        <v>2</v>
      </c>
      <c r="C52" s="4" t="s">
        <v>38</v>
      </c>
      <c r="D52" s="4" t="s">
        <v>65</v>
      </c>
      <c r="E52" s="4" t="s">
        <v>66</v>
      </c>
      <c r="F52" s="8">
        <v>1.4316349648581901E-3</v>
      </c>
      <c r="G52" s="4" t="s">
        <v>19</v>
      </c>
      <c r="H52" s="4" t="s">
        <v>22</v>
      </c>
      <c r="I52" s="4" t="s">
        <v>20</v>
      </c>
      <c r="J52" s="8">
        <v>0.12576068505893601</v>
      </c>
      <c r="K52" s="4" t="s">
        <v>65</v>
      </c>
      <c r="L52" s="8">
        <v>2.6739645376801398E-2</v>
      </c>
      <c r="M52" s="32">
        <v>5.6771983782391601E-3</v>
      </c>
      <c r="N52" s="32">
        <f t="shared" si="2"/>
        <v>1.5385248620323078E-2</v>
      </c>
      <c r="O52" s="32">
        <f t="shared" si="3"/>
        <v>3.8094042133279715E-2</v>
      </c>
      <c r="P52" s="4" t="s">
        <v>139</v>
      </c>
      <c r="Q52" s="4" t="s">
        <v>38</v>
      </c>
      <c r="R52" s="4" t="s">
        <v>65</v>
      </c>
      <c r="S52" s="32"/>
      <c r="T52" s="32"/>
      <c r="U52" s="32"/>
      <c r="V52" s="8"/>
    </row>
    <row r="53" spans="1:22" ht="15" thickTop="1" thickBot="1" x14ac:dyDescent="0.5">
      <c r="A53" s="4" t="s">
        <v>16</v>
      </c>
      <c r="B53" s="4" t="s">
        <v>2</v>
      </c>
      <c r="C53" s="4" t="s">
        <v>6</v>
      </c>
      <c r="D53" s="4" t="s">
        <v>65</v>
      </c>
      <c r="E53" s="4" t="s">
        <v>20</v>
      </c>
      <c r="F53" s="8">
        <v>4.1375766681849703E-2</v>
      </c>
      <c r="G53" s="4" t="s">
        <v>15</v>
      </c>
      <c r="H53" s="4" t="s">
        <v>22</v>
      </c>
      <c r="I53" s="4" t="s">
        <v>27</v>
      </c>
      <c r="J53" s="8">
        <v>0.156686443776829</v>
      </c>
      <c r="K53" s="4" t="s">
        <v>165</v>
      </c>
      <c r="L53" s="8">
        <v>6.6117052733898105E-2</v>
      </c>
      <c r="M53" s="32">
        <v>1.2160114696852299E-2</v>
      </c>
      <c r="N53" s="32">
        <f t="shared" si="2"/>
        <v>4.1796823340193509E-2</v>
      </c>
      <c r="O53" s="32">
        <f t="shared" si="3"/>
        <v>9.04372821276027E-2</v>
      </c>
      <c r="P53" s="4" t="s">
        <v>164</v>
      </c>
      <c r="Q53" s="4" t="s">
        <v>6</v>
      </c>
      <c r="R53" s="4" t="s">
        <v>65</v>
      </c>
      <c r="S53" s="32"/>
      <c r="T53" s="32"/>
      <c r="U53" s="32"/>
      <c r="V53" s="8"/>
    </row>
    <row r="54" spans="1:22" ht="15" thickTop="1" thickBot="1" x14ac:dyDescent="0.5">
      <c r="A54" s="4" t="s">
        <v>16</v>
      </c>
      <c r="B54" s="4" t="s">
        <v>2</v>
      </c>
      <c r="C54" s="4" t="s">
        <v>24</v>
      </c>
      <c r="D54" s="4" t="s">
        <v>65</v>
      </c>
      <c r="E54" s="4" t="s">
        <v>27</v>
      </c>
      <c r="F54" s="8">
        <v>7.1322500106832706E-2</v>
      </c>
      <c r="G54" s="4" t="s">
        <v>15</v>
      </c>
      <c r="H54" s="4" t="s">
        <v>26</v>
      </c>
      <c r="I54" s="4" t="s">
        <v>20</v>
      </c>
      <c r="J54" s="8">
        <v>0.16079535852270399</v>
      </c>
      <c r="K54" s="4" t="s">
        <v>120</v>
      </c>
      <c r="L54" s="8">
        <v>6.5713389217853496E-2</v>
      </c>
      <c r="M54" s="32">
        <v>1.43477047020499E-2</v>
      </c>
      <c r="N54" s="32">
        <f t="shared" si="2"/>
        <v>3.7017979813753696E-2</v>
      </c>
      <c r="O54" s="32">
        <f t="shared" si="3"/>
        <v>9.4408798621953297E-2</v>
      </c>
      <c r="P54" s="4" t="s">
        <v>168</v>
      </c>
      <c r="Q54" s="4" t="s">
        <v>24</v>
      </c>
      <c r="R54" s="4" t="s">
        <v>65</v>
      </c>
      <c r="S54" s="32"/>
      <c r="T54" s="32"/>
      <c r="U54" s="32"/>
      <c r="V54" s="8"/>
    </row>
    <row r="55" spans="1:22" ht="15" thickTop="1" thickBot="1" x14ac:dyDescent="0.5">
      <c r="A55" s="4" t="s">
        <v>16</v>
      </c>
      <c r="B55" s="4" t="s">
        <v>2</v>
      </c>
      <c r="C55" s="4" t="s">
        <v>67</v>
      </c>
      <c r="D55" s="4" t="s">
        <v>65</v>
      </c>
      <c r="E55" s="4" t="s">
        <v>27</v>
      </c>
      <c r="F55" s="8">
        <v>3.5389231055355998E-2</v>
      </c>
      <c r="G55" s="4" t="s">
        <v>15</v>
      </c>
      <c r="H55" s="4" t="s">
        <v>22</v>
      </c>
      <c r="I55" s="4" t="s">
        <v>27</v>
      </c>
      <c r="J55" s="8">
        <v>0.19828711467502899</v>
      </c>
      <c r="K55" s="4" t="s">
        <v>136</v>
      </c>
      <c r="L55" s="8">
        <v>6.3001682609319598E-2</v>
      </c>
      <c r="M55" s="32">
        <v>9.9274488339909997E-3</v>
      </c>
      <c r="N55" s="32">
        <f t="shared" si="2"/>
        <v>4.3146784941337599E-2</v>
      </c>
      <c r="O55" s="32">
        <f t="shared" si="3"/>
        <v>8.2856580277301597E-2</v>
      </c>
      <c r="P55" s="4" t="s">
        <v>143</v>
      </c>
      <c r="Q55" s="4" t="s">
        <v>67</v>
      </c>
      <c r="R55" s="4" t="s">
        <v>65</v>
      </c>
      <c r="S55" s="32"/>
      <c r="T55" s="32"/>
      <c r="U55" s="32"/>
      <c r="V55" s="8"/>
    </row>
    <row r="56" spans="1:22" ht="15" thickTop="1" thickBot="1" x14ac:dyDescent="0.5">
      <c r="A56" s="4" t="s">
        <v>16</v>
      </c>
      <c r="B56" s="4" t="s">
        <v>2</v>
      </c>
      <c r="C56" s="4" t="s">
        <v>38</v>
      </c>
      <c r="D56" s="4" t="s">
        <v>68</v>
      </c>
      <c r="E56" s="4" t="s">
        <v>20</v>
      </c>
      <c r="F56" s="8">
        <v>5.5894697755093099E-2</v>
      </c>
      <c r="G56" s="4" t="s">
        <v>15</v>
      </c>
      <c r="H56" s="4" t="s">
        <v>22</v>
      </c>
      <c r="I56" s="4" t="s">
        <v>20</v>
      </c>
      <c r="J56" s="8">
        <v>0.273986074649267</v>
      </c>
      <c r="K56" s="4" t="s">
        <v>169</v>
      </c>
      <c r="L56" s="8">
        <v>5.5366221815347602E-2</v>
      </c>
      <c r="M56" s="32">
        <v>8.1601359559920292E-3</v>
      </c>
      <c r="N56" s="32">
        <f t="shared" si="2"/>
        <v>3.9045949903363547E-2</v>
      </c>
      <c r="O56" s="32">
        <f t="shared" si="3"/>
        <v>7.1686493727331657E-2</v>
      </c>
      <c r="P56" s="4" t="s">
        <v>170</v>
      </c>
      <c r="Q56" s="4" t="s">
        <v>38</v>
      </c>
      <c r="R56" s="4" t="s">
        <v>68</v>
      </c>
      <c r="S56" s="32"/>
      <c r="T56" s="32"/>
      <c r="U56" s="32"/>
      <c r="V56" s="8"/>
    </row>
    <row r="57" spans="1:22" ht="15" thickTop="1" thickBot="1" x14ac:dyDescent="0.5">
      <c r="A57" s="4" t="s">
        <v>16</v>
      </c>
      <c r="B57" s="4" t="s">
        <v>2</v>
      </c>
      <c r="C57" s="4" t="s">
        <v>6</v>
      </c>
      <c r="D57" s="4" t="s">
        <v>68</v>
      </c>
      <c r="E57" s="4" t="s">
        <v>27</v>
      </c>
      <c r="F57" s="8">
        <v>6.0770659627901798E-2</v>
      </c>
      <c r="G57" s="4" t="s">
        <v>15</v>
      </c>
      <c r="H57" s="4" t="s">
        <v>22</v>
      </c>
      <c r="I57" s="4" t="s">
        <v>66</v>
      </c>
      <c r="J57" s="8">
        <v>0.28693073271555403</v>
      </c>
      <c r="K57" s="4" t="s">
        <v>177</v>
      </c>
      <c r="L57" s="8">
        <v>5.1908043771982097E-2</v>
      </c>
      <c r="M57" s="32">
        <v>8.8052118526808394E-3</v>
      </c>
      <c r="N57" s="32">
        <f t="shared" si="2"/>
        <v>3.4297620066620418E-2</v>
      </c>
      <c r="O57" s="32">
        <f t="shared" si="3"/>
        <v>6.9518467477343776E-2</v>
      </c>
      <c r="P57" s="4" t="s">
        <v>178</v>
      </c>
      <c r="Q57" s="4" t="s">
        <v>6</v>
      </c>
      <c r="R57" s="4" t="s">
        <v>68</v>
      </c>
      <c r="S57" s="32"/>
      <c r="T57" s="32"/>
      <c r="U57" s="32"/>
      <c r="V57" s="8"/>
    </row>
    <row r="58" spans="1:22" ht="15" thickTop="1" thickBot="1" x14ac:dyDescent="0.5">
      <c r="A58" s="4" t="s">
        <v>16</v>
      </c>
      <c r="B58" s="4" t="s">
        <v>2</v>
      </c>
      <c r="C58" s="4" t="s">
        <v>24</v>
      </c>
      <c r="D58" s="4" t="s">
        <v>68</v>
      </c>
      <c r="E58" s="4" t="s">
        <v>27</v>
      </c>
      <c r="F58" s="8">
        <v>0.21903465162979599</v>
      </c>
      <c r="G58" s="4" t="s">
        <v>15</v>
      </c>
      <c r="H58" s="4" t="s">
        <v>26</v>
      </c>
      <c r="I58" s="4" t="s">
        <v>27</v>
      </c>
      <c r="J58" s="8">
        <v>0.49088846084547999</v>
      </c>
      <c r="K58" s="4" t="s">
        <v>181</v>
      </c>
      <c r="L58" s="8">
        <v>5.8136474341154099E-2</v>
      </c>
      <c r="M58" s="32">
        <v>1.1278367874087401E-2</v>
      </c>
      <c r="N58" s="32">
        <f t="shared" si="2"/>
        <v>3.5579738592979297E-2</v>
      </c>
      <c r="O58" s="32">
        <f t="shared" si="3"/>
        <v>8.0693210089328893E-2</v>
      </c>
      <c r="P58" s="4" t="s">
        <v>180</v>
      </c>
      <c r="Q58" s="4" t="s">
        <v>24</v>
      </c>
      <c r="R58" s="4" t="s">
        <v>68</v>
      </c>
      <c r="S58" s="32"/>
      <c r="T58" s="32"/>
      <c r="U58" s="32"/>
      <c r="V58" s="8"/>
    </row>
    <row r="59" spans="1:22" ht="15" thickTop="1" thickBot="1" x14ac:dyDescent="0.5">
      <c r="A59" s="4" t="s">
        <v>16</v>
      </c>
      <c r="B59" s="4" t="s">
        <v>2</v>
      </c>
      <c r="C59" s="4" t="s">
        <v>67</v>
      </c>
      <c r="D59" s="4" t="s">
        <v>68</v>
      </c>
      <c r="E59" s="4" t="s">
        <v>27</v>
      </c>
      <c r="F59" s="8">
        <v>9.7276147553062797E-2</v>
      </c>
      <c r="G59" s="4" t="s">
        <v>15</v>
      </c>
      <c r="H59" s="4" t="s">
        <v>26</v>
      </c>
      <c r="I59" s="4" t="s">
        <v>27</v>
      </c>
      <c r="J59" s="8">
        <v>0.11844994511316401</v>
      </c>
      <c r="K59" s="4" t="s">
        <v>120</v>
      </c>
      <c r="L59" s="8">
        <v>5.69791264832019E-2</v>
      </c>
      <c r="M59" s="32">
        <v>9.2513184450840492E-3</v>
      </c>
      <c r="N59" s="32">
        <f t="shared" si="2"/>
        <v>3.8476489593033805E-2</v>
      </c>
      <c r="O59" s="32">
        <f t="shared" si="3"/>
        <v>7.5481763373369995E-2</v>
      </c>
      <c r="P59" s="4" t="s">
        <v>179</v>
      </c>
      <c r="Q59" s="4" t="s">
        <v>67</v>
      </c>
      <c r="R59" s="4" t="s">
        <v>68</v>
      </c>
      <c r="S59" s="32"/>
      <c r="T59" s="32"/>
      <c r="U59" s="32"/>
      <c r="V59" s="8"/>
    </row>
    <row r="60" spans="1:22" ht="15" thickTop="1" thickBot="1" x14ac:dyDescent="0.5">
      <c r="A60" s="4" t="s">
        <v>16</v>
      </c>
      <c r="B60" s="4" t="s">
        <v>2</v>
      </c>
      <c r="C60" s="4" t="s">
        <v>38</v>
      </c>
      <c r="D60" s="4" t="s">
        <v>69</v>
      </c>
      <c r="E60" s="4" t="s">
        <v>20</v>
      </c>
      <c r="F60" s="8">
        <v>8.99833684841225E-2</v>
      </c>
      <c r="G60" s="4" t="s">
        <v>15</v>
      </c>
      <c r="H60" s="4" t="s">
        <v>22</v>
      </c>
      <c r="I60" s="4" t="s">
        <v>66</v>
      </c>
      <c r="J60" s="8">
        <v>0.133571236318824</v>
      </c>
      <c r="K60" s="4" t="s">
        <v>187</v>
      </c>
      <c r="L60" s="8">
        <v>5.1919240504503202E-2</v>
      </c>
      <c r="M60" s="32">
        <v>1.3070900623814399E-2</v>
      </c>
      <c r="N60" s="32">
        <f t="shared" si="2"/>
        <v>2.5777439256874403E-2</v>
      </c>
      <c r="O60" s="32">
        <f t="shared" si="3"/>
        <v>7.8061041752131993E-2</v>
      </c>
      <c r="P60" s="4" t="s">
        <v>188</v>
      </c>
      <c r="Q60" s="4" t="s">
        <v>38</v>
      </c>
      <c r="R60" s="4" t="s">
        <v>69</v>
      </c>
      <c r="S60" s="32"/>
      <c r="T60" s="32"/>
      <c r="U60" s="32"/>
      <c r="V60" s="8"/>
    </row>
    <row r="61" spans="1:22" ht="15" thickTop="1" thickBot="1" x14ac:dyDescent="0.5">
      <c r="A61" s="4" t="s">
        <v>16</v>
      </c>
      <c r="B61" s="4" t="s">
        <v>2</v>
      </c>
      <c r="C61" s="4" t="s">
        <v>6</v>
      </c>
      <c r="D61" s="4" t="s">
        <v>69</v>
      </c>
      <c r="E61" s="4" t="s">
        <v>20</v>
      </c>
      <c r="F61" s="8">
        <v>0.18576917071132801</v>
      </c>
      <c r="G61" s="4" t="s">
        <v>15</v>
      </c>
      <c r="H61" s="4" t="s">
        <v>26</v>
      </c>
      <c r="I61" s="4" t="s">
        <v>20</v>
      </c>
      <c r="J61" s="8">
        <v>0.44247848669552498</v>
      </c>
      <c r="K61" s="4" t="s">
        <v>189</v>
      </c>
      <c r="L61" s="8">
        <v>5.64313806593418E-2</v>
      </c>
      <c r="M61" s="32">
        <v>1.12782604715448E-2</v>
      </c>
      <c r="N61" s="32">
        <f t="shared" si="2"/>
        <v>3.3874859716252204E-2</v>
      </c>
      <c r="O61" s="32">
        <f t="shared" si="3"/>
        <v>7.8987901602431396E-2</v>
      </c>
      <c r="P61" s="4" t="s">
        <v>190</v>
      </c>
      <c r="Q61" s="4" t="s">
        <v>6</v>
      </c>
      <c r="R61" s="4" t="s">
        <v>69</v>
      </c>
      <c r="S61" s="32"/>
      <c r="T61" s="32"/>
      <c r="U61" s="32"/>
      <c r="V61" s="8"/>
    </row>
    <row r="62" spans="1:22" ht="15" thickTop="1" thickBot="1" x14ac:dyDescent="0.5">
      <c r="A62" s="4" t="s">
        <v>16</v>
      </c>
      <c r="B62" s="4" t="s">
        <v>2</v>
      </c>
      <c r="C62" s="4" t="s">
        <v>24</v>
      </c>
      <c r="D62" s="4" t="s">
        <v>69</v>
      </c>
      <c r="E62" s="4" t="s">
        <v>66</v>
      </c>
      <c r="F62" s="8">
        <v>1.2502657102749701E-3</v>
      </c>
      <c r="G62" s="4" t="s">
        <v>19</v>
      </c>
      <c r="H62" s="4" t="s">
        <v>22</v>
      </c>
      <c r="I62" s="4" t="s">
        <v>20</v>
      </c>
      <c r="J62" s="8">
        <v>0.33547357378065501</v>
      </c>
      <c r="K62" s="4" t="s">
        <v>192</v>
      </c>
      <c r="L62" s="8">
        <v>3.07986661791801E-2</v>
      </c>
      <c r="M62" s="32">
        <v>7.0481347975278504E-3</v>
      </c>
      <c r="N62" s="32">
        <f t="shared" si="2"/>
        <v>1.6702396584124399E-2</v>
      </c>
      <c r="O62" s="32">
        <f t="shared" si="3"/>
        <v>4.4894935774235797E-2</v>
      </c>
      <c r="P62" s="4" t="s">
        <v>193</v>
      </c>
      <c r="Q62" s="4" t="s">
        <v>24</v>
      </c>
      <c r="R62" s="4" t="s">
        <v>69</v>
      </c>
      <c r="S62" s="32"/>
      <c r="T62" s="32"/>
      <c r="U62" s="32"/>
      <c r="V62" s="8"/>
    </row>
    <row r="63" spans="1:22" ht="15" thickTop="1" thickBot="1" x14ac:dyDescent="0.5">
      <c r="A63" s="4" t="s">
        <v>16</v>
      </c>
      <c r="B63" s="4" t="s">
        <v>2</v>
      </c>
      <c r="C63" s="4" t="s">
        <v>67</v>
      </c>
      <c r="D63" s="4" t="s">
        <v>69</v>
      </c>
      <c r="E63" s="4" t="s">
        <v>27</v>
      </c>
      <c r="F63" s="8">
        <v>0.44426829565229797</v>
      </c>
      <c r="G63" s="4" t="s">
        <v>15</v>
      </c>
      <c r="H63" s="4" t="s">
        <v>26</v>
      </c>
      <c r="I63" s="4" t="s">
        <v>20</v>
      </c>
      <c r="J63" s="8">
        <v>0.154835524528635</v>
      </c>
      <c r="K63" s="4" t="s">
        <v>191</v>
      </c>
      <c r="L63" s="8">
        <v>5.3681629151105803E-2</v>
      </c>
      <c r="M63" s="32">
        <v>1.23876048773848E-2</v>
      </c>
      <c r="N63" s="32">
        <f t="shared" si="2"/>
        <v>2.8906419396336203E-2</v>
      </c>
      <c r="O63" s="32">
        <f t="shared" si="3"/>
        <v>7.8456838905875403E-2</v>
      </c>
      <c r="P63" s="4" t="s">
        <v>194</v>
      </c>
      <c r="Q63" s="4" t="s">
        <v>67</v>
      </c>
      <c r="R63" s="4" t="s">
        <v>69</v>
      </c>
      <c r="S63" s="32"/>
      <c r="T63" s="32"/>
      <c r="U63" s="32"/>
      <c r="V63" s="8"/>
    </row>
    <row r="64" spans="1:22" ht="15" thickTop="1" thickBot="1" x14ac:dyDescent="0.5">
      <c r="A64" s="4" t="s">
        <v>16</v>
      </c>
      <c r="B64" s="4" t="s">
        <v>2</v>
      </c>
      <c r="C64" s="4" t="s">
        <v>38</v>
      </c>
      <c r="D64" s="4" t="s">
        <v>70</v>
      </c>
      <c r="E64" s="4" t="s">
        <v>27</v>
      </c>
      <c r="F64" s="8">
        <v>0.19234474220376699</v>
      </c>
      <c r="G64" s="4" t="s">
        <v>15</v>
      </c>
      <c r="H64" s="4" t="s">
        <v>22</v>
      </c>
      <c r="I64" s="4" t="s">
        <v>20</v>
      </c>
      <c r="J64" s="8">
        <v>0.38382301488750498</v>
      </c>
      <c r="K64" s="4" t="s">
        <v>106</v>
      </c>
      <c r="L64" s="8">
        <v>4.8579138517379702E-2</v>
      </c>
      <c r="M64" s="32">
        <v>7.7788288356444597E-3</v>
      </c>
      <c r="N64" s="32">
        <f t="shared" si="2"/>
        <v>3.3021480846090787E-2</v>
      </c>
      <c r="O64" s="32">
        <f t="shared" si="3"/>
        <v>6.4136796188668618E-2</v>
      </c>
      <c r="P64" s="4" t="s">
        <v>107</v>
      </c>
      <c r="Q64" s="4" t="s">
        <v>38</v>
      </c>
      <c r="R64" s="4" t="s">
        <v>70</v>
      </c>
      <c r="S64" s="32"/>
      <c r="T64" s="32"/>
      <c r="U64" s="32"/>
      <c r="V64" s="8"/>
    </row>
    <row r="65" spans="1:22" ht="15" thickTop="1" thickBot="1" x14ac:dyDescent="0.5">
      <c r="A65" s="4" t="s">
        <v>16</v>
      </c>
      <c r="B65" s="4" t="s">
        <v>2</v>
      </c>
      <c r="C65" s="4" t="s">
        <v>6</v>
      </c>
      <c r="D65" s="4" t="s">
        <v>70</v>
      </c>
      <c r="E65" s="4" t="s">
        <v>66</v>
      </c>
      <c r="F65" s="8">
        <v>1.4335369627198099E-3</v>
      </c>
      <c r="G65" s="4" t="s">
        <v>19</v>
      </c>
      <c r="H65" s="4" t="s">
        <v>22</v>
      </c>
      <c r="I65" s="4" t="s">
        <v>27</v>
      </c>
      <c r="J65" s="8">
        <v>0.119450201262226</v>
      </c>
      <c r="K65" s="4" t="s">
        <v>93</v>
      </c>
      <c r="L65" s="8">
        <v>2.89289198815822E-2</v>
      </c>
      <c r="M65" s="32">
        <v>5.8521715749912202E-3</v>
      </c>
      <c r="N65" s="32">
        <f t="shared" si="2"/>
        <v>1.7224576731599758E-2</v>
      </c>
      <c r="O65" s="32">
        <f t="shared" si="3"/>
        <v>4.0633263031564643E-2</v>
      </c>
      <c r="P65" s="4" t="s">
        <v>146</v>
      </c>
      <c r="Q65" s="4" t="s">
        <v>6</v>
      </c>
      <c r="R65" s="4" t="s">
        <v>70</v>
      </c>
      <c r="S65" s="32"/>
      <c r="T65" s="32"/>
      <c r="U65" s="32"/>
      <c r="V65" s="8"/>
    </row>
    <row r="66" spans="1:22" ht="15" thickTop="1" thickBot="1" x14ac:dyDescent="0.5">
      <c r="A66" s="4" t="s">
        <v>16</v>
      </c>
      <c r="B66" s="4" t="s">
        <v>2</v>
      </c>
      <c r="C66" s="4" t="s">
        <v>24</v>
      </c>
      <c r="D66" s="4" t="s">
        <v>70</v>
      </c>
      <c r="E66" s="4" t="s">
        <v>20</v>
      </c>
      <c r="F66" s="8">
        <v>1.28217268380924E-3</v>
      </c>
      <c r="G66" s="4" t="s">
        <v>19</v>
      </c>
      <c r="H66" s="4" t="s">
        <v>22</v>
      </c>
      <c r="I66" s="4" t="s">
        <v>27</v>
      </c>
      <c r="J66" s="8">
        <v>0.150530717531978</v>
      </c>
      <c r="K66" s="4" t="s">
        <v>82</v>
      </c>
      <c r="L66" s="8">
        <v>2.87149377167224E-2</v>
      </c>
      <c r="M66" s="32">
        <v>5.0602660253001204E-3</v>
      </c>
      <c r="N66" s="32">
        <f t="shared" si="2"/>
        <v>1.8594405666122159E-2</v>
      </c>
      <c r="O66" s="32">
        <f t="shared" si="3"/>
        <v>3.883546976732264E-2</v>
      </c>
      <c r="P66" s="4" t="s">
        <v>163</v>
      </c>
      <c r="Q66" s="4" t="s">
        <v>24</v>
      </c>
      <c r="R66" s="4" t="s">
        <v>70</v>
      </c>
      <c r="S66" s="32"/>
      <c r="T66" s="32"/>
      <c r="U66" s="32"/>
      <c r="V66" s="8"/>
    </row>
    <row r="67" spans="1:22" ht="15" thickTop="1" thickBot="1" x14ac:dyDescent="0.5">
      <c r="A67" s="4" t="s">
        <v>16</v>
      </c>
      <c r="B67" s="4" t="s">
        <v>2</v>
      </c>
      <c r="C67" s="4" t="s">
        <v>67</v>
      </c>
      <c r="D67" s="4" t="s">
        <v>70</v>
      </c>
      <c r="E67" s="4" t="s">
        <v>27</v>
      </c>
      <c r="F67" s="8">
        <v>0.22687330685163601</v>
      </c>
      <c r="G67" s="4" t="s">
        <v>15</v>
      </c>
      <c r="H67" s="4" t="s">
        <v>22</v>
      </c>
      <c r="I67" s="4" t="s">
        <v>66</v>
      </c>
      <c r="J67" s="8">
        <v>0.28713470692398402</v>
      </c>
      <c r="K67" s="4" t="s">
        <v>145</v>
      </c>
      <c r="L67" s="8">
        <v>4.8241648077964702E-2</v>
      </c>
      <c r="M67" s="32">
        <v>8.0872044320746701E-3</v>
      </c>
      <c r="N67" s="32">
        <f t="shared" si="2"/>
        <v>3.2067239213815366E-2</v>
      </c>
      <c r="O67" s="32">
        <f t="shared" si="3"/>
        <v>6.4416056942114039E-2</v>
      </c>
      <c r="P67" s="4" t="s">
        <v>144</v>
      </c>
      <c r="Q67" s="4" t="s">
        <v>67</v>
      </c>
      <c r="R67" s="4" t="s">
        <v>70</v>
      </c>
      <c r="S67" s="32"/>
      <c r="T67" s="32"/>
      <c r="U67" s="32"/>
      <c r="V67" s="8"/>
    </row>
    <row r="68" spans="1:22" ht="15" thickTop="1" thickBot="1" x14ac:dyDescent="0.5">
      <c r="A68" s="4" t="s">
        <v>16</v>
      </c>
      <c r="B68" s="4" t="s">
        <v>17</v>
      </c>
      <c r="C68" s="4" t="s">
        <v>38</v>
      </c>
      <c r="D68" s="4" t="s">
        <v>25</v>
      </c>
      <c r="E68" s="4" t="s">
        <v>20</v>
      </c>
      <c r="F68" s="8">
        <v>3.91631651376267E-3</v>
      </c>
      <c r="G68" s="4" t="s">
        <v>15</v>
      </c>
      <c r="H68" s="4" t="s">
        <v>22</v>
      </c>
      <c r="I68" s="4" t="s">
        <v>27</v>
      </c>
      <c r="J68" s="8">
        <v>0.246885700384226</v>
      </c>
      <c r="K68" s="4" t="s">
        <v>91</v>
      </c>
      <c r="L68" s="8">
        <v>2.33405344188213E-2</v>
      </c>
      <c r="M68" s="32">
        <v>5.6762783643436801E-3</v>
      </c>
      <c r="N68" s="32">
        <f t="shared" si="2"/>
        <v>1.198797769013394E-2</v>
      </c>
      <c r="O68" s="32">
        <f t="shared" si="3"/>
        <v>3.469309114750866E-2</v>
      </c>
      <c r="P68" s="4" t="s">
        <v>92</v>
      </c>
      <c r="Q68" s="4" t="s">
        <v>38</v>
      </c>
      <c r="R68" s="4" t="s">
        <v>25</v>
      </c>
      <c r="S68" s="32"/>
      <c r="T68" s="32"/>
      <c r="U68" s="32"/>
      <c r="V68" s="8"/>
    </row>
    <row r="69" spans="1:22" ht="15" thickTop="1" thickBot="1" x14ac:dyDescent="0.5">
      <c r="A69" s="4" t="s">
        <v>16</v>
      </c>
      <c r="B69" s="4" t="s">
        <v>17</v>
      </c>
      <c r="C69" s="4" t="s">
        <v>6</v>
      </c>
      <c r="D69" s="4" t="s">
        <v>25</v>
      </c>
      <c r="E69" s="4" t="s">
        <v>27</v>
      </c>
      <c r="F69" s="8">
        <v>1.88055516500826E-3</v>
      </c>
      <c r="G69" s="4" t="s">
        <v>19</v>
      </c>
      <c r="H69" s="4" t="s">
        <v>22</v>
      </c>
      <c r="I69" s="4" t="s">
        <v>27</v>
      </c>
      <c r="J69" s="8">
        <v>0.209009539993816</v>
      </c>
      <c r="K69" s="4" t="s">
        <v>84</v>
      </c>
      <c r="L69" s="8">
        <v>1.5211693756282301E-2</v>
      </c>
      <c r="M69" s="32">
        <v>2.45734843548837E-3</v>
      </c>
      <c r="N69" s="32">
        <f t="shared" si="2"/>
        <v>1.0296996885305561E-2</v>
      </c>
      <c r="O69" s="32">
        <f t="shared" si="3"/>
        <v>2.0126390627259041E-2</v>
      </c>
      <c r="P69" s="4" t="s">
        <v>85</v>
      </c>
      <c r="Q69" s="4" t="s">
        <v>6</v>
      </c>
      <c r="R69" s="4" t="s">
        <v>25</v>
      </c>
      <c r="S69" s="32"/>
      <c r="T69" s="32"/>
      <c r="U69" s="32"/>
      <c r="V69" s="8"/>
    </row>
    <row r="70" spans="1:22" ht="15" thickTop="1" thickBot="1" x14ac:dyDescent="0.5">
      <c r="A70" s="4" t="s">
        <v>16</v>
      </c>
      <c r="B70" s="4" t="s">
        <v>17</v>
      </c>
      <c r="C70" s="4" t="s">
        <v>24</v>
      </c>
      <c r="D70" s="4" t="s">
        <v>25</v>
      </c>
      <c r="E70" s="4" t="s">
        <v>27</v>
      </c>
      <c r="F70" s="8">
        <v>9.77782860883635E-3</v>
      </c>
      <c r="G70" s="4" t="s">
        <v>15</v>
      </c>
      <c r="H70" s="4" t="s">
        <v>26</v>
      </c>
      <c r="I70" s="4" t="s">
        <v>20</v>
      </c>
      <c r="J70" s="8">
        <v>0.131285289629504</v>
      </c>
      <c r="K70" s="4" t="s">
        <v>89</v>
      </c>
      <c r="L70" s="8">
        <v>2.2255120053887301E-2</v>
      </c>
      <c r="M70" s="32">
        <v>5.5587759654508696E-3</v>
      </c>
      <c r="N70" s="32">
        <f t="shared" si="2"/>
        <v>1.1137568122985561E-2</v>
      </c>
      <c r="O70" s="32">
        <f t="shared" si="3"/>
        <v>3.3372671984789042E-2</v>
      </c>
      <c r="P70" s="4" t="s">
        <v>90</v>
      </c>
      <c r="Q70" s="4" t="s">
        <v>24</v>
      </c>
      <c r="R70" s="4" t="s">
        <v>25</v>
      </c>
      <c r="S70" s="32"/>
      <c r="T70" s="32"/>
      <c r="U70" s="32"/>
      <c r="V70" s="8"/>
    </row>
    <row r="71" spans="1:22" ht="15" thickTop="1" thickBot="1" x14ac:dyDescent="0.5">
      <c r="A71" s="4" t="s">
        <v>16</v>
      </c>
      <c r="B71" s="4" t="s">
        <v>17</v>
      </c>
      <c r="C71" s="4" t="s">
        <v>67</v>
      </c>
      <c r="D71" s="4" t="s">
        <v>25</v>
      </c>
      <c r="E71" s="4" t="s">
        <v>66</v>
      </c>
      <c r="F71" s="8">
        <v>1.0070430958316E-3</v>
      </c>
      <c r="G71" s="4" t="s">
        <v>19</v>
      </c>
      <c r="H71" s="4" t="s">
        <v>22</v>
      </c>
      <c r="I71" s="4" t="s">
        <v>27</v>
      </c>
      <c r="J71" s="8">
        <v>0.28840183199670999</v>
      </c>
      <c r="K71" s="4" t="s">
        <v>100</v>
      </c>
      <c r="L71" s="8">
        <v>1.7037345282733402E-2</v>
      </c>
      <c r="M71" s="32">
        <v>3.8343275498706501E-3</v>
      </c>
      <c r="N71" s="32">
        <f t="shared" si="2"/>
        <v>9.3686901829921013E-3</v>
      </c>
      <c r="O71" s="32">
        <f t="shared" si="3"/>
        <v>2.4706000382474703E-2</v>
      </c>
      <c r="P71" s="4" t="s">
        <v>116</v>
      </c>
      <c r="Q71" s="4" t="s">
        <v>67</v>
      </c>
      <c r="R71" s="4" t="s">
        <v>25</v>
      </c>
      <c r="S71" s="32"/>
      <c r="T71" s="32"/>
      <c r="U71" s="32"/>
      <c r="V71" s="8"/>
    </row>
    <row r="72" spans="1:22" ht="15" thickTop="1" thickBot="1" x14ac:dyDescent="0.5">
      <c r="A72" s="4" t="s">
        <v>16</v>
      </c>
      <c r="B72" s="4" t="s">
        <v>17</v>
      </c>
      <c r="C72" s="4" t="s">
        <v>38</v>
      </c>
      <c r="D72" s="4" t="s">
        <v>65</v>
      </c>
      <c r="E72" s="4" t="s">
        <v>20</v>
      </c>
      <c r="F72" s="8">
        <v>2.73040792261144E-2</v>
      </c>
      <c r="G72" s="4" t="s">
        <v>15</v>
      </c>
      <c r="H72" s="4" t="s">
        <v>22</v>
      </c>
      <c r="I72" s="4" t="s">
        <v>27</v>
      </c>
      <c r="J72" s="8">
        <v>0.31826102039211901</v>
      </c>
      <c r="K72" s="4" t="s">
        <v>114</v>
      </c>
      <c r="L72" s="8">
        <v>3.9805786311626401E-2</v>
      </c>
      <c r="M72" s="32">
        <v>7.01124318502413E-3</v>
      </c>
      <c r="N72" s="32">
        <f t="shared" ref="N72:N87" si="4">IF(OR(L72="",M72=""),"",L72-2*M72)</f>
        <v>2.5783299941578141E-2</v>
      </c>
      <c r="O72" s="32">
        <f t="shared" ref="O72:O87" si="5">IF(OR(L72="",M72=""),"",L72+2*M72)</f>
        <v>5.3828272681674658E-2</v>
      </c>
      <c r="P72" s="4" t="s">
        <v>115</v>
      </c>
      <c r="Q72" s="4" t="s">
        <v>38</v>
      </c>
      <c r="R72" s="4" t="s">
        <v>65</v>
      </c>
      <c r="S72" s="32"/>
      <c r="T72" s="32"/>
      <c r="U72" s="32"/>
      <c r="V72" s="8"/>
    </row>
    <row r="73" spans="1:22" ht="15" thickTop="1" thickBot="1" x14ac:dyDescent="0.5">
      <c r="A73" s="4" t="s">
        <v>16</v>
      </c>
      <c r="B73" s="4" t="s">
        <v>17</v>
      </c>
      <c r="C73" s="4" t="s">
        <v>6</v>
      </c>
      <c r="D73" s="4" t="s">
        <v>65</v>
      </c>
      <c r="E73" s="4" t="s">
        <v>20</v>
      </c>
      <c r="F73" s="8">
        <v>1.4499068387407001E-3</v>
      </c>
      <c r="G73" s="4" t="s">
        <v>19</v>
      </c>
      <c r="H73" s="4" t="s">
        <v>22</v>
      </c>
      <c r="I73" s="4" t="s">
        <v>20</v>
      </c>
      <c r="J73" s="8">
        <v>0.26802352848095301</v>
      </c>
      <c r="K73" s="4" t="s">
        <v>120</v>
      </c>
      <c r="L73" s="8">
        <v>2.29038143530488E-2</v>
      </c>
      <c r="M73" s="32">
        <v>4.7737350319561698E-3</v>
      </c>
      <c r="N73" s="32">
        <f t="shared" si="4"/>
        <v>1.335634428913646E-2</v>
      </c>
      <c r="O73" s="32">
        <f t="shared" si="5"/>
        <v>3.2451284416961143E-2</v>
      </c>
      <c r="P73" s="4" t="s">
        <v>121</v>
      </c>
      <c r="Q73" s="4" t="s">
        <v>6</v>
      </c>
      <c r="R73" s="4" t="s">
        <v>65</v>
      </c>
      <c r="S73" s="32"/>
      <c r="T73" s="32"/>
      <c r="U73" s="32"/>
      <c r="V73" s="8"/>
    </row>
    <row r="74" spans="1:22" ht="15" thickTop="1" thickBot="1" x14ac:dyDescent="0.5">
      <c r="A74" s="4" t="s">
        <v>16</v>
      </c>
      <c r="B74" s="4" t="s">
        <v>17</v>
      </c>
      <c r="C74" s="4" t="s">
        <v>24</v>
      </c>
      <c r="D74" s="4" t="s">
        <v>65</v>
      </c>
      <c r="E74" s="4" t="s">
        <v>20</v>
      </c>
      <c r="F74" s="8">
        <v>1.21569007020592E-3</v>
      </c>
      <c r="G74" s="4" t="s">
        <v>19</v>
      </c>
      <c r="H74" s="4" t="s">
        <v>22</v>
      </c>
      <c r="I74" s="4" t="s">
        <v>27</v>
      </c>
      <c r="J74" s="8">
        <v>0.127159229722001</v>
      </c>
      <c r="K74" s="4" t="s">
        <v>100</v>
      </c>
      <c r="L74" s="8">
        <v>2.00282275676727E-2</v>
      </c>
      <c r="M74" s="32">
        <v>3.5897180816403E-3</v>
      </c>
      <c r="N74" s="32">
        <f t="shared" si="4"/>
        <v>1.28487914043921E-2</v>
      </c>
      <c r="O74" s="32">
        <f t="shared" si="5"/>
        <v>2.7207663730953298E-2</v>
      </c>
      <c r="P74" s="4" t="s">
        <v>122</v>
      </c>
      <c r="Q74" s="4" t="s">
        <v>24</v>
      </c>
      <c r="R74" s="4" t="s">
        <v>65</v>
      </c>
      <c r="S74" s="32"/>
      <c r="T74" s="32"/>
      <c r="U74" s="32"/>
      <c r="V74" s="8"/>
    </row>
    <row r="75" spans="1:22" ht="15" thickTop="1" thickBot="1" x14ac:dyDescent="0.5">
      <c r="A75" s="4" t="s">
        <v>16</v>
      </c>
      <c r="B75" s="4" t="s">
        <v>17</v>
      </c>
      <c r="C75" s="4" t="s">
        <v>67</v>
      </c>
      <c r="D75" s="4" t="s">
        <v>65</v>
      </c>
      <c r="E75" s="4" t="s">
        <v>20</v>
      </c>
      <c r="F75" s="8">
        <v>1.04427458471685E-3</v>
      </c>
      <c r="G75" s="4" t="s">
        <v>19</v>
      </c>
      <c r="H75" s="4" t="s">
        <v>22</v>
      </c>
      <c r="I75" s="4" t="s">
        <v>66</v>
      </c>
      <c r="J75" s="8">
        <v>0.154662484494974</v>
      </c>
      <c r="K75" s="4" t="s">
        <v>161</v>
      </c>
      <c r="L75" s="8">
        <v>1.9710740260779801E-2</v>
      </c>
      <c r="M75" s="32">
        <v>4.0718373029910203E-3</v>
      </c>
      <c r="N75" s="32">
        <f t="shared" si="4"/>
        <v>1.1567065654797761E-2</v>
      </c>
      <c r="O75" s="32">
        <f t="shared" si="5"/>
        <v>2.7854414866761844E-2</v>
      </c>
      <c r="P75" s="4" t="s">
        <v>162</v>
      </c>
      <c r="Q75" s="4" t="s">
        <v>67</v>
      </c>
      <c r="R75" s="4" t="s">
        <v>65</v>
      </c>
      <c r="S75" s="32"/>
      <c r="T75" s="32"/>
      <c r="U75" s="32"/>
      <c r="V75" s="8"/>
    </row>
    <row r="76" spans="1:22" ht="15" thickTop="1" thickBot="1" x14ac:dyDescent="0.5">
      <c r="A76" s="4" t="s">
        <v>16</v>
      </c>
      <c r="B76" s="4" t="s">
        <v>17</v>
      </c>
      <c r="C76" s="4" t="s">
        <v>38</v>
      </c>
      <c r="D76" s="4" t="s">
        <v>68</v>
      </c>
      <c r="E76" s="4"/>
      <c r="F76" s="8"/>
      <c r="G76" s="4"/>
      <c r="H76" s="4"/>
      <c r="I76" s="4"/>
      <c r="J76" s="8"/>
      <c r="K76" s="4"/>
      <c r="L76" s="8"/>
      <c r="M76" s="32"/>
      <c r="N76" s="32" t="str">
        <f t="shared" si="4"/>
        <v/>
      </c>
      <c r="O76" s="32" t="str">
        <f t="shared" si="5"/>
        <v/>
      </c>
      <c r="P76" s="4"/>
      <c r="Q76" s="4" t="s">
        <v>38</v>
      </c>
      <c r="R76" s="4" t="s">
        <v>68</v>
      </c>
      <c r="S76" s="32"/>
      <c r="T76" s="32"/>
      <c r="U76" s="32"/>
      <c r="V76" s="8"/>
    </row>
    <row r="77" spans="1:22" ht="15" thickTop="1" thickBot="1" x14ac:dyDescent="0.5">
      <c r="A77" s="4" t="s">
        <v>16</v>
      </c>
      <c r="B77" s="4" t="s">
        <v>17</v>
      </c>
      <c r="C77" s="4" t="s">
        <v>6</v>
      </c>
      <c r="D77" s="4" t="s">
        <v>68</v>
      </c>
      <c r="E77" s="4"/>
      <c r="F77" s="8"/>
      <c r="G77" s="4"/>
      <c r="H77" s="4"/>
      <c r="I77" s="4"/>
      <c r="J77" s="8"/>
      <c r="K77" s="4"/>
      <c r="L77" s="8"/>
      <c r="M77" s="32"/>
      <c r="N77" s="32" t="str">
        <f t="shared" si="4"/>
        <v/>
      </c>
      <c r="O77" s="32" t="str">
        <f t="shared" si="5"/>
        <v/>
      </c>
      <c r="P77" s="4"/>
      <c r="Q77" s="4" t="s">
        <v>6</v>
      </c>
      <c r="R77" s="4" t="s">
        <v>68</v>
      </c>
      <c r="S77" s="32"/>
      <c r="T77" s="32"/>
      <c r="U77" s="32"/>
      <c r="V77" s="8"/>
    </row>
    <row r="78" spans="1:22" ht="15" thickTop="1" thickBot="1" x14ac:dyDescent="0.5">
      <c r="A78" s="4" t="s">
        <v>16</v>
      </c>
      <c r="B78" s="4" t="s">
        <v>17</v>
      </c>
      <c r="C78" s="4" t="s">
        <v>24</v>
      </c>
      <c r="D78" s="4" t="s">
        <v>68</v>
      </c>
      <c r="E78" s="4"/>
      <c r="F78" s="8"/>
      <c r="G78" s="4"/>
      <c r="H78" s="4"/>
      <c r="I78" s="4"/>
      <c r="J78" s="8"/>
      <c r="K78" s="4"/>
      <c r="L78" s="8"/>
      <c r="M78" s="32"/>
      <c r="N78" s="32" t="str">
        <f t="shared" si="4"/>
        <v/>
      </c>
      <c r="O78" s="32" t="str">
        <f t="shared" si="5"/>
        <v/>
      </c>
      <c r="P78" s="4"/>
      <c r="Q78" s="4" t="s">
        <v>24</v>
      </c>
      <c r="R78" s="4" t="s">
        <v>68</v>
      </c>
      <c r="S78" s="32"/>
      <c r="T78" s="32"/>
      <c r="U78" s="32"/>
      <c r="V78" s="8"/>
    </row>
    <row r="79" spans="1:22" ht="15" thickTop="1" thickBot="1" x14ac:dyDescent="0.5">
      <c r="A79" s="4" t="s">
        <v>16</v>
      </c>
      <c r="B79" s="4" t="s">
        <v>17</v>
      </c>
      <c r="C79" s="4" t="s">
        <v>67</v>
      </c>
      <c r="D79" s="4" t="s">
        <v>68</v>
      </c>
      <c r="E79" s="4"/>
      <c r="F79" s="8"/>
      <c r="G79" s="4"/>
      <c r="H79" s="4"/>
      <c r="I79" s="4"/>
      <c r="J79" s="8"/>
      <c r="K79" s="4"/>
      <c r="L79" s="8"/>
      <c r="M79" s="32"/>
      <c r="N79" s="32" t="str">
        <f t="shared" si="4"/>
        <v/>
      </c>
      <c r="O79" s="32" t="str">
        <f t="shared" si="5"/>
        <v/>
      </c>
      <c r="P79" s="4"/>
      <c r="Q79" s="4" t="s">
        <v>67</v>
      </c>
      <c r="R79" s="4" t="s">
        <v>68</v>
      </c>
      <c r="S79" s="32"/>
      <c r="T79" s="32"/>
      <c r="U79" s="32"/>
      <c r="V79" s="8"/>
    </row>
    <row r="80" spans="1:22" ht="15" thickTop="1" thickBot="1" x14ac:dyDescent="0.5">
      <c r="A80" s="4" t="s">
        <v>16</v>
      </c>
      <c r="B80" s="4" t="s">
        <v>17</v>
      </c>
      <c r="C80" s="4" t="s">
        <v>38</v>
      </c>
      <c r="D80" s="4" t="s">
        <v>69</v>
      </c>
      <c r="E80" s="4"/>
      <c r="F80" s="8"/>
      <c r="G80" s="4"/>
      <c r="H80" s="4"/>
      <c r="I80" s="4"/>
      <c r="J80" s="8"/>
      <c r="K80" s="4"/>
      <c r="L80" s="8"/>
      <c r="M80" s="32"/>
      <c r="N80" s="32" t="str">
        <f t="shared" si="4"/>
        <v/>
      </c>
      <c r="O80" s="32" t="str">
        <f t="shared" si="5"/>
        <v/>
      </c>
      <c r="P80" s="4"/>
      <c r="Q80" s="4" t="s">
        <v>38</v>
      </c>
      <c r="R80" s="4" t="s">
        <v>69</v>
      </c>
      <c r="S80" s="32"/>
      <c r="T80" s="32"/>
      <c r="U80" s="32"/>
      <c r="V80" s="8"/>
    </row>
    <row r="81" spans="1:22" ht="15" thickTop="1" thickBot="1" x14ac:dyDescent="0.5">
      <c r="A81" s="4" t="s">
        <v>16</v>
      </c>
      <c r="B81" s="4" t="s">
        <v>17</v>
      </c>
      <c r="C81" s="4" t="s">
        <v>6</v>
      </c>
      <c r="D81" s="4" t="s">
        <v>69</v>
      </c>
      <c r="E81" s="4"/>
      <c r="F81" s="8"/>
      <c r="G81" s="4"/>
      <c r="H81" s="4"/>
      <c r="I81" s="4"/>
      <c r="J81" s="8"/>
      <c r="K81" s="4"/>
      <c r="L81" s="8"/>
      <c r="M81" s="32"/>
      <c r="N81" s="32" t="str">
        <f t="shared" si="4"/>
        <v/>
      </c>
      <c r="O81" s="32" t="str">
        <f t="shared" si="5"/>
        <v/>
      </c>
      <c r="P81" s="4"/>
      <c r="Q81" s="4" t="s">
        <v>6</v>
      </c>
      <c r="R81" s="4" t="s">
        <v>69</v>
      </c>
      <c r="S81" s="32"/>
      <c r="T81" s="32"/>
      <c r="U81" s="32"/>
      <c r="V81" s="8"/>
    </row>
    <row r="82" spans="1:22" ht="15" thickTop="1" thickBot="1" x14ac:dyDescent="0.5">
      <c r="A82" s="4" t="s">
        <v>16</v>
      </c>
      <c r="B82" s="4" t="s">
        <v>17</v>
      </c>
      <c r="C82" s="4" t="s">
        <v>24</v>
      </c>
      <c r="D82" s="4" t="s">
        <v>69</v>
      </c>
      <c r="E82" s="4"/>
      <c r="F82" s="8"/>
      <c r="G82" s="4"/>
      <c r="H82" s="4"/>
      <c r="I82" s="4"/>
      <c r="J82" s="8"/>
      <c r="K82" s="4"/>
      <c r="L82" s="8"/>
      <c r="M82" s="32"/>
      <c r="N82" s="32" t="str">
        <f t="shared" si="4"/>
        <v/>
      </c>
      <c r="O82" s="32" t="str">
        <f t="shared" si="5"/>
        <v/>
      </c>
      <c r="P82" s="4"/>
      <c r="Q82" s="4" t="s">
        <v>24</v>
      </c>
      <c r="R82" s="4" t="s">
        <v>69</v>
      </c>
      <c r="S82" s="32"/>
      <c r="T82" s="32"/>
      <c r="U82" s="32"/>
      <c r="V82" s="8"/>
    </row>
    <row r="83" spans="1:22" ht="15" thickTop="1" thickBot="1" x14ac:dyDescent="0.5">
      <c r="A83" s="4" t="s">
        <v>16</v>
      </c>
      <c r="B83" s="4" t="s">
        <v>17</v>
      </c>
      <c r="C83" s="4" t="s">
        <v>67</v>
      </c>
      <c r="D83" s="4" t="s">
        <v>69</v>
      </c>
      <c r="E83" s="4"/>
      <c r="F83" s="8"/>
      <c r="G83" s="4"/>
      <c r="H83" s="4"/>
      <c r="I83" s="4"/>
      <c r="J83" s="8"/>
      <c r="K83" s="4"/>
      <c r="L83" s="8"/>
      <c r="M83" s="32"/>
      <c r="N83" s="32" t="str">
        <f t="shared" si="4"/>
        <v/>
      </c>
      <c r="O83" s="32" t="str">
        <f t="shared" si="5"/>
        <v/>
      </c>
      <c r="P83" s="4"/>
      <c r="Q83" s="4" t="s">
        <v>67</v>
      </c>
      <c r="R83" s="4" t="s">
        <v>69</v>
      </c>
      <c r="S83" s="32"/>
      <c r="T83" s="32"/>
      <c r="U83" s="32"/>
      <c r="V83" s="8"/>
    </row>
    <row r="84" spans="1:22" ht="15" thickTop="1" thickBot="1" x14ac:dyDescent="0.5">
      <c r="A84" s="4" t="s">
        <v>16</v>
      </c>
      <c r="B84" s="4" t="s">
        <v>17</v>
      </c>
      <c r="C84" s="4" t="s">
        <v>38</v>
      </c>
      <c r="D84" s="4" t="s">
        <v>70</v>
      </c>
      <c r="E84" s="4" t="s">
        <v>20</v>
      </c>
      <c r="F84" s="8">
        <v>2.5800768317241702E-3</v>
      </c>
      <c r="G84" s="4" t="s">
        <v>19</v>
      </c>
      <c r="H84" s="4" t="s">
        <v>26</v>
      </c>
      <c r="I84" s="4" t="s">
        <v>27</v>
      </c>
      <c r="J84" s="8">
        <v>0.362684286718711</v>
      </c>
      <c r="K84" s="4" t="s">
        <v>104</v>
      </c>
      <c r="L84" s="8">
        <v>6.0124675184488198E-2</v>
      </c>
      <c r="M84" s="32">
        <v>7.3849208638697601E-3</v>
      </c>
      <c r="N84" s="32">
        <f t="shared" si="4"/>
        <v>4.5354833456748678E-2</v>
      </c>
      <c r="O84" s="32">
        <f t="shared" si="5"/>
        <v>7.4894516912227718E-2</v>
      </c>
      <c r="P84" s="4" t="s">
        <v>105</v>
      </c>
      <c r="Q84" s="4" t="s">
        <v>38</v>
      </c>
      <c r="R84" s="4" t="s">
        <v>70</v>
      </c>
      <c r="S84" s="32"/>
      <c r="T84" s="32"/>
      <c r="U84" s="32"/>
      <c r="V84" s="8"/>
    </row>
    <row r="85" spans="1:22" ht="15" thickTop="1" thickBot="1" x14ac:dyDescent="0.5">
      <c r="A85" s="4" t="s">
        <v>16</v>
      </c>
      <c r="B85" s="4" t="s">
        <v>17</v>
      </c>
      <c r="C85" s="4" t="s">
        <v>6</v>
      </c>
      <c r="D85" s="4">
        <v>60</v>
      </c>
      <c r="E85" s="4" t="s">
        <v>27</v>
      </c>
      <c r="F85" s="8">
        <v>0.29999887991116397</v>
      </c>
      <c r="G85" s="4" t="s">
        <v>15</v>
      </c>
      <c r="H85" s="4" t="s">
        <v>22</v>
      </c>
      <c r="I85" s="4" t="s">
        <v>20</v>
      </c>
      <c r="J85" s="8">
        <v>0.36944959061462002</v>
      </c>
      <c r="K85" s="4" t="s">
        <v>100</v>
      </c>
      <c r="L85" s="8">
        <v>6.1281017214059798E-2</v>
      </c>
      <c r="M85" s="32">
        <v>5.6262057271695802E-3</v>
      </c>
      <c r="N85" s="32">
        <f t="shared" si="4"/>
        <v>5.0028605759720637E-2</v>
      </c>
      <c r="O85" s="32">
        <f t="shared" si="5"/>
        <v>7.2533428668398958E-2</v>
      </c>
      <c r="P85" s="4" t="s">
        <v>101</v>
      </c>
      <c r="Q85" s="4" t="s">
        <v>6</v>
      </c>
      <c r="R85" s="4">
        <v>60</v>
      </c>
      <c r="S85" s="32"/>
      <c r="T85" s="32"/>
      <c r="U85" s="32"/>
      <c r="V85" s="8"/>
    </row>
    <row r="86" spans="1:22" ht="15" thickTop="1" thickBot="1" x14ac:dyDescent="0.5">
      <c r="A86" s="4" t="s">
        <v>16</v>
      </c>
      <c r="B86" s="4" t="s">
        <v>17</v>
      </c>
      <c r="C86" s="4" t="s">
        <v>24</v>
      </c>
      <c r="D86" s="4">
        <v>60</v>
      </c>
      <c r="E86" s="4" t="s">
        <v>27</v>
      </c>
      <c r="F86" s="8">
        <v>0.28287453942324098</v>
      </c>
      <c r="G86" s="4" t="s">
        <v>15</v>
      </c>
      <c r="H86" s="4" t="s">
        <v>22</v>
      </c>
      <c r="I86" s="4" t="s">
        <v>20</v>
      </c>
      <c r="J86" s="8">
        <v>0.28163213752842198</v>
      </c>
      <c r="K86" s="4" t="s">
        <v>103</v>
      </c>
      <c r="L86" s="8">
        <v>6.2436234951019201E-2</v>
      </c>
      <c r="M86" s="32">
        <v>6.0537433442488702E-3</v>
      </c>
      <c r="N86" s="32">
        <f t="shared" si="4"/>
        <v>5.0328748262521462E-2</v>
      </c>
      <c r="O86" s="32">
        <f t="shared" si="5"/>
        <v>7.4543721639516947E-2</v>
      </c>
      <c r="P86" s="4" t="s">
        <v>102</v>
      </c>
      <c r="Q86" s="4" t="s">
        <v>24</v>
      </c>
      <c r="R86" s="4">
        <v>60</v>
      </c>
      <c r="S86" s="32"/>
      <c r="T86" s="32"/>
      <c r="U86" s="32"/>
      <c r="V86" s="8"/>
    </row>
    <row r="87" spans="1:22" ht="15" thickTop="1" thickBot="1" x14ac:dyDescent="0.5">
      <c r="A87" s="4" t="s">
        <v>16</v>
      </c>
      <c r="B87" s="4" t="s">
        <v>17</v>
      </c>
      <c r="C87" s="4" t="s">
        <v>67</v>
      </c>
      <c r="D87" s="4">
        <v>60</v>
      </c>
      <c r="E87" s="4" t="s">
        <v>20</v>
      </c>
      <c r="F87" s="8">
        <v>2.0251169132599199E-3</v>
      </c>
      <c r="G87" s="4" t="s">
        <v>19</v>
      </c>
      <c r="H87" s="4" t="s">
        <v>22</v>
      </c>
      <c r="I87" s="4" t="s">
        <v>20</v>
      </c>
      <c r="J87" s="8">
        <v>0.140422682361351</v>
      </c>
      <c r="K87" s="4" t="s">
        <v>114</v>
      </c>
      <c r="L87" s="8">
        <v>3.8152105361223203E-2</v>
      </c>
      <c r="M87" s="32">
        <v>5.0818124143602204E-3</v>
      </c>
      <c r="N87" s="32">
        <f t="shared" si="4"/>
        <v>2.798848053250276E-2</v>
      </c>
      <c r="O87" s="32">
        <f t="shared" si="5"/>
        <v>4.8315730189943645E-2</v>
      </c>
      <c r="P87" s="4" t="s">
        <v>117</v>
      </c>
      <c r="Q87" s="4" t="s">
        <v>67</v>
      </c>
      <c r="R87" s="4">
        <v>60</v>
      </c>
      <c r="S87" s="32"/>
      <c r="T87" s="32"/>
      <c r="U87" s="32"/>
      <c r="V87" s="8"/>
    </row>
    <row r="88" spans="1:22" ht="14.65" thickTop="1" x14ac:dyDescent="0.45">
      <c r="P88" s="2"/>
      <c r="U88" s="31"/>
    </row>
    <row r="89" spans="1:22" ht="14.65" thickBot="1" x14ac:dyDescent="0.5">
      <c r="P89" s="2"/>
      <c r="U89" s="31"/>
    </row>
    <row r="90" spans="1:22" ht="15" thickTop="1" thickBot="1" x14ac:dyDescent="0.5">
      <c r="A90" s="2" t="s">
        <v>126</v>
      </c>
      <c r="L90" s="38" t="s">
        <v>149</v>
      </c>
      <c r="M90" s="39"/>
      <c r="N90" s="39"/>
      <c r="O90" s="39"/>
      <c r="P90" s="40"/>
      <c r="Q90" s="41" t="s">
        <v>29</v>
      </c>
      <c r="R90" s="42"/>
      <c r="S90" s="42"/>
      <c r="T90" s="42"/>
      <c r="U90" s="42"/>
      <c r="V90" s="40"/>
    </row>
    <row r="91" spans="1:22" ht="15" thickTop="1" thickBot="1" x14ac:dyDescent="0.5">
      <c r="A91" s="4" t="s">
        <v>3</v>
      </c>
      <c r="B91" s="4" t="s">
        <v>4</v>
      </c>
      <c r="C91" s="4" t="s">
        <v>5</v>
      </c>
      <c r="D91" s="4" t="s">
        <v>8</v>
      </c>
      <c r="E91" s="4" t="s">
        <v>12</v>
      </c>
      <c r="F91" s="4" t="s">
        <v>11</v>
      </c>
      <c r="G91" s="4" t="s">
        <v>10</v>
      </c>
      <c r="H91" s="4" t="s">
        <v>21</v>
      </c>
      <c r="I91" s="4" t="s">
        <v>13</v>
      </c>
      <c r="J91" s="4" t="s">
        <v>14</v>
      </c>
      <c r="K91" s="4" t="s">
        <v>23</v>
      </c>
      <c r="L91" s="8" t="s">
        <v>64</v>
      </c>
      <c r="M91" s="32" t="s">
        <v>81</v>
      </c>
      <c r="N91" s="32" t="s">
        <v>80</v>
      </c>
      <c r="O91" s="32" t="s">
        <v>79</v>
      </c>
      <c r="P91" s="4" t="s">
        <v>71</v>
      </c>
      <c r="Q91" s="4" t="s">
        <v>5</v>
      </c>
      <c r="R91" s="4" t="s">
        <v>8</v>
      </c>
      <c r="S91" s="8" t="s">
        <v>154</v>
      </c>
      <c r="T91" s="32" t="s">
        <v>155</v>
      </c>
      <c r="U91" s="32" t="s">
        <v>156</v>
      </c>
      <c r="V91" s="8" t="s">
        <v>157</v>
      </c>
    </row>
    <row r="92" spans="1:22" ht="15" thickTop="1" thickBot="1" x14ac:dyDescent="0.5">
      <c r="A92" s="4" t="s">
        <v>7</v>
      </c>
      <c r="B92" s="4" t="s">
        <v>2</v>
      </c>
      <c r="C92" s="4" t="s">
        <v>38</v>
      </c>
      <c r="D92" s="4" t="s">
        <v>25</v>
      </c>
      <c r="E92" s="4" t="s">
        <v>9</v>
      </c>
      <c r="F92" s="8"/>
      <c r="G92" s="4"/>
      <c r="H92" s="4"/>
      <c r="I92" s="4"/>
      <c r="J92" s="8"/>
      <c r="K92" s="4"/>
      <c r="L92" s="8"/>
      <c r="M92" s="32"/>
      <c r="N92" s="32"/>
      <c r="O92" s="32"/>
      <c r="P92" s="4"/>
      <c r="Q92" s="4" t="s">
        <v>38</v>
      </c>
      <c r="R92" s="4" t="s">
        <v>25</v>
      </c>
      <c r="S92" s="32"/>
      <c r="T92" s="32"/>
      <c r="U92" s="32"/>
      <c r="V92" s="8"/>
    </row>
    <row r="93" spans="1:22" ht="15" thickTop="1" thickBot="1" x14ac:dyDescent="0.5">
      <c r="A93" s="4" t="s">
        <v>7</v>
      </c>
      <c r="B93" s="4" t="s">
        <v>2</v>
      </c>
      <c r="C93" s="4" t="s">
        <v>6</v>
      </c>
      <c r="D93" s="4" t="s">
        <v>25</v>
      </c>
      <c r="E93" s="4" t="s">
        <v>9</v>
      </c>
      <c r="F93" s="8"/>
      <c r="G93" s="4"/>
      <c r="H93" s="4"/>
      <c r="I93" s="4"/>
      <c r="J93" s="8"/>
      <c r="K93" s="4"/>
      <c r="L93" s="8"/>
      <c r="M93" s="32"/>
      <c r="N93" s="32"/>
      <c r="O93" s="32"/>
      <c r="P93" s="4"/>
      <c r="Q93" s="4" t="s">
        <v>6</v>
      </c>
      <c r="R93" s="4" t="s">
        <v>25</v>
      </c>
      <c r="S93" s="32"/>
      <c r="T93" s="32"/>
      <c r="U93" s="32"/>
      <c r="V93" s="8"/>
    </row>
    <row r="94" spans="1:22" ht="15" thickTop="1" thickBot="1" x14ac:dyDescent="0.5">
      <c r="A94" s="4" t="s">
        <v>7</v>
      </c>
      <c r="B94" s="4" t="s">
        <v>2</v>
      </c>
      <c r="C94" s="4" t="s">
        <v>24</v>
      </c>
      <c r="D94" s="4" t="s">
        <v>25</v>
      </c>
      <c r="E94" s="4" t="s">
        <v>9</v>
      </c>
      <c r="F94" s="8"/>
      <c r="G94" s="4"/>
      <c r="H94" s="4"/>
      <c r="I94" s="4"/>
      <c r="J94" s="8"/>
      <c r="K94" s="4"/>
      <c r="L94" s="8"/>
      <c r="M94" s="32"/>
      <c r="N94" s="32"/>
      <c r="O94" s="32"/>
      <c r="P94" s="4"/>
      <c r="Q94" s="4" t="s">
        <v>24</v>
      </c>
      <c r="R94" s="4" t="s">
        <v>25</v>
      </c>
      <c r="S94" s="32"/>
      <c r="T94" s="32"/>
      <c r="U94" s="32"/>
      <c r="V94" s="8"/>
    </row>
    <row r="95" spans="1:22" ht="15" thickTop="1" thickBot="1" x14ac:dyDescent="0.5">
      <c r="A95" s="4" t="s">
        <v>7</v>
      </c>
      <c r="B95" s="4" t="s">
        <v>2</v>
      </c>
      <c r="C95" s="4" t="s">
        <v>67</v>
      </c>
      <c r="D95" s="4" t="s">
        <v>25</v>
      </c>
      <c r="E95" s="4" t="s">
        <v>9</v>
      </c>
      <c r="F95" s="8"/>
      <c r="G95" s="4"/>
      <c r="H95" s="4"/>
      <c r="I95" s="4"/>
      <c r="J95" s="8"/>
      <c r="K95" s="4"/>
      <c r="L95" s="8"/>
      <c r="M95" s="32"/>
      <c r="N95" s="32"/>
      <c r="O95" s="32"/>
      <c r="P95" s="4"/>
      <c r="Q95" s="4" t="s">
        <v>67</v>
      </c>
      <c r="R95" s="4" t="s">
        <v>25</v>
      </c>
      <c r="S95" s="32"/>
      <c r="T95" s="32"/>
      <c r="U95" s="32"/>
      <c r="V95" s="8"/>
    </row>
    <row r="96" spans="1:22" ht="15" thickTop="1" thickBot="1" x14ac:dyDescent="0.5">
      <c r="A96" s="4" t="s">
        <v>7</v>
      </c>
      <c r="B96" s="4" t="s">
        <v>2</v>
      </c>
      <c r="C96" s="4" t="s">
        <v>38</v>
      </c>
      <c r="D96" s="4" t="s">
        <v>127</v>
      </c>
      <c r="E96" s="4" t="s">
        <v>9</v>
      </c>
      <c r="F96" s="8"/>
      <c r="G96" s="4"/>
      <c r="H96" s="4"/>
      <c r="I96" s="4"/>
      <c r="J96" s="8"/>
      <c r="K96" s="4"/>
      <c r="L96" s="8"/>
      <c r="M96" s="32"/>
      <c r="N96" s="32" t="str">
        <f t="shared" ref="N96:N103" si="6">IF(OR(L96="",M96=""),"",L96-2*M96)</f>
        <v/>
      </c>
      <c r="O96" s="32" t="str">
        <f t="shared" ref="O96:O103" si="7">IF(OR(L96="",M96=""),"",L96+2*M96)</f>
        <v/>
      </c>
      <c r="P96" s="30"/>
      <c r="Q96" s="4" t="s">
        <v>38</v>
      </c>
      <c r="R96" s="4" t="s">
        <v>127</v>
      </c>
      <c r="S96" s="32"/>
      <c r="T96" s="32"/>
      <c r="U96" s="32"/>
      <c r="V96" s="8"/>
    </row>
    <row r="97" spans="1:22" ht="15" thickTop="1" thickBot="1" x14ac:dyDescent="0.5">
      <c r="A97" s="4" t="s">
        <v>7</v>
      </c>
      <c r="B97" s="4" t="s">
        <v>2</v>
      </c>
      <c r="C97" s="4" t="s">
        <v>6</v>
      </c>
      <c r="D97" s="4" t="s">
        <v>127</v>
      </c>
      <c r="E97" s="4" t="s">
        <v>9</v>
      </c>
      <c r="F97" s="8"/>
      <c r="G97" s="4"/>
      <c r="H97" s="4"/>
      <c r="I97" s="4"/>
      <c r="J97" s="8"/>
      <c r="K97" s="4"/>
      <c r="L97" s="8"/>
      <c r="M97" s="32"/>
      <c r="N97" s="32" t="str">
        <f t="shared" si="6"/>
        <v/>
      </c>
      <c r="O97" s="32" t="str">
        <f t="shared" si="7"/>
        <v/>
      </c>
      <c r="P97" s="30"/>
      <c r="Q97" s="4" t="s">
        <v>6</v>
      </c>
      <c r="R97" s="4" t="s">
        <v>127</v>
      </c>
      <c r="S97" s="32"/>
      <c r="T97" s="32"/>
      <c r="U97" s="32"/>
      <c r="V97" s="8"/>
    </row>
    <row r="98" spans="1:22" ht="15" thickTop="1" thickBot="1" x14ac:dyDescent="0.5">
      <c r="A98" s="4" t="s">
        <v>7</v>
      </c>
      <c r="B98" s="4" t="s">
        <v>2</v>
      </c>
      <c r="C98" s="4" t="s">
        <v>24</v>
      </c>
      <c r="D98" s="4" t="s">
        <v>127</v>
      </c>
      <c r="E98" s="4" t="s">
        <v>9</v>
      </c>
      <c r="F98" s="8"/>
      <c r="G98" s="4"/>
      <c r="H98" s="4"/>
      <c r="I98" s="4"/>
      <c r="J98" s="8"/>
      <c r="K98" s="4"/>
      <c r="L98" s="8"/>
      <c r="M98" s="32"/>
      <c r="N98" s="32" t="str">
        <f t="shared" si="6"/>
        <v/>
      </c>
      <c r="O98" s="32" t="str">
        <f t="shared" si="7"/>
        <v/>
      </c>
      <c r="P98" s="30"/>
      <c r="Q98" s="4" t="s">
        <v>24</v>
      </c>
      <c r="R98" s="4" t="s">
        <v>127</v>
      </c>
      <c r="S98" s="32"/>
      <c r="T98" s="32"/>
      <c r="U98" s="32"/>
      <c r="V98" s="8"/>
    </row>
    <row r="99" spans="1:22" ht="15" thickTop="1" thickBot="1" x14ac:dyDescent="0.5">
      <c r="A99" s="4" t="s">
        <v>7</v>
      </c>
      <c r="B99" s="4" t="s">
        <v>2</v>
      </c>
      <c r="C99" s="4" t="s">
        <v>67</v>
      </c>
      <c r="D99" s="4" t="s">
        <v>127</v>
      </c>
      <c r="E99" s="4" t="s">
        <v>9</v>
      </c>
      <c r="F99" s="8"/>
      <c r="G99" s="4"/>
      <c r="H99" s="4"/>
      <c r="I99" s="4"/>
      <c r="J99" s="8"/>
      <c r="K99" s="4"/>
      <c r="L99" s="8"/>
      <c r="M99" s="32"/>
      <c r="N99" s="32" t="str">
        <f t="shared" si="6"/>
        <v/>
      </c>
      <c r="O99" s="32" t="str">
        <f t="shared" si="7"/>
        <v/>
      </c>
      <c r="P99" s="30"/>
      <c r="Q99" s="4" t="s">
        <v>67</v>
      </c>
      <c r="R99" s="4" t="s">
        <v>127</v>
      </c>
      <c r="S99" s="32"/>
      <c r="T99" s="32"/>
      <c r="U99" s="32"/>
      <c r="V99" s="8"/>
    </row>
    <row r="100" spans="1:22" ht="15" thickTop="1" thickBot="1" x14ac:dyDescent="0.5">
      <c r="A100" s="4" t="s">
        <v>7</v>
      </c>
      <c r="B100" s="4" t="s">
        <v>2</v>
      </c>
      <c r="C100" s="4" t="s">
        <v>38</v>
      </c>
      <c r="D100" s="4" t="s">
        <v>77</v>
      </c>
      <c r="E100" s="4" t="s">
        <v>9</v>
      </c>
      <c r="F100" s="8"/>
      <c r="G100" s="4"/>
      <c r="H100" s="4"/>
      <c r="I100" s="4"/>
      <c r="J100" s="8"/>
      <c r="K100" s="4"/>
      <c r="L100" s="8"/>
      <c r="M100" s="32"/>
      <c r="N100" s="32" t="str">
        <f t="shared" si="6"/>
        <v/>
      </c>
      <c r="O100" s="32" t="str">
        <f t="shared" si="7"/>
        <v/>
      </c>
      <c r="P100" s="30"/>
      <c r="Q100" s="4" t="s">
        <v>38</v>
      </c>
      <c r="R100" s="4" t="s">
        <v>77</v>
      </c>
      <c r="S100" s="32"/>
      <c r="T100" s="32"/>
      <c r="U100" s="32"/>
      <c r="V100" s="8"/>
    </row>
    <row r="101" spans="1:22" ht="15" thickTop="1" thickBot="1" x14ac:dyDescent="0.5">
      <c r="A101" s="4" t="s">
        <v>7</v>
      </c>
      <c r="B101" s="4" t="s">
        <v>2</v>
      </c>
      <c r="C101" s="4" t="s">
        <v>6</v>
      </c>
      <c r="D101" s="4" t="s">
        <v>77</v>
      </c>
      <c r="E101" s="4" t="s">
        <v>9</v>
      </c>
      <c r="F101" s="8"/>
      <c r="G101" s="4"/>
      <c r="H101" s="4"/>
      <c r="I101" s="4"/>
      <c r="J101" s="8"/>
      <c r="K101" s="4"/>
      <c r="L101" s="8"/>
      <c r="M101" s="32"/>
      <c r="N101" s="32" t="str">
        <f t="shared" si="6"/>
        <v/>
      </c>
      <c r="O101" s="32" t="str">
        <f t="shared" si="7"/>
        <v/>
      </c>
      <c r="P101" s="30"/>
      <c r="Q101" s="4" t="s">
        <v>6</v>
      </c>
      <c r="R101" s="4" t="s">
        <v>77</v>
      </c>
      <c r="S101" s="32"/>
      <c r="T101" s="32"/>
      <c r="U101" s="32"/>
      <c r="V101" s="8"/>
    </row>
    <row r="102" spans="1:22" ht="15" thickTop="1" thickBot="1" x14ac:dyDescent="0.5">
      <c r="A102" s="4" t="s">
        <v>7</v>
      </c>
      <c r="B102" s="4" t="s">
        <v>2</v>
      </c>
      <c r="C102" s="4" t="s">
        <v>24</v>
      </c>
      <c r="D102" s="4" t="s">
        <v>77</v>
      </c>
      <c r="E102" s="4" t="s">
        <v>9</v>
      </c>
      <c r="F102" s="8"/>
      <c r="G102" s="4"/>
      <c r="H102" s="4"/>
      <c r="I102" s="4"/>
      <c r="J102" s="8"/>
      <c r="K102" s="4"/>
      <c r="L102" s="8"/>
      <c r="M102" s="32"/>
      <c r="N102" s="32" t="str">
        <f t="shared" si="6"/>
        <v/>
      </c>
      <c r="O102" s="32" t="str">
        <f t="shared" si="7"/>
        <v/>
      </c>
      <c r="P102" s="30"/>
      <c r="Q102" s="4" t="s">
        <v>24</v>
      </c>
      <c r="R102" s="4" t="s">
        <v>77</v>
      </c>
      <c r="S102" s="32"/>
      <c r="T102" s="32"/>
      <c r="U102" s="32"/>
      <c r="V102" s="8"/>
    </row>
    <row r="103" spans="1:22" ht="15" thickTop="1" thickBot="1" x14ac:dyDescent="0.5">
      <c r="A103" s="4" t="s">
        <v>7</v>
      </c>
      <c r="B103" s="4" t="s">
        <v>2</v>
      </c>
      <c r="C103" s="4" t="s">
        <v>67</v>
      </c>
      <c r="D103" s="4" t="s">
        <v>77</v>
      </c>
      <c r="E103" s="4" t="s">
        <v>9</v>
      </c>
      <c r="F103" s="8"/>
      <c r="G103" s="4"/>
      <c r="H103" s="4"/>
      <c r="I103" s="4"/>
      <c r="J103" s="8"/>
      <c r="K103" s="4"/>
      <c r="L103" s="8"/>
      <c r="M103" s="32"/>
      <c r="N103" s="32" t="str">
        <f t="shared" si="6"/>
        <v/>
      </c>
      <c r="O103" s="32" t="str">
        <f t="shared" si="7"/>
        <v/>
      </c>
      <c r="P103" s="30"/>
      <c r="Q103" s="4" t="s">
        <v>67</v>
      </c>
      <c r="R103" s="4" t="s">
        <v>77</v>
      </c>
      <c r="S103" s="32"/>
      <c r="T103" s="32"/>
      <c r="U103" s="32"/>
      <c r="V103" s="8"/>
    </row>
    <row r="104" spans="1:22" ht="15" thickTop="1" thickBot="1" x14ac:dyDescent="0.5">
      <c r="A104" s="4" t="s">
        <v>7</v>
      </c>
      <c r="B104" s="4" t="s">
        <v>17</v>
      </c>
      <c r="C104" s="4" t="s">
        <v>38</v>
      </c>
      <c r="D104" s="4" t="s">
        <v>25</v>
      </c>
      <c r="E104" s="4" t="s">
        <v>9</v>
      </c>
      <c r="F104" s="8"/>
      <c r="G104" s="4"/>
      <c r="H104" s="4"/>
      <c r="I104" s="4"/>
      <c r="J104" s="8"/>
      <c r="K104" s="4"/>
      <c r="L104" s="8"/>
      <c r="M104" s="32"/>
      <c r="N104" s="32"/>
      <c r="O104" s="32"/>
      <c r="P104" s="4"/>
      <c r="Q104" s="4" t="s">
        <v>38</v>
      </c>
      <c r="R104" s="4" t="s">
        <v>25</v>
      </c>
      <c r="S104" s="32"/>
      <c r="T104" s="32"/>
      <c r="U104" s="32"/>
      <c r="V104" s="8"/>
    </row>
    <row r="105" spans="1:22" ht="15" thickTop="1" thickBot="1" x14ac:dyDescent="0.5">
      <c r="A105" s="4" t="s">
        <v>7</v>
      </c>
      <c r="B105" s="4" t="s">
        <v>17</v>
      </c>
      <c r="C105" s="4" t="s">
        <v>6</v>
      </c>
      <c r="D105" s="4" t="s">
        <v>25</v>
      </c>
      <c r="E105" s="4" t="s">
        <v>9</v>
      </c>
      <c r="F105" s="8"/>
      <c r="G105" s="4"/>
      <c r="H105" s="4"/>
      <c r="I105" s="4"/>
      <c r="J105" s="8"/>
      <c r="K105" s="4"/>
      <c r="L105" s="8"/>
      <c r="M105" s="32"/>
      <c r="N105" s="32"/>
      <c r="O105" s="32"/>
      <c r="P105" s="4"/>
      <c r="Q105" s="4" t="s">
        <v>6</v>
      </c>
      <c r="R105" s="4" t="s">
        <v>25</v>
      </c>
      <c r="S105" s="32"/>
      <c r="T105" s="32"/>
      <c r="U105" s="32"/>
      <c r="V105" s="8"/>
    </row>
    <row r="106" spans="1:22" ht="15" thickTop="1" thickBot="1" x14ac:dyDescent="0.5">
      <c r="A106" s="4" t="s">
        <v>7</v>
      </c>
      <c r="B106" s="4" t="s">
        <v>17</v>
      </c>
      <c r="C106" s="4" t="s">
        <v>24</v>
      </c>
      <c r="D106" s="4" t="s">
        <v>25</v>
      </c>
      <c r="E106" s="4" t="s">
        <v>9</v>
      </c>
      <c r="F106" s="8"/>
      <c r="G106" s="4"/>
      <c r="H106" s="4"/>
      <c r="I106" s="4"/>
      <c r="J106" s="8"/>
      <c r="K106" s="4"/>
      <c r="L106" s="8"/>
      <c r="M106" s="32"/>
      <c r="N106" s="32"/>
      <c r="O106" s="32"/>
      <c r="P106" s="4"/>
      <c r="Q106" s="4" t="s">
        <v>24</v>
      </c>
      <c r="R106" s="4" t="s">
        <v>25</v>
      </c>
      <c r="S106" s="32"/>
      <c r="T106" s="32"/>
      <c r="U106" s="32"/>
      <c r="V106" s="8"/>
    </row>
    <row r="107" spans="1:22" ht="15" thickTop="1" thickBot="1" x14ac:dyDescent="0.5">
      <c r="A107" s="4" t="s">
        <v>7</v>
      </c>
      <c r="B107" s="4" t="s">
        <v>17</v>
      </c>
      <c r="C107" s="4" t="s">
        <v>67</v>
      </c>
      <c r="D107" s="4" t="s">
        <v>25</v>
      </c>
      <c r="E107" s="4" t="s">
        <v>9</v>
      </c>
      <c r="F107" s="8"/>
      <c r="G107" s="4"/>
      <c r="H107" s="4"/>
      <c r="I107" s="4"/>
      <c r="J107" s="8"/>
      <c r="K107" s="4"/>
      <c r="L107" s="8"/>
      <c r="M107" s="32"/>
      <c r="N107" s="32"/>
      <c r="O107" s="32"/>
      <c r="P107" s="4"/>
      <c r="Q107" s="4" t="s">
        <v>67</v>
      </c>
      <c r="R107" s="4" t="s">
        <v>25</v>
      </c>
      <c r="S107" s="32"/>
      <c r="T107" s="32"/>
      <c r="U107" s="32"/>
      <c r="V107" s="8"/>
    </row>
    <row r="108" spans="1:22" ht="15" thickTop="1" thickBot="1" x14ac:dyDescent="0.5">
      <c r="A108" s="4" t="s">
        <v>7</v>
      </c>
      <c r="B108" s="4" t="s">
        <v>17</v>
      </c>
      <c r="C108" s="4" t="s">
        <v>38</v>
      </c>
      <c r="D108" s="4" t="s">
        <v>127</v>
      </c>
      <c r="E108" s="4" t="s">
        <v>9</v>
      </c>
      <c r="F108" s="8"/>
      <c r="G108" s="4"/>
      <c r="H108" s="4"/>
      <c r="I108" s="4"/>
      <c r="J108" s="8"/>
      <c r="K108" s="4"/>
      <c r="L108" s="8"/>
      <c r="M108" s="32"/>
      <c r="N108" s="32" t="str">
        <f t="shared" ref="N108:N115" si="8">IF(OR(L108="",M108=""),"",L108-2*M108)</f>
        <v/>
      </c>
      <c r="O108" s="32" t="str">
        <f t="shared" ref="O108:O115" si="9">IF(OR(L108="",M108=""),"",L108+2*M108)</f>
        <v/>
      </c>
      <c r="P108" s="30"/>
      <c r="Q108" s="4" t="s">
        <v>38</v>
      </c>
      <c r="R108" s="4" t="s">
        <v>127</v>
      </c>
      <c r="S108" s="32"/>
      <c r="T108" s="32"/>
      <c r="U108" s="32"/>
      <c r="V108" s="8"/>
    </row>
    <row r="109" spans="1:22" ht="15" thickTop="1" thickBot="1" x14ac:dyDescent="0.5">
      <c r="A109" s="4" t="s">
        <v>7</v>
      </c>
      <c r="B109" s="4" t="s">
        <v>17</v>
      </c>
      <c r="C109" s="4" t="s">
        <v>6</v>
      </c>
      <c r="D109" s="4" t="s">
        <v>127</v>
      </c>
      <c r="E109" s="4" t="s">
        <v>9</v>
      </c>
      <c r="F109" s="8"/>
      <c r="G109" s="4"/>
      <c r="H109" s="4"/>
      <c r="I109" s="4"/>
      <c r="J109" s="8"/>
      <c r="K109" s="4"/>
      <c r="L109" s="8"/>
      <c r="M109" s="32"/>
      <c r="N109" s="32" t="str">
        <f t="shared" si="8"/>
        <v/>
      </c>
      <c r="O109" s="32" t="str">
        <f t="shared" si="9"/>
        <v/>
      </c>
      <c r="P109" s="30"/>
      <c r="Q109" s="4" t="s">
        <v>6</v>
      </c>
      <c r="R109" s="4" t="s">
        <v>127</v>
      </c>
      <c r="S109" s="32"/>
      <c r="T109" s="32"/>
      <c r="U109" s="32"/>
      <c r="V109" s="8"/>
    </row>
    <row r="110" spans="1:22" ht="15" thickTop="1" thickBot="1" x14ac:dyDescent="0.5">
      <c r="A110" s="4" t="s">
        <v>7</v>
      </c>
      <c r="B110" s="4" t="s">
        <v>17</v>
      </c>
      <c r="C110" s="4" t="s">
        <v>24</v>
      </c>
      <c r="D110" s="4" t="s">
        <v>127</v>
      </c>
      <c r="E110" s="4" t="s">
        <v>9</v>
      </c>
      <c r="F110" s="8"/>
      <c r="G110" s="4"/>
      <c r="H110" s="4"/>
      <c r="I110" s="4"/>
      <c r="J110" s="8"/>
      <c r="K110" s="4"/>
      <c r="L110" s="8"/>
      <c r="M110" s="32"/>
      <c r="N110" s="32" t="str">
        <f t="shared" si="8"/>
        <v/>
      </c>
      <c r="O110" s="32" t="str">
        <f t="shared" si="9"/>
        <v/>
      </c>
      <c r="P110" s="30"/>
      <c r="Q110" s="4" t="s">
        <v>24</v>
      </c>
      <c r="R110" s="4" t="s">
        <v>127</v>
      </c>
      <c r="S110" s="32"/>
      <c r="T110" s="32"/>
      <c r="U110" s="32"/>
      <c r="V110" s="8"/>
    </row>
    <row r="111" spans="1:22" ht="15" thickTop="1" thickBot="1" x14ac:dyDescent="0.5">
      <c r="A111" s="4" t="s">
        <v>7</v>
      </c>
      <c r="B111" s="4" t="s">
        <v>17</v>
      </c>
      <c r="C111" s="4" t="s">
        <v>67</v>
      </c>
      <c r="D111" s="4" t="s">
        <v>127</v>
      </c>
      <c r="E111" s="4" t="s">
        <v>9</v>
      </c>
      <c r="F111" s="8"/>
      <c r="G111" s="4"/>
      <c r="H111" s="4"/>
      <c r="I111" s="4"/>
      <c r="J111" s="8"/>
      <c r="K111" s="4"/>
      <c r="L111" s="8"/>
      <c r="M111" s="32"/>
      <c r="N111" s="32" t="str">
        <f t="shared" si="8"/>
        <v/>
      </c>
      <c r="O111" s="32" t="str">
        <f t="shared" si="9"/>
        <v/>
      </c>
      <c r="P111" s="30"/>
      <c r="Q111" s="4" t="s">
        <v>67</v>
      </c>
      <c r="R111" s="4" t="s">
        <v>127</v>
      </c>
      <c r="S111" s="32"/>
      <c r="T111" s="32"/>
      <c r="U111" s="32"/>
      <c r="V111" s="8"/>
    </row>
    <row r="112" spans="1:22" ht="15" thickTop="1" thickBot="1" x14ac:dyDescent="0.5">
      <c r="A112" s="4" t="s">
        <v>7</v>
      </c>
      <c r="B112" s="4" t="s">
        <v>17</v>
      </c>
      <c r="C112" s="4" t="s">
        <v>38</v>
      </c>
      <c r="D112" s="4" t="s">
        <v>77</v>
      </c>
      <c r="E112" s="4" t="s">
        <v>9</v>
      </c>
      <c r="F112" s="8"/>
      <c r="G112" s="4"/>
      <c r="H112" s="4"/>
      <c r="I112" s="4"/>
      <c r="J112" s="8"/>
      <c r="K112" s="4"/>
      <c r="L112" s="8"/>
      <c r="M112" s="32"/>
      <c r="N112" s="32" t="str">
        <f t="shared" si="8"/>
        <v/>
      </c>
      <c r="O112" s="32" t="str">
        <f t="shared" si="9"/>
        <v/>
      </c>
      <c r="P112" s="30"/>
      <c r="Q112" s="4" t="s">
        <v>38</v>
      </c>
      <c r="R112" s="4" t="s">
        <v>77</v>
      </c>
      <c r="S112" s="32"/>
      <c r="T112" s="32"/>
      <c r="U112" s="32"/>
      <c r="V112" s="8"/>
    </row>
    <row r="113" spans="1:22" ht="15" thickTop="1" thickBot="1" x14ac:dyDescent="0.5">
      <c r="A113" s="4" t="s">
        <v>7</v>
      </c>
      <c r="B113" s="4" t="s">
        <v>17</v>
      </c>
      <c r="C113" s="4" t="s">
        <v>6</v>
      </c>
      <c r="D113" s="4" t="s">
        <v>77</v>
      </c>
      <c r="E113" s="4" t="s">
        <v>9</v>
      </c>
      <c r="F113" s="8"/>
      <c r="G113" s="4"/>
      <c r="H113" s="4"/>
      <c r="I113" s="4"/>
      <c r="J113" s="8"/>
      <c r="K113" s="4"/>
      <c r="L113" s="8"/>
      <c r="M113" s="32"/>
      <c r="N113" s="32" t="str">
        <f t="shared" si="8"/>
        <v/>
      </c>
      <c r="O113" s="32" t="str">
        <f t="shared" si="9"/>
        <v/>
      </c>
      <c r="P113" s="30"/>
      <c r="Q113" s="4" t="s">
        <v>6</v>
      </c>
      <c r="R113" s="4" t="s">
        <v>77</v>
      </c>
      <c r="S113" s="32"/>
      <c r="T113" s="32"/>
      <c r="U113" s="32"/>
      <c r="V113" s="8"/>
    </row>
    <row r="114" spans="1:22" ht="15" thickTop="1" thickBot="1" x14ac:dyDescent="0.5">
      <c r="A114" s="4" t="s">
        <v>7</v>
      </c>
      <c r="B114" s="4" t="s">
        <v>17</v>
      </c>
      <c r="C114" s="4" t="s">
        <v>24</v>
      </c>
      <c r="D114" s="4" t="s">
        <v>77</v>
      </c>
      <c r="E114" s="4" t="s">
        <v>9</v>
      </c>
      <c r="F114" s="8"/>
      <c r="G114" s="4"/>
      <c r="H114" s="4"/>
      <c r="I114" s="4"/>
      <c r="J114" s="8"/>
      <c r="K114" s="4"/>
      <c r="L114" s="8"/>
      <c r="M114" s="32"/>
      <c r="N114" s="32" t="str">
        <f t="shared" si="8"/>
        <v/>
      </c>
      <c r="O114" s="32" t="str">
        <f t="shared" si="9"/>
        <v/>
      </c>
      <c r="P114" s="30"/>
      <c r="Q114" s="4" t="s">
        <v>24</v>
      </c>
      <c r="R114" s="4" t="s">
        <v>77</v>
      </c>
      <c r="S114" s="32"/>
      <c r="T114" s="32"/>
      <c r="U114" s="32"/>
      <c r="V114" s="8"/>
    </row>
    <row r="115" spans="1:22" ht="15" thickTop="1" thickBot="1" x14ac:dyDescent="0.5">
      <c r="A115" s="4" t="s">
        <v>7</v>
      </c>
      <c r="B115" s="4" t="s">
        <v>17</v>
      </c>
      <c r="C115" s="4" t="s">
        <v>67</v>
      </c>
      <c r="D115" s="4" t="s">
        <v>77</v>
      </c>
      <c r="E115" s="4" t="s">
        <v>9</v>
      </c>
      <c r="F115" s="8"/>
      <c r="G115" s="4"/>
      <c r="H115" s="4"/>
      <c r="I115" s="4"/>
      <c r="J115" s="8"/>
      <c r="K115" s="4"/>
      <c r="L115" s="8"/>
      <c r="M115" s="32"/>
      <c r="N115" s="32" t="str">
        <f t="shared" si="8"/>
        <v/>
      </c>
      <c r="O115" s="32" t="str">
        <f t="shared" si="9"/>
        <v/>
      </c>
      <c r="P115" s="30"/>
      <c r="Q115" s="4" t="s">
        <v>67</v>
      </c>
      <c r="R115" s="4" t="s">
        <v>77</v>
      </c>
      <c r="S115" s="32"/>
      <c r="T115" s="32"/>
      <c r="U115" s="32"/>
      <c r="V115" s="8"/>
    </row>
    <row r="116" spans="1:22" ht="15" thickTop="1" thickBot="1" x14ac:dyDescent="0.5">
      <c r="A116" s="4" t="s">
        <v>16</v>
      </c>
      <c r="B116" s="4" t="s">
        <v>2</v>
      </c>
      <c r="C116" s="4" t="s">
        <v>38</v>
      </c>
      <c r="D116" s="4" t="s">
        <v>25</v>
      </c>
      <c r="E116" s="4"/>
      <c r="F116" s="8"/>
      <c r="G116" s="4"/>
      <c r="H116" s="4"/>
      <c r="I116" s="4"/>
      <c r="J116" s="8"/>
      <c r="K116" s="4"/>
      <c r="L116" s="8"/>
      <c r="M116" s="32"/>
      <c r="N116" s="32"/>
      <c r="O116" s="32"/>
      <c r="P116" s="4"/>
      <c r="Q116" s="4" t="s">
        <v>38</v>
      </c>
      <c r="R116" s="4" t="s">
        <v>25</v>
      </c>
      <c r="S116" s="32"/>
      <c r="T116" s="32"/>
      <c r="U116" s="32"/>
      <c r="V116" s="8"/>
    </row>
    <row r="117" spans="1:22" ht="15" thickTop="1" thickBot="1" x14ac:dyDescent="0.5">
      <c r="A117" s="4" t="s">
        <v>16</v>
      </c>
      <c r="B117" s="4" t="s">
        <v>2</v>
      </c>
      <c r="C117" s="4" t="s">
        <v>6</v>
      </c>
      <c r="D117" s="4" t="s">
        <v>25</v>
      </c>
      <c r="E117" s="4"/>
      <c r="F117" s="8"/>
      <c r="G117" s="4"/>
      <c r="H117" s="4"/>
      <c r="I117" s="4"/>
      <c r="J117" s="8"/>
      <c r="K117" s="4"/>
      <c r="L117" s="8"/>
      <c r="M117" s="32"/>
      <c r="N117" s="32"/>
      <c r="O117" s="32"/>
      <c r="P117" s="4"/>
      <c r="Q117" s="4" t="s">
        <v>6</v>
      </c>
      <c r="R117" s="4" t="s">
        <v>25</v>
      </c>
      <c r="S117" s="32"/>
      <c r="T117" s="32"/>
      <c r="U117" s="32"/>
      <c r="V117" s="8"/>
    </row>
    <row r="118" spans="1:22" ht="15" thickTop="1" thickBot="1" x14ac:dyDescent="0.5">
      <c r="A118" s="4" t="s">
        <v>16</v>
      </c>
      <c r="B118" s="4" t="s">
        <v>2</v>
      </c>
      <c r="C118" s="4" t="s">
        <v>24</v>
      </c>
      <c r="D118" s="4" t="s">
        <v>25</v>
      </c>
      <c r="E118" s="4"/>
      <c r="F118" s="8"/>
      <c r="G118" s="4"/>
      <c r="H118" s="4"/>
      <c r="I118" s="4"/>
      <c r="J118" s="8"/>
      <c r="K118" s="4"/>
      <c r="L118" s="8"/>
      <c r="M118" s="32"/>
      <c r="N118" s="32"/>
      <c r="O118" s="32"/>
      <c r="P118" s="4"/>
      <c r="Q118" s="4" t="s">
        <v>24</v>
      </c>
      <c r="R118" s="4" t="s">
        <v>25</v>
      </c>
      <c r="S118" s="32"/>
      <c r="T118" s="32"/>
      <c r="U118" s="32"/>
      <c r="V118" s="8"/>
    </row>
    <row r="119" spans="1:22" ht="15" thickTop="1" thickBot="1" x14ac:dyDescent="0.5">
      <c r="A119" s="4" t="s">
        <v>16</v>
      </c>
      <c r="B119" s="4" t="s">
        <v>2</v>
      </c>
      <c r="C119" s="4" t="s">
        <v>67</v>
      </c>
      <c r="D119" s="4" t="s">
        <v>25</v>
      </c>
      <c r="E119" s="4"/>
      <c r="F119" s="8"/>
      <c r="G119" s="4"/>
      <c r="H119" s="4"/>
      <c r="I119" s="4"/>
      <c r="J119" s="8"/>
      <c r="K119" s="4"/>
      <c r="L119" s="8"/>
      <c r="M119" s="32"/>
      <c r="N119" s="32"/>
      <c r="O119" s="32"/>
      <c r="P119" s="4"/>
      <c r="Q119" s="4" t="s">
        <v>67</v>
      </c>
      <c r="R119" s="4" t="s">
        <v>25</v>
      </c>
      <c r="S119" s="32"/>
      <c r="T119" s="32"/>
      <c r="U119" s="32"/>
      <c r="V119" s="8"/>
    </row>
    <row r="120" spans="1:22" ht="15" thickTop="1" thickBot="1" x14ac:dyDescent="0.5">
      <c r="A120" s="4" t="s">
        <v>16</v>
      </c>
      <c r="B120" s="4" t="s">
        <v>2</v>
      </c>
      <c r="C120" s="4" t="s">
        <v>38</v>
      </c>
      <c r="D120" s="4" t="s">
        <v>127</v>
      </c>
      <c r="E120" s="4"/>
      <c r="F120" s="8"/>
      <c r="G120" s="4"/>
      <c r="H120" s="4"/>
      <c r="I120" s="4"/>
      <c r="J120" s="8"/>
      <c r="K120" s="4"/>
      <c r="L120" s="8"/>
      <c r="M120" s="32"/>
      <c r="N120" s="32"/>
      <c r="O120" s="32"/>
      <c r="P120" s="4"/>
      <c r="Q120" s="4" t="s">
        <v>38</v>
      </c>
      <c r="R120" s="4" t="s">
        <v>127</v>
      </c>
      <c r="S120" s="32"/>
      <c r="T120" s="32"/>
      <c r="U120" s="32"/>
      <c r="V120" s="8"/>
    </row>
    <row r="121" spans="1:22" ht="15" thickTop="1" thickBot="1" x14ac:dyDescent="0.5">
      <c r="A121" s="4" t="s">
        <v>16</v>
      </c>
      <c r="B121" s="4" t="s">
        <v>2</v>
      </c>
      <c r="C121" s="4" t="s">
        <v>6</v>
      </c>
      <c r="D121" s="4" t="s">
        <v>127</v>
      </c>
      <c r="E121" s="4"/>
      <c r="F121" s="8"/>
      <c r="G121" s="4"/>
      <c r="H121" s="4"/>
      <c r="I121" s="4"/>
      <c r="J121" s="8"/>
      <c r="K121" s="4"/>
      <c r="L121" s="8"/>
      <c r="M121" s="32"/>
      <c r="N121" s="32"/>
      <c r="O121" s="32"/>
      <c r="P121" s="4"/>
      <c r="Q121" s="4" t="s">
        <v>6</v>
      </c>
      <c r="R121" s="4" t="s">
        <v>127</v>
      </c>
      <c r="S121" s="32"/>
      <c r="T121" s="32"/>
      <c r="U121" s="32"/>
      <c r="V121" s="8"/>
    </row>
    <row r="122" spans="1:22" ht="15" thickTop="1" thickBot="1" x14ac:dyDescent="0.5">
      <c r="A122" s="4" t="s">
        <v>16</v>
      </c>
      <c r="B122" s="4" t="s">
        <v>2</v>
      </c>
      <c r="C122" s="4" t="s">
        <v>24</v>
      </c>
      <c r="D122" s="4" t="s">
        <v>127</v>
      </c>
      <c r="E122" s="4"/>
      <c r="F122" s="8"/>
      <c r="G122" s="4"/>
      <c r="H122" s="4"/>
      <c r="I122" s="4"/>
      <c r="J122" s="8"/>
      <c r="K122" s="4"/>
      <c r="L122" s="8"/>
      <c r="M122" s="32"/>
      <c r="N122" s="32"/>
      <c r="O122" s="32"/>
      <c r="P122" s="4"/>
      <c r="Q122" s="4" t="s">
        <v>24</v>
      </c>
      <c r="R122" s="4" t="s">
        <v>127</v>
      </c>
      <c r="S122" s="32"/>
      <c r="T122" s="32"/>
      <c r="U122" s="32"/>
      <c r="V122" s="8"/>
    </row>
    <row r="123" spans="1:22" ht="15" thickTop="1" thickBot="1" x14ac:dyDescent="0.5">
      <c r="A123" s="4" t="s">
        <v>16</v>
      </c>
      <c r="B123" s="4" t="s">
        <v>2</v>
      </c>
      <c r="C123" s="4" t="s">
        <v>67</v>
      </c>
      <c r="D123" s="4" t="s">
        <v>127</v>
      </c>
      <c r="E123" s="4"/>
      <c r="F123" s="8"/>
      <c r="G123" s="4"/>
      <c r="H123" s="4"/>
      <c r="I123" s="4"/>
      <c r="J123" s="8"/>
      <c r="K123" s="4"/>
      <c r="L123" s="8"/>
      <c r="M123" s="32"/>
      <c r="N123" s="32" t="str">
        <f>IF(OR(L123="",M123=""),"",L123-2*M123)</f>
        <v/>
      </c>
      <c r="O123" s="32" t="str">
        <f>IF(OR(L123="",M123=""),"",L123+2*M123)</f>
        <v/>
      </c>
      <c r="P123" s="4"/>
      <c r="Q123" s="4" t="s">
        <v>67</v>
      </c>
      <c r="R123" s="4" t="s">
        <v>127</v>
      </c>
      <c r="S123" s="32"/>
      <c r="T123" s="32"/>
      <c r="U123" s="32"/>
      <c r="V123" s="8"/>
    </row>
    <row r="124" spans="1:22" ht="15" thickTop="1" thickBot="1" x14ac:dyDescent="0.5">
      <c r="A124" s="4" t="s">
        <v>16</v>
      </c>
      <c r="B124" s="4" t="s">
        <v>2</v>
      </c>
      <c r="C124" s="4" t="s">
        <v>38</v>
      </c>
      <c r="D124" s="4" t="s">
        <v>77</v>
      </c>
      <c r="E124" s="4"/>
      <c r="F124" s="8"/>
      <c r="G124" s="4"/>
      <c r="H124" s="4"/>
      <c r="I124" s="4"/>
      <c r="J124" s="8"/>
      <c r="K124" s="4"/>
      <c r="L124" s="8"/>
      <c r="M124" s="32"/>
      <c r="N124" s="32" t="str">
        <f>IF(OR(L124="",M124=""),"",L124-2*M124)</f>
        <v/>
      </c>
      <c r="O124" s="32" t="str">
        <f>IF(OR(L124="",M124=""),"",L124+2*M124)</f>
        <v/>
      </c>
      <c r="P124" s="4"/>
      <c r="Q124" s="4" t="s">
        <v>38</v>
      </c>
      <c r="R124" s="4" t="s">
        <v>77</v>
      </c>
      <c r="S124" s="32"/>
      <c r="T124" s="32"/>
      <c r="U124" s="32"/>
      <c r="V124" s="8"/>
    </row>
    <row r="125" spans="1:22" ht="15" thickTop="1" thickBot="1" x14ac:dyDescent="0.5">
      <c r="A125" s="4" t="s">
        <v>16</v>
      </c>
      <c r="B125" s="4" t="s">
        <v>2</v>
      </c>
      <c r="C125" s="4" t="s">
        <v>6</v>
      </c>
      <c r="D125" s="4" t="s">
        <v>77</v>
      </c>
      <c r="E125" s="4"/>
      <c r="F125" s="8"/>
      <c r="G125" s="4"/>
      <c r="H125" s="4"/>
      <c r="I125" s="4"/>
      <c r="J125" s="8"/>
      <c r="K125" s="4"/>
      <c r="L125" s="8"/>
      <c r="M125" s="32"/>
      <c r="N125" s="32" t="str">
        <f>IF(OR(L125="",M125=""),"",L125-2*M125)</f>
        <v/>
      </c>
      <c r="O125" s="32" t="str">
        <f>IF(OR(L125="",M125=""),"",L125+2*M125)</f>
        <v/>
      </c>
      <c r="P125" s="4"/>
      <c r="Q125" s="4" t="s">
        <v>6</v>
      </c>
      <c r="R125" s="4" t="s">
        <v>77</v>
      </c>
      <c r="S125" s="32"/>
      <c r="T125" s="32"/>
      <c r="U125" s="32"/>
      <c r="V125" s="8"/>
    </row>
    <row r="126" spans="1:22" ht="15" thickTop="1" thickBot="1" x14ac:dyDescent="0.5">
      <c r="A126" s="4" t="s">
        <v>16</v>
      </c>
      <c r="B126" s="4" t="s">
        <v>2</v>
      </c>
      <c r="C126" s="4" t="s">
        <v>24</v>
      </c>
      <c r="D126" s="4" t="s">
        <v>77</v>
      </c>
      <c r="E126" s="4"/>
      <c r="F126" s="8"/>
      <c r="G126" s="4"/>
      <c r="H126" s="4"/>
      <c r="I126" s="4"/>
      <c r="J126" s="8"/>
      <c r="K126" s="4"/>
      <c r="L126" s="8"/>
      <c r="M126" s="32"/>
      <c r="N126" s="32" t="str">
        <f>IF(OR(L126="",M126=""),"",L126-2*M126)</f>
        <v/>
      </c>
      <c r="O126" s="32" t="str">
        <f>IF(OR(L126="",M126=""),"",L126+2*M126)</f>
        <v/>
      </c>
      <c r="P126" s="4"/>
      <c r="Q126" s="4" t="s">
        <v>24</v>
      </c>
      <c r="R126" s="4" t="s">
        <v>77</v>
      </c>
      <c r="S126" s="32"/>
      <c r="T126" s="32"/>
      <c r="U126" s="32"/>
      <c r="V126" s="8"/>
    </row>
    <row r="127" spans="1:22" ht="15" thickTop="1" thickBot="1" x14ac:dyDescent="0.5">
      <c r="A127" s="4" t="s">
        <v>16</v>
      </c>
      <c r="B127" s="4" t="s">
        <v>2</v>
      </c>
      <c r="C127" s="4" t="s">
        <v>67</v>
      </c>
      <c r="D127" s="4" t="s">
        <v>77</v>
      </c>
      <c r="E127" s="4"/>
      <c r="F127" s="8"/>
      <c r="G127" s="4"/>
      <c r="H127" s="4"/>
      <c r="I127" s="4"/>
      <c r="J127" s="8"/>
      <c r="K127" s="4"/>
      <c r="L127" s="8"/>
      <c r="M127" s="32"/>
      <c r="N127" s="32" t="str">
        <f>IF(OR(L127="",M127=""),"",L127-2*M127)</f>
        <v/>
      </c>
      <c r="O127" s="32" t="str">
        <f>IF(OR(L127="",M127=""),"",L127+2*M127)</f>
        <v/>
      </c>
      <c r="P127" s="4"/>
      <c r="Q127" s="4" t="s">
        <v>67</v>
      </c>
      <c r="R127" s="4" t="s">
        <v>77</v>
      </c>
      <c r="S127" s="32"/>
      <c r="T127" s="32"/>
      <c r="U127" s="32"/>
      <c r="V127" s="8"/>
    </row>
    <row r="128" spans="1:22" ht="15" thickTop="1" thickBot="1" x14ac:dyDescent="0.5">
      <c r="A128" s="4" t="s">
        <v>16</v>
      </c>
      <c r="B128" s="4" t="s">
        <v>17</v>
      </c>
      <c r="C128" s="4" t="s">
        <v>38</v>
      </c>
      <c r="D128" s="4" t="s">
        <v>25</v>
      </c>
      <c r="E128" s="4"/>
      <c r="F128" s="8"/>
      <c r="G128" s="4"/>
      <c r="H128" s="4"/>
      <c r="I128" s="4"/>
      <c r="J128" s="8"/>
      <c r="K128" s="4"/>
      <c r="L128" s="8"/>
      <c r="M128" s="32"/>
      <c r="N128" s="32"/>
      <c r="O128" s="32"/>
      <c r="P128" s="4"/>
      <c r="Q128" s="4" t="s">
        <v>38</v>
      </c>
      <c r="R128" s="4" t="s">
        <v>25</v>
      </c>
      <c r="S128" s="32"/>
      <c r="T128" s="32"/>
      <c r="U128" s="32"/>
      <c r="V128" s="8"/>
    </row>
    <row r="129" spans="1:22" ht="15" thickTop="1" thickBot="1" x14ac:dyDescent="0.5">
      <c r="A129" s="4" t="s">
        <v>16</v>
      </c>
      <c r="B129" s="4" t="s">
        <v>17</v>
      </c>
      <c r="C129" s="4" t="s">
        <v>6</v>
      </c>
      <c r="D129" s="4" t="s">
        <v>25</v>
      </c>
      <c r="E129" s="4"/>
      <c r="F129" s="8"/>
      <c r="G129" s="4"/>
      <c r="H129" s="4"/>
      <c r="I129" s="4"/>
      <c r="J129" s="8"/>
      <c r="K129" s="4"/>
      <c r="L129" s="8"/>
      <c r="M129" s="32"/>
      <c r="N129" s="32"/>
      <c r="O129" s="32"/>
      <c r="P129" s="4"/>
      <c r="Q129" s="4" t="s">
        <v>6</v>
      </c>
      <c r="R129" s="4" t="s">
        <v>25</v>
      </c>
      <c r="S129" s="32"/>
      <c r="T129" s="32"/>
      <c r="U129" s="32"/>
      <c r="V129" s="8"/>
    </row>
    <row r="130" spans="1:22" ht="15" thickTop="1" thickBot="1" x14ac:dyDescent="0.5">
      <c r="A130" s="4" t="s">
        <v>16</v>
      </c>
      <c r="B130" s="4" t="s">
        <v>17</v>
      </c>
      <c r="C130" s="4" t="s">
        <v>24</v>
      </c>
      <c r="D130" s="4" t="s">
        <v>25</v>
      </c>
      <c r="E130" s="4"/>
      <c r="F130" s="8"/>
      <c r="G130" s="4"/>
      <c r="H130" s="4"/>
      <c r="I130" s="4"/>
      <c r="J130" s="8"/>
      <c r="K130" s="4"/>
      <c r="L130" s="8"/>
      <c r="M130" s="32"/>
      <c r="N130" s="32"/>
      <c r="O130" s="32"/>
      <c r="P130" s="4"/>
      <c r="Q130" s="4" t="s">
        <v>24</v>
      </c>
      <c r="R130" s="4" t="s">
        <v>25</v>
      </c>
      <c r="S130" s="32"/>
      <c r="T130" s="32"/>
      <c r="U130" s="32"/>
      <c r="V130" s="8"/>
    </row>
    <row r="131" spans="1:22" ht="15" thickTop="1" thickBot="1" x14ac:dyDescent="0.5">
      <c r="A131" s="4" t="s">
        <v>16</v>
      </c>
      <c r="B131" s="4" t="s">
        <v>17</v>
      </c>
      <c r="C131" s="4" t="s">
        <v>67</v>
      </c>
      <c r="D131" s="4" t="s">
        <v>25</v>
      </c>
      <c r="E131" s="4"/>
      <c r="F131" s="8"/>
      <c r="G131" s="4"/>
      <c r="H131" s="4"/>
      <c r="I131" s="4"/>
      <c r="J131" s="8"/>
      <c r="K131" s="4"/>
      <c r="L131" s="8"/>
      <c r="M131" s="32"/>
      <c r="N131" s="32"/>
      <c r="O131" s="32"/>
      <c r="P131" s="4"/>
      <c r="Q131" s="4" t="s">
        <v>67</v>
      </c>
      <c r="R131" s="4" t="s">
        <v>25</v>
      </c>
      <c r="S131" s="32"/>
      <c r="T131" s="32"/>
      <c r="U131" s="32"/>
      <c r="V131" s="8"/>
    </row>
    <row r="132" spans="1:22" ht="15" thickTop="1" thickBot="1" x14ac:dyDescent="0.5">
      <c r="A132" s="4" t="s">
        <v>16</v>
      </c>
      <c r="B132" s="4" t="s">
        <v>17</v>
      </c>
      <c r="C132" s="4" t="s">
        <v>38</v>
      </c>
      <c r="D132" s="4" t="s">
        <v>127</v>
      </c>
      <c r="E132" s="4"/>
      <c r="F132" s="8"/>
      <c r="G132" s="4"/>
      <c r="H132" s="4"/>
      <c r="I132" s="4"/>
      <c r="J132" s="8"/>
      <c r="K132" s="4"/>
      <c r="L132" s="8"/>
      <c r="M132" s="32"/>
      <c r="N132" s="32"/>
      <c r="O132" s="32"/>
      <c r="P132" s="4"/>
      <c r="Q132" s="4" t="s">
        <v>38</v>
      </c>
      <c r="R132" s="4" t="s">
        <v>127</v>
      </c>
      <c r="S132" s="32"/>
      <c r="T132" s="32"/>
      <c r="U132" s="32"/>
      <c r="V132" s="8"/>
    </row>
    <row r="133" spans="1:22" ht="15" thickTop="1" thickBot="1" x14ac:dyDescent="0.5">
      <c r="A133" s="4" t="s">
        <v>16</v>
      </c>
      <c r="B133" s="4" t="s">
        <v>17</v>
      </c>
      <c r="C133" s="4" t="s">
        <v>6</v>
      </c>
      <c r="D133" s="4" t="s">
        <v>127</v>
      </c>
      <c r="E133" s="4"/>
      <c r="F133" s="8"/>
      <c r="G133" s="4"/>
      <c r="H133" s="4"/>
      <c r="I133" s="4"/>
      <c r="J133" s="8"/>
      <c r="K133" s="4"/>
      <c r="L133" s="8"/>
      <c r="M133" s="32"/>
      <c r="N133" s="32"/>
      <c r="O133" s="32"/>
      <c r="P133" s="4"/>
      <c r="Q133" s="4" t="s">
        <v>6</v>
      </c>
      <c r="R133" s="4" t="s">
        <v>127</v>
      </c>
      <c r="S133" s="32"/>
      <c r="T133" s="32"/>
      <c r="U133" s="32"/>
      <c r="V133" s="8"/>
    </row>
    <row r="134" spans="1:22" ht="15" thickTop="1" thickBot="1" x14ac:dyDescent="0.5">
      <c r="A134" s="4" t="s">
        <v>16</v>
      </c>
      <c r="B134" s="4" t="s">
        <v>17</v>
      </c>
      <c r="C134" s="4" t="s">
        <v>24</v>
      </c>
      <c r="D134" s="4" t="s">
        <v>127</v>
      </c>
      <c r="E134" s="4"/>
      <c r="F134" s="8"/>
      <c r="G134" s="4"/>
      <c r="H134" s="4"/>
      <c r="I134" s="4"/>
      <c r="J134" s="8"/>
      <c r="K134" s="4"/>
      <c r="L134" s="8"/>
      <c r="M134" s="32"/>
      <c r="N134" s="32"/>
      <c r="O134" s="32"/>
      <c r="P134" s="4"/>
      <c r="Q134" s="4" t="s">
        <v>24</v>
      </c>
      <c r="R134" s="4" t="s">
        <v>127</v>
      </c>
      <c r="S134" s="32"/>
      <c r="T134" s="32"/>
      <c r="U134" s="32"/>
      <c r="V134" s="8"/>
    </row>
    <row r="135" spans="1:22" ht="15" thickTop="1" thickBot="1" x14ac:dyDescent="0.5">
      <c r="A135" s="4" t="s">
        <v>16</v>
      </c>
      <c r="B135" s="4" t="s">
        <v>17</v>
      </c>
      <c r="C135" s="4" t="s">
        <v>67</v>
      </c>
      <c r="D135" s="4" t="s">
        <v>127</v>
      </c>
      <c r="E135" s="4"/>
      <c r="F135" s="8"/>
      <c r="G135" s="4"/>
      <c r="H135" s="4"/>
      <c r="I135" s="4"/>
      <c r="J135" s="8"/>
      <c r="K135" s="4"/>
      <c r="L135" s="8"/>
      <c r="M135" s="32"/>
      <c r="N135" s="32" t="str">
        <f>IF(OR(L135="",M135=""),"",L135-2*M135)</f>
        <v/>
      </c>
      <c r="O135" s="32" t="str">
        <f>IF(OR(L135="",M135=""),"",L135+2*M135)</f>
        <v/>
      </c>
      <c r="P135" s="4"/>
      <c r="Q135" s="4" t="s">
        <v>67</v>
      </c>
      <c r="R135" s="4" t="s">
        <v>127</v>
      </c>
      <c r="S135" s="32"/>
      <c r="T135" s="32"/>
      <c r="U135" s="32"/>
      <c r="V135" s="8"/>
    </row>
    <row r="136" spans="1:22" ht="15" thickTop="1" thickBot="1" x14ac:dyDescent="0.5">
      <c r="A136" s="4" t="s">
        <v>16</v>
      </c>
      <c r="B136" s="4" t="s">
        <v>17</v>
      </c>
      <c r="C136" s="4" t="s">
        <v>38</v>
      </c>
      <c r="D136" s="4" t="s">
        <v>77</v>
      </c>
      <c r="E136" s="4"/>
      <c r="F136" s="8"/>
      <c r="G136" s="4"/>
      <c r="H136" s="4"/>
      <c r="I136" s="4"/>
      <c r="J136" s="8"/>
      <c r="K136" s="4"/>
      <c r="L136" s="8"/>
      <c r="M136" s="32"/>
      <c r="N136" s="32" t="str">
        <f>IF(OR(L136="",M136=""),"",L136-2*M136)</f>
        <v/>
      </c>
      <c r="O136" s="32" t="str">
        <f>IF(OR(L136="",M136=""),"",L136+2*M136)</f>
        <v/>
      </c>
      <c r="P136" s="4"/>
      <c r="Q136" s="4" t="s">
        <v>38</v>
      </c>
      <c r="R136" s="4" t="s">
        <v>77</v>
      </c>
      <c r="S136" s="32"/>
      <c r="T136" s="32"/>
      <c r="U136" s="32"/>
      <c r="V136" s="8"/>
    </row>
    <row r="137" spans="1:22" ht="15" thickTop="1" thickBot="1" x14ac:dyDescent="0.5">
      <c r="A137" s="4" t="s">
        <v>16</v>
      </c>
      <c r="B137" s="4" t="s">
        <v>17</v>
      </c>
      <c r="C137" s="4" t="s">
        <v>6</v>
      </c>
      <c r="D137" s="4" t="s">
        <v>77</v>
      </c>
      <c r="E137" s="4"/>
      <c r="F137" s="8"/>
      <c r="G137" s="4"/>
      <c r="H137" s="4"/>
      <c r="I137" s="4"/>
      <c r="J137" s="8"/>
      <c r="K137" s="4"/>
      <c r="L137" s="8"/>
      <c r="M137" s="32"/>
      <c r="N137" s="32" t="str">
        <f>IF(OR(L137="",M137=""),"",L137-2*M137)</f>
        <v/>
      </c>
      <c r="O137" s="32" t="str">
        <f>IF(OR(L137="",M137=""),"",L137+2*M137)</f>
        <v/>
      </c>
      <c r="P137" s="4"/>
      <c r="Q137" s="4" t="s">
        <v>6</v>
      </c>
      <c r="R137" s="4" t="s">
        <v>77</v>
      </c>
      <c r="S137" s="32"/>
      <c r="T137" s="32"/>
      <c r="U137" s="32"/>
      <c r="V137" s="8"/>
    </row>
    <row r="138" spans="1:22" ht="15" thickTop="1" thickBot="1" x14ac:dyDescent="0.5">
      <c r="A138" s="4" t="s">
        <v>16</v>
      </c>
      <c r="B138" s="4" t="s">
        <v>17</v>
      </c>
      <c r="C138" s="4" t="s">
        <v>24</v>
      </c>
      <c r="D138" s="4" t="s">
        <v>77</v>
      </c>
      <c r="E138" s="4"/>
      <c r="F138" s="8"/>
      <c r="G138" s="4"/>
      <c r="H138" s="4"/>
      <c r="I138" s="4"/>
      <c r="J138" s="8"/>
      <c r="K138" s="4"/>
      <c r="L138" s="8"/>
      <c r="M138" s="32"/>
      <c r="N138" s="32" t="str">
        <f>IF(OR(L138="",M138=""),"",L138-2*M138)</f>
        <v/>
      </c>
      <c r="O138" s="32" t="str">
        <f>IF(OR(L138="",M138=""),"",L138+2*M138)</f>
        <v/>
      </c>
      <c r="P138" s="4"/>
      <c r="Q138" s="4" t="s">
        <v>24</v>
      </c>
      <c r="R138" s="4" t="s">
        <v>77</v>
      </c>
      <c r="S138" s="32"/>
      <c r="T138" s="32"/>
      <c r="U138" s="32"/>
      <c r="V138" s="8"/>
    </row>
    <row r="139" spans="1:22" ht="15" thickTop="1" thickBot="1" x14ac:dyDescent="0.5">
      <c r="A139" s="4" t="s">
        <v>16</v>
      </c>
      <c r="B139" s="4" t="s">
        <v>17</v>
      </c>
      <c r="C139" s="4" t="s">
        <v>67</v>
      </c>
      <c r="D139" s="4" t="s">
        <v>77</v>
      </c>
      <c r="E139" s="4"/>
      <c r="F139" s="8"/>
      <c r="G139" s="4"/>
      <c r="H139" s="4"/>
      <c r="I139" s="4"/>
      <c r="J139" s="8"/>
      <c r="K139" s="4"/>
      <c r="L139" s="8"/>
      <c r="M139" s="32"/>
      <c r="N139" s="32" t="str">
        <f>IF(OR(L139="",M139=""),"",L139-2*M139)</f>
        <v/>
      </c>
      <c r="O139" s="32" t="str">
        <f>IF(OR(L139="",M139=""),"",L139+2*M139)</f>
        <v/>
      </c>
      <c r="P139" s="4"/>
      <c r="Q139" s="4" t="s">
        <v>67</v>
      </c>
      <c r="R139" s="4" t="s">
        <v>77</v>
      </c>
      <c r="S139" s="32"/>
      <c r="T139" s="32"/>
      <c r="U139" s="32"/>
      <c r="V139" s="8"/>
    </row>
    <row r="140" spans="1:22" ht="14.65" thickTop="1" x14ac:dyDescent="0.45"/>
  </sheetData>
  <mergeCells count="4">
    <mergeCell ref="L6:P6"/>
    <mergeCell ref="L90:P90"/>
    <mergeCell ref="Q6:V6"/>
    <mergeCell ref="Q90:V90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3250-72E9-47F4-9C5C-D7353A62510A}">
  <dimension ref="A1:N199"/>
  <sheetViews>
    <sheetView tabSelected="1" topLeftCell="A18" workbookViewId="0">
      <selection activeCell="F32" sqref="F32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14" ht="14.65" thickBot="1" x14ac:dyDescent="0.5">
      <c r="A1" s="52" t="s">
        <v>216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4"/>
    </row>
    <row r="2" spans="1:14" ht="14.65" thickBot="1" x14ac:dyDescent="0.5">
      <c r="A2" s="49"/>
      <c r="B2" s="50" t="s">
        <v>199</v>
      </c>
      <c r="C2" s="50"/>
      <c r="D2" s="50"/>
      <c r="E2" s="50"/>
      <c r="F2" s="50"/>
      <c r="G2" s="50"/>
      <c r="H2" s="50" t="s">
        <v>202</v>
      </c>
      <c r="I2" s="50"/>
      <c r="J2" s="50"/>
      <c r="K2" s="50"/>
      <c r="L2" s="50"/>
      <c r="M2" s="50"/>
    </row>
    <row r="3" spans="1:14" ht="14.65" thickBot="1" x14ac:dyDescent="0.5">
      <c r="A3" s="49" t="s">
        <v>204</v>
      </c>
      <c r="B3" s="49" t="s">
        <v>39</v>
      </c>
      <c r="C3" s="49" t="s">
        <v>43</v>
      </c>
      <c r="D3" s="49" t="s">
        <v>42</v>
      </c>
      <c r="E3" s="49" t="s">
        <v>41</v>
      </c>
      <c r="F3" s="49" t="s">
        <v>40</v>
      </c>
      <c r="G3" s="49" t="s">
        <v>154</v>
      </c>
      <c r="H3" s="49" t="s">
        <v>39</v>
      </c>
      <c r="I3" s="49" t="s">
        <v>43</v>
      </c>
      <c r="J3" s="49" t="s">
        <v>42</v>
      </c>
      <c r="K3" s="49" t="s">
        <v>41</v>
      </c>
      <c r="L3" s="49" t="s">
        <v>40</v>
      </c>
      <c r="M3" s="49" t="s">
        <v>154</v>
      </c>
    </row>
    <row r="4" spans="1:14" ht="14.65" thickBot="1" x14ac:dyDescent="0.5">
      <c r="A4" s="49" t="s">
        <v>31</v>
      </c>
      <c r="B4" s="51"/>
      <c r="C4" s="51"/>
      <c r="D4" s="51"/>
      <c r="E4" s="51"/>
      <c r="F4" s="51"/>
      <c r="G4" s="51" t="e">
        <f>AVERAGE(B4:F4)</f>
        <v>#DIV/0!</v>
      </c>
      <c r="H4" s="51"/>
      <c r="I4" s="51"/>
      <c r="J4" s="51"/>
      <c r="K4" s="51"/>
      <c r="L4" s="51"/>
      <c r="M4" s="51" t="e">
        <f>AVERAGE(H4:L4)</f>
        <v>#DIV/0!</v>
      </c>
    </row>
    <row r="5" spans="1:14" ht="14.65" thickBot="1" x14ac:dyDescent="0.5">
      <c r="A5" s="49" t="s">
        <v>154</v>
      </c>
      <c r="B5" s="51" t="e">
        <f>AVERAGE(B4:B4)</f>
        <v>#DIV/0!</v>
      </c>
      <c r="C5" s="51" t="e">
        <f>AVERAGE(C4:C4)</f>
        <v>#DIV/0!</v>
      </c>
      <c r="D5" s="51" t="e">
        <f>AVERAGE(D4:D4)</f>
        <v>#DIV/0!</v>
      </c>
      <c r="E5" s="51" t="e">
        <f>AVERAGE(E4:E4)</f>
        <v>#DIV/0!</v>
      </c>
      <c r="F5" s="51" t="e">
        <f>AVERAGE(F4:F4)</f>
        <v>#DIV/0!</v>
      </c>
      <c r="G5" s="51" t="e">
        <f>AVERAGE(G4:G4)</f>
        <v>#DIV/0!</v>
      </c>
      <c r="H5" s="51" t="e">
        <f>AVERAGE(H4:H4)</f>
        <v>#DIV/0!</v>
      </c>
      <c r="I5" s="51" t="e">
        <f>AVERAGE(I4:I4)</f>
        <v>#DIV/0!</v>
      </c>
      <c r="J5" s="51" t="e">
        <f>AVERAGE(J4:J4)</f>
        <v>#DIV/0!</v>
      </c>
      <c r="K5" s="51" t="e">
        <f>AVERAGE(K4:K4)</f>
        <v>#DIV/0!</v>
      </c>
      <c r="L5" s="51" t="e">
        <f>AVERAGE(L4:L4)</f>
        <v>#DIV/0!</v>
      </c>
      <c r="M5" s="51" t="e">
        <f>AVERAGE(M4:M4)</f>
        <v>#DIV/0!</v>
      </c>
    </row>
    <row r="6" spans="1:14" ht="14.65" thickBot="1" x14ac:dyDescent="0.5">
      <c r="A6" s="49"/>
      <c r="B6" s="50" t="s">
        <v>201</v>
      </c>
      <c r="C6" s="50"/>
      <c r="D6" s="50"/>
      <c r="E6" s="50"/>
      <c r="F6" s="50"/>
      <c r="G6" s="50"/>
      <c r="H6" s="50" t="s">
        <v>200</v>
      </c>
      <c r="I6" s="50"/>
      <c r="J6" s="50"/>
      <c r="K6" s="50"/>
      <c r="L6" s="50"/>
      <c r="M6" s="50"/>
    </row>
    <row r="7" spans="1:14" ht="14.65" thickBot="1" x14ac:dyDescent="0.5">
      <c r="A7" s="49" t="s">
        <v>204</v>
      </c>
      <c r="B7" s="49" t="s">
        <v>39</v>
      </c>
      <c r="C7" s="49" t="s">
        <v>43</v>
      </c>
      <c r="D7" s="49" t="s">
        <v>42</v>
      </c>
      <c r="E7" s="49" t="s">
        <v>41</v>
      </c>
      <c r="F7" s="49" t="s">
        <v>40</v>
      </c>
      <c r="G7" s="49" t="s">
        <v>154</v>
      </c>
      <c r="H7" s="49" t="s">
        <v>39</v>
      </c>
      <c r="I7" s="49" t="s">
        <v>43</v>
      </c>
      <c r="J7" s="49" t="s">
        <v>42</v>
      </c>
      <c r="K7" s="49" t="s">
        <v>41</v>
      </c>
      <c r="L7" s="49" t="s">
        <v>40</v>
      </c>
      <c r="M7" s="49" t="s">
        <v>154</v>
      </c>
    </row>
    <row r="8" spans="1:14" ht="14.65" thickBot="1" x14ac:dyDescent="0.5">
      <c r="A8" s="49" t="s">
        <v>31</v>
      </c>
      <c r="B8" s="51"/>
      <c r="C8" s="51"/>
      <c r="D8" s="51"/>
      <c r="E8" s="51"/>
      <c r="F8" s="51"/>
      <c r="G8" s="51" t="e">
        <f>AVERAGE(B8:F8)</f>
        <v>#DIV/0!</v>
      </c>
      <c r="H8" s="51"/>
      <c r="I8" s="51"/>
      <c r="J8" s="51"/>
      <c r="K8" s="51"/>
      <c r="L8" s="51"/>
      <c r="M8" s="51" t="e">
        <f>AVERAGE(H8:L8)</f>
        <v>#DIV/0!</v>
      </c>
    </row>
    <row r="9" spans="1:14" ht="14.65" thickBot="1" x14ac:dyDescent="0.5">
      <c r="A9" s="49" t="s">
        <v>154</v>
      </c>
      <c r="B9" s="51" t="e">
        <f>AVERAGE(B8:B8)</f>
        <v>#DIV/0!</v>
      </c>
      <c r="C9" s="51" t="e">
        <f>AVERAGE(C8:C8)</f>
        <v>#DIV/0!</v>
      </c>
      <c r="D9" s="51" t="e">
        <f>AVERAGE(D8:D8)</f>
        <v>#DIV/0!</v>
      </c>
      <c r="E9" s="51" t="e">
        <f>AVERAGE(E8:E8)</f>
        <v>#DIV/0!</v>
      </c>
      <c r="F9" s="51" t="e">
        <f>AVERAGE(F8:F8)</f>
        <v>#DIV/0!</v>
      </c>
      <c r="G9" s="51" t="e">
        <f>AVERAGE(G8:G8)</f>
        <v>#DIV/0!</v>
      </c>
      <c r="H9" s="51" t="e">
        <f>AVERAGE(H8:H8)</f>
        <v>#DIV/0!</v>
      </c>
      <c r="I9" s="51" t="e">
        <f>AVERAGE(I8:I8)</f>
        <v>#DIV/0!</v>
      </c>
      <c r="J9" s="51" t="e">
        <f>AVERAGE(J8:J8)</f>
        <v>#DIV/0!</v>
      </c>
      <c r="K9" s="51" t="e">
        <f>AVERAGE(K8:K8)</f>
        <v>#DIV/0!</v>
      </c>
      <c r="L9" s="51" t="e">
        <f>AVERAGE(L8:L8)</f>
        <v>#DIV/0!</v>
      </c>
      <c r="M9" s="51" t="e">
        <f>AVERAGE(M8:M8)</f>
        <v>#DIV/0!</v>
      </c>
    </row>
    <row r="10" spans="1:14" ht="14.65" thickBot="1" x14ac:dyDescent="0.5">
      <c r="A10" s="52" t="s">
        <v>215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4"/>
    </row>
    <row r="11" spans="1:14" ht="14.65" thickBot="1" x14ac:dyDescent="0.5">
      <c r="A11" s="49"/>
      <c r="B11" s="50" t="s">
        <v>199</v>
      </c>
      <c r="C11" s="50"/>
      <c r="D11" s="50"/>
      <c r="E11" s="50"/>
      <c r="F11" s="50"/>
      <c r="G11" s="50"/>
      <c r="H11" s="50" t="s">
        <v>202</v>
      </c>
      <c r="I11" s="50"/>
      <c r="J11" s="50"/>
      <c r="K11" s="50"/>
      <c r="L11" s="50"/>
      <c r="M11" s="50"/>
    </row>
    <row r="12" spans="1:14" ht="14.65" thickBot="1" x14ac:dyDescent="0.5">
      <c r="A12" s="49" t="s">
        <v>204</v>
      </c>
      <c r="B12" s="49" t="s">
        <v>39</v>
      </c>
      <c r="C12" s="49" t="s">
        <v>43</v>
      </c>
      <c r="D12" s="49" t="s">
        <v>42</v>
      </c>
      <c r="E12" s="49" t="s">
        <v>41</v>
      </c>
      <c r="F12" s="49" t="s">
        <v>40</v>
      </c>
      <c r="G12" s="49" t="s">
        <v>154</v>
      </c>
      <c r="H12" s="49" t="s">
        <v>39</v>
      </c>
      <c r="I12" s="49" t="s">
        <v>43</v>
      </c>
      <c r="J12" s="49" t="s">
        <v>42</v>
      </c>
      <c r="K12" s="49" t="s">
        <v>41</v>
      </c>
      <c r="L12" s="49" t="s">
        <v>40</v>
      </c>
      <c r="M12" s="49" t="s">
        <v>154</v>
      </c>
    </row>
    <row r="13" spans="1:14" ht="14.65" thickBot="1" x14ac:dyDescent="0.5">
      <c r="A13" s="49" t="s">
        <v>31</v>
      </c>
      <c r="B13" s="51"/>
      <c r="C13" s="51"/>
      <c r="D13" s="51"/>
      <c r="E13" s="51"/>
      <c r="F13" s="51"/>
      <c r="G13" s="51" t="e">
        <f>AVERAGE(B13:F13)</f>
        <v>#DIV/0!</v>
      </c>
      <c r="H13" s="51"/>
      <c r="I13" s="51"/>
      <c r="J13" s="51"/>
      <c r="K13" s="51"/>
      <c r="L13" s="51"/>
      <c r="M13" s="51" t="e">
        <f>AVERAGE(H13:L13)</f>
        <v>#DIV/0!</v>
      </c>
      <c r="N13" s="48"/>
    </row>
    <row r="14" spans="1:14" ht="14.65" thickBot="1" x14ac:dyDescent="0.5">
      <c r="A14" s="49" t="s">
        <v>32</v>
      </c>
      <c r="B14" s="51"/>
      <c r="C14" s="51"/>
      <c r="D14" s="51"/>
      <c r="E14" s="51"/>
      <c r="F14" s="51"/>
      <c r="G14" s="51" t="e">
        <f t="shared" ref="G14:G15" si="0">AVERAGE(B14:F14)</f>
        <v>#DIV/0!</v>
      </c>
      <c r="H14" s="51"/>
      <c r="I14" s="51"/>
      <c r="J14" s="51"/>
      <c r="K14" s="51"/>
      <c r="L14" s="51"/>
      <c r="M14" s="51" t="e">
        <f t="shared" ref="M14:M15" si="1">AVERAGE(H14:L14)</f>
        <v>#DIV/0!</v>
      </c>
    </row>
    <row r="15" spans="1:14" ht="14.65" thickBot="1" x14ac:dyDescent="0.5">
      <c r="A15" s="49" t="s">
        <v>33</v>
      </c>
      <c r="B15" s="51"/>
      <c r="C15" s="51"/>
      <c r="D15" s="51"/>
      <c r="E15" s="51"/>
      <c r="F15" s="51"/>
      <c r="G15" s="51" t="e">
        <f t="shared" si="0"/>
        <v>#DIV/0!</v>
      </c>
      <c r="H15" s="51"/>
      <c r="I15" s="51"/>
      <c r="J15" s="51"/>
      <c r="K15" s="51"/>
      <c r="L15" s="51"/>
      <c r="M15" s="51" t="e">
        <f t="shared" si="1"/>
        <v>#DIV/0!</v>
      </c>
    </row>
    <row r="16" spans="1:14" ht="14.65" thickBot="1" x14ac:dyDescent="0.5">
      <c r="A16" s="49" t="s">
        <v>154</v>
      </c>
      <c r="B16" s="51" t="e">
        <f>AVERAGE(B13:B15)</f>
        <v>#DIV/0!</v>
      </c>
      <c r="C16" s="51" t="e">
        <f>AVERAGE(C13:C15)</f>
        <v>#DIV/0!</v>
      </c>
      <c r="D16" s="51" t="e">
        <f>AVERAGE(D13:D15)</f>
        <v>#DIV/0!</v>
      </c>
      <c r="E16" s="51" t="e">
        <f>AVERAGE(E13:E15)</f>
        <v>#DIV/0!</v>
      </c>
      <c r="F16" s="51" t="e">
        <f>AVERAGE(F13:F15)</f>
        <v>#DIV/0!</v>
      </c>
      <c r="G16" s="51" t="e">
        <f>AVERAGE(G13:G15)</f>
        <v>#DIV/0!</v>
      </c>
      <c r="H16" s="51" t="e">
        <f>AVERAGE(H13:H15)</f>
        <v>#DIV/0!</v>
      </c>
      <c r="I16" s="51" t="e">
        <f>AVERAGE(I13:I15)</f>
        <v>#DIV/0!</v>
      </c>
      <c r="J16" s="51" t="e">
        <f>AVERAGE(J13:J15)</f>
        <v>#DIV/0!</v>
      </c>
      <c r="K16" s="51" t="e">
        <f>AVERAGE(K13:K15)</f>
        <v>#DIV/0!</v>
      </c>
      <c r="L16" s="51" t="e">
        <f>AVERAGE(L13:L15)</f>
        <v>#DIV/0!</v>
      </c>
      <c r="M16" s="51" t="e">
        <f>AVERAGE(M13:M15)</f>
        <v>#DIV/0!</v>
      </c>
    </row>
    <row r="17" spans="1:14" ht="14.65" thickBot="1" x14ac:dyDescent="0.5">
      <c r="A17" s="49"/>
      <c r="B17" s="50" t="s">
        <v>201</v>
      </c>
      <c r="C17" s="50"/>
      <c r="D17" s="50"/>
      <c r="E17" s="50"/>
      <c r="F17" s="50"/>
      <c r="G17" s="50"/>
      <c r="H17" s="50" t="s">
        <v>200</v>
      </c>
      <c r="I17" s="50"/>
      <c r="J17" s="50"/>
      <c r="K17" s="50"/>
      <c r="L17" s="50"/>
      <c r="M17" s="50"/>
    </row>
    <row r="18" spans="1:14" ht="14.65" thickBot="1" x14ac:dyDescent="0.5">
      <c r="A18" s="49" t="s">
        <v>204</v>
      </c>
      <c r="B18" s="49" t="s">
        <v>39</v>
      </c>
      <c r="C18" s="49" t="s">
        <v>43</v>
      </c>
      <c r="D18" s="49" t="s">
        <v>42</v>
      </c>
      <c r="E18" s="49" t="s">
        <v>41</v>
      </c>
      <c r="F18" s="49" t="s">
        <v>40</v>
      </c>
      <c r="G18" s="49" t="s">
        <v>154</v>
      </c>
      <c r="H18" s="49" t="s">
        <v>39</v>
      </c>
      <c r="I18" s="49" t="s">
        <v>43</v>
      </c>
      <c r="J18" s="49" t="s">
        <v>42</v>
      </c>
      <c r="K18" s="49" t="s">
        <v>41</v>
      </c>
      <c r="L18" s="49" t="s">
        <v>40</v>
      </c>
      <c r="M18" s="49" t="s">
        <v>154</v>
      </c>
    </row>
    <row r="19" spans="1:14" ht="14.65" thickBot="1" x14ac:dyDescent="0.5">
      <c r="A19" s="49" t="s">
        <v>31</v>
      </c>
      <c r="B19" s="51"/>
      <c r="C19" s="51"/>
      <c r="D19" s="51"/>
      <c r="E19" s="51"/>
      <c r="F19" s="51"/>
      <c r="G19" s="51" t="e">
        <f>AVERAGE(B19:F19)</f>
        <v>#DIV/0!</v>
      </c>
      <c r="H19" s="51"/>
      <c r="I19" s="51"/>
      <c r="J19" s="51"/>
      <c r="K19" s="51"/>
      <c r="L19" s="51"/>
      <c r="M19" s="51" t="e">
        <f>AVERAGE(H19:L19)</f>
        <v>#DIV/0!</v>
      </c>
    </row>
    <row r="20" spans="1:14" ht="14.65" thickBot="1" x14ac:dyDescent="0.5">
      <c r="A20" s="49" t="s">
        <v>32</v>
      </c>
      <c r="B20" s="51"/>
      <c r="C20" s="51"/>
      <c r="D20" s="51"/>
      <c r="E20" s="51"/>
      <c r="F20" s="51"/>
      <c r="G20" s="51" t="e">
        <f t="shared" ref="G20:G21" si="2">AVERAGE(B20:F20)</f>
        <v>#DIV/0!</v>
      </c>
      <c r="H20" s="51"/>
      <c r="I20" s="51"/>
      <c r="J20" s="51"/>
      <c r="K20" s="51"/>
      <c r="L20" s="51"/>
      <c r="M20" s="51" t="e">
        <f t="shared" ref="M20:M21" si="3">AVERAGE(H20:L20)</f>
        <v>#DIV/0!</v>
      </c>
    </row>
    <row r="21" spans="1:14" ht="14.65" thickBot="1" x14ac:dyDescent="0.5">
      <c r="A21" s="49" t="s">
        <v>33</v>
      </c>
      <c r="B21" s="51"/>
      <c r="C21" s="51"/>
      <c r="D21" s="51"/>
      <c r="E21" s="51"/>
      <c r="F21" s="51"/>
      <c r="G21" s="51" t="e">
        <f t="shared" si="2"/>
        <v>#DIV/0!</v>
      </c>
      <c r="H21" s="51"/>
      <c r="I21" s="51"/>
      <c r="J21" s="51"/>
      <c r="K21" s="51"/>
      <c r="L21" s="51"/>
      <c r="M21" s="51" t="e">
        <f t="shared" si="3"/>
        <v>#DIV/0!</v>
      </c>
    </row>
    <row r="22" spans="1:14" ht="14.65" thickBot="1" x14ac:dyDescent="0.5">
      <c r="A22" s="49" t="s">
        <v>154</v>
      </c>
      <c r="B22" s="51" t="e">
        <f>AVERAGE(B19:B21)</f>
        <v>#DIV/0!</v>
      </c>
      <c r="C22" s="51" t="e">
        <f>AVERAGE(C19:C21)</f>
        <v>#DIV/0!</v>
      </c>
      <c r="D22" s="51" t="e">
        <f>AVERAGE(D19:D21)</f>
        <v>#DIV/0!</v>
      </c>
      <c r="E22" s="51" t="e">
        <f>AVERAGE(E19:E21)</f>
        <v>#DIV/0!</v>
      </c>
      <c r="F22" s="51" t="e">
        <f>AVERAGE(F19:F21)</f>
        <v>#DIV/0!</v>
      </c>
      <c r="G22" s="51" t="e">
        <f>AVERAGE(G19:G21)</f>
        <v>#DIV/0!</v>
      </c>
      <c r="H22" s="51" t="e">
        <f>AVERAGE(H19:H21)</f>
        <v>#DIV/0!</v>
      </c>
      <c r="I22" s="51" t="e">
        <f>AVERAGE(I19:I21)</f>
        <v>#DIV/0!</v>
      </c>
      <c r="J22" s="51" t="e">
        <f>AVERAGE(J19:J21)</f>
        <v>#DIV/0!</v>
      </c>
      <c r="K22" s="51" t="e">
        <f>AVERAGE(K19:K21)</f>
        <v>#DIV/0!</v>
      </c>
      <c r="L22" s="51" t="e">
        <f>AVERAGE(L19:L21)</f>
        <v>#DIV/0!</v>
      </c>
      <c r="M22" s="51" t="e">
        <f>AVERAGE(M19:M21)</f>
        <v>#DIV/0!</v>
      </c>
      <c r="N22" s="48"/>
    </row>
    <row r="23" spans="1:14" ht="14.65" thickBot="1" x14ac:dyDescent="0.5">
      <c r="A23" s="52" t="s">
        <v>214</v>
      </c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4"/>
    </row>
    <row r="24" spans="1:14" ht="14.65" thickBot="1" x14ac:dyDescent="0.5">
      <c r="A24" s="49"/>
      <c r="B24" s="50" t="s">
        <v>199</v>
      </c>
      <c r="C24" s="50"/>
      <c r="D24" s="50"/>
      <c r="E24" s="50"/>
      <c r="F24" s="50"/>
      <c r="G24" s="50"/>
      <c r="H24" s="50" t="s">
        <v>202</v>
      </c>
      <c r="I24" s="50"/>
      <c r="J24" s="50"/>
      <c r="K24" s="50"/>
      <c r="L24" s="50"/>
      <c r="M24" s="50"/>
    </row>
    <row r="25" spans="1:14" ht="14.65" thickBot="1" x14ac:dyDescent="0.5">
      <c r="A25" s="49" t="s">
        <v>204</v>
      </c>
      <c r="B25" s="49" t="s">
        <v>39</v>
      </c>
      <c r="C25" s="49" t="s">
        <v>43</v>
      </c>
      <c r="D25" s="49" t="s">
        <v>42</v>
      </c>
      <c r="E25" s="49" t="s">
        <v>41</v>
      </c>
      <c r="F25" s="49" t="s">
        <v>40</v>
      </c>
      <c r="G25" s="49" t="s">
        <v>154</v>
      </c>
      <c r="H25" s="49" t="s">
        <v>39</v>
      </c>
      <c r="I25" s="49" t="s">
        <v>43</v>
      </c>
      <c r="J25" s="49" t="s">
        <v>42</v>
      </c>
      <c r="K25" s="49" t="s">
        <v>41</v>
      </c>
      <c r="L25" s="49" t="s">
        <v>40</v>
      </c>
      <c r="M25" s="49" t="s">
        <v>154</v>
      </c>
    </row>
    <row r="26" spans="1:14" ht="14.65" thickBot="1" x14ac:dyDescent="0.5">
      <c r="A26" s="49" t="s">
        <v>31</v>
      </c>
      <c r="B26" s="51">
        <v>1.2639468871200901</v>
      </c>
      <c r="C26" s="51">
        <v>0.86653027983874198</v>
      </c>
      <c r="D26" s="51">
        <v>2.1910845058823201</v>
      </c>
      <c r="E26" s="51">
        <v>1.55027255488976</v>
      </c>
      <c r="F26" s="51">
        <v>0.94556070821250704</v>
      </c>
      <c r="G26" s="51">
        <f>AVERAGE(B26:F26)</f>
        <v>1.3634789871886839</v>
      </c>
      <c r="H26" s="51">
        <v>1.08013884793111</v>
      </c>
      <c r="I26" s="51">
        <v>1.0011190584724201</v>
      </c>
      <c r="J26" s="51">
        <v>1.4505619084210499</v>
      </c>
      <c r="K26" s="51">
        <v>2.0310292731775301</v>
      </c>
      <c r="L26" s="51">
        <v>1.38935758859313</v>
      </c>
      <c r="M26" s="51">
        <f>AVERAGE(H26:L26)</f>
        <v>1.3904413353190481</v>
      </c>
    </row>
    <row r="27" spans="1:14" ht="14.65" thickBot="1" x14ac:dyDescent="0.5">
      <c r="A27" s="49" t="s">
        <v>32</v>
      </c>
      <c r="B27" s="51">
        <v>2.8091126281876799</v>
      </c>
      <c r="C27" s="51">
        <v>2.9105431485439999</v>
      </c>
      <c r="D27" s="51">
        <v>4.0780553043774699</v>
      </c>
      <c r="E27" s="51">
        <v>4.9376082183940797</v>
      </c>
      <c r="F27" s="51">
        <v>3.6625856406374302</v>
      </c>
      <c r="G27" s="51">
        <f t="shared" ref="G27:G31" si="4">AVERAGE(B27:F27)</f>
        <v>3.6795809880281318</v>
      </c>
      <c r="H27" s="51">
        <v>2.6933024989708398</v>
      </c>
      <c r="I27" s="51">
        <v>3.8833743533257499</v>
      </c>
      <c r="J27" s="51">
        <v>3.09272561059311</v>
      </c>
      <c r="K27" s="51">
        <v>4.7479877116176201</v>
      </c>
      <c r="L27" s="51">
        <v>4.0169414375297903</v>
      </c>
      <c r="M27" s="51">
        <f t="shared" ref="M27:M31" si="5">AVERAGE(H27:L27)</f>
        <v>3.6868663224074218</v>
      </c>
    </row>
    <row r="28" spans="1:14" ht="14.65" thickBot="1" x14ac:dyDescent="0.5">
      <c r="A28" s="49" t="s">
        <v>33</v>
      </c>
      <c r="B28" s="51">
        <v>1.1393902087879799</v>
      </c>
      <c r="C28" s="51">
        <v>1.3531857310012201</v>
      </c>
      <c r="D28" s="51">
        <v>2.9302300270513602</v>
      </c>
      <c r="E28" s="51">
        <v>2.25826397104982</v>
      </c>
      <c r="F28" s="51">
        <v>1.31482248812792</v>
      </c>
      <c r="G28" s="51">
        <f t="shared" si="4"/>
        <v>1.7991784852036599</v>
      </c>
      <c r="H28" s="51">
        <v>1.3442352448211801</v>
      </c>
      <c r="I28" s="51">
        <v>1.1559224961938499</v>
      </c>
      <c r="J28" s="51">
        <v>2.84740697170957</v>
      </c>
      <c r="K28" s="51">
        <v>2.42079661925353</v>
      </c>
      <c r="L28" s="51">
        <v>0.60468841094328996</v>
      </c>
      <c r="M28" s="51">
        <f t="shared" si="5"/>
        <v>1.6746099485842838</v>
      </c>
    </row>
    <row r="29" spans="1:14" ht="14.65" thickBot="1" x14ac:dyDescent="0.5">
      <c r="A29" s="49" t="s">
        <v>205</v>
      </c>
      <c r="B29" s="51">
        <v>2.4009957874216501</v>
      </c>
      <c r="C29" s="51">
        <v>0.73023816508302197</v>
      </c>
      <c r="D29" s="51">
        <v>2.64893430971863</v>
      </c>
      <c r="E29" s="51">
        <v>2.2787431773440399</v>
      </c>
      <c r="F29" s="51">
        <v>1.1066763216643001</v>
      </c>
      <c r="G29" s="51">
        <f t="shared" si="4"/>
        <v>1.8331175522463288</v>
      </c>
      <c r="H29" s="51">
        <v>1.56065900480278</v>
      </c>
      <c r="I29" s="51">
        <v>0.73177491959007701</v>
      </c>
      <c r="J29" s="51">
        <v>3.3736897684249398</v>
      </c>
      <c r="K29" s="51">
        <v>2.4100151294767702</v>
      </c>
      <c r="L29" s="51">
        <v>1.2394999646067399</v>
      </c>
      <c r="M29" s="51">
        <f t="shared" si="5"/>
        <v>1.8631277573802614</v>
      </c>
    </row>
    <row r="30" spans="1:14" ht="14.65" thickBot="1" x14ac:dyDescent="0.5">
      <c r="A30" s="49" t="s">
        <v>206</v>
      </c>
      <c r="B30" s="51">
        <v>3.0136364696212699</v>
      </c>
      <c r="C30" s="51">
        <v>0.95200514652285095</v>
      </c>
      <c r="D30" s="51">
        <v>3.2714599021706401</v>
      </c>
      <c r="E30" s="51">
        <v>2.2555926100114099</v>
      </c>
      <c r="F30" s="51">
        <v>1.34149529788073</v>
      </c>
      <c r="G30" s="51">
        <f t="shared" si="4"/>
        <v>2.1668378852413803</v>
      </c>
      <c r="H30" s="51">
        <v>2.3714105137998498</v>
      </c>
      <c r="I30" s="51">
        <v>1.02668012106863</v>
      </c>
      <c r="J30" s="51">
        <v>3.7949299816921802</v>
      </c>
      <c r="K30" s="51">
        <v>2.2511692119529298</v>
      </c>
      <c r="L30" s="51">
        <v>1.63973975389614</v>
      </c>
      <c r="M30" s="51">
        <f t="shared" si="5"/>
        <v>2.2167859164819461</v>
      </c>
    </row>
    <row r="31" spans="1:14" ht="14.65" thickBot="1" x14ac:dyDescent="0.5">
      <c r="A31" s="49" t="s">
        <v>207</v>
      </c>
      <c r="B31" s="51">
        <v>4.8127945583468499</v>
      </c>
      <c r="C31" s="51">
        <v>2.9215277228678498</v>
      </c>
      <c r="D31" s="51">
        <v>4.3144815071997096</v>
      </c>
      <c r="E31" s="51">
        <v>3.94461039846809</v>
      </c>
      <c r="F31" s="51">
        <v>2.8636847213057401</v>
      </c>
      <c r="G31" s="51">
        <f t="shared" si="4"/>
        <v>3.7714197816376482</v>
      </c>
      <c r="H31" s="51">
        <v>3.9856809314704602</v>
      </c>
      <c r="I31" s="51">
        <v>2.45259036662243</v>
      </c>
      <c r="J31" s="51">
        <v>5.78497300356113</v>
      </c>
      <c r="K31" s="51">
        <v>3.8875993674971898</v>
      </c>
      <c r="L31" s="51">
        <v>3.3872532509692399</v>
      </c>
      <c r="M31" s="51">
        <f t="shared" si="5"/>
        <v>3.8996193840240898</v>
      </c>
    </row>
    <row r="32" spans="1:14" ht="14.65" thickBot="1" x14ac:dyDescent="0.5">
      <c r="A32" s="49" t="s">
        <v>154</v>
      </c>
      <c r="B32" s="51">
        <f>AVERAGE(B26:B31)</f>
        <v>2.5733127565809197</v>
      </c>
      <c r="C32" s="51">
        <f>AVERAGE(C26:C31)</f>
        <v>1.6223383656429473</v>
      </c>
      <c r="D32" s="51">
        <f>AVERAGE(D26:D31)</f>
        <v>3.2390409260666879</v>
      </c>
      <c r="E32" s="51">
        <f>AVERAGE(E26:E31)</f>
        <v>2.8708484883595333</v>
      </c>
      <c r="F32" s="51">
        <f>AVERAGE(F26:F31)</f>
        <v>1.8724708629714379</v>
      </c>
      <c r="G32" s="51">
        <f>AVERAGE(G26:G31)</f>
        <v>2.4356022799243053</v>
      </c>
      <c r="H32" s="51">
        <f>AVERAGE(H26:H31)</f>
        <v>2.1725711736327034</v>
      </c>
      <c r="I32" s="51">
        <f>AVERAGE(I26:I31)</f>
        <v>1.7085768858788597</v>
      </c>
      <c r="J32" s="51">
        <f>AVERAGE(J26:J31)</f>
        <v>3.3907145407336632</v>
      </c>
      <c r="K32" s="51">
        <f>AVERAGE(K26:K31)</f>
        <v>2.958099552162595</v>
      </c>
      <c r="L32" s="51">
        <f>AVERAGE(L26:L31)</f>
        <v>2.0462467344230553</v>
      </c>
      <c r="M32" s="51">
        <f>AVERAGE(M26:M31)</f>
        <v>2.4552417773661754</v>
      </c>
    </row>
    <row r="33" spans="1:13" ht="14.65" thickBot="1" x14ac:dyDescent="0.5">
      <c r="A33" s="49"/>
      <c r="B33" s="50" t="s">
        <v>201</v>
      </c>
      <c r="C33" s="50"/>
      <c r="D33" s="50"/>
      <c r="E33" s="50"/>
      <c r="F33" s="50"/>
      <c r="G33" s="50"/>
      <c r="H33" s="50" t="s">
        <v>200</v>
      </c>
      <c r="I33" s="50"/>
      <c r="J33" s="50"/>
      <c r="K33" s="50"/>
      <c r="L33" s="50"/>
      <c r="M33" s="50"/>
    </row>
    <row r="34" spans="1:13" ht="14.65" thickBot="1" x14ac:dyDescent="0.5">
      <c r="A34" s="49" t="s">
        <v>204</v>
      </c>
      <c r="B34" s="49" t="s">
        <v>39</v>
      </c>
      <c r="C34" s="49" t="s">
        <v>43</v>
      </c>
      <c r="D34" s="49" t="s">
        <v>42</v>
      </c>
      <c r="E34" s="49" t="s">
        <v>41</v>
      </c>
      <c r="F34" s="49" t="s">
        <v>40</v>
      </c>
      <c r="G34" s="49" t="s">
        <v>154</v>
      </c>
      <c r="H34" s="49" t="s">
        <v>39</v>
      </c>
      <c r="I34" s="49" t="s">
        <v>43</v>
      </c>
      <c r="J34" s="49" t="s">
        <v>42</v>
      </c>
      <c r="K34" s="49" t="s">
        <v>41</v>
      </c>
      <c r="L34" s="49" t="s">
        <v>40</v>
      </c>
      <c r="M34" s="49" t="s">
        <v>154</v>
      </c>
    </row>
    <row r="35" spans="1:13" ht="14.65" thickBot="1" x14ac:dyDescent="0.5">
      <c r="A35" s="49" t="s">
        <v>31</v>
      </c>
      <c r="B35" s="51">
        <v>2.4209502232027802</v>
      </c>
      <c r="C35" s="51">
        <v>0.77922809837360196</v>
      </c>
      <c r="D35" s="51">
        <v>1.6521574740118801</v>
      </c>
      <c r="E35" s="51">
        <v>1.3087547611488899</v>
      </c>
      <c r="F35" s="51">
        <v>0.98000615932324697</v>
      </c>
      <c r="G35" s="51">
        <f>AVERAGE(B35:F35)</f>
        <v>1.42821934321208</v>
      </c>
      <c r="H35" s="51">
        <v>1.51847664812752</v>
      </c>
      <c r="I35" s="51">
        <v>1.1178096149455199</v>
      </c>
      <c r="J35" s="51">
        <v>1.0036265048125399</v>
      </c>
      <c r="K35" s="51">
        <v>1.8500558068806801</v>
      </c>
      <c r="L35" s="51">
        <v>0.97219218617540903</v>
      </c>
      <c r="M35" s="51">
        <f>AVERAGE(H35:L35)</f>
        <v>1.2924321521883337</v>
      </c>
    </row>
    <row r="36" spans="1:13" ht="14.65" thickBot="1" x14ac:dyDescent="0.5">
      <c r="A36" s="49" t="s">
        <v>32</v>
      </c>
      <c r="B36" s="51">
        <v>3.9834691143777601</v>
      </c>
      <c r="C36" s="51">
        <v>2.0472356322470899</v>
      </c>
      <c r="D36" s="51">
        <v>3.5485612022149202</v>
      </c>
      <c r="E36" s="51">
        <v>3.3754173893666302</v>
      </c>
      <c r="F36" s="51">
        <v>3.3683980746217701</v>
      </c>
      <c r="G36" s="51">
        <f t="shared" ref="G36:G40" si="6">AVERAGE(B36:F36)</f>
        <v>3.2646162825656342</v>
      </c>
      <c r="H36" s="51">
        <v>3.2494190100354001</v>
      </c>
      <c r="I36" s="51">
        <v>2.7467566105043999</v>
      </c>
      <c r="J36" s="51">
        <v>3.04379434118706</v>
      </c>
      <c r="K36" s="51">
        <v>5.0799916146341699</v>
      </c>
      <c r="L36" s="51">
        <v>3.2569829167139099</v>
      </c>
      <c r="M36" s="51">
        <f t="shared" ref="M36:M40" si="7">AVERAGE(H36:L36)</f>
        <v>3.4753888986149883</v>
      </c>
    </row>
    <row r="37" spans="1:13" ht="14.65" thickBot="1" x14ac:dyDescent="0.5">
      <c r="A37" s="49" t="s">
        <v>33</v>
      </c>
      <c r="B37" s="51">
        <v>3.9622227589056802</v>
      </c>
      <c r="C37" s="51">
        <v>1.3728696285894</v>
      </c>
      <c r="D37" s="51">
        <v>2.92043381119713</v>
      </c>
      <c r="E37" s="51">
        <v>2.0787783782163198</v>
      </c>
      <c r="F37" s="51">
        <v>1.93063696249941</v>
      </c>
      <c r="G37" s="51">
        <f t="shared" si="6"/>
        <v>2.4529883078815877</v>
      </c>
      <c r="H37" s="51">
        <v>2.7195748651652698</v>
      </c>
      <c r="I37" s="51">
        <v>1.6653073864069701</v>
      </c>
      <c r="J37" s="51">
        <v>3.74400877608642</v>
      </c>
      <c r="K37" s="51">
        <v>2.42932622618236</v>
      </c>
      <c r="L37" s="51">
        <v>0.63600901285557498</v>
      </c>
      <c r="M37" s="51">
        <f t="shared" si="7"/>
        <v>2.2388452533393193</v>
      </c>
    </row>
    <row r="38" spans="1:13" ht="14.65" thickBot="1" x14ac:dyDescent="0.5">
      <c r="A38" s="49" t="s">
        <v>205</v>
      </c>
      <c r="B38" s="51">
        <v>1.9198146869161601</v>
      </c>
      <c r="C38" s="51">
        <v>0.76448959355055202</v>
      </c>
      <c r="D38" s="51">
        <v>2.7114927167178702</v>
      </c>
      <c r="E38" s="51">
        <v>2.6002124361993402</v>
      </c>
      <c r="F38" s="51">
        <v>1.9673842022933099</v>
      </c>
      <c r="G38" s="51">
        <f t="shared" si="6"/>
        <v>1.9926787271354467</v>
      </c>
      <c r="H38" s="51">
        <v>1.2440843030076101</v>
      </c>
      <c r="I38" s="51">
        <v>0.904453410464652</v>
      </c>
      <c r="J38" s="51">
        <v>4.1827462593651203</v>
      </c>
      <c r="K38" s="51">
        <v>3.0223487118177998</v>
      </c>
      <c r="L38" s="51">
        <v>1.3827451564531299</v>
      </c>
      <c r="M38" s="51">
        <f t="shared" si="7"/>
        <v>2.1472755682216622</v>
      </c>
    </row>
    <row r="39" spans="1:13" ht="14.65" thickBot="1" x14ac:dyDescent="0.5">
      <c r="A39" s="49" t="s">
        <v>206</v>
      </c>
      <c r="B39" s="51">
        <v>1.49374522078939</v>
      </c>
      <c r="C39" s="51">
        <v>0.969523097610138</v>
      </c>
      <c r="D39" s="51">
        <v>3.3198673022287402</v>
      </c>
      <c r="E39" s="51">
        <v>3.1728775641714799</v>
      </c>
      <c r="F39" s="51">
        <v>1.9391098407835901</v>
      </c>
      <c r="G39" s="51">
        <f t="shared" si="6"/>
        <v>2.1790246051166675</v>
      </c>
      <c r="H39" s="51">
        <v>1.4856185615446</v>
      </c>
      <c r="I39" s="51">
        <v>0.97208687750869405</v>
      </c>
      <c r="J39" s="51">
        <v>4.8996700091584797</v>
      </c>
      <c r="K39" s="51">
        <v>3.11493695582271</v>
      </c>
      <c r="L39" s="51">
        <v>1.8993244744625699</v>
      </c>
      <c r="M39" s="51">
        <f t="shared" si="7"/>
        <v>2.4743273756994109</v>
      </c>
    </row>
    <row r="40" spans="1:13" ht="14.65" thickBot="1" x14ac:dyDescent="0.5">
      <c r="A40" s="49" t="s">
        <v>207</v>
      </c>
      <c r="B40" s="51">
        <v>3.0031290461157298</v>
      </c>
      <c r="C40" s="51">
        <v>2.9394230546537701</v>
      </c>
      <c r="D40" s="51">
        <v>4.4526238456118197</v>
      </c>
      <c r="E40" s="51">
        <v>5.1190822030780998</v>
      </c>
      <c r="F40" s="51">
        <v>3.0026963117137599</v>
      </c>
      <c r="G40" s="51">
        <f t="shared" si="6"/>
        <v>3.7033908922346357</v>
      </c>
      <c r="H40" s="51">
        <v>2.4962252035045802</v>
      </c>
      <c r="I40" s="51">
        <v>2.3345784470738602</v>
      </c>
      <c r="J40" s="51">
        <v>6.8834818091981003</v>
      </c>
      <c r="K40" s="51">
        <v>4.1089722428483597</v>
      </c>
      <c r="L40" s="51">
        <v>3.6421026129410201</v>
      </c>
      <c r="M40" s="51">
        <f t="shared" si="7"/>
        <v>3.8930720631131841</v>
      </c>
    </row>
    <row r="41" spans="1:13" ht="14.65" thickBot="1" x14ac:dyDescent="0.5">
      <c r="A41" s="49" t="s">
        <v>154</v>
      </c>
      <c r="B41" s="51">
        <f>AVERAGE(B35:B40)</f>
        <v>2.7972218417179171</v>
      </c>
      <c r="C41" s="51">
        <f>AVERAGE(C35:C40)</f>
        <v>1.4787948508374253</v>
      </c>
      <c r="D41" s="51">
        <f>AVERAGE(D35:D40)</f>
        <v>3.1008560586637266</v>
      </c>
      <c r="E41" s="51">
        <f>AVERAGE(E35:E40)</f>
        <v>2.9425204553634603</v>
      </c>
      <c r="F41" s="51">
        <f>AVERAGE(F35:F40)</f>
        <v>2.1980385918725145</v>
      </c>
      <c r="G41" s="51">
        <f>AVERAGE(G35:G40)</f>
        <v>2.5034863596910086</v>
      </c>
      <c r="H41" s="51">
        <f>AVERAGE(H35:H40)</f>
        <v>2.1188997652308301</v>
      </c>
      <c r="I41" s="51">
        <f>AVERAGE(I35:I40)</f>
        <v>1.6234987244840162</v>
      </c>
      <c r="J41" s="51">
        <f>AVERAGE(J35:J40)</f>
        <v>3.9595546166346196</v>
      </c>
      <c r="K41" s="51">
        <f>AVERAGE(K35:K40)</f>
        <v>3.2676052596976799</v>
      </c>
      <c r="L41" s="51">
        <f>AVERAGE(L35:L40)</f>
        <v>1.9648927266002689</v>
      </c>
      <c r="M41" s="51">
        <f>AVERAGE(M35:M40)</f>
        <v>2.5868902185294829</v>
      </c>
    </row>
    <row r="42" spans="1:13" ht="14.65" thickBot="1" x14ac:dyDescent="0.5">
      <c r="A42" s="52" t="s">
        <v>203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4"/>
    </row>
    <row r="43" spans="1:13" ht="14.65" thickBot="1" x14ac:dyDescent="0.5">
      <c r="A43" s="49"/>
      <c r="B43" s="50" t="s">
        <v>199</v>
      </c>
      <c r="C43" s="50"/>
      <c r="D43" s="50"/>
      <c r="E43" s="50"/>
      <c r="F43" s="50"/>
      <c r="G43" s="50"/>
      <c r="H43" s="50" t="s">
        <v>202</v>
      </c>
      <c r="I43" s="50"/>
      <c r="J43" s="50"/>
      <c r="K43" s="50"/>
      <c r="L43" s="50"/>
      <c r="M43" s="50"/>
    </row>
    <row r="44" spans="1:13" ht="14.65" thickBot="1" x14ac:dyDescent="0.5">
      <c r="A44" s="49" t="s">
        <v>204</v>
      </c>
      <c r="B44" s="49" t="s">
        <v>39</v>
      </c>
      <c r="C44" s="49" t="s">
        <v>43</v>
      </c>
      <c r="D44" s="49" t="s">
        <v>42</v>
      </c>
      <c r="E44" s="49" t="s">
        <v>41</v>
      </c>
      <c r="F44" s="49" t="s">
        <v>40</v>
      </c>
      <c r="G44" s="49" t="s">
        <v>154</v>
      </c>
      <c r="H44" s="49" t="s">
        <v>39</v>
      </c>
      <c r="I44" s="49" t="s">
        <v>43</v>
      </c>
      <c r="J44" s="49" t="s">
        <v>42</v>
      </c>
      <c r="K44" s="49" t="s">
        <v>41</v>
      </c>
      <c r="L44" s="49" t="s">
        <v>40</v>
      </c>
      <c r="M44" s="49" t="s">
        <v>154</v>
      </c>
    </row>
    <row r="45" spans="1:13" ht="14.65" thickBot="1" x14ac:dyDescent="0.5">
      <c r="A45" s="49" t="s">
        <v>31</v>
      </c>
      <c r="B45" s="51"/>
      <c r="C45" s="51"/>
      <c r="D45" s="51"/>
      <c r="E45" s="51"/>
      <c r="F45" s="51"/>
      <c r="G45" s="51" t="e">
        <f>AVERAGE(B45:F45)</f>
        <v>#DIV/0!</v>
      </c>
      <c r="H45" s="51">
        <v>0.901086398734531</v>
      </c>
      <c r="I45" s="51">
        <v>1.0838746010990801</v>
      </c>
      <c r="J45" s="51">
        <v>1.07978019313856</v>
      </c>
      <c r="K45" s="51">
        <v>1.99820455309682</v>
      </c>
      <c r="L45" s="51">
        <v>1.43904883139006</v>
      </c>
      <c r="M45" s="51">
        <f>AVERAGE(H45:L45)</f>
        <v>1.3003989154918103</v>
      </c>
    </row>
    <row r="46" spans="1:13" ht="14.65" thickBot="1" x14ac:dyDescent="0.5">
      <c r="A46" s="49" t="s">
        <v>32</v>
      </c>
      <c r="B46" s="51"/>
      <c r="C46" s="51"/>
      <c r="D46" s="51"/>
      <c r="E46" s="51"/>
      <c r="F46" s="51"/>
      <c r="G46" s="51" t="e">
        <f t="shared" ref="G46:G56" si="8">AVERAGE(B46:F46)</f>
        <v>#DIV/0!</v>
      </c>
      <c r="H46" s="51">
        <v>3.1807962558384602</v>
      </c>
      <c r="I46" s="51">
        <v>2.47691887877341</v>
      </c>
      <c r="J46" s="51">
        <v>2.9902720971911401</v>
      </c>
      <c r="K46" s="51">
        <v>4.89298103198196</v>
      </c>
      <c r="L46" s="51">
        <v>3.3741033488966701</v>
      </c>
      <c r="M46" s="51">
        <f t="shared" ref="M46:M56" si="9">AVERAGE(H46:L46)</f>
        <v>3.3830143225363281</v>
      </c>
    </row>
    <row r="47" spans="1:13" ht="14.65" thickBot="1" x14ac:dyDescent="0.5">
      <c r="A47" s="49" t="s">
        <v>33</v>
      </c>
      <c r="B47" s="51"/>
      <c r="C47" s="51"/>
      <c r="D47" s="51"/>
      <c r="E47" s="51"/>
      <c r="F47" s="51"/>
      <c r="G47" s="51" t="e">
        <f t="shared" si="8"/>
        <v>#DIV/0!</v>
      </c>
      <c r="H47" s="51">
        <v>1.0461235712931201</v>
      </c>
      <c r="I47" s="51">
        <v>1.08345708459727</v>
      </c>
      <c r="J47" s="51">
        <v>2.86289300233322</v>
      </c>
      <c r="K47" s="51">
        <v>2.3689495912616398</v>
      </c>
      <c r="L47" s="51">
        <v>2.3215222152123101</v>
      </c>
      <c r="M47" s="51">
        <f t="shared" si="9"/>
        <v>1.9365890929395118</v>
      </c>
    </row>
    <row r="48" spans="1:13" ht="14.65" thickBot="1" x14ac:dyDescent="0.5">
      <c r="A48" s="49" t="s">
        <v>205</v>
      </c>
      <c r="B48" s="51"/>
      <c r="C48" s="51"/>
      <c r="D48" s="51"/>
      <c r="E48" s="51"/>
      <c r="F48" s="51"/>
      <c r="G48" s="51" t="e">
        <f t="shared" si="8"/>
        <v>#DIV/0!</v>
      </c>
      <c r="H48" s="51">
        <v>1.1011602488618899</v>
      </c>
      <c r="I48" s="51">
        <v>0.65883126415959004</v>
      </c>
      <c r="J48" s="51">
        <v>2.9097239203967402</v>
      </c>
      <c r="K48" s="51">
        <v>2.4961163170957099</v>
      </c>
      <c r="L48" s="51">
        <v>1.0955292441875499</v>
      </c>
      <c r="M48" s="51">
        <f t="shared" si="9"/>
        <v>1.652272198940296</v>
      </c>
    </row>
    <row r="49" spans="1:13" ht="14.65" thickBot="1" x14ac:dyDescent="0.5">
      <c r="A49" s="49" t="s">
        <v>206</v>
      </c>
      <c r="B49" s="51"/>
      <c r="C49" s="51"/>
      <c r="D49" s="51"/>
      <c r="E49" s="51"/>
      <c r="F49" s="51"/>
      <c r="G49" s="51" t="e">
        <f t="shared" si="8"/>
        <v>#DIV/0!</v>
      </c>
      <c r="H49" s="51">
        <v>1.40826742646902</v>
      </c>
      <c r="I49" s="51">
        <v>1.03253621426378</v>
      </c>
      <c r="J49" s="51">
        <v>3.58242888855751</v>
      </c>
      <c r="K49" s="51">
        <v>2.39706562669488</v>
      </c>
      <c r="L49" s="51">
        <v>1.46556632502488</v>
      </c>
      <c r="M49" s="51">
        <f t="shared" si="9"/>
        <v>1.9771728962020141</v>
      </c>
    </row>
    <row r="50" spans="1:13" ht="14.65" thickBot="1" x14ac:dyDescent="0.5">
      <c r="A50" s="49" t="s">
        <v>207</v>
      </c>
      <c r="B50" s="51"/>
      <c r="C50" s="51"/>
      <c r="D50" s="51"/>
      <c r="E50" s="51"/>
      <c r="F50" s="51"/>
      <c r="G50" s="51" t="e">
        <f t="shared" si="8"/>
        <v>#DIV/0!</v>
      </c>
      <c r="H50" s="51">
        <v>2.7022327464850902</v>
      </c>
      <c r="I50" s="51">
        <v>2.3501942169600598</v>
      </c>
      <c r="J50" s="51">
        <v>4.6054245962502298</v>
      </c>
      <c r="K50" s="51">
        <v>4.1625931418879496</v>
      </c>
      <c r="L50" s="51">
        <v>2.8237914534127402</v>
      </c>
      <c r="M50" s="51">
        <f t="shared" si="9"/>
        <v>3.3288472309992145</v>
      </c>
    </row>
    <row r="51" spans="1:13" ht="14.65" thickBot="1" x14ac:dyDescent="0.5">
      <c r="A51" s="49" t="s">
        <v>208</v>
      </c>
      <c r="B51" s="51"/>
      <c r="C51" s="51"/>
      <c r="D51" s="51"/>
      <c r="E51" s="51"/>
      <c r="F51" s="51"/>
      <c r="G51" s="51" t="e">
        <f t="shared" si="8"/>
        <v>#DIV/0!</v>
      </c>
      <c r="H51" s="51">
        <v>2.29890855492991</v>
      </c>
      <c r="I51" s="51">
        <v>2.4633626303193701</v>
      </c>
      <c r="J51" s="51">
        <v>4.2993629663222901</v>
      </c>
      <c r="K51" s="51">
        <v>4.2355236972674799</v>
      </c>
      <c r="L51" s="51">
        <v>2.6925389919639402</v>
      </c>
      <c r="M51" s="51">
        <f t="shared" si="9"/>
        <v>3.1979393681605983</v>
      </c>
    </row>
    <row r="52" spans="1:13" ht="14.65" thickBot="1" x14ac:dyDescent="0.5">
      <c r="A52" s="49" t="s">
        <v>209</v>
      </c>
      <c r="B52" s="51"/>
      <c r="C52" s="51"/>
      <c r="D52" s="51"/>
      <c r="E52" s="51"/>
      <c r="F52" s="51"/>
      <c r="G52" s="51" t="e">
        <f t="shared" si="8"/>
        <v>#DIV/0!</v>
      </c>
      <c r="H52" s="51">
        <v>2.4586323356117399</v>
      </c>
      <c r="I52" s="51">
        <v>2.4169068650811298</v>
      </c>
      <c r="J52" s="51">
        <v>4.0824616762600101</v>
      </c>
      <c r="K52" s="51">
        <v>4.1125491244766303</v>
      </c>
      <c r="L52" s="51">
        <v>2.7988187340104602</v>
      </c>
      <c r="M52" s="51">
        <f t="shared" si="9"/>
        <v>3.1738737470879941</v>
      </c>
    </row>
    <row r="53" spans="1:13" ht="14.65" thickBot="1" x14ac:dyDescent="0.5">
      <c r="A53" s="49" t="s">
        <v>210</v>
      </c>
      <c r="B53" s="51"/>
      <c r="C53" s="51"/>
      <c r="D53" s="51"/>
      <c r="E53" s="51"/>
      <c r="F53" s="51"/>
      <c r="G53" s="51" t="e">
        <f t="shared" si="8"/>
        <v>#DIV/0!</v>
      </c>
      <c r="H53" s="51">
        <v>2.3497872596030098</v>
      </c>
      <c r="I53" s="51">
        <v>2.98780097713566</v>
      </c>
      <c r="J53" s="51">
        <v>3.4397060242690101</v>
      </c>
      <c r="K53" s="51">
        <v>3.40637445524488</v>
      </c>
      <c r="L53" s="51">
        <v>2.7847664784222901</v>
      </c>
      <c r="M53" s="51">
        <f t="shared" si="9"/>
        <v>2.9936870389349695</v>
      </c>
    </row>
    <row r="54" spans="1:13" ht="14.65" thickBot="1" x14ac:dyDescent="0.5">
      <c r="A54" s="49" t="s">
        <v>211</v>
      </c>
      <c r="B54" s="51"/>
      <c r="C54" s="51"/>
      <c r="D54" s="51"/>
      <c r="E54" s="51"/>
      <c r="F54" s="51"/>
      <c r="G54" s="51" t="e">
        <f t="shared" si="8"/>
        <v>#DIV/0!</v>
      </c>
      <c r="H54" s="51">
        <v>1.57860241497159</v>
      </c>
      <c r="I54" s="51">
        <v>1.72455336623289</v>
      </c>
      <c r="J54" s="51">
        <v>2.45597978177052</v>
      </c>
      <c r="K54" s="51">
        <v>3.3207549151699598</v>
      </c>
      <c r="L54" s="51">
        <v>1.4642731853786199</v>
      </c>
      <c r="M54" s="51">
        <f t="shared" si="9"/>
        <v>2.1088327327047161</v>
      </c>
    </row>
    <row r="55" spans="1:13" ht="14.65" thickBot="1" x14ac:dyDescent="0.5">
      <c r="A55" s="49" t="s">
        <v>212</v>
      </c>
      <c r="B55" s="51"/>
      <c r="C55" s="51"/>
      <c r="D55" s="51"/>
      <c r="E55" s="51"/>
      <c r="F55" s="51"/>
      <c r="G55" s="51" t="e">
        <f t="shared" si="8"/>
        <v>#DIV/0!</v>
      </c>
      <c r="H55" s="51">
        <v>1.0912003601235301</v>
      </c>
      <c r="I55" s="51">
        <v>1.6269950541350799</v>
      </c>
      <c r="J55" s="51">
        <v>1.3732313352080101</v>
      </c>
      <c r="K55" s="51">
        <v>1.8511766489115</v>
      </c>
      <c r="L55" s="51">
        <v>2.1371579097180602</v>
      </c>
      <c r="M55" s="51">
        <f t="shared" si="9"/>
        <v>1.6159522616192361</v>
      </c>
    </row>
    <row r="56" spans="1:13" ht="14.65" thickBot="1" x14ac:dyDescent="0.5">
      <c r="A56" s="49" t="s">
        <v>213</v>
      </c>
      <c r="B56" s="51"/>
      <c r="C56" s="51"/>
      <c r="D56" s="51"/>
      <c r="E56" s="51"/>
      <c r="F56" s="51"/>
      <c r="G56" s="51" t="e">
        <f t="shared" si="8"/>
        <v>#DIV/0!</v>
      </c>
      <c r="H56" s="51">
        <v>1.1910473771718399</v>
      </c>
      <c r="I56" s="51">
        <v>1.1130981909961699</v>
      </c>
      <c r="J56" s="51">
        <v>2.7616143405468501</v>
      </c>
      <c r="K56" s="51">
        <v>2.1867053606604099</v>
      </c>
      <c r="L56" s="51">
        <v>2.5270293933366399</v>
      </c>
      <c r="M56" s="51">
        <f t="shared" si="9"/>
        <v>1.9558989325423819</v>
      </c>
    </row>
    <row r="57" spans="1:13" ht="14.65" thickBot="1" x14ac:dyDescent="0.5">
      <c r="A57" s="49" t="s">
        <v>154</v>
      </c>
      <c r="B57" s="51" t="e">
        <f>AVERAGE(B45:B56)</f>
        <v>#DIV/0!</v>
      </c>
      <c r="C57" s="51" t="e">
        <f>AVERAGE(C45:C56)</f>
        <v>#DIV/0!</v>
      </c>
      <c r="D57" s="51" t="e">
        <f>AVERAGE(D45:D56)</f>
        <v>#DIV/0!</v>
      </c>
      <c r="E57" s="51" t="e">
        <f>AVERAGE(E45:E56)</f>
        <v>#DIV/0!</v>
      </c>
      <c r="F57" s="51" t="e">
        <f>AVERAGE(F45:F56)</f>
        <v>#DIV/0!</v>
      </c>
      <c r="G57" s="51" t="e">
        <f>AVERAGE(G45:G56)</f>
        <v>#DIV/0!</v>
      </c>
      <c r="H57" s="51">
        <f>AVERAGE(H45:H56)</f>
        <v>1.7756537458411443</v>
      </c>
      <c r="I57" s="51">
        <f>AVERAGE(I45:I56)</f>
        <v>1.7515441119794575</v>
      </c>
      <c r="J57" s="51">
        <f>AVERAGE(J45:J56)</f>
        <v>3.0369065685203407</v>
      </c>
      <c r="K57" s="51">
        <f>AVERAGE(K45:K56)</f>
        <v>3.1190828719791512</v>
      </c>
      <c r="L57" s="51">
        <f>AVERAGE(L45:L56)</f>
        <v>2.2436788425795187</v>
      </c>
      <c r="M57" s="51">
        <f>AVERAGE(M45:M56)</f>
        <v>2.3853732281799225</v>
      </c>
    </row>
    <row r="58" spans="1:13" ht="14.65" thickBot="1" x14ac:dyDescent="0.5">
      <c r="A58" s="49"/>
      <c r="B58" s="50" t="s">
        <v>201</v>
      </c>
      <c r="C58" s="50"/>
      <c r="D58" s="50"/>
      <c r="E58" s="50"/>
      <c r="F58" s="50"/>
      <c r="G58" s="50"/>
      <c r="H58" s="50" t="s">
        <v>200</v>
      </c>
      <c r="I58" s="50"/>
      <c r="J58" s="50"/>
      <c r="K58" s="50"/>
      <c r="L58" s="50"/>
      <c r="M58" s="50"/>
    </row>
    <row r="59" spans="1:13" ht="14.65" thickBot="1" x14ac:dyDescent="0.5">
      <c r="A59" s="49" t="s">
        <v>204</v>
      </c>
      <c r="B59" s="49" t="s">
        <v>39</v>
      </c>
      <c r="C59" s="49" t="s">
        <v>43</v>
      </c>
      <c r="D59" s="49" t="s">
        <v>42</v>
      </c>
      <c r="E59" s="49" t="s">
        <v>41</v>
      </c>
      <c r="F59" s="49" t="s">
        <v>40</v>
      </c>
      <c r="G59" s="49" t="s">
        <v>154</v>
      </c>
      <c r="H59" s="49" t="s">
        <v>39</v>
      </c>
      <c r="I59" s="49" t="s">
        <v>43</v>
      </c>
      <c r="J59" s="49" t="s">
        <v>42</v>
      </c>
      <c r="K59" s="49" t="s">
        <v>41</v>
      </c>
      <c r="L59" s="49" t="s">
        <v>40</v>
      </c>
      <c r="M59" s="49" t="s">
        <v>154</v>
      </c>
    </row>
    <row r="60" spans="1:13" ht="14.65" thickBot="1" x14ac:dyDescent="0.5">
      <c r="A60" s="49" t="s">
        <v>31</v>
      </c>
      <c r="B60" s="51">
        <v>1.8210816417547</v>
      </c>
      <c r="C60" s="51">
        <v>0.83462777746175898</v>
      </c>
      <c r="D60" s="51">
        <v>1.13884876972705</v>
      </c>
      <c r="E60" s="51">
        <v>1.40652255103018</v>
      </c>
      <c r="F60" s="51">
        <v>1.27746515563235</v>
      </c>
      <c r="G60" s="51">
        <f>AVERAGE(B60:F60)</f>
        <v>1.2957091791212076</v>
      </c>
      <c r="H60" s="51">
        <v>1.0579497764997201</v>
      </c>
      <c r="I60" s="51">
        <v>1.61170385762361</v>
      </c>
      <c r="J60" s="51">
        <v>1.04137529690341</v>
      </c>
      <c r="K60" s="51">
        <v>1.5888052130991399</v>
      </c>
      <c r="L60" s="51">
        <v>0.91300236551922098</v>
      </c>
      <c r="M60" s="51">
        <f>AVERAGE(H60:L60)</f>
        <v>1.2425673019290202</v>
      </c>
    </row>
    <row r="61" spans="1:13" ht="14.65" thickBot="1" x14ac:dyDescent="0.5">
      <c r="A61" s="49" t="s">
        <v>32</v>
      </c>
      <c r="B61" s="51">
        <v>2.5658199260162902</v>
      </c>
      <c r="C61" s="51">
        <v>2.1507055166229798</v>
      </c>
      <c r="D61" s="51">
        <v>4.1550365807787299</v>
      </c>
      <c r="E61" s="51">
        <v>3.3760786151498099</v>
      </c>
      <c r="F61" s="51">
        <v>3.4906436643041499</v>
      </c>
      <c r="G61" s="51">
        <f t="shared" ref="G61:G71" si="10">AVERAGE(B61:F61)</f>
        <v>3.1476568605743922</v>
      </c>
      <c r="H61" s="51">
        <v>2.45214110344978</v>
      </c>
      <c r="I61" s="51">
        <v>3.8861604737424602</v>
      </c>
      <c r="J61" s="51">
        <v>3.6923073214344799</v>
      </c>
      <c r="K61" s="51">
        <v>5.0168857207531001</v>
      </c>
      <c r="L61" s="51">
        <v>3.3806479315076401</v>
      </c>
      <c r="M61" s="51">
        <f t="shared" ref="M61:M71" si="11">AVERAGE(H61:L61)</f>
        <v>3.6856285101774922</v>
      </c>
    </row>
    <row r="62" spans="1:13" ht="14.65" thickBot="1" x14ac:dyDescent="0.5">
      <c r="A62" s="49" t="s">
        <v>33</v>
      </c>
      <c r="B62" s="51">
        <v>1.5095409335496399</v>
      </c>
      <c r="C62" s="51">
        <v>1.0800478684818999</v>
      </c>
      <c r="D62" s="51">
        <v>6.0727801754652404</v>
      </c>
      <c r="E62" s="51">
        <v>2.3196391313538398</v>
      </c>
      <c r="F62" s="51">
        <v>2.7787454338602502</v>
      </c>
      <c r="G62" s="51">
        <f t="shared" si="10"/>
        <v>2.7521507085421737</v>
      </c>
      <c r="H62" s="51">
        <v>1.68095974695943</v>
      </c>
      <c r="I62" s="51">
        <v>1.16117329228</v>
      </c>
      <c r="J62" s="51">
        <v>2.9342244578762502</v>
      </c>
      <c r="K62" s="51">
        <v>2.2633679291864102</v>
      </c>
      <c r="L62" s="51">
        <v>1.3092515542451799</v>
      </c>
      <c r="M62" s="51">
        <f t="shared" si="11"/>
        <v>1.869795396109454</v>
      </c>
    </row>
    <row r="63" spans="1:13" ht="14.65" thickBot="1" x14ac:dyDescent="0.5">
      <c r="A63" s="49" t="s">
        <v>205</v>
      </c>
      <c r="B63" s="51">
        <v>1.2476845719185401</v>
      </c>
      <c r="C63" s="51">
        <v>1.2212218400211301</v>
      </c>
      <c r="D63" s="51">
        <v>5.1666876633797001</v>
      </c>
      <c r="E63" s="51">
        <v>3.2836058635905401</v>
      </c>
      <c r="F63" s="51">
        <v>1.18185525202091</v>
      </c>
      <c r="G63" s="51">
        <f t="shared" si="10"/>
        <v>2.4202110381861641</v>
      </c>
      <c r="H63" s="51">
        <v>1.1225031358601301</v>
      </c>
      <c r="I63" s="51">
        <v>2.00072783188766</v>
      </c>
      <c r="J63" s="51">
        <v>2.6822525982869299</v>
      </c>
      <c r="K63" s="51">
        <v>2.5043219669961601</v>
      </c>
      <c r="L63" s="51">
        <v>1.2106973677513599</v>
      </c>
      <c r="M63" s="51">
        <f t="shared" si="11"/>
        <v>1.9041005801564481</v>
      </c>
    </row>
    <row r="64" spans="1:13" ht="14.65" thickBot="1" x14ac:dyDescent="0.5">
      <c r="A64" s="49" t="s">
        <v>206</v>
      </c>
      <c r="B64" s="51">
        <v>1.4113023552152999</v>
      </c>
      <c r="C64" s="51">
        <v>1.22260936746337</v>
      </c>
      <c r="D64" s="51">
        <v>6.2152454490660602</v>
      </c>
      <c r="E64" s="51">
        <v>3.5119251103051501</v>
      </c>
      <c r="F64" s="51">
        <v>1.54532017759253</v>
      </c>
      <c r="G64" s="51">
        <f t="shared" si="10"/>
        <v>2.7812804919284817</v>
      </c>
      <c r="H64" s="51">
        <v>1.72187188668147</v>
      </c>
      <c r="I64" s="51">
        <v>2.2325006609634599</v>
      </c>
      <c r="J64" s="51">
        <v>3.5649090766625302</v>
      </c>
      <c r="K64" s="51">
        <v>2.55188241964566</v>
      </c>
      <c r="L64" s="51">
        <v>1.40176668740709</v>
      </c>
      <c r="M64" s="51">
        <f t="shared" si="11"/>
        <v>2.2945861462720418</v>
      </c>
    </row>
    <row r="65" spans="1:13" ht="14.65" thickBot="1" x14ac:dyDescent="0.5">
      <c r="A65" s="49" t="s">
        <v>207</v>
      </c>
      <c r="B65" s="51">
        <v>2.9282792574136298</v>
      </c>
      <c r="C65" s="51">
        <v>2.4391053592545799</v>
      </c>
      <c r="D65" s="51">
        <v>7.7107032156998301</v>
      </c>
      <c r="E65" s="51">
        <v>4.4872468060454498</v>
      </c>
      <c r="F65" s="51">
        <v>3.4071574156425699</v>
      </c>
      <c r="G65" s="51">
        <f t="shared" si="10"/>
        <v>4.194498410811212</v>
      </c>
      <c r="H65" s="51">
        <v>3.4636891423623402</v>
      </c>
      <c r="I65" s="51">
        <v>5.1709163280007502</v>
      </c>
      <c r="J65" s="51">
        <v>5.11302437378317</v>
      </c>
      <c r="K65" s="51">
        <v>4.5208202955579297</v>
      </c>
      <c r="L65" s="51">
        <v>2.7941008760983301</v>
      </c>
      <c r="M65" s="51">
        <f t="shared" si="11"/>
        <v>4.2125102031605035</v>
      </c>
    </row>
    <row r="66" spans="1:13" ht="14.65" thickBot="1" x14ac:dyDescent="0.5">
      <c r="A66" s="49" t="s">
        <v>208</v>
      </c>
      <c r="B66" s="51">
        <v>2.6860023968065798</v>
      </c>
      <c r="C66" s="51">
        <v>2.3932539642499302</v>
      </c>
      <c r="D66" s="51">
        <v>8.8503433487127996</v>
      </c>
      <c r="E66" s="51">
        <v>5.5437460729835699</v>
      </c>
      <c r="F66" s="51">
        <v>2.75150322521386</v>
      </c>
      <c r="G66" s="51">
        <f t="shared" si="10"/>
        <v>4.4449698015933476</v>
      </c>
      <c r="H66" s="51">
        <v>3.0143041135291502</v>
      </c>
      <c r="I66" s="51">
        <v>4.7410203816780596</v>
      </c>
      <c r="J66" s="51">
        <v>4.92228601090358</v>
      </c>
      <c r="K66" s="51">
        <v>4.4039806661955501</v>
      </c>
      <c r="L66" s="51">
        <v>2.7596480997634498</v>
      </c>
      <c r="M66" s="51">
        <f t="shared" si="11"/>
        <v>3.9682478544139577</v>
      </c>
    </row>
    <row r="67" spans="1:13" ht="14.65" thickBot="1" x14ac:dyDescent="0.5">
      <c r="A67" s="49" t="s">
        <v>209</v>
      </c>
      <c r="B67" s="51">
        <v>2.83310809492703</v>
      </c>
      <c r="C67" s="51">
        <v>2.8549400534257701</v>
      </c>
      <c r="D67" s="51">
        <v>7.6511626095331904</v>
      </c>
      <c r="E67" s="51">
        <v>4.70154079425647</v>
      </c>
      <c r="F67" s="51">
        <v>2.86551277175138</v>
      </c>
      <c r="G67" s="51">
        <f t="shared" si="10"/>
        <v>4.1812528647787683</v>
      </c>
      <c r="H67" s="51">
        <v>3.10599277915775</v>
      </c>
      <c r="I67" s="51">
        <v>5.3451723386428602</v>
      </c>
      <c r="J67" s="51">
        <v>4.9007531893500902</v>
      </c>
      <c r="K67" s="51">
        <v>4.2889914402676199</v>
      </c>
      <c r="L67" s="51">
        <v>2.84602777298461</v>
      </c>
      <c r="M67" s="51">
        <f t="shared" si="11"/>
        <v>4.0973875040805856</v>
      </c>
    </row>
    <row r="68" spans="1:13" ht="14.65" thickBot="1" x14ac:dyDescent="0.5">
      <c r="A68" s="49" t="s">
        <v>210</v>
      </c>
      <c r="B68" s="51">
        <v>2.20596179435447</v>
      </c>
      <c r="C68" s="51">
        <v>3.2819318868865901</v>
      </c>
      <c r="D68" s="51">
        <v>7.41176791890598</v>
      </c>
      <c r="E68" s="51">
        <v>4.2119101887999602</v>
      </c>
      <c r="F68" s="51">
        <v>2.7229868626956901</v>
      </c>
      <c r="G68" s="51">
        <f t="shared" si="10"/>
        <v>3.9669117303285382</v>
      </c>
      <c r="H68" s="51">
        <v>2.0791115077520002</v>
      </c>
      <c r="I68" s="51">
        <v>4.9576157450831202</v>
      </c>
      <c r="J68" s="51">
        <v>4.4919850038429301</v>
      </c>
      <c r="K68" s="51">
        <v>3.1950427325844899</v>
      </c>
      <c r="L68" s="51">
        <v>2.3639579946825302</v>
      </c>
      <c r="M68" s="51">
        <f t="shared" si="11"/>
        <v>3.4175425967890143</v>
      </c>
    </row>
    <row r="69" spans="1:13" ht="14.65" thickBot="1" x14ac:dyDescent="0.5">
      <c r="A69" s="49" t="s">
        <v>211</v>
      </c>
      <c r="B69" s="51">
        <v>1.8480840826809499</v>
      </c>
      <c r="C69" s="51">
        <v>1.6355307910489201</v>
      </c>
      <c r="D69" s="51">
        <v>5.3297009148725003</v>
      </c>
      <c r="E69" s="51">
        <v>3.58008718578263</v>
      </c>
      <c r="F69" s="51">
        <v>1.5803147447339101</v>
      </c>
      <c r="G69" s="51">
        <f t="shared" si="10"/>
        <v>2.794743543823782</v>
      </c>
      <c r="H69" s="51">
        <v>1.4256995030972499</v>
      </c>
      <c r="I69" s="51">
        <v>3.3393807368820898</v>
      </c>
      <c r="J69" s="51">
        <v>2.85468652586512</v>
      </c>
      <c r="K69" s="51">
        <v>3.5630884394634901</v>
      </c>
      <c r="L69" s="51">
        <v>1.30217119447865</v>
      </c>
      <c r="M69" s="51">
        <f t="shared" si="11"/>
        <v>2.4970052799573201</v>
      </c>
    </row>
    <row r="70" spans="1:13" ht="14.65" thickBot="1" x14ac:dyDescent="0.5">
      <c r="A70" s="49" t="s">
        <v>212</v>
      </c>
      <c r="B70" s="51">
        <v>1.45948010471898</v>
      </c>
      <c r="C70" s="51">
        <v>1.2715528001143701</v>
      </c>
      <c r="D70" s="51">
        <v>4.3129722970779403</v>
      </c>
      <c r="E70" s="51">
        <v>4.2557385819754998</v>
      </c>
      <c r="F70" s="51">
        <v>2.0416304034088699</v>
      </c>
      <c r="G70" s="51">
        <f t="shared" si="10"/>
        <v>2.6682748374591321</v>
      </c>
      <c r="H70" s="51">
        <v>1.09801746912937</v>
      </c>
      <c r="I70" s="51">
        <v>1.2706295764761999</v>
      </c>
      <c r="J70" s="51">
        <v>1.54500142439074</v>
      </c>
      <c r="K70" s="51">
        <v>1.6631309854812899</v>
      </c>
      <c r="L70" s="51">
        <v>1.46011233328982</v>
      </c>
      <c r="M70" s="51">
        <f t="shared" si="11"/>
        <v>1.407378357753484</v>
      </c>
    </row>
    <row r="71" spans="1:13" ht="14.65" thickBot="1" x14ac:dyDescent="0.5">
      <c r="A71" s="49" t="s">
        <v>213</v>
      </c>
      <c r="B71" s="51">
        <v>1.5394259888203401</v>
      </c>
      <c r="C71" s="51">
        <v>1.1359236251218501</v>
      </c>
      <c r="D71" s="51">
        <v>3.14210244451899</v>
      </c>
      <c r="E71" s="51">
        <v>3.0118252125830098</v>
      </c>
      <c r="F71" s="51">
        <v>1.32613479049807</v>
      </c>
      <c r="G71" s="51">
        <f t="shared" si="10"/>
        <v>2.0310824123084523</v>
      </c>
      <c r="H71" s="51">
        <v>2.9408824491952301</v>
      </c>
      <c r="I71" s="51">
        <v>1.84539294797747</v>
      </c>
      <c r="J71" s="51">
        <v>2.8127165626636499</v>
      </c>
      <c r="K71" s="51">
        <v>2.0748135126987401</v>
      </c>
      <c r="L71" s="51">
        <v>2.1719149586700501</v>
      </c>
      <c r="M71" s="51">
        <f t="shared" si="11"/>
        <v>2.369144086241028</v>
      </c>
    </row>
    <row r="72" spans="1:13" ht="14.65" thickBot="1" x14ac:dyDescent="0.5">
      <c r="A72" s="49" t="s">
        <v>154</v>
      </c>
      <c r="B72" s="51">
        <f>AVERAGE(B60:B71)</f>
        <v>2.0046475956813707</v>
      </c>
      <c r="C72" s="51">
        <f>AVERAGE(C60:C71)</f>
        <v>1.7934542375127629</v>
      </c>
      <c r="D72" s="51">
        <f>AVERAGE(D60:D71)</f>
        <v>5.5964459489781673</v>
      </c>
      <c r="E72" s="51">
        <f>AVERAGE(E60:E71)</f>
        <v>3.6408221761546762</v>
      </c>
      <c r="F72" s="51">
        <f>AVERAGE(F60:F71)</f>
        <v>2.2474391581128788</v>
      </c>
      <c r="G72" s="51">
        <f>AVERAGE(G60:G71)</f>
        <v>3.0565618232879701</v>
      </c>
      <c r="H72" s="51">
        <f>AVERAGE(H60:H71)</f>
        <v>2.0969268844728015</v>
      </c>
      <c r="I72" s="51">
        <f>AVERAGE(I60:I71)</f>
        <v>3.1301995142698122</v>
      </c>
      <c r="J72" s="51">
        <f>AVERAGE(J60:J71)</f>
        <v>3.379626820163574</v>
      </c>
      <c r="K72" s="51">
        <f>AVERAGE(K60:K71)</f>
        <v>3.1362609434941313</v>
      </c>
      <c r="L72" s="51">
        <f>AVERAGE(L60:L71)</f>
        <v>1.992774928033161</v>
      </c>
      <c r="M72" s="51">
        <f>AVERAGE(M60:M71)</f>
        <v>2.7471578180866962</v>
      </c>
    </row>
    <row r="73" spans="1:13" ht="14.65" thickBot="1" x14ac:dyDescent="0.5">
      <c r="A73" s="52" t="s">
        <v>217</v>
      </c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4"/>
    </row>
    <row r="74" spans="1:13" ht="14.65" thickBot="1" x14ac:dyDescent="0.5">
      <c r="A74" s="49"/>
      <c r="B74" s="50" t="s">
        <v>199</v>
      </c>
      <c r="C74" s="50"/>
      <c r="D74" s="50"/>
      <c r="E74" s="50"/>
      <c r="F74" s="50"/>
      <c r="G74" s="50"/>
      <c r="H74" s="50" t="s">
        <v>202</v>
      </c>
      <c r="I74" s="50"/>
      <c r="J74" s="50"/>
      <c r="K74" s="50"/>
      <c r="L74" s="50"/>
      <c r="M74" s="50"/>
    </row>
    <row r="75" spans="1:13" ht="14.65" thickBot="1" x14ac:dyDescent="0.5">
      <c r="A75" s="49" t="s">
        <v>204</v>
      </c>
      <c r="B75" s="49" t="s">
        <v>39</v>
      </c>
      <c r="C75" s="49" t="s">
        <v>43</v>
      </c>
      <c r="D75" s="49" t="s">
        <v>42</v>
      </c>
      <c r="E75" s="49" t="s">
        <v>41</v>
      </c>
      <c r="F75" s="49" t="s">
        <v>40</v>
      </c>
      <c r="G75" s="49" t="s">
        <v>154</v>
      </c>
      <c r="H75" s="49" t="s">
        <v>39</v>
      </c>
      <c r="I75" s="49" t="s">
        <v>43</v>
      </c>
      <c r="J75" s="49" t="s">
        <v>42</v>
      </c>
      <c r="K75" s="49" t="s">
        <v>41</v>
      </c>
      <c r="L75" s="49" t="s">
        <v>40</v>
      </c>
      <c r="M75" s="49" t="s">
        <v>154</v>
      </c>
    </row>
    <row r="76" spans="1:13" ht="14.65" thickBot="1" x14ac:dyDescent="0.5">
      <c r="A76" s="49" t="s">
        <v>31</v>
      </c>
      <c r="B76" s="51"/>
      <c r="C76" s="51"/>
      <c r="D76" s="51"/>
      <c r="E76" s="51"/>
      <c r="F76" s="51"/>
      <c r="G76" s="51" t="e">
        <f>AVERAGE(B76:F76)</f>
        <v>#DIV/0!</v>
      </c>
      <c r="H76" s="51"/>
      <c r="I76" s="51"/>
      <c r="J76" s="51"/>
      <c r="K76" s="51"/>
      <c r="L76" s="51"/>
      <c r="M76" s="51" t="e">
        <f>AVERAGE(H76:L76)</f>
        <v>#DIV/0!</v>
      </c>
    </row>
    <row r="77" spans="1:13" ht="14.65" thickBot="1" x14ac:dyDescent="0.5">
      <c r="A77" s="49" t="s">
        <v>32</v>
      </c>
      <c r="B77" s="51"/>
      <c r="C77" s="51"/>
      <c r="D77" s="51"/>
      <c r="E77" s="51"/>
      <c r="F77" s="51"/>
      <c r="G77" s="51" t="e">
        <f t="shared" ref="G77:G135" si="12">AVERAGE(B77:F77)</f>
        <v>#DIV/0!</v>
      </c>
      <c r="H77" s="51"/>
      <c r="I77" s="51"/>
      <c r="J77" s="51"/>
      <c r="K77" s="51"/>
      <c r="L77" s="51"/>
      <c r="M77" s="51" t="e">
        <f t="shared" ref="M77:M135" si="13">AVERAGE(H77:L77)</f>
        <v>#DIV/0!</v>
      </c>
    </row>
    <row r="78" spans="1:13" ht="14.65" thickBot="1" x14ac:dyDescent="0.5">
      <c r="A78" s="49" t="s">
        <v>33</v>
      </c>
      <c r="B78" s="51"/>
      <c r="C78" s="51"/>
      <c r="D78" s="51"/>
      <c r="E78" s="51"/>
      <c r="F78" s="51"/>
      <c r="G78" s="51" t="e">
        <f t="shared" si="12"/>
        <v>#DIV/0!</v>
      </c>
      <c r="H78" s="51"/>
      <c r="I78" s="51"/>
      <c r="J78" s="51"/>
      <c r="K78" s="51"/>
      <c r="L78" s="51"/>
      <c r="M78" s="51" t="e">
        <f t="shared" si="13"/>
        <v>#DIV/0!</v>
      </c>
    </row>
    <row r="79" spans="1:13" ht="14.65" thickBot="1" x14ac:dyDescent="0.5">
      <c r="A79" s="49" t="s">
        <v>205</v>
      </c>
      <c r="B79" s="51"/>
      <c r="C79" s="51"/>
      <c r="D79" s="51"/>
      <c r="E79" s="51"/>
      <c r="F79" s="51"/>
      <c r="G79" s="51" t="e">
        <f t="shared" si="12"/>
        <v>#DIV/0!</v>
      </c>
      <c r="H79" s="51"/>
      <c r="I79" s="51"/>
      <c r="J79" s="51"/>
      <c r="K79" s="51"/>
      <c r="L79" s="51"/>
      <c r="M79" s="51" t="e">
        <f t="shared" si="13"/>
        <v>#DIV/0!</v>
      </c>
    </row>
    <row r="80" spans="1:13" ht="14.65" thickBot="1" x14ac:dyDescent="0.5">
      <c r="A80" s="49" t="s">
        <v>206</v>
      </c>
      <c r="B80" s="51"/>
      <c r="C80" s="51"/>
      <c r="D80" s="51"/>
      <c r="E80" s="51"/>
      <c r="F80" s="51"/>
      <c r="G80" s="51" t="e">
        <f t="shared" si="12"/>
        <v>#DIV/0!</v>
      </c>
      <c r="H80" s="51"/>
      <c r="I80" s="51"/>
      <c r="J80" s="51"/>
      <c r="K80" s="51"/>
      <c r="L80" s="51"/>
      <c r="M80" s="51" t="e">
        <f t="shared" si="13"/>
        <v>#DIV/0!</v>
      </c>
    </row>
    <row r="81" spans="1:13" ht="14.65" thickBot="1" x14ac:dyDescent="0.5">
      <c r="A81" s="49" t="s">
        <v>207</v>
      </c>
      <c r="B81" s="51"/>
      <c r="C81" s="51"/>
      <c r="D81" s="51"/>
      <c r="E81" s="51"/>
      <c r="F81" s="51"/>
      <c r="G81" s="51" t="e">
        <f t="shared" si="12"/>
        <v>#DIV/0!</v>
      </c>
      <c r="H81" s="51"/>
      <c r="I81" s="51"/>
      <c r="J81" s="51"/>
      <c r="K81" s="51"/>
      <c r="L81" s="51"/>
      <c r="M81" s="51" t="e">
        <f t="shared" si="13"/>
        <v>#DIV/0!</v>
      </c>
    </row>
    <row r="82" spans="1:13" ht="14.65" thickBot="1" x14ac:dyDescent="0.5">
      <c r="A82" s="49" t="s">
        <v>208</v>
      </c>
      <c r="B82" s="51"/>
      <c r="C82" s="51"/>
      <c r="D82" s="51"/>
      <c r="E82" s="51"/>
      <c r="F82" s="51"/>
      <c r="G82" s="51" t="e">
        <f t="shared" si="12"/>
        <v>#DIV/0!</v>
      </c>
      <c r="H82" s="51"/>
      <c r="I82" s="51"/>
      <c r="J82" s="51"/>
      <c r="K82" s="51"/>
      <c r="L82" s="51"/>
      <c r="M82" s="51" t="e">
        <f t="shared" si="13"/>
        <v>#DIV/0!</v>
      </c>
    </row>
    <row r="83" spans="1:13" ht="14.65" thickBot="1" x14ac:dyDescent="0.5">
      <c r="A83" s="49" t="s">
        <v>209</v>
      </c>
      <c r="B83" s="51"/>
      <c r="C83" s="51"/>
      <c r="D83" s="51"/>
      <c r="E83" s="51"/>
      <c r="F83" s="51"/>
      <c r="G83" s="51" t="e">
        <f t="shared" si="12"/>
        <v>#DIV/0!</v>
      </c>
      <c r="H83" s="51"/>
      <c r="I83" s="51"/>
      <c r="J83" s="51"/>
      <c r="K83" s="51"/>
      <c r="L83" s="51"/>
      <c r="M83" s="51" t="e">
        <f t="shared" si="13"/>
        <v>#DIV/0!</v>
      </c>
    </row>
    <row r="84" spans="1:13" ht="14.65" thickBot="1" x14ac:dyDescent="0.5">
      <c r="A84" s="49" t="s">
        <v>210</v>
      </c>
      <c r="B84" s="51"/>
      <c r="C84" s="51"/>
      <c r="D84" s="51"/>
      <c r="E84" s="51"/>
      <c r="F84" s="51"/>
      <c r="G84" s="51" t="e">
        <f t="shared" si="12"/>
        <v>#DIV/0!</v>
      </c>
      <c r="H84" s="51"/>
      <c r="I84" s="51"/>
      <c r="J84" s="51"/>
      <c r="K84" s="51"/>
      <c r="L84" s="51"/>
      <c r="M84" s="51" t="e">
        <f t="shared" si="13"/>
        <v>#DIV/0!</v>
      </c>
    </row>
    <row r="85" spans="1:13" ht="14.65" thickBot="1" x14ac:dyDescent="0.5">
      <c r="A85" s="49" t="s">
        <v>211</v>
      </c>
      <c r="B85" s="51"/>
      <c r="C85" s="51"/>
      <c r="D85" s="51"/>
      <c r="E85" s="51"/>
      <c r="F85" s="51"/>
      <c r="G85" s="51" t="e">
        <f t="shared" si="12"/>
        <v>#DIV/0!</v>
      </c>
      <c r="H85" s="51"/>
      <c r="I85" s="51"/>
      <c r="J85" s="51"/>
      <c r="K85" s="51"/>
      <c r="L85" s="51"/>
      <c r="M85" s="51" t="e">
        <f t="shared" si="13"/>
        <v>#DIV/0!</v>
      </c>
    </row>
    <row r="86" spans="1:13" ht="14.65" thickBot="1" x14ac:dyDescent="0.5">
      <c r="A86" s="49" t="s">
        <v>212</v>
      </c>
      <c r="B86" s="51"/>
      <c r="C86" s="51"/>
      <c r="D86" s="51"/>
      <c r="E86" s="51"/>
      <c r="F86" s="51"/>
      <c r="G86" s="51" t="e">
        <f t="shared" ref="G86:G134" si="14">AVERAGE(B86:F86)</f>
        <v>#DIV/0!</v>
      </c>
      <c r="H86" s="51"/>
      <c r="I86" s="51"/>
      <c r="J86" s="51"/>
      <c r="K86" s="51"/>
      <c r="L86" s="51"/>
      <c r="M86" s="51" t="e">
        <f t="shared" ref="M86:M134" si="15">AVERAGE(H86:L86)</f>
        <v>#DIV/0!</v>
      </c>
    </row>
    <row r="87" spans="1:13" ht="14.65" thickBot="1" x14ac:dyDescent="0.5">
      <c r="A87" s="49" t="s">
        <v>213</v>
      </c>
      <c r="B87" s="51"/>
      <c r="C87" s="51"/>
      <c r="D87" s="51"/>
      <c r="E87" s="51"/>
      <c r="F87" s="51"/>
      <c r="G87" s="51" t="e">
        <f t="shared" si="14"/>
        <v>#DIV/0!</v>
      </c>
      <c r="H87" s="51"/>
      <c r="I87" s="51"/>
      <c r="J87" s="51"/>
      <c r="K87" s="51"/>
      <c r="L87" s="51"/>
      <c r="M87" s="51" t="e">
        <f t="shared" si="15"/>
        <v>#DIV/0!</v>
      </c>
    </row>
    <row r="88" spans="1:13" ht="14.65" thickBot="1" x14ac:dyDescent="0.5">
      <c r="A88" s="49" t="s">
        <v>218</v>
      </c>
      <c r="B88" s="51"/>
      <c r="C88" s="51"/>
      <c r="D88" s="51"/>
      <c r="E88" s="51"/>
      <c r="F88" s="51"/>
      <c r="G88" s="51" t="e">
        <f t="shared" si="14"/>
        <v>#DIV/0!</v>
      </c>
      <c r="H88" s="51"/>
      <c r="I88" s="51"/>
      <c r="J88" s="51"/>
      <c r="K88" s="51"/>
      <c r="L88" s="51"/>
      <c r="M88" s="51" t="e">
        <f t="shared" si="15"/>
        <v>#DIV/0!</v>
      </c>
    </row>
    <row r="89" spans="1:13" ht="14.65" thickBot="1" x14ac:dyDescent="0.5">
      <c r="A89" s="49" t="s">
        <v>219</v>
      </c>
      <c r="B89" s="51"/>
      <c r="C89" s="51"/>
      <c r="D89" s="51"/>
      <c r="E89" s="51"/>
      <c r="F89" s="51"/>
      <c r="G89" s="51" t="e">
        <f t="shared" si="14"/>
        <v>#DIV/0!</v>
      </c>
      <c r="H89" s="51"/>
      <c r="I89" s="51"/>
      <c r="J89" s="51"/>
      <c r="K89" s="51"/>
      <c r="L89" s="51"/>
      <c r="M89" s="51" t="e">
        <f t="shared" si="15"/>
        <v>#DIV/0!</v>
      </c>
    </row>
    <row r="90" spans="1:13" ht="14.65" thickBot="1" x14ac:dyDescent="0.5">
      <c r="A90" s="49" t="s">
        <v>220</v>
      </c>
      <c r="B90" s="51"/>
      <c r="C90" s="51"/>
      <c r="D90" s="51"/>
      <c r="E90" s="51"/>
      <c r="F90" s="51"/>
      <c r="G90" s="51" t="e">
        <f t="shared" si="14"/>
        <v>#DIV/0!</v>
      </c>
      <c r="H90" s="51"/>
      <c r="I90" s="51"/>
      <c r="J90" s="51"/>
      <c r="K90" s="51"/>
      <c r="L90" s="51"/>
      <c r="M90" s="51" t="e">
        <f t="shared" si="15"/>
        <v>#DIV/0!</v>
      </c>
    </row>
    <row r="91" spans="1:13" ht="14.65" thickBot="1" x14ac:dyDescent="0.5">
      <c r="A91" s="49" t="s">
        <v>221</v>
      </c>
      <c r="B91" s="51"/>
      <c r="C91" s="51"/>
      <c r="D91" s="51"/>
      <c r="E91" s="51"/>
      <c r="F91" s="51"/>
      <c r="G91" s="51" t="e">
        <f t="shared" si="14"/>
        <v>#DIV/0!</v>
      </c>
      <c r="H91" s="51"/>
      <c r="I91" s="51"/>
      <c r="J91" s="51"/>
      <c r="K91" s="51"/>
      <c r="L91" s="51"/>
      <c r="M91" s="51" t="e">
        <f t="shared" si="15"/>
        <v>#DIV/0!</v>
      </c>
    </row>
    <row r="92" spans="1:13" ht="14.65" thickBot="1" x14ac:dyDescent="0.5">
      <c r="A92" s="49" t="s">
        <v>222</v>
      </c>
      <c r="B92" s="51"/>
      <c r="C92" s="51"/>
      <c r="D92" s="51"/>
      <c r="E92" s="51"/>
      <c r="F92" s="51"/>
      <c r="G92" s="51" t="e">
        <f t="shared" si="14"/>
        <v>#DIV/0!</v>
      </c>
      <c r="H92" s="51"/>
      <c r="I92" s="51"/>
      <c r="J92" s="51"/>
      <c r="K92" s="51"/>
      <c r="L92" s="51"/>
      <c r="M92" s="51" t="e">
        <f t="shared" si="15"/>
        <v>#DIV/0!</v>
      </c>
    </row>
    <row r="93" spans="1:13" ht="14.65" thickBot="1" x14ac:dyDescent="0.5">
      <c r="A93" s="49" t="s">
        <v>223</v>
      </c>
      <c r="B93" s="51"/>
      <c r="C93" s="51"/>
      <c r="D93" s="51"/>
      <c r="E93" s="51"/>
      <c r="F93" s="51"/>
      <c r="G93" s="51" t="e">
        <f t="shared" si="14"/>
        <v>#DIV/0!</v>
      </c>
      <c r="H93" s="51"/>
      <c r="I93" s="51"/>
      <c r="J93" s="51"/>
      <c r="K93" s="51"/>
      <c r="L93" s="51"/>
      <c r="M93" s="51" t="e">
        <f t="shared" si="15"/>
        <v>#DIV/0!</v>
      </c>
    </row>
    <row r="94" spans="1:13" ht="14.65" thickBot="1" x14ac:dyDescent="0.5">
      <c r="A94" s="49" t="s">
        <v>224</v>
      </c>
      <c r="B94" s="51"/>
      <c r="C94" s="51"/>
      <c r="D94" s="51"/>
      <c r="E94" s="51"/>
      <c r="F94" s="51"/>
      <c r="G94" s="51" t="e">
        <f t="shared" si="14"/>
        <v>#DIV/0!</v>
      </c>
      <c r="H94" s="51"/>
      <c r="I94" s="51"/>
      <c r="J94" s="51"/>
      <c r="K94" s="51"/>
      <c r="L94" s="51"/>
      <c r="M94" s="51" t="e">
        <f t="shared" si="15"/>
        <v>#DIV/0!</v>
      </c>
    </row>
    <row r="95" spans="1:13" ht="14.65" thickBot="1" x14ac:dyDescent="0.5">
      <c r="A95" s="49" t="s">
        <v>225</v>
      </c>
      <c r="B95" s="51"/>
      <c r="C95" s="51"/>
      <c r="D95" s="51"/>
      <c r="E95" s="51"/>
      <c r="F95" s="51"/>
      <c r="G95" s="51" t="e">
        <f t="shared" si="14"/>
        <v>#DIV/0!</v>
      </c>
      <c r="H95" s="51"/>
      <c r="I95" s="51"/>
      <c r="J95" s="51"/>
      <c r="K95" s="51"/>
      <c r="L95" s="51"/>
      <c r="M95" s="51" t="e">
        <f t="shared" si="15"/>
        <v>#DIV/0!</v>
      </c>
    </row>
    <row r="96" spans="1:13" ht="14.65" thickBot="1" x14ac:dyDescent="0.5">
      <c r="A96" s="49" t="s">
        <v>226</v>
      </c>
      <c r="B96" s="51"/>
      <c r="C96" s="51"/>
      <c r="D96" s="51"/>
      <c r="E96" s="51"/>
      <c r="F96" s="51"/>
      <c r="G96" s="51" t="e">
        <f t="shared" si="14"/>
        <v>#DIV/0!</v>
      </c>
      <c r="H96" s="51"/>
      <c r="I96" s="51"/>
      <c r="J96" s="51"/>
      <c r="K96" s="51"/>
      <c r="L96" s="51"/>
      <c r="M96" s="51" t="e">
        <f t="shared" si="15"/>
        <v>#DIV/0!</v>
      </c>
    </row>
    <row r="97" spans="1:13" ht="14.65" thickBot="1" x14ac:dyDescent="0.5">
      <c r="A97" s="49" t="s">
        <v>227</v>
      </c>
      <c r="B97" s="51"/>
      <c r="C97" s="51"/>
      <c r="D97" s="51"/>
      <c r="E97" s="51"/>
      <c r="F97" s="51"/>
      <c r="G97" s="51" t="e">
        <f t="shared" si="14"/>
        <v>#DIV/0!</v>
      </c>
      <c r="H97" s="51"/>
      <c r="I97" s="51"/>
      <c r="J97" s="51"/>
      <c r="K97" s="51"/>
      <c r="L97" s="51"/>
      <c r="M97" s="51" t="e">
        <f t="shared" si="15"/>
        <v>#DIV/0!</v>
      </c>
    </row>
    <row r="98" spans="1:13" ht="14.65" thickBot="1" x14ac:dyDescent="0.5">
      <c r="A98" s="49" t="s">
        <v>228</v>
      </c>
      <c r="B98" s="51"/>
      <c r="C98" s="51"/>
      <c r="D98" s="51"/>
      <c r="E98" s="51"/>
      <c r="F98" s="51"/>
      <c r="G98" s="51" t="e">
        <f t="shared" si="14"/>
        <v>#DIV/0!</v>
      </c>
      <c r="H98" s="51"/>
      <c r="I98" s="51"/>
      <c r="J98" s="51"/>
      <c r="K98" s="51"/>
      <c r="L98" s="51"/>
      <c r="M98" s="51" t="e">
        <f t="shared" si="15"/>
        <v>#DIV/0!</v>
      </c>
    </row>
    <row r="99" spans="1:13" ht="14.65" thickBot="1" x14ac:dyDescent="0.5">
      <c r="A99" s="49" t="s">
        <v>229</v>
      </c>
      <c r="B99" s="51"/>
      <c r="C99" s="51"/>
      <c r="D99" s="51"/>
      <c r="E99" s="51"/>
      <c r="F99" s="51"/>
      <c r="G99" s="51" t="e">
        <f t="shared" si="14"/>
        <v>#DIV/0!</v>
      </c>
      <c r="H99" s="51"/>
      <c r="I99" s="51"/>
      <c r="J99" s="51"/>
      <c r="K99" s="51"/>
      <c r="L99" s="51"/>
      <c r="M99" s="51" t="e">
        <f t="shared" si="15"/>
        <v>#DIV/0!</v>
      </c>
    </row>
    <row r="100" spans="1:13" ht="14.65" thickBot="1" x14ac:dyDescent="0.5">
      <c r="A100" s="49" t="s">
        <v>230</v>
      </c>
      <c r="B100" s="51"/>
      <c r="C100" s="51"/>
      <c r="D100" s="51"/>
      <c r="E100" s="51"/>
      <c r="F100" s="51"/>
      <c r="G100" s="51" t="e">
        <f t="shared" si="14"/>
        <v>#DIV/0!</v>
      </c>
      <c r="H100" s="51"/>
      <c r="I100" s="51"/>
      <c r="J100" s="51"/>
      <c r="K100" s="51"/>
      <c r="L100" s="51"/>
      <c r="M100" s="51" t="e">
        <f t="shared" si="15"/>
        <v>#DIV/0!</v>
      </c>
    </row>
    <row r="101" spans="1:13" ht="14.65" thickBot="1" x14ac:dyDescent="0.5">
      <c r="A101" s="49" t="s">
        <v>231</v>
      </c>
      <c r="B101" s="51"/>
      <c r="C101" s="51"/>
      <c r="D101" s="51"/>
      <c r="E101" s="51"/>
      <c r="F101" s="51"/>
      <c r="G101" s="51" t="e">
        <f t="shared" si="14"/>
        <v>#DIV/0!</v>
      </c>
      <c r="H101" s="51"/>
      <c r="I101" s="51"/>
      <c r="J101" s="51"/>
      <c r="K101" s="51"/>
      <c r="L101" s="51"/>
      <c r="M101" s="51" t="e">
        <f t="shared" si="15"/>
        <v>#DIV/0!</v>
      </c>
    </row>
    <row r="102" spans="1:13" ht="14.65" thickBot="1" x14ac:dyDescent="0.5">
      <c r="A102" s="49" t="s">
        <v>232</v>
      </c>
      <c r="B102" s="51"/>
      <c r="C102" s="51"/>
      <c r="D102" s="51"/>
      <c r="E102" s="51"/>
      <c r="F102" s="51"/>
      <c r="G102" s="51" t="e">
        <f t="shared" si="14"/>
        <v>#DIV/0!</v>
      </c>
      <c r="H102" s="51"/>
      <c r="I102" s="51"/>
      <c r="J102" s="51"/>
      <c r="K102" s="51"/>
      <c r="L102" s="51"/>
      <c r="M102" s="51" t="e">
        <f t="shared" si="15"/>
        <v>#DIV/0!</v>
      </c>
    </row>
    <row r="103" spans="1:13" ht="14.65" thickBot="1" x14ac:dyDescent="0.5">
      <c r="A103" s="49" t="s">
        <v>233</v>
      </c>
      <c r="B103" s="51"/>
      <c r="C103" s="51"/>
      <c r="D103" s="51"/>
      <c r="E103" s="51"/>
      <c r="F103" s="51"/>
      <c r="G103" s="51" t="e">
        <f t="shared" si="14"/>
        <v>#DIV/0!</v>
      </c>
      <c r="H103" s="51"/>
      <c r="I103" s="51"/>
      <c r="J103" s="51"/>
      <c r="K103" s="51"/>
      <c r="L103" s="51"/>
      <c r="M103" s="51" t="e">
        <f t="shared" si="15"/>
        <v>#DIV/0!</v>
      </c>
    </row>
    <row r="104" spans="1:13" ht="14.65" thickBot="1" x14ac:dyDescent="0.5">
      <c r="A104" s="49" t="s">
        <v>234</v>
      </c>
      <c r="B104" s="51"/>
      <c r="C104" s="51"/>
      <c r="D104" s="51"/>
      <c r="E104" s="51"/>
      <c r="F104" s="51"/>
      <c r="G104" s="51" t="e">
        <f t="shared" si="14"/>
        <v>#DIV/0!</v>
      </c>
      <c r="H104" s="51"/>
      <c r="I104" s="51"/>
      <c r="J104" s="51"/>
      <c r="K104" s="51"/>
      <c r="L104" s="51"/>
      <c r="M104" s="51" t="e">
        <f t="shared" si="15"/>
        <v>#DIV/0!</v>
      </c>
    </row>
    <row r="105" spans="1:13" ht="14.65" thickBot="1" x14ac:dyDescent="0.5">
      <c r="A105" s="49" t="s">
        <v>235</v>
      </c>
      <c r="B105" s="51"/>
      <c r="C105" s="51"/>
      <c r="D105" s="51"/>
      <c r="E105" s="51"/>
      <c r="F105" s="51"/>
      <c r="G105" s="51" t="e">
        <f t="shared" si="14"/>
        <v>#DIV/0!</v>
      </c>
      <c r="H105" s="51"/>
      <c r="I105" s="51"/>
      <c r="J105" s="51"/>
      <c r="K105" s="51"/>
      <c r="L105" s="51"/>
      <c r="M105" s="51" t="e">
        <f t="shared" si="15"/>
        <v>#DIV/0!</v>
      </c>
    </row>
    <row r="106" spans="1:13" ht="14.65" thickBot="1" x14ac:dyDescent="0.5">
      <c r="A106" s="49" t="s">
        <v>236</v>
      </c>
      <c r="B106" s="51"/>
      <c r="C106" s="51"/>
      <c r="D106" s="51"/>
      <c r="E106" s="51"/>
      <c r="F106" s="51"/>
      <c r="G106" s="51" t="e">
        <f t="shared" si="14"/>
        <v>#DIV/0!</v>
      </c>
      <c r="H106" s="51"/>
      <c r="I106" s="51"/>
      <c r="J106" s="51"/>
      <c r="K106" s="51"/>
      <c r="L106" s="51"/>
      <c r="M106" s="51" t="e">
        <f t="shared" si="15"/>
        <v>#DIV/0!</v>
      </c>
    </row>
    <row r="107" spans="1:13" ht="14.65" thickBot="1" x14ac:dyDescent="0.5">
      <c r="A107" s="49" t="s">
        <v>237</v>
      </c>
      <c r="B107" s="51"/>
      <c r="C107" s="51"/>
      <c r="D107" s="51"/>
      <c r="E107" s="51"/>
      <c r="F107" s="51"/>
      <c r="G107" s="51" t="e">
        <f t="shared" si="14"/>
        <v>#DIV/0!</v>
      </c>
      <c r="H107" s="51"/>
      <c r="I107" s="51"/>
      <c r="J107" s="51"/>
      <c r="K107" s="51"/>
      <c r="L107" s="51"/>
      <c r="M107" s="51" t="e">
        <f t="shared" si="15"/>
        <v>#DIV/0!</v>
      </c>
    </row>
    <row r="108" spans="1:13" ht="14.65" thickBot="1" x14ac:dyDescent="0.5">
      <c r="A108" s="49" t="s">
        <v>238</v>
      </c>
      <c r="B108" s="51"/>
      <c r="C108" s="51"/>
      <c r="D108" s="51"/>
      <c r="E108" s="51"/>
      <c r="F108" s="51"/>
      <c r="G108" s="51" t="e">
        <f t="shared" si="14"/>
        <v>#DIV/0!</v>
      </c>
      <c r="H108" s="51"/>
      <c r="I108" s="51"/>
      <c r="J108" s="51"/>
      <c r="K108" s="51"/>
      <c r="L108" s="51"/>
      <c r="M108" s="51" t="e">
        <f t="shared" si="15"/>
        <v>#DIV/0!</v>
      </c>
    </row>
    <row r="109" spans="1:13" ht="14.65" thickBot="1" x14ac:dyDescent="0.5">
      <c r="A109" s="49" t="s">
        <v>239</v>
      </c>
      <c r="B109" s="51"/>
      <c r="C109" s="51"/>
      <c r="D109" s="51"/>
      <c r="E109" s="51"/>
      <c r="F109" s="51"/>
      <c r="G109" s="51" t="e">
        <f t="shared" si="14"/>
        <v>#DIV/0!</v>
      </c>
      <c r="H109" s="51"/>
      <c r="I109" s="51"/>
      <c r="J109" s="51"/>
      <c r="K109" s="51"/>
      <c r="L109" s="51"/>
      <c r="M109" s="51" t="e">
        <f t="shared" si="15"/>
        <v>#DIV/0!</v>
      </c>
    </row>
    <row r="110" spans="1:13" ht="14.65" thickBot="1" x14ac:dyDescent="0.5">
      <c r="A110" s="49" t="s">
        <v>240</v>
      </c>
      <c r="B110" s="51"/>
      <c r="C110" s="51"/>
      <c r="D110" s="51"/>
      <c r="E110" s="51"/>
      <c r="F110" s="51"/>
      <c r="G110" s="51" t="e">
        <f t="shared" si="14"/>
        <v>#DIV/0!</v>
      </c>
      <c r="H110" s="51"/>
      <c r="I110" s="51"/>
      <c r="J110" s="51"/>
      <c r="K110" s="51"/>
      <c r="L110" s="51"/>
      <c r="M110" s="51" t="e">
        <f t="shared" si="15"/>
        <v>#DIV/0!</v>
      </c>
    </row>
    <row r="111" spans="1:13" ht="14.65" thickBot="1" x14ac:dyDescent="0.5">
      <c r="A111" s="49" t="s">
        <v>241</v>
      </c>
      <c r="B111" s="51"/>
      <c r="C111" s="51"/>
      <c r="D111" s="51"/>
      <c r="E111" s="51"/>
      <c r="F111" s="51"/>
      <c r="G111" s="51" t="e">
        <f t="shared" si="14"/>
        <v>#DIV/0!</v>
      </c>
      <c r="H111" s="51"/>
      <c r="I111" s="51"/>
      <c r="J111" s="51"/>
      <c r="K111" s="51"/>
      <c r="L111" s="51"/>
      <c r="M111" s="51" t="e">
        <f t="shared" si="15"/>
        <v>#DIV/0!</v>
      </c>
    </row>
    <row r="112" spans="1:13" ht="14.65" thickBot="1" x14ac:dyDescent="0.5">
      <c r="A112" s="49" t="s">
        <v>242</v>
      </c>
      <c r="B112" s="51"/>
      <c r="C112" s="51"/>
      <c r="D112" s="51"/>
      <c r="E112" s="51"/>
      <c r="F112" s="51"/>
      <c r="G112" s="51" t="e">
        <f t="shared" si="14"/>
        <v>#DIV/0!</v>
      </c>
      <c r="H112" s="51"/>
      <c r="I112" s="51"/>
      <c r="J112" s="51"/>
      <c r="K112" s="51"/>
      <c r="L112" s="51"/>
      <c r="M112" s="51" t="e">
        <f t="shared" si="15"/>
        <v>#DIV/0!</v>
      </c>
    </row>
    <row r="113" spans="1:13" ht="14.65" thickBot="1" x14ac:dyDescent="0.5">
      <c r="A113" s="49" t="s">
        <v>243</v>
      </c>
      <c r="B113" s="51"/>
      <c r="C113" s="51"/>
      <c r="D113" s="51"/>
      <c r="E113" s="51"/>
      <c r="F113" s="51"/>
      <c r="G113" s="51" t="e">
        <f t="shared" si="14"/>
        <v>#DIV/0!</v>
      </c>
      <c r="H113" s="51"/>
      <c r="I113" s="51"/>
      <c r="J113" s="51"/>
      <c r="K113" s="51"/>
      <c r="L113" s="51"/>
      <c r="M113" s="51" t="e">
        <f t="shared" si="15"/>
        <v>#DIV/0!</v>
      </c>
    </row>
    <row r="114" spans="1:13" ht="14.65" thickBot="1" x14ac:dyDescent="0.5">
      <c r="A114" s="49" t="s">
        <v>244</v>
      </c>
      <c r="B114" s="51"/>
      <c r="C114" s="51"/>
      <c r="D114" s="51"/>
      <c r="E114" s="51"/>
      <c r="F114" s="51"/>
      <c r="G114" s="51" t="e">
        <f t="shared" si="14"/>
        <v>#DIV/0!</v>
      </c>
      <c r="H114" s="51"/>
      <c r="I114" s="51"/>
      <c r="J114" s="51"/>
      <c r="K114" s="51"/>
      <c r="L114" s="51"/>
      <c r="M114" s="51" t="e">
        <f t="shared" si="15"/>
        <v>#DIV/0!</v>
      </c>
    </row>
    <row r="115" spans="1:13" ht="14.65" thickBot="1" x14ac:dyDescent="0.5">
      <c r="A115" s="49" t="s">
        <v>245</v>
      </c>
      <c r="B115" s="51"/>
      <c r="C115" s="51"/>
      <c r="D115" s="51"/>
      <c r="E115" s="51"/>
      <c r="F115" s="51"/>
      <c r="G115" s="51" t="e">
        <f t="shared" si="14"/>
        <v>#DIV/0!</v>
      </c>
      <c r="H115" s="51"/>
      <c r="I115" s="51"/>
      <c r="J115" s="51"/>
      <c r="K115" s="51"/>
      <c r="L115" s="51"/>
      <c r="M115" s="51" t="e">
        <f t="shared" si="15"/>
        <v>#DIV/0!</v>
      </c>
    </row>
    <row r="116" spans="1:13" ht="14.65" thickBot="1" x14ac:dyDescent="0.5">
      <c r="A116" s="49" t="s">
        <v>246</v>
      </c>
      <c r="B116" s="51"/>
      <c r="C116" s="51"/>
      <c r="D116" s="51"/>
      <c r="E116" s="51"/>
      <c r="F116" s="51"/>
      <c r="G116" s="51" t="e">
        <f t="shared" si="14"/>
        <v>#DIV/0!</v>
      </c>
      <c r="H116" s="51"/>
      <c r="I116" s="51"/>
      <c r="J116" s="51"/>
      <c r="K116" s="51"/>
      <c r="L116" s="51"/>
      <c r="M116" s="51" t="e">
        <f t="shared" si="15"/>
        <v>#DIV/0!</v>
      </c>
    </row>
    <row r="117" spans="1:13" ht="14.65" thickBot="1" x14ac:dyDescent="0.5">
      <c r="A117" s="49" t="s">
        <v>247</v>
      </c>
      <c r="B117" s="51"/>
      <c r="C117" s="51"/>
      <c r="D117" s="51"/>
      <c r="E117" s="51"/>
      <c r="F117" s="51"/>
      <c r="G117" s="51" t="e">
        <f t="shared" si="14"/>
        <v>#DIV/0!</v>
      </c>
      <c r="H117" s="51"/>
      <c r="I117" s="51"/>
      <c r="J117" s="51"/>
      <c r="K117" s="51"/>
      <c r="L117" s="51"/>
      <c r="M117" s="51" t="e">
        <f t="shared" si="15"/>
        <v>#DIV/0!</v>
      </c>
    </row>
    <row r="118" spans="1:13" ht="14.65" thickBot="1" x14ac:dyDescent="0.5">
      <c r="A118" s="49" t="s">
        <v>248</v>
      </c>
      <c r="B118" s="51"/>
      <c r="C118" s="51"/>
      <c r="D118" s="51"/>
      <c r="E118" s="51"/>
      <c r="F118" s="51"/>
      <c r="G118" s="51" t="e">
        <f t="shared" si="14"/>
        <v>#DIV/0!</v>
      </c>
      <c r="H118" s="51"/>
      <c r="I118" s="51"/>
      <c r="J118" s="51"/>
      <c r="K118" s="51"/>
      <c r="L118" s="51"/>
      <c r="M118" s="51" t="e">
        <f t="shared" si="15"/>
        <v>#DIV/0!</v>
      </c>
    </row>
    <row r="119" spans="1:13" ht="14.65" thickBot="1" x14ac:dyDescent="0.5">
      <c r="A119" s="49" t="s">
        <v>249</v>
      </c>
      <c r="B119" s="51"/>
      <c r="C119" s="51"/>
      <c r="D119" s="51"/>
      <c r="E119" s="51"/>
      <c r="F119" s="51"/>
      <c r="G119" s="51" t="e">
        <f t="shared" si="14"/>
        <v>#DIV/0!</v>
      </c>
      <c r="H119" s="51"/>
      <c r="I119" s="51"/>
      <c r="J119" s="51"/>
      <c r="K119" s="51"/>
      <c r="L119" s="51"/>
      <c r="M119" s="51" t="e">
        <f t="shared" si="15"/>
        <v>#DIV/0!</v>
      </c>
    </row>
    <row r="120" spans="1:13" ht="14.65" thickBot="1" x14ac:dyDescent="0.5">
      <c r="A120" s="49" t="s">
        <v>250</v>
      </c>
      <c r="B120" s="51"/>
      <c r="C120" s="51"/>
      <c r="D120" s="51"/>
      <c r="E120" s="51"/>
      <c r="F120" s="51"/>
      <c r="G120" s="51" t="e">
        <f t="shared" si="14"/>
        <v>#DIV/0!</v>
      </c>
      <c r="H120" s="51"/>
      <c r="I120" s="51"/>
      <c r="J120" s="51"/>
      <c r="K120" s="51"/>
      <c r="L120" s="51"/>
      <c r="M120" s="51" t="e">
        <f t="shared" si="15"/>
        <v>#DIV/0!</v>
      </c>
    </row>
    <row r="121" spans="1:13" ht="14.65" thickBot="1" x14ac:dyDescent="0.5">
      <c r="A121" s="49" t="s">
        <v>251</v>
      </c>
      <c r="B121" s="51"/>
      <c r="C121" s="51"/>
      <c r="D121" s="51"/>
      <c r="E121" s="51"/>
      <c r="F121" s="51"/>
      <c r="G121" s="51" t="e">
        <f t="shared" si="14"/>
        <v>#DIV/0!</v>
      </c>
      <c r="H121" s="51"/>
      <c r="I121" s="51"/>
      <c r="J121" s="51"/>
      <c r="K121" s="51"/>
      <c r="L121" s="51"/>
      <c r="M121" s="51" t="e">
        <f t="shared" si="15"/>
        <v>#DIV/0!</v>
      </c>
    </row>
    <row r="122" spans="1:13" ht="14.65" thickBot="1" x14ac:dyDescent="0.5">
      <c r="A122" s="49" t="s">
        <v>252</v>
      </c>
      <c r="B122" s="51"/>
      <c r="C122" s="51"/>
      <c r="D122" s="51"/>
      <c r="E122" s="51"/>
      <c r="F122" s="51"/>
      <c r="G122" s="51" t="e">
        <f t="shared" si="14"/>
        <v>#DIV/0!</v>
      </c>
      <c r="H122" s="51"/>
      <c r="I122" s="51"/>
      <c r="J122" s="51"/>
      <c r="K122" s="51"/>
      <c r="L122" s="51"/>
      <c r="M122" s="51" t="e">
        <f t="shared" si="15"/>
        <v>#DIV/0!</v>
      </c>
    </row>
    <row r="123" spans="1:13" ht="14.65" thickBot="1" x14ac:dyDescent="0.5">
      <c r="A123" s="49" t="s">
        <v>253</v>
      </c>
      <c r="B123" s="51"/>
      <c r="C123" s="51"/>
      <c r="D123" s="51"/>
      <c r="E123" s="51"/>
      <c r="F123" s="51"/>
      <c r="G123" s="51" t="e">
        <f t="shared" si="14"/>
        <v>#DIV/0!</v>
      </c>
      <c r="H123" s="51"/>
      <c r="I123" s="51"/>
      <c r="J123" s="51"/>
      <c r="K123" s="51"/>
      <c r="L123" s="51"/>
      <c r="M123" s="51" t="e">
        <f t="shared" si="15"/>
        <v>#DIV/0!</v>
      </c>
    </row>
    <row r="124" spans="1:13" ht="14.65" thickBot="1" x14ac:dyDescent="0.5">
      <c r="A124" s="49" t="s">
        <v>254</v>
      </c>
      <c r="B124" s="51"/>
      <c r="C124" s="51"/>
      <c r="D124" s="51"/>
      <c r="E124" s="51"/>
      <c r="F124" s="51"/>
      <c r="G124" s="51" t="e">
        <f t="shared" si="14"/>
        <v>#DIV/0!</v>
      </c>
      <c r="H124" s="51"/>
      <c r="I124" s="51"/>
      <c r="J124" s="51"/>
      <c r="K124" s="51"/>
      <c r="L124" s="51"/>
      <c r="M124" s="51" t="e">
        <f t="shared" si="15"/>
        <v>#DIV/0!</v>
      </c>
    </row>
    <row r="125" spans="1:13" ht="14.65" thickBot="1" x14ac:dyDescent="0.5">
      <c r="A125" s="49" t="s">
        <v>255</v>
      </c>
      <c r="B125" s="51"/>
      <c r="C125" s="51"/>
      <c r="D125" s="51"/>
      <c r="E125" s="51"/>
      <c r="F125" s="51"/>
      <c r="G125" s="51" t="e">
        <f t="shared" si="14"/>
        <v>#DIV/0!</v>
      </c>
      <c r="H125" s="51"/>
      <c r="I125" s="51"/>
      <c r="J125" s="51"/>
      <c r="K125" s="51"/>
      <c r="L125" s="51"/>
      <c r="M125" s="51" t="e">
        <f t="shared" si="15"/>
        <v>#DIV/0!</v>
      </c>
    </row>
    <row r="126" spans="1:13" ht="14.65" thickBot="1" x14ac:dyDescent="0.5">
      <c r="A126" s="49" t="s">
        <v>256</v>
      </c>
      <c r="B126" s="51"/>
      <c r="C126" s="51"/>
      <c r="D126" s="51"/>
      <c r="E126" s="51"/>
      <c r="F126" s="51"/>
      <c r="G126" s="51" t="e">
        <f t="shared" si="14"/>
        <v>#DIV/0!</v>
      </c>
      <c r="H126" s="51"/>
      <c r="I126" s="51"/>
      <c r="J126" s="51"/>
      <c r="K126" s="51"/>
      <c r="L126" s="51"/>
      <c r="M126" s="51" t="e">
        <f t="shared" si="15"/>
        <v>#DIV/0!</v>
      </c>
    </row>
    <row r="127" spans="1:13" ht="14.65" thickBot="1" x14ac:dyDescent="0.5">
      <c r="A127" s="49" t="s">
        <v>257</v>
      </c>
      <c r="B127" s="51"/>
      <c r="C127" s="51"/>
      <c r="D127" s="51"/>
      <c r="E127" s="51"/>
      <c r="F127" s="51"/>
      <c r="G127" s="51" t="e">
        <f t="shared" si="14"/>
        <v>#DIV/0!</v>
      </c>
      <c r="H127" s="51"/>
      <c r="I127" s="51"/>
      <c r="J127" s="51"/>
      <c r="K127" s="51"/>
      <c r="L127" s="51"/>
      <c r="M127" s="51" t="e">
        <f t="shared" si="15"/>
        <v>#DIV/0!</v>
      </c>
    </row>
    <row r="128" spans="1:13" ht="14.65" thickBot="1" x14ac:dyDescent="0.5">
      <c r="A128" s="49" t="s">
        <v>258</v>
      </c>
      <c r="B128" s="51"/>
      <c r="C128" s="51"/>
      <c r="D128" s="51"/>
      <c r="E128" s="51"/>
      <c r="F128" s="51"/>
      <c r="G128" s="51" t="e">
        <f t="shared" si="14"/>
        <v>#DIV/0!</v>
      </c>
      <c r="H128" s="51"/>
      <c r="I128" s="51"/>
      <c r="J128" s="51"/>
      <c r="K128" s="51"/>
      <c r="L128" s="51"/>
      <c r="M128" s="51" t="e">
        <f t="shared" si="15"/>
        <v>#DIV/0!</v>
      </c>
    </row>
    <row r="129" spans="1:13" ht="14.65" thickBot="1" x14ac:dyDescent="0.5">
      <c r="A129" s="49" t="s">
        <v>259</v>
      </c>
      <c r="B129" s="51"/>
      <c r="C129" s="51"/>
      <c r="D129" s="51"/>
      <c r="E129" s="51"/>
      <c r="F129" s="51"/>
      <c r="G129" s="51" t="e">
        <f t="shared" si="14"/>
        <v>#DIV/0!</v>
      </c>
      <c r="H129" s="51"/>
      <c r="I129" s="51"/>
      <c r="J129" s="51"/>
      <c r="K129" s="51"/>
      <c r="L129" s="51"/>
      <c r="M129" s="51" t="e">
        <f t="shared" si="15"/>
        <v>#DIV/0!</v>
      </c>
    </row>
    <row r="130" spans="1:13" ht="14.65" thickBot="1" x14ac:dyDescent="0.5">
      <c r="A130" s="49" t="s">
        <v>260</v>
      </c>
      <c r="B130" s="51"/>
      <c r="C130" s="51"/>
      <c r="D130" s="51"/>
      <c r="E130" s="51"/>
      <c r="F130" s="51"/>
      <c r="G130" s="51" t="e">
        <f t="shared" si="14"/>
        <v>#DIV/0!</v>
      </c>
      <c r="H130" s="51"/>
      <c r="I130" s="51"/>
      <c r="J130" s="51"/>
      <c r="K130" s="51"/>
      <c r="L130" s="51"/>
      <c r="M130" s="51" t="e">
        <f t="shared" si="15"/>
        <v>#DIV/0!</v>
      </c>
    </row>
    <row r="131" spans="1:13" ht="14.65" thickBot="1" x14ac:dyDescent="0.5">
      <c r="A131" s="49" t="s">
        <v>261</v>
      </c>
      <c r="B131" s="51"/>
      <c r="C131" s="51"/>
      <c r="D131" s="51"/>
      <c r="E131" s="51"/>
      <c r="F131" s="51"/>
      <c r="G131" s="51" t="e">
        <f t="shared" si="14"/>
        <v>#DIV/0!</v>
      </c>
      <c r="H131" s="51"/>
      <c r="I131" s="51"/>
      <c r="J131" s="51"/>
      <c r="K131" s="51"/>
      <c r="L131" s="51"/>
      <c r="M131" s="51" t="e">
        <f t="shared" si="15"/>
        <v>#DIV/0!</v>
      </c>
    </row>
    <row r="132" spans="1:13" ht="14.65" thickBot="1" x14ac:dyDescent="0.5">
      <c r="A132" s="49" t="s">
        <v>262</v>
      </c>
      <c r="B132" s="51"/>
      <c r="C132" s="51"/>
      <c r="D132" s="51"/>
      <c r="E132" s="51"/>
      <c r="F132" s="51"/>
      <c r="G132" s="51" t="e">
        <f t="shared" si="14"/>
        <v>#DIV/0!</v>
      </c>
      <c r="H132" s="51"/>
      <c r="I132" s="51"/>
      <c r="J132" s="51"/>
      <c r="K132" s="51"/>
      <c r="L132" s="51"/>
      <c r="M132" s="51" t="e">
        <f t="shared" si="15"/>
        <v>#DIV/0!</v>
      </c>
    </row>
    <row r="133" spans="1:13" ht="14.65" thickBot="1" x14ac:dyDescent="0.5">
      <c r="A133" s="49" t="s">
        <v>263</v>
      </c>
      <c r="B133" s="51"/>
      <c r="C133" s="51"/>
      <c r="D133" s="51"/>
      <c r="E133" s="51"/>
      <c r="F133" s="51"/>
      <c r="G133" s="51" t="e">
        <f t="shared" si="14"/>
        <v>#DIV/0!</v>
      </c>
      <c r="H133" s="51"/>
      <c r="I133" s="51"/>
      <c r="J133" s="51"/>
      <c r="K133" s="51"/>
      <c r="L133" s="51"/>
      <c r="M133" s="51" t="e">
        <f t="shared" si="15"/>
        <v>#DIV/0!</v>
      </c>
    </row>
    <row r="134" spans="1:13" ht="14.65" thickBot="1" x14ac:dyDescent="0.5">
      <c r="A134" s="49" t="s">
        <v>264</v>
      </c>
      <c r="B134" s="51"/>
      <c r="C134" s="51"/>
      <c r="D134" s="51"/>
      <c r="E134" s="51"/>
      <c r="F134" s="51"/>
      <c r="G134" s="51" t="e">
        <f t="shared" si="14"/>
        <v>#DIV/0!</v>
      </c>
      <c r="H134" s="51"/>
      <c r="I134" s="51"/>
      <c r="J134" s="51"/>
      <c r="K134" s="51"/>
      <c r="L134" s="51"/>
      <c r="M134" s="51" t="e">
        <f t="shared" si="15"/>
        <v>#DIV/0!</v>
      </c>
    </row>
    <row r="135" spans="1:13" ht="14.65" thickBot="1" x14ac:dyDescent="0.5">
      <c r="A135" s="49" t="s">
        <v>265</v>
      </c>
      <c r="B135" s="51"/>
      <c r="C135" s="51"/>
      <c r="D135" s="51"/>
      <c r="E135" s="51"/>
      <c r="F135" s="51"/>
      <c r="G135" s="51" t="e">
        <f t="shared" si="12"/>
        <v>#DIV/0!</v>
      </c>
      <c r="H135" s="51"/>
      <c r="I135" s="51"/>
      <c r="J135" s="51"/>
      <c r="K135" s="51"/>
      <c r="L135" s="51"/>
      <c r="M135" s="51" t="e">
        <f t="shared" si="13"/>
        <v>#DIV/0!</v>
      </c>
    </row>
    <row r="136" spans="1:13" ht="14.65" thickBot="1" x14ac:dyDescent="0.5">
      <c r="A136" s="49" t="s">
        <v>154</v>
      </c>
      <c r="B136" s="51" t="e">
        <f>AVERAGE(B76:B135)</f>
        <v>#DIV/0!</v>
      </c>
      <c r="C136" s="51" t="e">
        <f>AVERAGE(C76:C135)</f>
        <v>#DIV/0!</v>
      </c>
      <c r="D136" s="51" t="e">
        <f>AVERAGE(D76:D135)</f>
        <v>#DIV/0!</v>
      </c>
      <c r="E136" s="51" t="e">
        <f>AVERAGE(E76:E135)</f>
        <v>#DIV/0!</v>
      </c>
      <c r="F136" s="51" t="e">
        <f>AVERAGE(F76:F135)</f>
        <v>#DIV/0!</v>
      </c>
      <c r="G136" s="51" t="e">
        <f>AVERAGE(G76:G135)</f>
        <v>#DIV/0!</v>
      </c>
      <c r="H136" s="51" t="e">
        <f>AVERAGE(H76:H135)</f>
        <v>#DIV/0!</v>
      </c>
      <c r="I136" s="51" t="e">
        <f>AVERAGE(I76:I135)</f>
        <v>#DIV/0!</v>
      </c>
      <c r="J136" s="51" t="e">
        <f>AVERAGE(J76:J135)</f>
        <v>#DIV/0!</v>
      </c>
      <c r="K136" s="51" t="e">
        <f>AVERAGE(K76:K135)</f>
        <v>#DIV/0!</v>
      </c>
      <c r="L136" s="51" t="e">
        <f>AVERAGE(L76:L135)</f>
        <v>#DIV/0!</v>
      </c>
      <c r="M136" s="51" t="e">
        <f>AVERAGE(M76:M135)</f>
        <v>#DIV/0!</v>
      </c>
    </row>
    <row r="137" spans="1:13" ht="14.65" thickBot="1" x14ac:dyDescent="0.5">
      <c r="A137" s="49"/>
      <c r="B137" s="50" t="s">
        <v>201</v>
      </c>
      <c r="C137" s="50"/>
      <c r="D137" s="50"/>
      <c r="E137" s="50"/>
      <c r="F137" s="50"/>
      <c r="G137" s="50"/>
      <c r="H137" s="50" t="s">
        <v>200</v>
      </c>
      <c r="I137" s="50"/>
      <c r="J137" s="50"/>
      <c r="K137" s="50"/>
      <c r="L137" s="50"/>
      <c r="M137" s="50"/>
    </row>
    <row r="138" spans="1:13" ht="14.65" thickBot="1" x14ac:dyDescent="0.5">
      <c r="A138" s="49" t="s">
        <v>204</v>
      </c>
      <c r="B138" s="49" t="s">
        <v>39</v>
      </c>
      <c r="C138" s="49" t="s">
        <v>43</v>
      </c>
      <c r="D138" s="49" t="s">
        <v>42</v>
      </c>
      <c r="E138" s="49" t="s">
        <v>41</v>
      </c>
      <c r="F138" s="49" t="s">
        <v>40</v>
      </c>
      <c r="G138" s="49" t="s">
        <v>154</v>
      </c>
      <c r="H138" s="49" t="s">
        <v>39</v>
      </c>
      <c r="I138" s="49" t="s">
        <v>43</v>
      </c>
      <c r="J138" s="49" t="s">
        <v>42</v>
      </c>
      <c r="K138" s="49" t="s">
        <v>41</v>
      </c>
      <c r="L138" s="49" t="s">
        <v>40</v>
      </c>
      <c r="M138" s="49" t="s">
        <v>154</v>
      </c>
    </row>
    <row r="139" spans="1:13" ht="14.65" thickBot="1" x14ac:dyDescent="0.5">
      <c r="A139" s="49" t="s">
        <v>31</v>
      </c>
      <c r="B139" s="51"/>
      <c r="C139" s="51"/>
      <c r="D139" s="51"/>
      <c r="E139" s="51"/>
      <c r="F139" s="51"/>
      <c r="G139" s="51" t="e">
        <f>AVERAGE(B139:F139)</f>
        <v>#DIV/0!</v>
      </c>
      <c r="H139" s="51"/>
      <c r="I139" s="51"/>
      <c r="J139" s="51"/>
      <c r="K139" s="51"/>
      <c r="L139" s="51"/>
      <c r="M139" s="51" t="e">
        <f>AVERAGE(H139:L139)</f>
        <v>#DIV/0!</v>
      </c>
    </row>
    <row r="140" spans="1:13" ht="14.65" thickBot="1" x14ac:dyDescent="0.5">
      <c r="A140" s="49" t="s">
        <v>32</v>
      </c>
      <c r="B140" s="51"/>
      <c r="C140" s="51"/>
      <c r="D140" s="51"/>
      <c r="E140" s="51"/>
      <c r="F140" s="51"/>
      <c r="G140" s="51" t="e">
        <f t="shared" ref="G140:G198" si="16">AVERAGE(B140:F140)</f>
        <v>#DIV/0!</v>
      </c>
      <c r="H140" s="51"/>
      <c r="I140" s="51"/>
      <c r="J140" s="51"/>
      <c r="K140" s="51"/>
      <c r="L140" s="51"/>
      <c r="M140" s="51" t="e">
        <f t="shared" ref="M140:M198" si="17">AVERAGE(H140:L140)</f>
        <v>#DIV/0!</v>
      </c>
    </row>
    <row r="141" spans="1:13" ht="14.65" thickBot="1" x14ac:dyDescent="0.5">
      <c r="A141" s="49" t="s">
        <v>33</v>
      </c>
      <c r="B141" s="51"/>
      <c r="C141" s="51"/>
      <c r="D141" s="51"/>
      <c r="E141" s="51"/>
      <c r="F141" s="51"/>
      <c r="G141" s="51" t="e">
        <f t="shared" si="16"/>
        <v>#DIV/0!</v>
      </c>
      <c r="H141" s="51"/>
      <c r="I141" s="51"/>
      <c r="J141" s="51"/>
      <c r="K141" s="51"/>
      <c r="L141" s="51"/>
      <c r="M141" s="51" t="e">
        <f t="shared" si="17"/>
        <v>#DIV/0!</v>
      </c>
    </row>
    <row r="142" spans="1:13" ht="14.65" thickBot="1" x14ac:dyDescent="0.5">
      <c r="A142" s="49" t="s">
        <v>205</v>
      </c>
      <c r="B142" s="51"/>
      <c r="C142" s="51"/>
      <c r="D142" s="51"/>
      <c r="E142" s="51"/>
      <c r="F142" s="51"/>
      <c r="G142" s="51" t="e">
        <f t="shared" si="16"/>
        <v>#DIV/0!</v>
      </c>
      <c r="H142" s="51"/>
      <c r="I142" s="51"/>
      <c r="J142" s="51"/>
      <c r="K142" s="51"/>
      <c r="L142" s="51"/>
      <c r="M142" s="51" t="e">
        <f t="shared" si="17"/>
        <v>#DIV/0!</v>
      </c>
    </row>
    <row r="143" spans="1:13" ht="14.65" thickBot="1" x14ac:dyDescent="0.5">
      <c r="A143" s="49" t="s">
        <v>206</v>
      </c>
      <c r="B143" s="51"/>
      <c r="C143" s="51"/>
      <c r="D143" s="51"/>
      <c r="E143" s="51"/>
      <c r="F143" s="51"/>
      <c r="G143" s="51" t="e">
        <f t="shared" si="16"/>
        <v>#DIV/0!</v>
      </c>
      <c r="H143" s="51"/>
      <c r="I143" s="51"/>
      <c r="J143" s="51"/>
      <c r="K143" s="51"/>
      <c r="L143" s="51"/>
      <c r="M143" s="51" t="e">
        <f t="shared" si="17"/>
        <v>#DIV/0!</v>
      </c>
    </row>
    <row r="144" spans="1:13" ht="14.65" thickBot="1" x14ac:dyDescent="0.5">
      <c r="A144" s="49" t="s">
        <v>207</v>
      </c>
      <c r="B144" s="51"/>
      <c r="C144" s="51"/>
      <c r="D144" s="51"/>
      <c r="E144" s="51"/>
      <c r="F144" s="51"/>
      <c r="G144" s="51" t="e">
        <f t="shared" si="16"/>
        <v>#DIV/0!</v>
      </c>
      <c r="H144" s="51"/>
      <c r="I144" s="51"/>
      <c r="J144" s="51"/>
      <c r="K144" s="51"/>
      <c r="L144" s="51"/>
      <c r="M144" s="51" t="e">
        <f t="shared" si="17"/>
        <v>#DIV/0!</v>
      </c>
    </row>
    <row r="145" spans="1:13" ht="14.65" thickBot="1" x14ac:dyDescent="0.5">
      <c r="A145" s="49" t="s">
        <v>208</v>
      </c>
      <c r="B145" s="51"/>
      <c r="C145" s="51"/>
      <c r="D145" s="51"/>
      <c r="E145" s="51"/>
      <c r="F145" s="51"/>
      <c r="G145" s="51" t="e">
        <f t="shared" si="16"/>
        <v>#DIV/0!</v>
      </c>
      <c r="H145" s="51"/>
      <c r="I145" s="51"/>
      <c r="J145" s="51"/>
      <c r="K145" s="51"/>
      <c r="L145" s="51"/>
      <c r="M145" s="51" t="e">
        <f t="shared" si="17"/>
        <v>#DIV/0!</v>
      </c>
    </row>
    <row r="146" spans="1:13" ht="14.65" thickBot="1" x14ac:dyDescent="0.5">
      <c r="A146" s="49" t="s">
        <v>209</v>
      </c>
      <c r="B146" s="51"/>
      <c r="C146" s="51"/>
      <c r="D146" s="51"/>
      <c r="E146" s="51"/>
      <c r="F146" s="51"/>
      <c r="G146" s="51" t="e">
        <f t="shared" si="16"/>
        <v>#DIV/0!</v>
      </c>
      <c r="H146" s="51"/>
      <c r="I146" s="51"/>
      <c r="J146" s="51"/>
      <c r="K146" s="51"/>
      <c r="L146" s="51"/>
      <c r="M146" s="51" t="e">
        <f t="shared" si="17"/>
        <v>#DIV/0!</v>
      </c>
    </row>
    <row r="147" spans="1:13" ht="14.65" thickBot="1" x14ac:dyDescent="0.5">
      <c r="A147" s="49" t="s">
        <v>210</v>
      </c>
      <c r="B147" s="51"/>
      <c r="C147" s="51"/>
      <c r="D147" s="51"/>
      <c r="E147" s="51"/>
      <c r="F147" s="51"/>
      <c r="G147" s="51" t="e">
        <f t="shared" si="16"/>
        <v>#DIV/0!</v>
      </c>
      <c r="H147" s="51"/>
      <c r="I147" s="51"/>
      <c r="J147" s="51"/>
      <c r="K147" s="51"/>
      <c r="L147" s="51"/>
      <c r="M147" s="51" t="e">
        <f t="shared" si="17"/>
        <v>#DIV/0!</v>
      </c>
    </row>
    <row r="148" spans="1:13" ht="14.65" thickBot="1" x14ac:dyDescent="0.5">
      <c r="A148" s="49" t="s">
        <v>211</v>
      </c>
      <c r="B148" s="51"/>
      <c r="C148" s="51"/>
      <c r="D148" s="51"/>
      <c r="E148" s="51"/>
      <c r="F148" s="51"/>
      <c r="G148" s="51" t="e">
        <f t="shared" si="16"/>
        <v>#DIV/0!</v>
      </c>
      <c r="H148" s="51"/>
      <c r="I148" s="51"/>
      <c r="J148" s="51"/>
      <c r="K148" s="51"/>
      <c r="L148" s="51"/>
      <c r="M148" s="51" t="e">
        <f t="shared" si="17"/>
        <v>#DIV/0!</v>
      </c>
    </row>
    <row r="149" spans="1:13" ht="14.65" thickBot="1" x14ac:dyDescent="0.5">
      <c r="A149" s="49" t="s">
        <v>212</v>
      </c>
      <c r="B149" s="51"/>
      <c r="C149" s="51"/>
      <c r="D149" s="51"/>
      <c r="E149" s="51"/>
      <c r="F149" s="51"/>
      <c r="G149" s="51" t="e">
        <f t="shared" si="16"/>
        <v>#DIV/0!</v>
      </c>
      <c r="H149" s="51"/>
      <c r="I149" s="51"/>
      <c r="J149" s="51"/>
      <c r="K149" s="51"/>
      <c r="L149" s="51"/>
      <c r="M149" s="51" t="e">
        <f t="shared" si="17"/>
        <v>#DIV/0!</v>
      </c>
    </row>
    <row r="150" spans="1:13" ht="14.65" thickBot="1" x14ac:dyDescent="0.5">
      <c r="A150" s="49" t="s">
        <v>213</v>
      </c>
      <c r="B150" s="51"/>
      <c r="C150" s="51"/>
      <c r="D150" s="51"/>
      <c r="E150" s="51"/>
      <c r="F150" s="51"/>
      <c r="G150" s="51" t="e">
        <f t="shared" si="16"/>
        <v>#DIV/0!</v>
      </c>
      <c r="H150" s="51"/>
      <c r="I150" s="51"/>
      <c r="J150" s="51"/>
      <c r="K150" s="51"/>
      <c r="L150" s="51"/>
      <c r="M150" s="51" t="e">
        <f t="shared" si="17"/>
        <v>#DIV/0!</v>
      </c>
    </row>
    <row r="151" spans="1:13" ht="14.65" thickBot="1" x14ac:dyDescent="0.5">
      <c r="A151" s="49" t="s">
        <v>218</v>
      </c>
      <c r="B151" s="51"/>
      <c r="C151" s="51"/>
      <c r="D151" s="51"/>
      <c r="E151" s="51"/>
      <c r="F151" s="51"/>
      <c r="G151" s="51" t="e">
        <f t="shared" si="16"/>
        <v>#DIV/0!</v>
      </c>
      <c r="H151" s="51"/>
      <c r="I151" s="51"/>
      <c r="J151" s="51"/>
      <c r="K151" s="51"/>
      <c r="L151" s="51"/>
      <c r="M151" s="51" t="e">
        <f t="shared" si="17"/>
        <v>#DIV/0!</v>
      </c>
    </row>
    <row r="152" spans="1:13" ht="14.65" thickBot="1" x14ac:dyDescent="0.5">
      <c r="A152" s="49" t="s">
        <v>219</v>
      </c>
      <c r="B152" s="51"/>
      <c r="C152" s="51"/>
      <c r="D152" s="51"/>
      <c r="E152" s="51"/>
      <c r="F152" s="51"/>
      <c r="G152" s="51" t="e">
        <f t="shared" si="16"/>
        <v>#DIV/0!</v>
      </c>
      <c r="H152" s="51"/>
      <c r="I152" s="51"/>
      <c r="J152" s="51"/>
      <c r="K152" s="51"/>
      <c r="L152" s="51"/>
      <c r="M152" s="51" t="e">
        <f t="shared" si="17"/>
        <v>#DIV/0!</v>
      </c>
    </row>
    <row r="153" spans="1:13" ht="14.65" thickBot="1" x14ac:dyDescent="0.5">
      <c r="A153" s="49" t="s">
        <v>220</v>
      </c>
      <c r="B153" s="51"/>
      <c r="C153" s="51"/>
      <c r="D153" s="51"/>
      <c r="E153" s="51"/>
      <c r="F153" s="51"/>
      <c r="G153" s="51" t="e">
        <f t="shared" si="16"/>
        <v>#DIV/0!</v>
      </c>
      <c r="H153" s="51"/>
      <c r="I153" s="51"/>
      <c r="J153" s="51"/>
      <c r="K153" s="51"/>
      <c r="L153" s="51"/>
      <c r="M153" s="51" t="e">
        <f t="shared" si="17"/>
        <v>#DIV/0!</v>
      </c>
    </row>
    <row r="154" spans="1:13" ht="14.65" thickBot="1" x14ac:dyDescent="0.5">
      <c r="A154" s="49" t="s">
        <v>221</v>
      </c>
      <c r="B154" s="51"/>
      <c r="C154" s="51"/>
      <c r="D154" s="51"/>
      <c r="E154" s="51"/>
      <c r="F154" s="51"/>
      <c r="G154" s="51" t="e">
        <f t="shared" si="16"/>
        <v>#DIV/0!</v>
      </c>
      <c r="H154" s="51"/>
      <c r="I154" s="51"/>
      <c r="J154" s="51"/>
      <c r="K154" s="51"/>
      <c r="L154" s="51"/>
      <c r="M154" s="51" t="e">
        <f t="shared" si="17"/>
        <v>#DIV/0!</v>
      </c>
    </row>
    <row r="155" spans="1:13" ht="14.65" thickBot="1" x14ac:dyDescent="0.5">
      <c r="A155" s="49" t="s">
        <v>222</v>
      </c>
      <c r="B155" s="51"/>
      <c r="C155" s="51"/>
      <c r="D155" s="51"/>
      <c r="E155" s="51"/>
      <c r="F155" s="51"/>
      <c r="G155" s="51" t="e">
        <f t="shared" si="16"/>
        <v>#DIV/0!</v>
      </c>
      <c r="H155" s="51"/>
      <c r="I155" s="51"/>
      <c r="J155" s="51"/>
      <c r="K155" s="51"/>
      <c r="L155" s="51"/>
      <c r="M155" s="51" t="e">
        <f t="shared" si="17"/>
        <v>#DIV/0!</v>
      </c>
    </row>
    <row r="156" spans="1:13" ht="14.65" thickBot="1" x14ac:dyDescent="0.5">
      <c r="A156" s="49" t="s">
        <v>223</v>
      </c>
      <c r="B156" s="51"/>
      <c r="C156" s="51"/>
      <c r="D156" s="51"/>
      <c r="E156" s="51"/>
      <c r="F156" s="51"/>
      <c r="G156" s="51" t="e">
        <f t="shared" si="16"/>
        <v>#DIV/0!</v>
      </c>
      <c r="H156" s="51"/>
      <c r="I156" s="51"/>
      <c r="J156" s="51"/>
      <c r="K156" s="51"/>
      <c r="L156" s="51"/>
      <c r="M156" s="51" t="e">
        <f t="shared" si="17"/>
        <v>#DIV/0!</v>
      </c>
    </row>
    <row r="157" spans="1:13" ht="14.65" thickBot="1" x14ac:dyDescent="0.5">
      <c r="A157" s="49" t="s">
        <v>224</v>
      </c>
      <c r="B157" s="51"/>
      <c r="C157" s="51"/>
      <c r="D157" s="51"/>
      <c r="E157" s="51"/>
      <c r="F157" s="51"/>
      <c r="G157" s="51" t="e">
        <f t="shared" si="16"/>
        <v>#DIV/0!</v>
      </c>
      <c r="H157" s="51"/>
      <c r="I157" s="51"/>
      <c r="J157" s="51"/>
      <c r="K157" s="51"/>
      <c r="L157" s="51"/>
      <c r="M157" s="51" t="e">
        <f t="shared" si="17"/>
        <v>#DIV/0!</v>
      </c>
    </row>
    <row r="158" spans="1:13" ht="14.65" thickBot="1" x14ac:dyDescent="0.5">
      <c r="A158" s="49" t="s">
        <v>225</v>
      </c>
      <c r="B158" s="51"/>
      <c r="C158" s="51"/>
      <c r="D158" s="51"/>
      <c r="E158" s="51"/>
      <c r="F158" s="51"/>
      <c r="G158" s="51" t="e">
        <f t="shared" si="16"/>
        <v>#DIV/0!</v>
      </c>
      <c r="H158" s="51"/>
      <c r="I158" s="51"/>
      <c r="J158" s="51"/>
      <c r="K158" s="51"/>
      <c r="L158" s="51"/>
      <c r="M158" s="51" t="e">
        <f t="shared" si="17"/>
        <v>#DIV/0!</v>
      </c>
    </row>
    <row r="159" spans="1:13" ht="14.65" thickBot="1" x14ac:dyDescent="0.5">
      <c r="A159" s="49" t="s">
        <v>226</v>
      </c>
      <c r="B159" s="51"/>
      <c r="C159" s="51"/>
      <c r="D159" s="51"/>
      <c r="E159" s="51"/>
      <c r="F159" s="51"/>
      <c r="G159" s="51" t="e">
        <f t="shared" si="16"/>
        <v>#DIV/0!</v>
      </c>
      <c r="H159" s="51"/>
      <c r="I159" s="51"/>
      <c r="J159" s="51"/>
      <c r="K159" s="51"/>
      <c r="L159" s="51"/>
      <c r="M159" s="51" t="e">
        <f t="shared" si="17"/>
        <v>#DIV/0!</v>
      </c>
    </row>
    <row r="160" spans="1:13" ht="14.65" thickBot="1" x14ac:dyDescent="0.5">
      <c r="A160" s="49" t="s">
        <v>227</v>
      </c>
      <c r="B160" s="51"/>
      <c r="C160" s="51"/>
      <c r="D160" s="51"/>
      <c r="E160" s="51"/>
      <c r="F160" s="51"/>
      <c r="G160" s="51" t="e">
        <f t="shared" si="16"/>
        <v>#DIV/0!</v>
      </c>
      <c r="H160" s="51"/>
      <c r="I160" s="51"/>
      <c r="J160" s="51"/>
      <c r="K160" s="51"/>
      <c r="L160" s="51"/>
      <c r="M160" s="51" t="e">
        <f t="shared" si="17"/>
        <v>#DIV/0!</v>
      </c>
    </row>
    <row r="161" spans="1:13" ht="14.65" thickBot="1" x14ac:dyDescent="0.5">
      <c r="A161" s="49" t="s">
        <v>228</v>
      </c>
      <c r="B161" s="51"/>
      <c r="C161" s="51"/>
      <c r="D161" s="51"/>
      <c r="E161" s="51"/>
      <c r="F161" s="51"/>
      <c r="G161" s="51" t="e">
        <f t="shared" si="16"/>
        <v>#DIV/0!</v>
      </c>
      <c r="H161" s="51"/>
      <c r="I161" s="51"/>
      <c r="J161" s="51"/>
      <c r="K161" s="51"/>
      <c r="L161" s="51"/>
      <c r="M161" s="51" t="e">
        <f t="shared" si="17"/>
        <v>#DIV/0!</v>
      </c>
    </row>
    <row r="162" spans="1:13" ht="14.65" thickBot="1" x14ac:dyDescent="0.5">
      <c r="A162" s="49" t="s">
        <v>229</v>
      </c>
      <c r="B162" s="51"/>
      <c r="C162" s="51"/>
      <c r="D162" s="51"/>
      <c r="E162" s="51"/>
      <c r="F162" s="51"/>
      <c r="G162" s="51" t="e">
        <f t="shared" si="16"/>
        <v>#DIV/0!</v>
      </c>
      <c r="H162" s="51"/>
      <c r="I162" s="51"/>
      <c r="J162" s="51"/>
      <c r="K162" s="51"/>
      <c r="L162" s="51"/>
      <c r="M162" s="51" t="e">
        <f t="shared" si="17"/>
        <v>#DIV/0!</v>
      </c>
    </row>
    <row r="163" spans="1:13" ht="14.65" thickBot="1" x14ac:dyDescent="0.5">
      <c r="A163" s="49" t="s">
        <v>230</v>
      </c>
      <c r="B163" s="51"/>
      <c r="C163" s="51"/>
      <c r="D163" s="51"/>
      <c r="E163" s="51"/>
      <c r="F163" s="51"/>
      <c r="G163" s="51" t="e">
        <f t="shared" si="16"/>
        <v>#DIV/0!</v>
      </c>
      <c r="H163" s="51"/>
      <c r="I163" s="51"/>
      <c r="J163" s="51"/>
      <c r="K163" s="51"/>
      <c r="L163" s="51"/>
      <c r="M163" s="51" t="e">
        <f t="shared" si="17"/>
        <v>#DIV/0!</v>
      </c>
    </row>
    <row r="164" spans="1:13" ht="14.65" thickBot="1" x14ac:dyDescent="0.5">
      <c r="A164" s="49" t="s">
        <v>231</v>
      </c>
      <c r="B164" s="51"/>
      <c r="C164" s="51"/>
      <c r="D164" s="51"/>
      <c r="E164" s="51"/>
      <c r="F164" s="51"/>
      <c r="G164" s="51" t="e">
        <f t="shared" si="16"/>
        <v>#DIV/0!</v>
      </c>
      <c r="H164" s="51"/>
      <c r="I164" s="51"/>
      <c r="J164" s="51"/>
      <c r="K164" s="51"/>
      <c r="L164" s="51"/>
      <c r="M164" s="51" t="e">
        <f t="shared" si="17"/>
        <v>#DIV/0!</v>
      </c>
    </row>
    <row r="165" spans="1:13" ht="14.65" thickBot="1" x14ac:dyDescent="0.5">
      <c r="A165" s="49" t="s">
        <v>232</v>
      </c>
      <c r="B165" s="51"/>
      <c r="C165" s="51"/>
      <c r="D165" s="51"/>
      <c r="E165" s="51"/>
      <c r="F165" s="51"/>
      <c r="G165" s="51" t="e">
        <f t="shared" si="16"/>
        <v>#DIV/0!</v>
      </c>
      <c r="H165" s="51"/>
      <c r="I165" s="51"/>
      <c r="J165" s="51"/>
      <c r="K165" s="51"/>
      <c r="L165" s="51"/>
      <c r="M165" s="51" t="e">
        <f t="shared" si="17"/>
        <v>#DIV/0!</v>
      </c>
    </row>
    <row r="166" spans="1:13" ht="14.65" thickBot="1" x14ac:dyDescent="0.5">
      <c r="A166" s="49" t="s">
        <v>233</v>
      </c>
      <c r="B166" s="51"/>
      <c r="C166" s="51"/>
      <c r="D166" s="51"/>
      <c r="E166" s="51"/>
      <c r="F166" s="51"/>
      <c r="G166" s="51" t="e">
        <f t="shared" si="16"/>
        <v>#DIV/0!</v>
      </c>
      <c r="H166" s="51"/>
      <c r="I166" s="51"/>
      <c r="J166" s="51"/>
      <c r="K166" s="51"/>
      <c r="L166" s="51"/>
      <c r="M166" s="51" t="e">
        <f t="shared" si="17"/>
        <v>#DIV/0!</v>
      </c>
    </row>
    <row r="167" spans="1:13" ht="14.65" thickBot="1" x14ac:dyDescent="0.5">
      <c r="A167" s="49" t="s">
        <v>234</v>
      </c>
      <c r="B167" s="51"/>
      <c r="C167" s="51"/>
      <c r="D167" s="51"/>
      <c r="E167" s="51"/>
      <c r="F167" s="51"/>
      <c r="G167" s="51" t="e">
        <f t="shared" si="16"/>
        <v>#DIV/0!</v>
      </c>
      <c r="H167" s="51"/>
      <c r="I167" s="51"/>
      <c r="J167" s="51"/>
      <c r="K167" s="51"/>
      <c r="L167" s="51"/>
      <c r="M167" s="51" t="e">
        <f t="shared" si="17"/>
        <v>#DIV/0!</v>
      </c>
    </row>
    <row r="168" spans="1:13" ht="14.65" thickBot="1" x14ac:dyDescent="0.5">
      <c r="A168" s="49" t="s">
        <v>235</v>
      </c>
      <c r="B168" s="51"/>
      <c r="C168" s="51"/>
      <c r="D168" s="51"/>
      <c r="E168" s="51"/>
      <c r="F168" s="51"/>
      <c r="G168" s="51" t="e">
        <f t="shared" si="16"/>
        <v>#DIV/0!</v>
      </c>
      <c r="H168" s="51"/>
      <c r="I168" s="51"/>
      <c r="J168" s="51"/>
      <c r="K168" s="51"/>
      <c r="L168" s="51"/>
      <c r="M168" s="51" t="e">
        <f t="shared" si="17"/>
        <v>#DIV/0!</v>
      </c>
    </row>
    <row r="169" spans="1:13" ht="14.65" thickBot="1" x14ac:dyDescent="0.5">
      <c r="A169" s="49" t="s">
        <v>236</v>
      </c>
      <c r="B169" s="51"/>
      <c r="C169" s="51"/>
      <c r="D169" s="51"/>
      <c r="E169" s="51"/>
      <c r="F169" s="51"/>
      <c r="G169" s="51" t="e">
        <f t="shared" si="16"/>
        <v>#DIV/0!</v>
      </c>
      <c r="H169" s="51"/>
      <c r="I169" s="51"/>
      <c r="J169" s="51"/>
      <c r="K169" s="51"/>
      <c r="L169" s="51"/>
      <c r="M169" s="51" t="e">
        <f t="shared" si="17"/>
        <v>#DIV/0!</v>
      </c>
    </row>
    <row r="170" spans="1:13" ht="14.65" thickBot="1" x14ac:dyDescent="0.5">
      <c r="A170" s="49" t="s">
        <v>237</v>
      </c>
      <c r="B170" s="51"/>
      <c r="C170" s="51"/>
      <c r="D170" s="51"/>
      <c r="E170" s="51"/>
      <c r="F170" s="51"/>
      <c r="G170" s="51" t="e">
        <f t="shared" si="16"/>
        <v>#DIV/0!</v>
      </c>
      <c r="H170" s="51"/>
      <c r="I170" s="51"/>
      <c r="J170" s="51"/>
      <c r="K170" s="51"/>
      <c r="L170" s="51"/>
      <c r="M170" s="51" t="e">
        <f t="shared" si="17"/>
        <v>#DIV/0!</v>
      </c>
    </row>
    <row r="171" spans="1:13" ht="14.65" thickBot="1" x14ac:dyDescent="0.5">
      <c r="A171" s="49" t="s">
        <v>238</v>
      </c>
      <c r="B171" s="51"/>
      <c r="C171" s="51"/>
      <c r="D171" s="51"/>
      <c r="E171" s="51"/>
      <c r="F171" s="51"/>
      <c r="G171" s="51" t="e">
        <f t="shared" si="16"/>
        <v>#DIV/0!</v>
      </c>
      <c r="H171" s="51"/>
      <c r="I171" s="51"/>
      <c r="J171" s="51"/>
      <c r="K171" s="51"/>
      <c r="L171" s="51"/>
      <c r="M171" s="51" t="e">
        <f t="shared" si="17"/>
        <v>#DIV/0!</v>
      </c>
    </row>
    <row r="172" spans="1:13" ht="14.65" thickBot="1" x14ac:dyDescent="0.5">
      <c r="A172" s="49" t="s">
        <v>239</v>
      </c>
      <c r="B172" s="51"/>
      <c r="C172" s="51"/>
      <c r="D172" s="51"/>
      <c r="E172" s="51"/>
      <c r="F172" s="51"/>
      <c r="G172" s="51" t="e">
        <f t="shared" si="16"/>
        <v>#DIV/0!</v>
      </c>
      <c r="H172" s="51"/>
      <c r="I172" s="51"/>
      <c r="J172" s="51"/>
      <c r="K172" s="51"/>
      <c r="L172" s="51"/>
      <c r="M172" s="51" t="e">
        <f t="shared" si="17"/>
        <v>#DIV/0!</v>
      </c>
    </row>
    <row r="173" spans="1:13" ht="14.65" thickBot="1" x14ac:dyDescent="0.5">
      <c r="A173" s="49" t="s">
        <v>240</v>
      </c>
      <c r="B173" s="51"/>
      <c r="C173" s="51"/>
      <c r="D173" s="51"/>
      <c r="E173" s="51"/>
      <c r="F173" s="51"/>
      <c r="G173" s="51" t="e">
        <f t="shared" si="16"/>
        <v>#DIV/0!</v>
      </c>
      <c r="H173" s="51"/>
      <c r="I173" s="51"/>
      <c r="J173" s="51"/>
      <c r="K173" s="51"/>
      <c r="L173" s="51"/>
      <c r="M173" s="51" t="e">
        <f t="shared" si="17"/>
        <v>#DIV/0!</v>
      </c>
    </row>
    <row r="174" spans="1:13" ht="14.65" thickBot="1" x14ac:dyDescent="0.5">
      <c r="A174" s="49" t="s">
        <v>241</v>
      </c>
      <c r="B174" s="51"/>
      <c r="C174" s="51"/>
      <c r="D174" s="51"/>
      <c r="E174" s="51"/>
      <c r="F174" s="51"/>
      <c r="G174" s="51" t="e">
        <f t="shared" si="16"/>
        <v>#DIV/0!</v>
      </c>
      <c r="H174" s="51"/>
      <c r="I174" s="51"/>
      <c r="J174" s="51"/>
      <c r="K174" s="51"/>
      <c r="L174" s="51"/>
      <c r="M174" s="51" t="e">
        <f t="shared" si="17"/>
        <v>#DIV/0!</v>
      </c>
    </row>
    <row r="175" spans="1:13" ht="14.65" thickBot="1" x14ac:dyDescent="0.5">
      <c r="A175" s="49" t="s">
        <v>242</v>
      </c>
      <c r="B175" s="51"/>
      <c r="C175" s="51"/>
      <c r="D175" s="51"/>
      <c r="E175" s="51"/>
      <c r="F175" s="51"/>
      <c r="G175" s="51" t="e">
        <f t="shared" si="16"/>
        <v>#DIV/0!</v>
      </c>
      <c r="H175" s="51"/>
      <c r="I175" s="51"/>
      <c r="J175" s="51"/>
      <c r="K175" s="51"/>
      <c r="L175" s="51"/>
      <c r="M175" s="51" t="e">
        <f t="shared" si="17"/>
        <v>#DIV/0!</v>
      </c>
    </row>
    <row r="176" spans="1:13" ht="14.65" thickBot="1" x14ac:dyDescent="0.5">
      <c r="A176" s="49" t="s">
        <v>243</v>
      </c>
      <c r="B176" s="51"/>
      <c r="C176" s="51"/>
      <c r="D176" s="51"/>
      <c r="E176" s="51"/>
      <c r="F176" s="51"/>
      <c r="G176" s="51" t="e">
        <f t="shared" si="16"/>
        <v>#DIV/0!</v>
      </c>
      <c r="H176" s="51"/>
      <c r="I176" s="51"/>
      <c r="J176" s="51"/>
      <c r="K176" s="51"/>
      <c r="L176" s="51"/>
      <c r="M176" s="51" t="e">
        <f t="shared" si="17"/>
        <v>#DIV/0!</v>
      </c>
    </row>
    <row r="177" spans="1:13" ht="14.65" thickBot="1" x14ac:dyDescent="0.5">
      <c r="A177" s="49" t="s">
        <v>244</v>
      </c>
      <c r="B177" s="51"/>
      <c r="C177" s="51"/>
      <c r="D177" s="51"/>
      <c r="E177" s="51"/>
      <c r="F177" s="51"/>
      <c r="G177" s="51" t="e">
        <f t="shared" si="16"/>
        <v>#DIV/0!</v>
      </c>
      <c r="H177" s="51"/>
      <c r="I177" s="51"/>
      <c r="J177" s="51"/>
      <c r="K177" s="51"/>
      <c r="L177" s="51"/>
      <c r="M177" s="51" t="e">
        <f t="shared" si="17"/>
        <v>#DIV/0!</v>
      </c>
    </row>
    <row r="178" spans="1:13" ht="14.65" thickBot="1" x14ac:dyDescent="0.5">
      <c r="A178" s="49" t="s">
        <v>245</v>
      </c>
      <c r="B178" s="51"/>
      <c r="C178" s="51"/>
      <c r="D178" s="51"/>
      <c r="E178" s="51"/>
      <c r="F178" s="51"/>
      <c r="G178" s="51" t="e">
        <f t="shared" si="16"/>
        <v>#DIV/0!</v>
      </c>
      <c r="H178" s="51"/>
      <c r="I178" s="51"/>
      <c r="J178" s="51"/>
      <c r="K178" s="51"/>
      <c r="L178" s="51"/>
      <c r="M178" s="51" t="e">
        <f t="shared" si="17"/>
        <v>#DIV/0!</v>
      </c>
    </row>
    <row r="179" spans="1:13" ht="14.65" thickBot="1" x14ac:dyDescent="0.5">
      <c r="A179" s="49" t="s">
        <v>246</v>
      </c>
      <c r="B179" s="51"/>
      <c r="C179" s="51"/>
      <c r="D179" s="51"/>
      <c r="E179" s="51"/>
      <c r="F179" s="51"/>
      <c r="G179" s="51" t="e">
        <f t="shared" si="16"/>
        <v>#DIV/0!</v>
      </c>
      <c r="H179" s="51"/>
      <c r="I179" s="51"/>
      <c r="J179" s="51"/>
      <c r="K179" s="51"/>
      <c r="L179" s="51"/>
      <c r="M179" s="51" t="e">
        <f t="shared" si="17"/>
        <v>#DIV/0!</v>
      </c>
    </row>
    <row r="180" spans="1:13" ht="14.65" thickBot="1" x14ac:dyDescent="0.5">
      <c r="A180" s="49" t="s">
        <v>247</v>
      </c>
      <c r="B180" s="51"/>
      <c r="C180" s="51"/>
      <c r="D180" s="51"/>
      <c r="E180" s="51"/>
      <c r="F180" s="51"/>
      <c r="G180" s="51" t="e">
        <f t="shared" si="16"/>
        <v>#DIV/0!</v>
      </c>
      <c r="H180" s="51"/>
      <c r="I180" s="51"/>
      <c r="J180" s="51"/>
      <c r="K180" s="51"/>
      <c r="L180" s="51"/>
      <c r="M180" s="51" t="e">
        <f t="shared" si="17"/>
        <v>#DIV/0!</v>
      </c>
    </row>
    <row r="181" spans="1:13" ht="14.65" thickBot="1" x14ac:dyDescent="0.5">
      <c r="A181" s="49" t="s">
        <v>248</v>
      </c>
      <c r="B181" s="51"/>
      <c r="C181" s="51"/>
      <c r="D181" s="51"/>
      <c r="E181" s="51"/>
      <c r="F181" s="51"/>
      <c r="G181" s="51" t="e">
        <f t="shared" si="16"/>
        <v>#DIV/0!</v>
      </c>
      <c r="H181" s="51"/>
      <c r="I181" s="51"/>
      <c r="J181" s="51"/>
      <c r="K181" s="51"/>
      <c r="L181" s="51"/>
      <c r="M181" s="51" t="e">
        <f t="shared" si="17"/>
        <v>#DIV/0!</v>
      </c>
    </row>
    <row r="182" spans="1:13" ht="14.65" thickBot="1" x14ac:dyDescent="0.5">
      <c r="A182" s="49" t="s">
        <v>249</v>
      </c>
      <c r="B182" s="51"/>
      <c r="C182" s="51"/>
      <c r="D182" s="51"/>
      <c r="E182" s="51"/>
      <c r="F182" s="51"/>
      <c r="G182" s="51" t="e">
        <f t="shared" si="16"/>
        <v>#DIV/0!</v>
      </c>
      <c r="H182" s="51"/>
      <c r="I182" s="51"/>
      <c r="J182" s="51"/>
      <c r="K182" s="51"/>
      <c r="L182" s="51"/>
      <c r="M182" s="51" t="e">
        <f t="shared" si="17"/>
        <v>#DIV/0!</v>
      </c>
    </row>
    <row r="183" spans="1:13" ht="14.65" thickBot="1" x14ac:dyDescent="0.5">
      <c r="A183" s="49" t="s">
        <v>250</v>
      </c>
      <c r="B183" s="51"/>
      <c r="C183" s="51"/>
      <c r="D183" s="51"/>
      <c r="E183" s="51"/>
      <c r="F183" s="51"/>
      <c r="G183" s="51" t="e">
        <f t="shared" si="16"/>
        <v>#DIV/0!</v>
      </c>
      <c r="H183" s="51"/>
      <c r="I183" s="51"/>
      <c r="J183" s="51"/>
      <c r="K183" s="51"/>
      <c r="L183" s="51"/>
      <c r="M183" s="51" t="e">
        <f t="shared" si="17"/>
        <v>#DIV/0!</v>
      </c>
    </row>
    <row r="184" spans="1:13" ht="14.65" thickBot="1" x14ac:dyDescent="0.5">
      <c r="A184" s="49" t="s">
        <v>251</v>
      </c>
      <c r="B184" s="51"/>
      <c r="C184" s="51"/>
      <c r="D184" s="51"/>
      <c r="E184" s="51"/>
      <c r="F184" s="51"/>
      <c r="G184" s="51" t="e">
        <f t="shared" si="16"/>
        <v>#DIV/0!</v>
      </c>
      <c r="H184" s="51"/>
      <c r="I184" s="51"/>
      <c r="J184" s="51"/>
      <c r="K184" s="51"/>
      <c r="L184" s="51"/>
      <c r="M184" s="51" t="e">
        <f t="shared" si="17"/>
        <v>#DIV/0!</v>
      </c>
    </row>
    <row r="185" spans="1:13" ht="14.65" thickBot="1" x14ac:dyDescent="0.5">
      <c r="A185" s="49" t="s">
        <v>252</v>
      </c>
      <c r="B185" s="51"/>
      <c r="C185" s="51"/>
      <c r="D185" s="51"/>
      <c r="E185" s="51"/>
      <c r="F185" s="51"/>
      <c r="G185" s="51" t="e">
        <f t="shared" si="16"/>
        <v>#DIV/0!</v>
      </c>
      <c r="H185" s="51"/>
      <c r="I185" s="51"/>
      <c r="J185" s="51"/>
      <c r="K185" s="51"/>
      <c r="L185" s="51"/>
      <c r="M185" s="51" t="e">
        <f t="shared" si="17"/>
        <v>#DIV/0!</v>
      </c>
    </row>
    <row r="186" spans="1:13" ht="14.65" thickBot="1" x14ac:dyDescent="0.5">
      <c r="A186" s="49" t="s">
        <v>253</v>
      </c>
      <c r="B186" s="51"/>
      <c r="C186" s="51"/>
      <c r="D186" s="51"/>
      <c r="E186" s="51"/>
      <c r="F186" s="51"/>
      <c r="G186" s="51" t="e">
        <f t="shared" si="16"/>
        <v>#DIV/0!</v>
      </c>
      <c r="H186" s="51"/>
      <c r="I186" s="51"/>
      <c r="J186" s="51"/>
      <c r="K186" s="51"/>
      <c r="L186" s="51"/>
      <c r="M186" s="51" t="e">
        <f t="shared" si="17"/>
        <v>#DIV/0!</v>
      </c>
    </row>
    <row r="187" spans="1:13" ht="14.65" thickBot="1" x14ac:dyDescent="0.5">
      <c r="A187" s="49" t="s">
        <v>254</v>
      </c>
      <c r="B187" s="51"/>
      <c r="C187" s="51"/>
      <c r="D187" s="51"/>
      <c r="E187" s="51"/>
      <c r="F187" s="51"/>
      <c r="G187" s="51" t="e">
        <f t="shared" si="16"/>
        <v>#DIV/0!</v>
      </c>
      <c r="H187" s="51"/>
      <c r="I187" s="51"/>
      <c r="J187" s="51"/>
      <c r="K187" s="51"/>
      <c r="L187" s="51"/>
      <c r="M187" s="51" t="e">
        <f t="shared" si="17"/>
        <v>#DIV/0!</v>
      </c>
    </row>
    <row r="188" spans="1:13" ht="14.65" thickBot="1" x14ac:dyDescent="0.5">
      <c r="A188" s="49" t="s">
        <v>255</v>
      </c>
      <c r="B188" s="51"/>
      <c r="C188" s="51"/>
      <c r="D188" s="51"/>
      <c r="E188" s="51"/>
      <c r="F188" s="51"/>
      <c r="G188" s="51" t="e">
        <f t="shared" si="16"/>
        <v>#DIV/0!</v>
      </c>
      <c r="H188" s="51"/>
      <c r="I188" s="51"/>
      <c r="J188" s="51"/>
      <c r="K188" s="51"/>
      <c r="L188" s="51"/>
      <c r="M188" s="51" t="e">
        <f t="shared" si="17"/>
        <v>#DIV/0!</v>
      </c>
    </row>
    <row r="189" spans="1:13" ht="14.65" thickBot="1" x14ac:dyDescent="0.5">
      <c r="A189" s="49" t="s">
        <v>256</v>
      </c>
      <c r="B189" s="51"/>
      <c r="C189" s="51"/>
      <c r="D189" s="51"/>
      <c r="E189" s="51"/>
      <c r="F189" s="51"/>
      <c r="G189" s="51" t="e">
        <f t="shared" si="16"/>
        <v>#DIV/0!</v>
      </c>
      <c r="H189" s="51"/>
      <c r="I189" s="51"/>
      <c r="J189" s="51"/>
      <c r="K189" s="51"/>
      <c r="L189" s="51"/>
      <c r="M189" s="51" t="e">
        <f t="shared" si="17"/>
        <v>#DIV/0!</v>
      </c>
    </row>
    <row r="190" spans="1:13" ht="14.65" thickBot="1" x14ac:dyDescent="0.5">
      <c r="A190" s="49" t="s">
        <v>257</v>
      </c>
      <c r="B190" s="51"/>
      <c r="C190" s="51"/>
      <c r="D190" s="51"/>
      <c r="E190" s="51"/>
      <c r="F190" s="51"/>
      <c r="G190" s="51" t="e">
        <f t="shared" si="16"/>
        <v>#DIV/0!</v>
      </c>
      <c r="H190" s="51"/>
      <c r="I190" s="51"/>
      <c r="J190" s="51"/>
      <c r="K190" s="51"/>
      <c r="L190" s="51"/>
      <c r="M190" s="51" t="e">
        <f t="shared" si="17"/>
        <v>#DIV/0!</v>
      </c>
    </row>
    <row r="191" spans="1:13" ht="14.65" thickBot="1" x14ac:dyDescent="0.5">
      <c r="A191" s="49" t="s">
        <v>258</v>
      </c>
      <c r="B191" s="51"/>
      <c r="C191" s="51"/>
      <c r="D191" s="51"/>
      <c r="E191" s="51"/>
      <c r="F191" s="51"/>
      <c r="G191" s="51" t="e">
        <f t="shared" si="16"/>
        <v>#DIV/0!</v>
      </c>
      <c r="H191" s="51"/>
      <c r="I191" s="51"/>
      <c r="J191" s="51"/>
      <c r="K191" s="51"/>
      <c r="L191" s="51"/>
      <c r="M191" s="51" t="e">
        <f t="shared" si="17"/>
        <v>#DIV/0!</v>
      </c>
    </row>
    <row r="192" spans="1:13" ht="14.65" thickBot="1" x14ac:dyDescent="0.5">
      <c r="A192" s="49" t="s">
        <v>259</v>
      </c>
      <c r="B192" s="51"/>
      <c r="C192" s="51"/>
      <c r="D192" s="51"/>
      <c r="E192" s="51"/>
      <c r="F192" s="51"/>
      <c r="G192" s="51" t="e">
        <f t="shared" si="16"/>
        <v>#DIV/0!</v>
      </c>
      <c r="H192" s="51"/>
      <c r="I192" s="51"/>
      <c r="J192" s="51"/>
      <c r="K192" s="51"/>
      <c r="L192" s="51"/>
      <c r="M192" s="51" t="e">
        <f t="shared" si="17"/>
        <v>#DIV/0!</v>
      </c>
    </row>
    <row r="193" spans="1:13" ht="14.65" thickBot="1" x14ac:dyDescent="0.5">
      <c r="A193" s="49" t="s">
        <v>260</v>
      </c>
      <c r="B193" s="51"/>
      <c r="C193" s="51"/>
      <c r="D193" s="51"/>
      <c r="E193" s="51"/>
      <c r="F193" s="51"/>
      <c r="G193" s="51" t="e">
        <f t="shared" si="16"/>
        <v>#DIV/0!</v>
      </c>
      <c r="H193" s="51"/>
      <c r="I193" s="51"/>
      <c r="J193" s="51"/>
      <c r="K193" s="51"/>
      <c r="L193" s="51"/>
      <c r="M193" s="51" t="e">
        <f t="shared" si="17"/>
        <v>#DIV/0!</v>
      </c>
    </row>
    <row r="194" spans="1:13" ht="14.65" thickBot="1" x14ac:dyDescent="0.5">
      <c r="A194" s="49" t="s">
        <v>261</v>
      </c>
      <c r="B194" s="51"/>
      <c r="C194" s="51"/>
      <c r="D194" s="51"/>
      <c r="E194" s="51"/>
      <c r="F194" s="51"/>
      <c r="G194" s="51" t="e">
        <f t="shared" si="16"/>
        <v>#DIV/0!</v>
      </c>
      <c r="H194" s="51"/>
      <c r="I194" s="51"/>
      <c r="J194" s="51"/>
      <c r="K194" s="51"/>
      <c r="L194" s="51"/>
      <c r="M194" s="51" t="e">
        <f t="shared" si="17"/>
        <v>#DIV/0!</v>
      </c>
    </row>
    <row r="195" spans="1:13" ht="14.65" thickBot="1" x14ac:dyDescent="0.5">
      <c r="A195" s="49" t="s">
        <v>262</v>
      </c>
      <c r="B195" s="51"/>
      <c r="C195" s="51"/>
      <c r="D195" s="51"/>
      <c r="E195" s="51"/>
      <c r="F195" s="51"/>
      <c r="G195" s="51" t="e">
        <f t="shared" si="16"/>
        <v>#DIV/0!</v>
      </c>
      <c r="H195" s="51"/>
      <c r="I195" s="51"/>
      <c r="J195" s="51"/>
      <c r="K195" s="51"/>
      <c r="L195" s="51"/>
      <c r="M195" s="51" t="e">
        <f t="shared" si="17"/>
        <v>#DIV/0!</v>
      </c>
    </row>
    <row r="196" spans="1:13" ht="14.65" thickBot="1" x14ac:dyDescent="0.5">
      <c r="A196" s="49" t="s">
        <v>263</v>
      </c>
      <c r="B196" s="51"/>
      <c r="C196" s="51"/>
      <c r="D196" s="51"/>
      <c r="E196" s="51"/>
      <c r="F196" s="51"/>
      <c r="G196" s="51" t="e">
        <f t="shared" si="16"/>
        <v>#DIV/0!</v>
      </c>
      <c r="H196" s="51"/>
      <c r="I196" s="51"/>
      <c r="J196" s="51"/>
      <c r="K196" s="51"/>
      <c r="L196" s="51"/>
      <c r="M196" s="51" t="e">
        <f t="shared" si="17"/>
        <v>#DIV/0!</v>
      </c>
    </row>
    <row r="197" spans="1:13" ht="14.65" thickBot="1" x14ac:dyDescent="0.5">
      <c r="A197" s="49" t="s">
        <v>264</v>
      </c>
      <c r="B197" s="51"/>
      <c r="C197" s="51"/>
      <c r="D197" s="51"/>
      <c r="E197" s="51"/>
      <c r="F197" s="51"/>
      <c r="G197" s="51" t="e">
        <f t="shared" si="16"/>
        <v>#DIV/0!</v>
      </c>
      <c r="H197" s="51"/>
      <c r="I197" s="51"/>
      <c r="J197" s="51"/>
      <c r="K197" s="51"/>
      <c r="L197" s="51"/>
      <c r="M197" s="51" t="e">
        <f t="shared" si="17"/>
        <v>#DIV/0!</v>
      </c>
    </row>
    <row r="198" spans="1:13" ht="14.65" thickBot="1" x14ac:dyDescent="0.5">
      <c r="A198" s="49" t="s">
        <v>265</v>
      </c>
      <c r="B198" s="51"/>
      <c r="C198" s="51"/>
      <c r="D198" s="51"/>
      <c r="E198" s="51"/>
      <c r="F198" s="51"/>
      <c r="G198" s="51" t="e">
        <f t="shared" si="16"/>
        <v>#DIV/0!</v>
      </c>
      <c r="H198" s="51"/>
      <c r="I198" s="51"/>
      <c r="J198" s="51"/>
      <c r="K198" s="51"/>
      <c r="L198" s="51"/>
      <c r="M198" s="51" t="e">
        <f t="shared" si="17"/>
        <v>#DIV/0!</v>
      </c>
    </row>
    <row r="199" spans="1:13" ht="14.65" thickBot="1" x14ac:dyDescent="0.5">
      <c r="A199" s="49" t="s">
        <v>154</v>
      </c>
      <c r="B199" s="51" t="e">
        <f>AVERAGE(B139:B198)</f>
        <v>#DIV/0!</v>
      </c>
      <c r="C199" s="51" t="e">
        <f>AVERAGE(C139:C198)</f>
        <v>#DIV/0!</v>
      </c>
      <c r="D199" s="51" t="e">
        <f>AVERAGE(D139:D198)</f>
        <v>#DIV/0!</v>
      </c>
      <c r="E199" s="51" t="e">
        <f>AVERAGE(E139:E198)</f>
        <v>#DIV/0!</v>
      </c>
      <c r="F199" s="51" t="e">
        <f>AVERAGE(F139:F198)</f>
        <v>#DIV/0!</v>
      </c>
      <c r="G199" s="51" t="e">
        <f>AVERAGE(G139:G198)</f>
        <v>#DIV/0!</v>
      </c>
      <c r="H199" s="51" t="e">
        <f>AVERAGE(H139:H198)</f>
        <v>#DIV/0!</v>
      </c>
      <c r="I199" s="51" t="e">
        <f>AVERAGE(I139:I198)</f>
        <v>#DIV/0!</v>
      </c>
      <c r="J199" s="51" t="e">
        <f>AVERAGE(J139:J198)</f>
        <v>#DIV/0!</v>
      </c>
      <c r="K199" s="51" t="e">
        <f>AVERAGE(K139:K198)</f>
        <v>#DIV/0!</v>
      </c>
      <c r="L199" s="51" t="e">
        <f>AVERAGE(L139:L198)</f>
        <v>#DIV/0!</v>
      </c>
      <c r="M199" s="51" t="e">
        <f>AVERAGE(M139:M198)</f>
        <v>#DIV/0!</v>
      </c>
    </row>
  </sheetData>
  <mergeCells count="25">
    <mergeCell ref="B74:G74"/>
    <mergeCell ref="H74:M74"/>
    <mergeCell ref="B137:G137"/>
    <mergeCell ref="H137:M137"/>
    <mergeCell ref="A1:M1"/>
    <mergeCell ref="B2:G2"/>
    <mergeCell ref="H2:M2"/>
    <mergeCell ref="B6:G6"/>
    <mergeCell ref="H6:M6"/>
    <mergeCell ref="A73:M73"/>
    <mergeCell ref="B43:G43"/>
    <mergeCell ref="H43:M43"/>
    <mergeCell ref="B58:G58"/>
    <mergeCell ref="H58:M58"/>
    <mergeCell ref="A10:M10"/>
    <mergeCell ref="B11:G11"/>
    <mergeCell ref="H11:M11"/>
    <mergeCell ref="B17:G17"/>
    <mergeCell ref="H17:M17"/>
    <mergeCell ref="B24:G24"/>
    <mergeCell ref="B33:G33"/>
    <mergeCell ref="H33:M33"/>
    <mergeCell ref="H24:M24"/>
    <mergeCell ref="A23:M23"/>
    <mergeCell ref="A42:M4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C3B3-433A-4DB4-9173-231D0D51B37A}">
  <dimension ref="A1:N199"/>
  <sheetViews>
    <sheetView topLeftCell="A49" workbookViewId="0">
      <selection activeCell="A74" sqref="A74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14" ht="14.65" thickBot="1" x14ac:dyDescent="0.5">
      <c r="A1" s="52" t="s">
        <v>266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4"/>
    </row>
    <row r="2" spans="1:14" ht="14.65" thickBot="1" x14ac:dyDescent="0.5">
      <c r="A2" s="49"/>
      <c r="B2" s="50" t="s">
        <v>199</v>
      </c>
      <c r="C2" s="50"/>
      <c r="D2" s="50"/>
      <c r="E2" s="50"/>
      <c r="F2" s="50"/>
      <c r="G2" s="50"/>
      <c r="H2" s="50" t="s">
        <v>202</v>
      </c>
      <c r="I2" s="50"/>
      <c r="J2" s="50"/>
      <c r="K2" s="50"/>
      <c r="L2" s="50"/>
      <c r="M2" s="50"/>
    </row>
    <row r="3" spans="1:14" ht="14.65" thickBot="1" x14ac:dyDescent="0.5">
      <c r="A3" s="49" t="s">
        <v>204</v>
      </c>
      <c r="B3" s="49" t="s">
        <v>39</v>
      </c>
      <c r="C3" s="49" t="s">
        <v>43</v>
      </c>
      <c r="D3" s="49" t="s">
        <v>42</v>
      </c>
      <c r="E3" s="49" t="s">
        <v>41</v>
      </c>
      <c r="F3" s="49" t="s">
        <v>40</v>
      </c>
      <c r="G3" s="49" t="s">
        <v>154</v>
      </c>
      <c r="H3" s="49" t="s">
        <v>39</v>
      </c>
      <c r="I3" s="49" t="s">
        <v>43</v>
      </c>
      <c r="J3" s="49" t="s">
        <v>42</v>
      </c>
      <c r="K3" s="49" t="s">
        <v>41</v>
      </c>
      <c r="L3" s="49" t="s">
        <v>40</v>
      </c>
      <c r="M3" s="49" t="s">
        <v>154</v>
      </c>
    </row>
    <row r="4" spans="1:14" ht="14.65" thickBot="1" x14ac:dyDescent="0.5">
      <c r="A4" s="49" t="s">
        <v>31</v>
      </c>
      <c r="B4" s="51"/>
      <c r="C4" s="51"/>
      <c r="D4" s="51"/>
      <c r="E4" s="51"/>
      <c r="F4" s="51"/>
      <c r="G4" s="51" t="e">
        <f>AVERAGE(B4:F4)</f>
        <v>#DIV/0!</v>
      </c>
      <c r="H4" s="51"/>
      <c r="I4" s="51"/>
      <c r="J4" s="51"/>
      <c r="K4" s="51"/>
      <c r="L4" s="51"/>
      <c r="M4" s="51" t="e">
        <f>AVERAGE(H4:L4)</f>
        <v>#DIV/0!</v>
      </c>
    </row>
    <row r="5" spans="1:14" ht="14.65" thickBot="1" x14ac:dyDescent="0.5">
      <c r="A5" s="49" t="s">
        <v>154</v>
      </c>
      <c r="B5" s="51" t="e">
        <f>AVERAGE(B4:B4)</f>
        <v>#DIV/0!</v>
      </c>
      <c r="C5" s="51" t="e">
        <f>AVERAGE(C4:C4)</f>
        <v>#DIV/0!</v>
      </c>
      <c r="D5" s="51" t="e">
        <f>AVERAGE(D4:D4)</f>
        <v>#DIV/0!</v>
      </c>
      <c r="E5" s="51" t="e">
        <f>AVERAGE(E4:E4)</f>
        <v>#DIV/0!</v>
      </c>
      <c r="F5" s="51" t="e">
        <f>AVERAGE(F4:F4)</f>
        <v>#DIV/0!</v>
      </c>
      <c r="G5" s="51" t="e">
        <f>AVERAGE(G4:G4)</f>
        <v>#DIV/0!</v>
      </c>
      <c r="H5" s="51" t="e">
        <f>AVERAGE(H4:H4)</f>
        <v>#DIV/0!</v>
      </c>
      <c r="I5" s="51" t="e">
        <f>AVERAGE(I4:I4)</f>
        <v>#DIV/0!</v>
      </c>
      <c r="J5" s="51" t="e">
        <f>AVERAGE(J4:J4)</f>
        <v>#DIV/0!</v>
      </c>
      <c r="K5" s="51" t="e">
        <f>AVERAGE(K4:K4)</f>
        <v>#DIV/0!</v>
      </c>
      <c r="L5" s="51" t="e">
        <f>AVERAGE(L4:L4)</f>
        <v>#DIV/0!</v>
      </c>
      <c r="M5" s="51" t="e">
        <f>AVERAGE(M4:M4)</f>
        <v>#DIV/0!</v>
      </c>
    </row>
    <row r="6" spans="1:14" ht="14.65" thickBot="1" x14ac:dyDescent="0.5">
      <c r="A6" s="49"/>
      <c r="B6" s="50" t="s">
        <v>201</v>
      </c>
      <c r="C6" s="50"/>
      <c r="D6" s="50"/>
      <c r="E6" s="50"/>
      <c r="F6" s="50"/>
      <c r="G6" s="50"/>
      <c r="H6" s="50" t="s">
        <v>200</v>
      </c>
      <c r="I6" s="50"/>
      <c r="J6" s="50"/>
      <c r="K6" s="50"/>
      <c r="L6" s="50"/>
      <c r="M6" s="50"/>
    </row>
    <row r="7" spans="1:14" ht="14.65" thickBot="1" x14ac:dyDescent="0.5">
      <c r="A7" s="49" t="s">
        <v>204</v>
      </c>
      <c r="B7" s="49" t="s">
        <v>39</v>
      </c>
      <c r="C7" s="49" t="s">
        <v>43</v>
      </c>
      <c r="D7" s="49" t="s">
        <v>42</v>
      </c>
      <c r="E7" s="49" t="s">
        <v>41</v>
      </c>
      <c r="F7" s="49" t="s">
        <v>40</v>
      </c>
      <c r="G7" s="49" t="s">
        <v>154</v>
      </c>
      <c r="H7" s="49" t="s">
        <v>39</v>
      </c>
      <c r="I7" s="49" t="s">
        <v>43</v>
      </c>
      <c r="J7" s="49" t="s">
        <v>42</v>
      </c>
      <c r="K7" s="49" t="s">
        <v>41</v>
      </c>
      <c r="L7" s="49" t="s">
        <v>40</v>
      </c>
      <c r="M7" s="49" t="s">
        <v>154</v>
      </c>
    </row>
    <row r="8" spans="1:14" ht="14.65" thickBot="1" x14ac:dyDescent="0.5">
      <c r="A8" s="49" t="s">
        <v>31</v>
      </c>
      <c r="B8" s="51"/>
      <c r="C8" s="51"/>
      <c r="D8" s="51"/>
      <c r="E8" s="51"/>
      <c r="F8" s="51"/>
      <c r="G8" s="51" t="e">
        <f>AVERAGE(B8:F8)</f>
        <v>#DIV/0!</v>
      </c>
      <c r="H8" s="51"/>
      <c r="I8" s="51"/>
      <c r="J8" s="51"/>
      <c r="K8" s="51"/>
      <c r="L8" s="51"/>
      <c r="M8" s="51" t="e">
        <f>AVERAGE(H8:L8)</f>
        <v>#DIV/0!</v>
      </c>
    </row>
    <row r="9" spans="1:14" ht="14.65" thickBot="1" x14ac:dyDescent="0.5">
      <c r="A9" s="49" t="s">
        <v>154</v>
      </c>
      <c r="B9" s="51" t="e">
        <f>AVERAGE(B8:B8)</f>
        <v>#DIV/0!</v>
      </c>
      <c r="C9" s="51" t="e">
        <f>AVERAGE(C8:C8)</f>
        <v>#DIV/0!</v>
      </c>
      <c r="D9" s="51" t="e">
        <f>AVERAGE(D8:D8)</f>
        <v>#DIV/0!</v>
      </c>
      <c r="E9" s="51" t="e">
        <f>AVERAGE(E8:E8)</f>
        <v>#DIV/0!</v>
      </c>
      <c r="F9" s="51" t="e">
        <f>AVERAGE(F8:F8)</f>
        <v>#DIV/0!</v>
      </c>
      <c r="G9" s="51" t="e">
        <f>AVERAGE(G8:G8)</f>
        <v>#DIV/0!</v>
      </c>
      <c r="H9" s="51" t="e">
        <f>AVERAGE(H8:H8)</f>
        <v>#DIV/0!</v>
      </c>
      <c r="I9" s="51" t="e">
        <f>AVERAGE(I8:I8)</f>
        <v>#DIV/0!</v>
      </c>
      <c r="J9" s="51" t="e">
        <f>AVERAGE(J8:J8)</f>
        <v>#DIV/0!</v>
      </c>
      <c r="K9" s="51" t="e">
        <f>AVERAGE(K8:K8)</f>
        <v>#DIV/0!</v>
      </c>
      <c r="L9" s="51" t="e">
        <f>AVERAGE(L8:L8)</f>
        <v>#DIV/0!</v>
      </c>
      <c r="M9" s="51" t="e">
        <f>AVERAGE(M8:M8)</f>
        <v>#DIV/0!</v>
      </c>
    </row>
    <row r="10" spans="1:14" ht="14.65" thickBot="1" x14ac:dyDescent="0.5">
      <c r="A10" s="52" t="s">
        <v>267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4"/>
    </row>
    <row r="11" spans="1:14" ht="14.65" thickBot="1" x14ac:dyDescent="0.5">
      <c r="A11" s="49"/>
      <c r="B11" s="50" t="s">
        <v>199</v>
      </c>
      <c r="C11" s="50"/>
      <c r="D11" s="50"/>
      <c r="E11" s="50"/>
      <c r="F11" s="50"/>
      <c r="G11" s="50"/>
      <c r="H11" s="50" t="s">
        <v>202</v>
      </c>
      <c r="I11" s="50"/>
      <c r="J11" s="50"/>
      <c r="K11" s="50"/>
      <c r="L11" s="50"/>
      <c r="M11" s="50"/>
    </row>
    <row r="12" spans="1:14" ht="14.65" thickBot="1" x14ac:dyDescent="0.5">
      <c r="A12" s="49" t="s">
        <v>204</v>
      </c>
      <c r="B12" s="49" t="s">
        <v>39</v>
      </c>
      <c r="C12" s="49" t="s">
        <v>43</v>
      </c>
      <c r="D12" s="49" t="s">
        <v>42</v>
      </c>
      <c r="E12" s="49" t="s">
        <v>41</v>
      </c>
      <c r="F12" s="49" t="s">
        <v>40</v>
      </c>
      <c r="G12" s="49" t="s">
        <v>154</v>
      </c>
      <c r="H12" s="49" t="s">
        <v>39</v>
      </c>
      <c r="I12" s="49" t="s">
        <v>43</v>
      </c>
      <c r="J12" s="49" t="s">
        <v>42</v>
      </c>
      <c r="K12" s="49" t="s">
        <v>41</v>
      </c>
      <c r="L12" s="49" t="s">
        <v>40</v>
      </c>
      <c r="M12" s="49" t="s">
        <v>154</v>
      </c>
    </row>
    <row r="13" spans="1:14" ht="14.65" thickBot="1" x14ac:dyDescent="0.5">
      <c r="A13" s="49" t="s">
        <v>31</v>
      </c>
      <c r="B13" s="51"/>
      <c r="C13" s="51"/>
      <c r="D13" s="51"/>
      <c r="E13" s="51"/>
      <c r="F13" s="51"/>
      <c r="G13" s="51" t="e">
        <f>AVERAGE(B13:F13)</f>
        <v>#DIV/0!</v>
      </c>
      <c r="H13" s="51"/>
      <c r="I13" s="51"/>
      <c r="J13" s="51"/>
      <c r="K13" s="51"/>
      <c r="L13" s="51"/>
      <c r="M13" s="51" t="e">
        <f>AVERAGE(H13:L13)</f>
        <v>#DIV/0!</v>
      </c>
      <c r="N13" s="48"/>
    </row>
    <row r="14" spans="1:14" ht="14.65" thickBot="1" x14ac:dyDescent="0.5">
      <c r="A14" s="49" t="s">
        <v>32</v>
      </c>
      <c r="B14" s="51"/>
      <c r="C14" s="51"/>
      <c r="D14" s="51"/>
      <c r="E14" s="51"/>
      <c r="F14" s="51"/>
      <c r="G14" s="51" t="e">
        <f t="shared" ref="G14:G15" si="0">AVERAGE(B14:F14)</f>
        <v>#DIV/0!</v>
      </c>
      <c r="H14" s="51"/>
      <c r="I14" s="51"/>
      <c r="J14" s="51"/>
      <c r="K14" s="51"/>
      <c r="L14" s="51"/>
      <c r="M14" s="51" t="e">
        <f t="shared" ref="M14:M15" si="1">AVERAGE(H14:L14)</f>
        <v>#DIV/0!</v>
      </c>
    </row>
    <row r="15" spans="1:14" ht="14.65" thickBot="1" x14ac:dyDescent="0.5">
      <c r="A15" s="49" t="s">
        <v>33</v>
      </c>
      <c r="B15" s="51"/>
      <c r="C15" s="51"/>
      <c r="D15" s="51"/>
      <c r="E15" s="51"/>
      <c r="F15" s="51"/>
      <c r="G15" s="51" t="e">
        <f t="shared" si="0"/>
        <v>#DIV/0!</v>
      </c>
      <c r="H15" s="51"/>
      <c r="I15" s="51"/>
      <c r="J15" s="51"/>
      <c r="K15" s="51"/>
      <c r="L15" s="51"/>
      <c r="M15" s="51" t="e">
        <f t="shared" si="1"/>
        <v>#DIV/0!</v>
      </c>
    </row>
    <row r="16" spans="1:14" ht="14.65" thickBot="1" x14ac:dyDescent="0.5">
      <c r="A16" s="49" t="s">
        <v>154</v>
      </c>
      <c r="B16" s="51" t="e">
        <f>AVERAGE(B13:B15)</f>
        <v>#DIV/0!</v>
      </c>
      <c r="C16" s="51" t="e">
        <f>AVERAGE(C13:C15)</f>
        <v>#DIV/0!</v>
      </c>
      <c r="D16" s="51" t="e">
        <f>AVERAGE(D13:D15)</f>
        <v>#DIV/0!</v>
      </c>
      <c r="E16" s="51" t="e">
        <f>AVERAGE(E13:E15)</f>
        <v>#DIV/0!</v>
      </c>
      <c r="F16" s="51" t="e">
        <f>AVERAGE(F13:F15)</f>
        <v>#DIV/0!</v>
      </c>
      <c r="G16" s="51" t="e">
        <f>AVERAGE(G13:G15)</f>
        <v>#DIV/0!</v>
      </c>
      <c r="H16" s="51" t="e">
        <f>AVERAGE(H13:H15)</f>
        <v>#DIV/0!</v>
      </c>
      <c r="I16" s="51" t="e">
        <f>AVERAGE(I13:I15)</f>
        <v>#DIV/0!</v>
      </c>
      <c r="J16" s="51" t="e">
        <f>AVERAGE(J13:J15)</f>
        <v>#DIV/0!</v>
      </c>
      <c r="K16" s="51" t="e">
        <f>AVERAGE(K13:K15)</f>
        <v>#DIV/0!</v>
      </c>
      <c r="L16" s="51" t="e">
        <f>AVERAGE(L13:L15)</f>
        <v>#DIV/0!</v>
      </c>
      <c r="M16" s="51" t="e">
        <f>AVERAGE(M13:M15)</f>
        <v>#DIV/0!</v>
      </c>
    </row>
    <row r="17" spans="1:14" ht="14.65" thickBot="1" x14ac:dyDescent="0.5">
      <c r="A17" s="49"/>
      <c r="B17" s="50" t="s">
        <v>201</v>
      </c>
      <c r="C17" s="50"/>
      <c r="D17" s="50"/>
      <c r="E17" s="50"/>
      <c r="F17" s="50"/>
      <c r="G17" s="50"/>
      <c r="H17" s="50" t="s">
        <v>200</v>
      </c>
      <c r="I17" s="50"/>
      <c r="J17" s="50"/>
      <c r="K17" s="50"/>
      <c r="L17" s="50"/>
      <c r="M17" s="50"/>
    </row>
    <row r="18" spans="1:14" ht="14.65" thickBot="1" x14ac:dyDescent="0.5">
      <c r="A18" s="49" t="s">
        <v>204</v>
      </c>
      <c r="B18" s="49" t="s">
        <v>39</v>
      </c>
      <c r="C18" s="49" t="s">
        <v>43</v>
      </c>
      <c r="D18" s="49" t="s">
        <v>42</v>
      </c>
      <c r="E18" s="49" t="s">
        <v>41</v>
      </c>
      <c r="F18" s="49" t="s">
        <v>40</v>
      </c>
      <c r="G18" s="49" t="s">
        <v>154</v>
      </c>
      <c r="H18" s="49" t="s">
        <v>39</v>
      </c>
      <c r="I18" s="49" t="s">
        <v>43</v>
      </c>
      <c r="J18" s="49" t="s">
        <v>42</v>
      </c>
      <c r="K18" s="49" t="s">
        <v>41</v>
      </c>
      <c r="L18" s="49" t="s">
        <v>40</v>
      </c>
      <c r="M18" s="49" t="s">
        <v>154</v>
      </c>
    </row>
    <row r="19" spans="1:14" ht="14.65" thickBot="1" x14ac:dyDescent="0.5">
      <c r="A19" s="49" t="s">
        <v>31</v>
      </c>
      <c r="B19" s="51"/>
      <c r="C19" s="51"/>
      <c r="D19" s="51"/>
      <c r="E19" s="51"/>
      <c r="F19" s="51"/>
      <c r="G19" s="51" t="e">
        <f>AVERAGE(B19:F19)</f>
        <v>#DIV/0!</v>
      </c>
      <c r="H19" s="51"/>
      <c r="I19" s="51"/>
      <c r="J19" s="51"/>
      <c r="K19" s="51"/>
      <c r="L19" s="51"/>
      <c r="M19" s="51" t="e">
        <f>AVERAGE(H19:L19)</f>
        <v>#DIV/0!</v>
      </c>
    </row>
    <row r="20" spans="1:14" ht="14.65" thickBot="1" x14ac:dyDescent="0.5">
      <c r="A20" s="49" t="s">
        <v>32</v>
      </c>
      <c r="B20" s="51"/>
      <c r="C20" s="51"/>
      <c r="D20" s="51"/>
      <c r="E20" s="51"/>
      <c r="F20" s="51"/>
      <c r="G20" s="51" t="e">
        <f t="shared" ref="G20:G21" si="2">AVERAGE(B20:F20)</f>
        <v>#DIV/0!</v>
      </c>
      <c r="H20" s="51"/>
      <c r="I20" s="51"/>
      <c r="J20" s="51"/>
      <c r="K20" s="51"/>
      <c r="L20" s="51"/>
      <c r="M20" s="51" t="e">
        <f t="shared" ref="M20:M21" si="3">AVERAGE(H20:L20)</f>
        <v>#DIV/0!</v>
      </c>
    </row>
    <row r="21" spans="1:14" ht="14.65" thickBot="1" x14ac:dyDescent="0.5">
      <c r="A21" s="49" t="s">
        <v>33</v>
      </c>
      <c r="B21" s="51"/>
      <c r="C21" s="51"/>
      <c r="D21" s="51"/>
      <c r="E21" s="51"/>
      <c r="F21" s="51"/>
      <c r="G21" s="51" t="e">
        <f t="shared" si="2"/>
        <v>#DIV/0!</v>
      </c>
      <c r="H21" s="51"/>
      <c r="I21" s="51"/>
      <c r="J21" s="51"/>
      <c r="K21" s="51"/>
      <c r="L21" s="51"/>
      <c r="M21" s="51" t="e">
        <f t="shared" si="3"/>
        <v>#DIV/0!</v>
      </c>
    </row>
    <row r="22" spans="1:14" ht="14.65" thickBot="1" x14ac:dyDescent="0.5">
      <c r="A22" s="49" t="s">
        <v>154</v>
      </c>
      <c r="B22" s="51" t="e">
        <f>AVERAGE(B19:B21)</f>
        <v>#DIV/0!</v>
      </c>
      <c r="C22" s="51" t="e">
        <f>AVERAGE(C19:C21)</f>
        <v>#DIV/0!</v>
      </c>
      <c r="D22" s="51" t="e">
        <f>AVERAGE(D19:D21)</f>
        <v>#DIV/0!</v>
      </c>
      <c r="E22" s="51" t="e">
        <f>AVERAGE(E19:E21)</f>
        <v>#DIV/0!</v>
      </c>
      <c r="F22" s="51" t="e">
        <f>AVERAGE(F19:F21)</f>
        <v>#DIV/0!</v>
      </c>
      <c r="G22" s="51" t="e">
        <f>AVERAGE(G19:G21)</f>
        <v>#DIV/0!</v>
      </c>
      <c r="H22" s="51" t="e">
        <f>AVERAGE(H19:H21)</f>
        <v>#DIV/0!</v>
      </c>
      <c r="I22" s="51" t="e">
        <f>AVERAGE(I19:I21)</f>
        <v>#DIV/0!</v>
      </c>
      <c r="J22" s="51" t="e">
        <f>AVERAGE(J19:J21)</f>
        <v>#DIV/0!</v>
      </c>
      <c r="K22" s="51" t="e">
        <f>AVERAGE(K19:K21)</f>
        <v>#DIV/0!</v>
      </c>
      <c r="L22" s="51" t="e">
        <f>AVERAGE(L19:L21)</f>
        <v>#DIV/0!</v>
      </c>
      <c r="M22" s="51" t="e">
        <f>AVERAGE(M19:M21)</f>
        <v>#DIV/0!</v>
      </c>
      <c r="N22" s="48"/>
    </row>
    <row r="23" spans="1:14" ht="14.65" thickBot="1" x14ac:dyDescent="0.5">
      <c r="A23" s="52" t="s">
        <v>268</v>
      </c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4"/>
    </row>
    <row r="24" spans="1:14" ht="14.65" thickBot="1" x14ac:dyDescent="0.5">
      <c r="A24" s="49"/>
      <c r="B24" s="50" t="s">
        <v>199</v>
      </c>
      <c r="C24" s="50"/>
      <c r="D24" s="50"/>
      <c r="E24" s="50"/>
      <c r="F24" s="50"/>
      <c r="G24" s="50"/>
      <c r="H24" s="50" t="s">
        <v>202</v>
      </c>
      <c r="I24" s="50"/>
      <c r="J24" s="50"/>
      <c r="K24" s="50"/>
      <c r="L24" s="50"/>
      <c r="M24" s="50"/>
    </row>
    <row r="25" spans="1:14" ht="14.65" thickBot="1" x14ac:dyDescent="0.5">
      <c r="A25" s="49" t="s">
        <v>204</v>
      </c>
      <c r="B25" s="49" t="s">
        <v>39</v>
      </c>
      <c r="C25" s="49" t="s">
        <v>43</v>
      </c>
      <c r="D25" s="49" t="s">
        <v>42</v>
      </c>
      <c r="E25" s="49" t="s">
        <v>41</v>
      </c>
      <c r="F25" s="49" t="s">
        <v>40</v>
      </c>
      <c r="G25" s="49" t="s">
        <v>154</v>
      </c>
      <c r="H25" s="49" t="s">
        <v>39</v>
      </c>
      <c r="I25" s="49" t="s">
        <v>43</v>
      </c>
      <c r="J25" s="49" t="s">
        <v>42</v>
      </c>
      <c r="K25" s="49" t="s">
        <v>41</v>
      </c>
      <c r="L25" s="49" t="s">
        <v>40</v>
      </c>
      <c r="M25" s="49" t="s">
        <v>154</v>
      </c>
    </row>
    <row r="26" spans="1:14" ht="14.65" thickBot="1" x14ac:dyDescent="0.5">
      <c r="A26" s="49" t="s">
        <v>31</v>
      </c>
      <c r="B26" s="51"/>
      <c r="C26" s="51"/>
      <c r="D26" s="51"/>
      <c r="E26" s="51"/>
      <c r="F26" s="51"/>
      <c r="G26" s="51" t="e">
        <f>AVERAGE(B26:F26)</f>
        <v>#DIV/0!</v>
      </c>
      <c r="H26" s="51"/>
      <c r="I26" s="51"/>
      <c r="J26" s="51"/>
      <c r="K26" s="51"/>
      <c r="L26" s="51"/>
      <c r="M26" s="51" t="e">
        <f>AVERAGE(H26:L26)</f>
        <v>#DIV/0!</v>
      </c>
    </row>
    <row r="27" spans="1:14" ht="14.65" thickBot="1" x14ac:dyDescent="0.5">
      <c r="A27" s="49" t="s">
        <v>32</v>
      </c>
      <c r="B27" s="51"/>
      <c r="C27" s="51"/>
      <c r="D27" s="51"/>
      <c r="E27" s="51"/>
      <c r="F27" s="51"/>
      <c r="G27" s="51" t="e">
        <f t="shared" ref="G27:G31" si="4">AVERAGE(B27:F27)</f>
        <v>#DIV/0!</v>
      </c>
      <c r="H27" s="51"/>
      <c r="I27" s="51"/>
      <c r="J27" s="51"/>
      <c r="K27" s="51"/>
      <c r="L27" s="51"/>
      <c r="M27" s="51" t="e">
        <f t="shared" ref="M27:M31" si="5">AVERAGE(H27:L27)</f>
        <v>#DIV/0!</v>
      </c>
    </row>
    <row r="28" spans="1:14" ht="14.65" thickBot="1" x14ac:dyDescent="0.5">
      <c r="A28" s="49" t="s">
        <v>33</v>
      </c>
      <c r="B28" s="51"/>
      <c r="C28" s="51"/>
      <c r="D28" s="51"/>
      <c r="E28" s="51"/>
      <c r="F28" s="51"/>
      <c r="G28" s="51" t="e">
        <f t="shared" si="4"/>
        <v>#DIV/0!</v>
      </c>
      <c r="H28" s="51"/>
      <c r="I28" s="51"/>
      <c r="J28" s="51"/>
      <c r="K28" s="51"/>
      <c r="L28" s="51"/>
      <c r="M28" s="51" t="e">
        <f t="shared" si="5"/>
        <v>#DIV/0!</v>
      </c>
    </row>
    <row r="29" spans="1:14" ht="14.65" thickBot="1" x14ac:dyDescent="0.5">
      <c r="A29" s="49" t="s">
        <v>205</v>
      </c>
      <c r="B29" s="51"/>
      <c r="C29" s="51"/>
      <c r="D29" s="51"/>
      <c r="E29" s="51"/>
      <c r="F29" s="51"/>
      <c r="G29" s="51" t="e">
        <f t="shared" si="4"/>
        <v>#DIV/0!</v>
      </c>
      <c r="H29" s="51"/>
      <c r="I29" s="51"/>
      <c r="J29" s="51"/>
      <c r="K29" s="51"/>
      <c r="L29" s="51"/>
      <c r="M29" s="51" t="e">
        <f t="shared" si="5"/>
        <v>#DIV/0!</v>
      </c>
    </row>
    <row r="30" spans="1:14" ht="14.65" thickBot="1" x14ac:dyDescent="0.5">
      <c r="A30" s="49" t="s">
        <v>206</v>
      </c>
      <c r="B30" s="51"/>
      <c r="C30" s="51"/>
      <c r="D30" s="51"/>
      <c r="E30" s="51"/>
      <c r="F30" s="51"/>
      <c r="G30" s="51" t="e">
        <f t="shared" si="4"/>
        <v>#DIV/0!</v>
      </c>
      <c r="H30" s="51"/>
      <c r="I30" s="51"/>
      <c r="J30" s="51"/>
      <c r="K30" s="51"/>
      <c r="L30" s="51"/>
      <c r="M30" s="51" t="e">
        <f t="shared" si="5"/>
        <v>#DIV/0!</v>
      </c>
    </row>
    <row r="31" spans="1:14" ht="14.65" thickBot="1" x14ac:dyDescent="0.5">
      <c r="A31" s="49" t="s">
        <v>207</v>
      </c>
      <c r="B31" s="51"/>
      <c r="C31" s="51"/>
      <c r="D31" s="51"/>
      <c r="E31" s="51"/>
      <c r="F31" s="51"/>
      <c r="G31" s="51" t="e">
        <f t="shared" si="4"/>
        <v>#DIV/0!</v>
      </c>
      <c r="H31" s="51"/>
      <c r="I31" s="51"/>
      <c r="J31" s="51"/>
      <c r="K31" s="51"/>
      <c r="L31" s="51"/>
      <c r="M31" s="51" t="e">
        <f t="shared" si="5"/>
        <v>#DIV/0!</v>
      </c>
    </row>
    <row r="32" spans="1:14" ht="14.65" thickBot="1" x14ac:dyDescent="0.5">
      <c r="A32" s="49" t="s">
        <v>154</v>
      </c>
      <c r="B32" s="51" t="e">
        <f>AVERAGE(B26:B31)</f>
        <v>#DIV/0!</v>
      </c>
      <c r="C32" s="51" t="e">
        <f>AVERAGE(C26:C31)</f>
        <v>#DIV/0!</v>
      </c>
      <c r="D32" s="51" t="e">
        <f>AVERAGE(D26:D31)</f>
        <v>#DIV/0!</v>
      </c>
      <c r="E32" s="51" t="e">
        <f>AVERAGE(E26:E31)</f>
        <v>#DIV/0!</v>
      </c>
      <c r="F32" s="51" t="e">
        <f>AVERAGE(F26:F31)</f>
        <v>#DIV/0!</v>
      </c>
      <c r="G32" s="51" t="e">
        <f>AVERAGE(G26:G31)</f>
        <v>#DIV/0!</v>
      </c>
      <c r="H32" s="51" t="e">
        <f>AVERAGE(H26:H31)</f>
        <v>#DIV/0!</v>
      </c>
      <c r="I32" s="51" t="e">
        <f>AVERAGE(I26:I31)</f>
        <v>#DIV/0!</v>
      </c>
      <c r="J32" s="51" t="e">
        <f>AVERAGE(J26:J31)</f>
        <v>#DIV/0!</v>
      </c>
      <c r="K32" s="51" t="e">
        <f>AVERAGE(K26:K31)</f>
        <v>#DIV/0!</v>
      </c>
      <c r="L32" s="51" t="e">
        <f>AVERAGE(L26:L31)</f>
        <v>#DIV/0!</v>
      </c>
      <c r="M32" s="51" t="e">
        <f>AVERAGE(M26:M31)</f>
        <v>#DIV/0!</v>
      </c>
    </row>
    <row r="33" spans="1:13" ht="14.65" thickBot="1" x14ac:dyDescent="0.5">
      <c r="A33" s="49"/>
      <c r="B33" s="50" t="s">
        <v>201</v>
      </c>
      <c r="C33" s="50"/>
      <c r="D33" s="50"/>
      <c r="E33" s="50"/>
      <c r="F33" s="50"/>
      <c r="G33" s="50"/>
      <c r="H33" s="50" t="s">
        <v>200</v>
      </c>
      <c r="I33" s="50"/>
      <c r="J33" s="50"/>
      <c r="K33" s="50"/>
      <c r="L33" s="50"/>
      <c r="M33" s="50"/>
    </row>
    <row r="34" spans="1:13" ht="14.65" thickBot="1" x14ac:dyDescent="0.5">
      <c r="A34" s="49" t="s">
        <v>204</v>
      </c>
      <c r="B34" s="49" t="s">
        <v>39</v>
      </c>
      <c r="C34" s="49" t="s">
        <v>43</v>
      </c>
      <c r="D34" s="49" t="s">
        <v>42</v>
      </c>
      <c r="E34" s="49" t="s">
        <v>41</v>
      </c>
      <c r="F34" s="49" t="s">
        <v>40</v>
      </c>
      <c r="G34" s="49" t="s">
        <v>154</v>
      </c>
      <c r="H34" s="49" t="s">
        <v>39</v>
      </c>
      <c r="I34" s="49" t="s">
        <v>43</v>
      </c>
      <c r="J34" s="49" t="s">
        <v>42</v>
      </c>
      <c r="K34" s="49" t="s">
        <v>41</v>
      </c>
      <c r="L34" s="49" t="s">
        <v>40</v>
      </c>
      <c r="M34" s="49" t="s">
        <v>154</v>
      </c>
    </row>
    <row r="35" spans="1:13" ht="14.65" thickBot="1" x14ac:dyDescent="0.5">
      <c r="A35" s="49" t="s">
        <v>31</v>
      </c>
      <c r="B35" s="51"/>
      <c r="C35" s="51"/>
      <c r="D35" s="51"/>
      <c r="E35" s="51"/>
      <c r="F35" s="51"/>
      <c r="G35" s="51" t="e">
        <f>AVERAGE(B35:F35)</f>
        <v>#DIV/0!</v>
      </c>
      <c r="H35" s="51"/>
      <c r="I35" s="51"/>
      <c r="J35" s="51"/>
      <c r="K35" s="51"/>
      <c r="L35" s="51"/>
      <c r="M35" s="51" t="e">
        <f>AVERAGE(H35:L35)</f>
        <v>#DIV/0!</v>
      </c>
    </row>
    <row r="36" spans="1:13" ht="14.65" thickBot="1" x14ac:dyDescent="0.5">
      <c r="A36" s="49" t="s">
        <v>32</v>
      </c>
      <c r="B36" s="51"/>
      <c r="C36" s="51"/>
      <c r="D36" s="51"/>
      <c r="E36" s="51"/>
      <c r="F36" s="51"/>
      <c r="G36" s="51" t="e">
        <f t="shared" ref="G36:G40" si="6">AVERAGE(B36:F36)</f>
        <v>#DIV/0!</v>
      </c>
      <c r="H36" s="51"/>
      <c r="I36" s="51"/>
      <c r="J36" s="51"/>
      <c r="K36" s="51"/>
      <c r="L36" s="51"/>
      <c r="M36" s="51" t="e">
        <f t="shared" ref="M36:M40" si="7">AVERAGE(H36:L36)</f>
        <v>#DIV/0!</v>
      </c>
    </row>
    <row r="37" spans="1:13" ht="14.65" thickBot="1" x14ac:dyDescent="0.5">
      <c r="A37" s="49" t="s">
        <v>33</v>
      </c>
      <c r="B37" s="51"/>
      <c r="C37" s="51"/>
      <c r="D37" s="51"/>
      <c r="E37" s="51"/>
      <c r="F37" s="51"/>
      <c r="G37" s="51" t="e">
        <f t="shared" si="6"/>
        <v>#DIV/0!</v>
      </c>
      <c r="H37" s="51"/>
      <c r="I37" s="51"/>
      <c r="J37" s="51"/>
      <c r="K37" s="51"/>
      <c r="L37" s="51"/>
      <c r="M37" s="51" t="e">
        <f t="shared" si="7"/>
        <v>#DIV/0!</v>
      </c>
    </row>
    <row r="38" spans="1:13" ht="14.65" thickBot="1" x14ac:dyDescent="0.5">
      <c r="A38" s="49" t="s">
        <v>205</v>
      </c>
      <c r="B38" s="51"/>
      <c r="C38" s="51"/>
      <c r="D38" s="51"/>
      <c r="E38" s="51"/>
      <c r="F38" s="51"/>
      <c r="G38" s="51" t="e">
        <f t="shared" si="6"/>
        <v>#DIV/0!</v>
      </c>
      <c r="H38" s="51"/>
      <c r="I38" s="51"/>
      <c r="J38" s="51"/>
      <c r="K38" s="51"/>
      <c r="L38" s="51"/>
      <c r="M38" s="51" t="e">
        <f t="shared" si="7"/>
        <v>#DIV/0!</v>
      </c>
    </row>
    <row r="39" spans="1:13" ht="14.65" thickBot="1" x14ac:dyDescent="0.5">
      <c r="A39" s="49" t="s">
        <v>206</v>
      </c>
      <c r="B39" s="51"/>
      <c r="C39" s="51"/>
      <c r="D39" s="51"/>
      <c r="E39" s="51"/>
      <c r="F39" s="51"/>
      <c r="G39" s="51" t="e">
        <f t="shared" si="6"/>
        <v>#DIV/0!</v>
      </c>
      <c r="H39" s="51"/>
      <c r="I39" s="51"/>
      <c r="J39" s="51"/>
      <c r="K39" s="51"/>
      <c r="L39" s="51"/>
      <c r="M39" s="51" t="e">
        <f t="shared" si="7"/>
        <v>#DIV/0!</v>
      </c>
    </row>
    <row r="40" spans="1:13" ht="14.65" thickBot="1" x14ac:dyDescent="0.5">
      <c r="A40" s="49" t="s">
        <v>207</v>
      </c>
      <c r="B40" s="51"/>
      <c r="C40" s="51"/>
      <c r="D40" s="51"/>
      <c r="E40" s="51"/>
      <c r="F40" s="51"/>
      <c r="G40" s="51" t="e">
        <f t="shared" si="6"/>
        <v>#DIV/0!</v>
      </c>
      <c r="H40" s="51"/>
      <c r="I40" s="51"/>
      <c r="J40" s="51"/>
      <c r="K40" s="51"/>
      <c r="L40" s="51"/>
      <c r="M40" s="51" t="e">
        <f t="shared" si="7"/>
        <v>#DIV/0!</v>
      </c>
    </row>
    <row r="41" spans="1:13" ht="14.65" thickBot="1" x14ac:dyDescent="0.5">
      <c r="A41" s="49" t="s">
        <v>154</v>
      </c>
      <c r="B41" s="51" t="e">
        <f>AVERAGE(B35:B40)</f>
        <v>#DIV/0!</v>
      </c>
      <c r="C41" s="51" t="e">
        <f>AVERAGE(C35:C40)</f>
        <v>#DIV/0!</v>
      </c>
      <c r="D41" s="51" t="e">
        <f>AVERAGE(D35:D40)</f>
        <v>#DIV/0!</v>
      </c>
      <c r="E41" s="51" t="e">
        <f>AVERAGE(E35:E40)</f>
        <v>#DIV/0!</v>
      </c>
      <c r="F41" s="51" t="e">
        <f>AVERAGE(F35:F40)</f>
        <v>#DIV/0!</v>
      </c>
      <c r="G41" s="51" t="e">
        <f>AVERAGE(G35:G40)</f>
        <v>#DIV/0!</v>
      </c>
      <c r="H41" s="51" t="e">
        <f>AVERAGE(H35:H40)</f>
        <v>#DIV/0!</v>
      </c>
      <c r="I41" s="51" t="e">
        <f>AVERAGE(I35:I40)</f>
        <v>#DIV/0!</v>
      </c>
      <c r="J41" s="51" t="e">
        <f>AVERAGE(J35:J40)</f>
        <v>#DIV/0!</v>
      </c>
      <c r="K41" s="51" t="e">
        <f>AVERAGE(K35:K40)</f>
        <v>#DIV/0!</v>
      </c>
      <c r="L41" s="51" t="e">
        <f>AVERAGE(L35:L40)</f>
        <v>#DIV/0!</v>
      </c>
      <c r="M41" s="51" t="e">
        <f>AVERAGE(M35:M40)</f>
        <v>#DIV/0!</v>
      </c>
    </row>
    <row r="42" spans="1:13" ht="14.65" thickBot="1" x14ac:dyDescent="0.5">
      <c r="A42" s="52" t="s">
        <v>269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4"/>
    </row>
    <row r="43" spans="1:13" ht="14.65" thickBot="1" x14ac:dyDescent="0.5">
      <c r="A43" s="49"/>
      <c r="B43" s="50" t="s">
        <v>199</v>
      </c>
      <c r="C43" s="50"/>
      <c r="D43" s="50"/>
      <c r="E43" s="50"/>
      <c r="F43" s="50"/>
      <c r="G43" s="50"/>
      <c r="H43" s="50" t="s">
        <v>202</v>
      </c>
      <c r="I43" s="50"/>
      <c r="J43" s="50"/>
      <c r="K43" s="50"/>
      <c r="L43" s="50"/>
      <c r="M43" s="50"/>
    </row>
    <row r="44" spans="1:13" ht="14.65" thickBot="1" x14ac:dyDescent="0.5">
      <c r="A44" s="49" t="s">
        <v>204</v>
      </c>
      <c r="B44" s="49" t="s">
        <v>39</v>
      </c>
      <c r="C44" s="49" t="s">
        <v>43</v>
      </c>
      <c r="D44" s="49" t="s">
        <v>42</v>
      </c>
      <c r="E44" s="49" t="s">
        <v>41</v>
      </c>
      <c r="F44" s="49" t="s">
        <v>40</v>
      </c>
      <c r="G44" s="49" t="s">
        <v>154</v>
      </c>
      <c r="H44" s="49" t="s">
        <v>39</v>
      </c>
      <c r="I44" s="49" t="s">
        <v>43</v>
      </c>
      <c r="J44" s="49" t="s">
        <v>42</v>
      </c>
      <c r="K44" s="49" t="s">
        <v>41</v>
      </c>
      <c r="L44" s="49" t="s">
        <v>40</v>
      </c>
      <c r="M44" s="49" t="s">
        <v>154</v>
      </c>
    </row>
    <row r="45" spans="1:13" ht="14.65" thickBot="1" x14ac:dyDescent="0.5">
      <c r="A45" s="49" t="s">
        <v>31</v>
      </c>
      <c r="B45" s="51"/>
      <c r="C45" s="51"/>
      <c r="D45" s="51"/>
      <c r="E45" s="51"/>
      <c r="F45" s="51"/>
      <c r="G45" s="51" t="e">
        <f>AVERAGE(B45:F45)</f>
        <v>#DIV/0!</v>
      </c>
      <c r="H45" s="51"/>
      <c r="I45" s="51"/>
      <c r="J45" s="51"/>
      <c r="K45" s="51"/>
      <c r="L45" s="51"/>
      <c r="M45" s="51" t="e">
        <f>AVERAGE(H45:L45)</f>
        <v>#DIV/0!</v>
      </c>
    </row>
    <row r="46" spans="1:13" ht="14.65" thickBot="1" x14ac:dyDescent="0.5">
      <c r="A46" s="49" t="s">
        <v>32</v>
      </c>
      <c r="B46" s="51"/>
      <c r="C46" s="51"/>
      <c r="D46" s="51"/>
      <c r="E46" s="51"/>
      <c r="F46" s="51"/>
      <c r="G46" s="51" t="e">
        <f t="shared" ref="G46:G56" si="8">AVERAGE(B46:F46)</f>
        <v>#DIV/0!</v>
      </c>
      <c r="H46" s="51"/>
      <c r="I46" s="51"/>
      <c r="J46" s="51"/>
      <c r="K46" s="51"/>
      <c r="L46" s="51"/>
      <c r="M46" s="51" t="e">
        <f t="shared" ref="M46:M56" si="9">AVERAGE(H46:L46)</f>
        <v>#DIV/0!</v>
      </c>
    </row>
    <row r="47" spans="1:13" ht="14.65" thickBot="1" x14ac:dyDescent="0.5">
      <c r="A47" s="49" t="s">
        <v>33</v>
      </c>
      <c r="B47" s="51"/>
      <c r="C47" s="51"/>
      <c r="D47" s="51"/>
      <c r="E47" s="51"/>
      <c r="F47" s="51"/>
      <c r="G47" s="51" t="e">
        <f t="shared" si="8"/>
        <v>#DIV/0!</v>
      </c>
      <c r="H47" s="51"/>
      <c r="I47" s="51"/>
      <c r="J47" s="51"/>
      <c r="K47" s="51"/>
      <c r="L47" s="51"/>
      <c r="M47" s="51" t="e">
        <f t="shared" si="9"/>
        <v>#DIV/0!</v>
      </c>
    </row>
    <row r="48" spans="1:13" ht="14.65" thickBot="1" x14ac:dyDescent="0.5">
      <c r="A48" s="49" t="s">
        <v>205</v>
      </c>
      <c r="B48" s="51"/>
      <c r="C48" s="51"/>
      <c r="D48" s="51"/>
      <c r="E48" s="51"/>
      <c r="F48" s="51"/>
      <c r="G48" s="51" t="e">
        <f t="shared" si="8"/>
        <v>#DIV/0!</v>
      </c>
      <c r="H48" s="51"/>
      <c r="I48" s="51"/>
      <c r="J48" s="51"/>
      <c r="K48" s="51"/>
      <c r="L48" s="51"/>
      <c r="M48" s="51" t="e">
        <f t="shared" si="9"/>
        <v>#DIV/0!</v>
      </c>
    </row>
    <row r="49" spans="1:13" ht="14.65" thickBot="1" x14ac:dyDescent="0.5">
      <c r="A49" s="49" t="s">
        <v>206</v>
      </c>
      <c r="B49" s="51"/>
      <c r="C49" s="51"/>
      <c r="D49" s="51"/>
      <c r="E49" s="51"/>
      <c r="F49" s="51"/>
      <c r="G49" s="51" t="e">
        <f t="shared" si="8"/>
        <v>#DIV/0!</v>
      </c>
      <c r="H49" s="51"/>
      <c r="I49" s="51"/>
      <c r="J49" s="51"/>
      <c r="K49" s="51"/>
      <c r="L49" s="51"/>
      <c r="M49" s="51" t="e">
        <f t="shared" si="9"/>
        <v>#DIV/0!</v>
      </c>
    </row>
    <row r="50" spans="1:13" ht="14.65" thickBot="1" x14ac:dyDescent="0.5">
      <c r="A50" s="49" t="s">
        <v>207</v>
      </c>
      <c r="B50" s="51"/>
      <c r="C50" s="51"/>
      <c r="D50" s="51"/>
      <c r="E50" s="51"/>
      <c r="F50" s="51"/>
      <c r="G50" s="51" t="e">
        <f t="shared" si="8"/>
        <v>#DIV/0!</v>
      </c>
      <c r="H50" s="51"/>
      <c r="I50" s="51"/>
      <c r="J50" s="51"/>
      <c r="K50" s="51"/>
      <c r="L50" s="51"/>
      <c r="M50" s="51" t="e">
        <f t="shared" si="9"/>
        <v>#DIV/0!</v>
      </c>
    </row>
    <row r="51" spans="1:13" ht="14.65" thickBot="1" x14ac:dyDescent="0.5">
      <c r="A51" s="49" t="s">
        <v>208</v>
      </c>
      <c r="B51" s="51"/>
      <c r="C51" s="51"/>
      <c r="D51" s="51"/>
      <c r="E51" s="51"/>
      <c r="F51" s="51"/>
      <c r="G51" s="51" t="e">
        <f t="shared" si="8"/>
        <v>#DIV/0!</v>
      </c>
      <c r="H51" s="51"/>
      <c r="I51" s="51"/>
      <c r="J51" s="51"/>
      <c r="K51" s="51"/>
      <c r="L51" s="51"/>
      <c r="M51" s="51" t="e">
        <f t="shared" si="9"/>
        <v>#DIV/0!</v>
      </c>
    </row>
    <row r="52" spans="1:13" ht="14.65" thickBot="1" x14ac:dyDescent="0.5">
      <c r="A52" s="49" t="s">
        <v>209</v>
      </c>
      <c r="B52" s="51"/>
      <c r="C52" s="51"/>
      <c r="D52" s="51"/>
      <c r="E52" s="51"/>
      <c r="F52" s="51"/>
      <c r="G52" s="51" t="e">
        <f t="shared" si="8"/>
        <v>#DIV/0!</v>
      </c>
      <c r="H52" s="51"/>
      <c r="I52" s="51"/>
      <c r="J52" s="51"/>
      <c r="K52" s="51"/>
      <c r="L52" s="51"/>
      <c r="M52" s="51" t="e">
        <f t="shared" si="9"/>
        <v>#DIV/0!</v>
      </c>
    </row>
    <row r="53" spans="1:13" ht="14.65" thickBot="1" x14ac:dyDescent="0.5">
      <c r="A53" s="49" t="s">
        <v>210</v>
      </c>
      <c r="B53" s="51"/>
      <c r="C53" s="51"/>
      <c r="D53" s="51"/>
      <c r="E53" s="51"/>
      <c r="F53" s="51"/>
      <c r="G53" s="51" t="e">
        <f t="shared" si="8"/>
        <v>#DIV/0!</v>
      </c>
      <c r="H53" s="51"/>
      <c r="I53" s="51"/>
      <c r="J53" s="51"/>
      <c r="K53" s="51"/>
      <c r="L53" s="51"/>
      <c r="M53" s="51" t="e">
        <f t="shared" si="9"/>
        <v>#DIV/0!</v>
      </c>
    </row>
    <row r="54" spans="1:13" ht="14.65" thickBot="1" x14ac:dyDescent="0.5">
      <c r="A54" s="49" t="s">
        <v>211</v>
      </c>
      <c r="B54" s="51"/>
      <c r="C54" s="51"/>
      <c r="D54" s="51"/>
      <c r="E54" s="51"/>
      <c r="F54" s="51"/>
      <c r="G54" s="51" t="e">
        <f t="shared" si="8"/>
        <v>#DIV/0!</v>
      </c>
      <c r="H54" s="51"/>
      <c r="I54" s="51"/>
      <c r="J54" s="51"/>
      <c r="K54" s="51"/>
      <c r="L54" s="51"/>
      <c r="M54" s="51" t="e">
        <f t="shared" si="9"/>
        <v>#DIV/0!</v>
      </c>
    </row>
    <row r="55" spans="1:13" ht="14.65" thickBot="1" x14ac:dyDescent="0.5">
      <c r="A55" s="49" t="s">
        <v>212</v>
      </c>
      <c r="B55" s="51"/>
      <c r="C55" s="51"/>
      <c r="D55" s="51"/>
      <c r="E55" s="51"/>
      <c r="F55" s="51"/>
      <c r="G55" s="51" t="e">
        <f t="shared" si="8"/>
        <v>#DIV/0!</v>
      </c>
      <c r="H55" s="51"/>
      <c r="I55" s="51"/>
      <c r="J55" s="51"/>
      <c r="K55" s="51"/>
      <c r="L55" s="51"/>
      <c r="M55" s="51" t="e">
        <f t="shared" si="9"/>
        <v>#DIV/0!</v>
      </c>
    </row>
    <row r="56" spans="1:13" ht="14.65" thickBot="1" x14ac:dyDescent="0.5">
      <c r="A56" s="49" t="s">
        <v>213</v>
      </c>
      <c r="B56" s="51"/>
      <c r="C56" s="51"/>
      <c r="D56" s="51"/>
      <c r="E56" s="51"/>
      <c r="F56" s="51"/>
      <c r="G56" s="51" t="e">
        <f t="shared" si="8"/>
        <v>#DIV/0!</v>
      </c>
      <c r="H56" s="51"/>
      <c r="I56" s="51"/>
      <c r="J56" s="51"/>
      <c r="K56" s="51"/>
      <c r="L56" s="51"/>
      <c r="M56" s="51" t="e">
        <f t="shared" si="9"/>
        <v>#DIV/0!</v>
      </c>
    </row>
    <row r="57" spans="1:13" ht="14.65" thickBot="1" x14ac:dyDescent="0.5">
      <c r="A57" s="49" t="s">
        <v>154</v>
      </c>
      <c r="B57" s="51" t="e">
        <f>AVERAGE(B45:B56)</f>
        <v>#DIV/0!</v>
      </c>
      <c r="C57" s="51" t="e">
        <f>AVERAGE(C45:C56)</f>
        <v>#DIV/0!</v>
      </c>
      <c r="D57" s="51" t="e">
        <f>AVERAGE(D45:D56)</f>
        <v>#DIV/0!</v>
      </c>
      <c r="E57" s="51" t="e">
        <f>AVERAGE(E45:E56)</f>
        <v>#DIV/0!</v>
      </c>
      <c r="F57" s="51" t="e">
        <f>AVERAGE(F45:F56)</f>
        <v>#DIV/0!</v>
      </c>
      <c r="G57" s="51" t="e">
        <f>AVERAGE(G45:G56)</f>
        <v>#DIV/0!</v>
      </c>
      <c r="H57" s="51" t="e">
        <f>AVERAGE(H45:H56)</f>
        <v>#DIV/0!</v>
      </c>
      <c r="I57" s="51" t="e">
        <f>AVERAGE(I45:I56)</f>
        <v>#DIV/0!</v>
      </c>
      <c r="J57" s="51" t="e">
        <f>AVERAGE(J45:J56)</f>
        <v>#DIV/0!</v>
      </c>
      <c r="K57" s="51" t="e">
        <f>AVERAGE(K45:K56)</f>
        <v>#DIV/0!</v>
      </c>
      <c r="L57" s="51" t="e">
        <f>AVERAGE(L45:L56)</f>
        <v>#DIV/0!</v>
      </c>
      <c r="M57" s="51" t="e">
        <f>AVERAGE(M45:M56)</f>
        <v>#DIV/0!</v>
      </c>
    </row>
    <row r="58" spans="1:13" ht="14.65" thickBot="1" x14ac:dyDescent="0.5">
      <c r="A58" s="49"/>
      <c r="B58" s="50" t="s">
        <v>201</v>
      </c>
      <c r="C58" s="50"/>
      <c r="D58" s="50"/>
      <c r="E58" s="50"/>
      <c r="F58" s="50"/>
      <c r="G58" s="50"/>
      <c r="H58" s="50" t="s">
        <v>200</v>
      </c>
      <c r="I58" s="50"/>
      <c r="J58" s="50"/>
      <c r="K58" s="50"/>
      <c r="L58" s="50"/>
      <c r="M58" s="50"/>
    </row>
    <row r="59" spans="1:13" ht="14.65" thickBot="1" x14ac:dyDescent="0.5">
      <c r="A59" s="49" t="s">
        <v>204</v>
      </c>
      <c r="B59" s="49" t="s">
        <v>39</v>
      </c>
      <c r="C59" s="49" t="s">
        <v>43</v>
      </c>
      <c r="D59" s="49" t="s">
        <v>42</v>
      </c>
      <c r="E59" s="49" t="s">
        <v>41</v>
      </c>
      <c r="F59" s="49" t="s">
        <v>40</v>
      </c>
      <c r="G59" s="49" t="s">
        <v>154</v>
      </c>
      <c r="H59" s="49" t="s">
        <v>39</v>
      </c>
      <c r="I59" s="49" t="s">
        <v>43</v>
      </c>
      <c r="J59" s="49" t="s">
        <v>42</v>
      </c>
      <c r="K59" s="49" t="s">
        <v>41</v>
      </c>
      <c r="L59" s="49" t="s">
        <v>40</v>
      </c>
      <c r="M59" s="49" t="s">
        <v>154</v>
      </c>
    </row>
    <row r="60" spans="1:13" ht="14.65" thickBot="1" x14ac:dyDescent="0.5">
      <c r="A60" s="49" t="s">
        <v>31</v>
      </c>
      <c r="B60" s="51"/>
      <c r="C60" s="51"/>
      <c r="D60" s="51"/>
      <c r="E60" s="51"/>
      <c r="F60" s="51"/>
      <c r="G60" s="51" t="e">
        <f>AVERAGE(B60:F60)</f>
        <v>#DIV/0!</v>
      </c>
      <c r="H60" s="51"/>
      <c r="I60" s="51"/>
      <c r="J60" s="51"/>
      <c r="K60" s="51"/>
      <c r="L60" s="51"/>
      <c r="M60" s="51" t="e">
        <f>AVERAGE(H60:L60)</f>
        <v>#DIV/0!</v>
      </c>
    </row>
    <row r="61" spans="1:13" ht="14.65" thickBot="1" x14ac:dyDescent="0.5">
      <c r="A61" s="49" t="s">
        <v>32</v>
      </c>
      <c r="B61" s="51"/>
      <c r="C61" s="51"/>
      <c r="D61" s="51"/>
      <c r="E61" s="51"/>
      <c r="F61" s="51"/>
      <c r="G61" s="51" t="e">
        <f t="shared" ref="G61:G71" si="10">AVERAGE(B61:F61)</f>
        <v>#DIV/0!</v>
      </c>
      <c r="H61" s="51"/>
      <c r="I61" s="51"/>
      <c r="J61" s="51"/>
      <c r="K61" s="51"/>
      <c r="L61" s="51"/>
      <c r="M61" s="51" t="e">
        <f t="shared" ref="M61:M71" si="11">AVERAGE(H61:L61)</f>
        <v>#DIV/0!</v>
      </c>
    </row>
    <row r="62" spans="1:13" ht="14.65" thickBot="1" x14ac:dyDescent="0.5">
      <c r="A62" s="49" t="s">
        <v>33</v>
      </c>
      <c r="B62" s="51"/>
      <c r="C62" s="51"/>
      <c r="D62" s="51"/>
      <c r="E62" s="51"/>
      <c r="F62" s="51"/>
      <c r="G62" s="51" t="e">
        <f t="shared" si="10"/>
        <v>#DIV/0!</v>
      </c>
      <c r="H62" s="51"/>
      <c r="I62" s="51"/>
      <c r="J62" s="51"/>
      <c r="K62" s="51"/>
      <c r="L62" s="51"/>
      <c r="M62" s="51" t="e">
        <f t="shared" si="11"/>
        <v>#DIV/0!</v>
      </c>
    </row>
    <row r="63" spans="1:13" ht="14.65" thickBot="1" x14ac:dyDescent="0.5">
      <c r="A63" s="49" t="s">
        <v>205</v>
      </c>
      <c r="B63" s="51"/>
      <c r="C63" s="51"/>
      <c r="D63" s="51"/>
      <c r="E63" s="51"/>
      <c r="F63" s="51"/>
      <c r="G63" s="51" t="e">
        <f t="shared" si="10"/>
        <v>#DIV/0!</v>
      </c>
      <c r="H63" s="51"/>
      <c r="I63" s="51"/>
      <c r="J63" s="51"/>
      <c r="K63" s="51"/>
      <c r="L63" s="51"/>
      <c r="M63" s="51" t="e">
        <f t="shared" si="11"/>
        <v>#DIV/0!</v>
      </c>
    </row>
    <row r="64" spans="1:13" ht="14.65" thickBot="1" x14ac:dyDescent="0.5">
      <c r="A64" s="49" t="s">
        <v>206</v>
      </c>
      <c r="B64" s="51"/>
      <c r="C64" s="51"/>
      <c r="D64" s="51"/>
      <c r="E64" s="51"/>
      <c r="F64" s="51"/>
      <c r="G64" s="51" t="e">
        <f t="shared" si="10"/>
        <v>#DIV/0!</v>
      </c>
      <c r="H64" s="51"/>
      <c r="I64" s="51"/>
      <c r="J64" s="51"/>
      <c r="K64" s="51"/>
      <c r="L64" s="51"/>
      <c r="M64" s="51" t="e">
        <f t="shared" si="11"/>
        <v>#DIV/0!</v>
      </c>
    </row>
    <row r="65" spans="1:13" ht="14.65" thickBot="1" x14ac:dyDescent="0.5">
      <c r="A65" s="49" t="s">
        <v>207</v>
      </c>
      <c r="B65" s="51"/>
      <c r="C65" s="51"/>
      <c r="D65" s="51"/>
      <c r="E65" s="51"/>
      <c r="F65" s="51"/>
      <c r="G65" s="51" t="e">
        <f t="shared" si="10"/>
        <v>#DIV/0!</v>
      </c>
      <c r="H65" s="51"/>
      <c r="I65" s="51"/>
      <c r="J65" s="51"/>
      <c r="K65" s="51"/>
      <c r="L65" s="51"/>
      <c r="M65" s="51" t="e">
        <f t="shared" si="11"/>
        <v>#DIV/0!</v>
      </c>
    </row>
    <row r="66" spans="1:13" ht="14.65" thickBot="1" x14ac:dyDescent="0.5">
      <c r="A66" s="49" t="s">
        <v>208</v>
      </c>
      <c r="B66" s="51"/>
      <c r="C66" s="51"/>
      <c r="D66" s="51"/>
      <c r="E66" s="51"/>
      <c r="F66" s="51"/>
      <c r="G66" s="51" t="e">
        <f t="shared" si="10"/>
        <v>#DIV/0!</v>
      </c>
      <c r="H66" s="51"/>
      <c r="I66" s="51"/>
      <c r="J66" s="51"/>
      <c r="K66" s="51"/>
      <c r="L66" s="51"/>
      <c r="M66" s="51" t="e">
        <f t="shared" si="11"/>
        <v>#DIV/0!</v>
      </c>
    </row>
    <row r="67" spans="1:13" ht="14.65" thickBot="1" x14ac:dyDescent="0.5">
      <c r="A67" s="49" t="s">
        <v>209</v>
      </c>
      <c r="B67" s="51"/>
      <c r="C67" s="51"/>
      <c r="D67" s="51"/>
      <c r="E67" s="51"/>
      <c r="F67" s="51"/>
      <c r="G67" s="51" t="e">
        <f t="shared" si="10"/>
        <v>#DIV/0!</v>
      </c>
      <c r="H67" s="51"/>
      <c r="I67" s="51"/>
      <c r="J67" s="51"/>
      <c r="K67" s="51"/>
      <c r="L67" s="51"/>
      <c r="M67" s="51" t="e">
        <f t="shared" si="11"/>
        <v>#DIV/0!</v>
      </c>
    </row>
    <row r="68" spans="1:13" ht="14.65" thickBot="1" x14ac:dyDescent="0.5">
      <c r="A68" s="49" t="s">
        <v>210</v>
      </c>
      <c r="B68" s="51"/>
      <c r="C68" s="51"/>
      <c r="D68" s="51"/>
      <c r="E68" s="51"/>
      <c r="F68" s="51"/>
      <c r="G68" s="51" t="e">
        <f t="shared" si="10"/>
        <v>#DIV/0!</v>
      </c>
      <c r="H68" s="51"/>
      <c r="I68" s="51"/>
      <c r="J68" s="51"/>
      <c r="K68" s="51"/>
      <c r="L68" s="51"/>
      <c r="M68" s="51" t="e">
        <f t="shared" si="11"/>
        <v>#DIV/0!</v>
      </c>
    </row>
    <row r="69" spans="1:13" ht="14.65" thickBot="1" x14ac:dyDescent="0.5">
      <c r="A69" s="49" t="s">
        <v>211</v>
      </c>
      <c r="B69" s="51"/>
      <c r="C69" s="51"/>
      <c r="D69" s="51"/>
      <c r="E69" s="51"/>
      <c r="F69" s="51"/>
      <c r="G69" s="51" t="e">
        <f t="shared" si="10"/>
        <v>#DIV/0!</v>
      </c>
      <c r="H69" s="51"/>
      <c r="I69" s="51"/>
      <c r="J69" s="51"/>
      <c r="K69" s="51"/>
      <c r="L69" s="51"/>
      <c r="M69" s="51" t="e">
        <f t="shared" si="11"/>
        <v>#DIV/0!</v>
      </c>
    </row>
    <row r="70" spans="1:13" ht="14.65" thickBot="1" x14ac:dyDescent="0.5">
      <c r="A70" s="49" t="s">
        <v>212</v>
      </c>
      <c r="B70" s="51"/>
      <c r="C70" s="51"/>
      <c r="D70" s="51"/>
      <c r="E70" s="51"/>
      <c r="F70" s="51"/>
      <c r="G70" s="51" t="e">
        <f t="shared" si="10"/>
        <v>#DIV/0!</v>
      </c>
      <c r="H70" s="51"/>
      <c r="I70" s="51"/>
      <c r="J70" s="51"/>
      <c r="K70" s="51"/>
      <c r="L70" s="51"/>
      <c r="M70" s="51" t="e">
        <f t="shared" si="11"/>
        <v>#DIV/0!</v>
      </c>
    </row>
    <row r="71" spans="1:13" ht="14.65" thickBot="1" x14ac:dyDescent="0.5">
      <c r="A71" s="49" t="s">
        <v>213</v>
      </c>
      <c r="B71" s="51"/>
      <c r="C71" s="51"/>
      <c r="D71" s="51"/>
      <c r="E71" s="51"/>
      <c r="F71" s="51"/>
      <c r="G71" s="51" t="e">
        <f t="shared" si="10"/>
        <v>#DIV/0!</v>
      </c>
      <c r="H71" s="51"/>
      <c r="I71" s="51"/>
      <c r="J71" s="51"/>
      <c r="K71" s="51"/>
      <c r="L71" s="51"/>
      <c r="M71" s="51" t="e">
        <f t="shared" si="11"/>
        <v>#DIV/0!</v>
      </c>
    </row>
    <row r="72" spans="1:13" ht="14.65" thickBot="1" x14ac:dyDescent="0.5">
      <c r="A72" s="49" t="s">
        <v>154</v>
      </c>
      <c r="B72" s="51" t="e">
        <f>AVERAGE(B60:B71)</f>
        <v>#DIV/0!</v>
      </c>
      <c r="C72" s="51" t="e">
        <f>AVERAGE(C60:C71)</f>
        <v>#DIV/0!</v>
      </c>
      <c r="D72" s="51" t="e">
        <f>AVERAGE(D60:D71)</f>
        <v>#DIV/0!</v>
      </c>
      <c r="E72" s="51" t="e">
        <f>AVERAGE(E60:E71)</f>
        <v>#DIV/0!</v>
      </c>
      <c r="F72" s="51" t="e">
        <f>AVERAGE(F60:F71)</f>
        <v>#DIV/0!</v>
      </c>
      <c r="G72" s="51" t="e">
        <f>AVERAGE(G60:G71)</f>
        <v>#DIV/0!</v>
      </c>
      <c r="H72" s="51" t="e">
        <f>AVERAGE(H60:H71)</f>
        <v>#DIV/0!</v>
      </c>
      <c r="I72" s="51" t="e">
        <f>AVERAGE(I60:I71)</f>
        <v>#DIV/0!</v>
      </c>
      <c r="J72" s="51" t="e">
        <f>AVERAGE(J60:J71)</f>
        <v>#DIV/0!</v>
      </c>
      <c r="K72" s="51" t="e">
        <f>AVERAGE(K60:K71)</f>
        <v>#DIV/0!</v>
      </c>
      <c r="L72" s="51" t="e">
        <f>AVERAGE(L60:L71)</f>
        <v>#DIV/0!</v>
      </c>
      <c r="M72" s="51" t="e">
        <f>AVERAGE(M60:M71)</f>
        <v>#DIV/0!</v>
      </c>
    </row>
    <row r="73" spans="1:13" ht="14.65" thickBot="1" x14ac:dyDescent="0.5">
      <c r="A73" s="52" t="s">
        <v>270</v>
      </c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4"/>
    </row>
    <row r="74" spans="1:13" ht="14.65" thickBot="1" x14ac:dyDescent="0.5">
      <c r="A74" s="49"/>
      <c r="B74" s="50" t="s">
        <v>199</v>
      </c>
      <c r="C74" s="50"/>
      <c r="D74" s="50"/>
      <c r="E74" s="50"/>
      <c r="F74" s="50"/>
      <c r="G74" s="50"/>
      <c r="H74" s="50" t="s">
        <v>202</v>
      </c>
      <c r="I74" s="50"/>
      <c r="J74" s="50"/>
      <c r="K74" s="50"/>
      <c r="L74" s="50"/>
      <c r="M74" s="50"/>
    </row>
    <row r="75" spans="1:13" ht="14.65" thickBot="1" x14ac:dyDescent="0.5">
      <c r="A75" s="49" t="s">
        <v>204</v>
      </c>
      <c r="B75" s="49" t="s">
        <v>39</v>
      </c>
      <c r="C75" s="49" t="s">
        <v>43</v>
      </c>
      <c r="D75" s="49" t="s">
        <v>42</v>
      </c>
      <c r="E75" s="49" t="s">
        <v>41</v>
      </c>
      <c r="F75" s="49" t="s">
        <v>40</v>
      </c>
      <c r="G75" s="49" t="s">
        <v>154</v>
      </c>
      <c r="H75" s="49" t="s">
        <v>39</v>
      </c>
      <c r="I75" s="49" t="s">
        <v>43</v>
      </c>
      <c r="J75" s="49" t="s">
        <v>42</v>
      </c>
      <c r="K75" s="49" t="s">
        <v>41</v>
      </c>
      <c r="L75" s="49" t="s">
        <v>40</v>
      </c>
      <c r="M75" s="49" t="s">
        <v>154</v>
      </c>
    </row>
    <row r="76" spans="1:13" ht="14.65" thickBot="1" x14ac:dyDescent="0.5">
      <c r="A76" s="49" t="s">
        <v>31</v>
      </c>
      <c r="B76" s="51"/>
      <c r="C76" s="51"/>
      <c r="D76" s="51"/>
      <c r="E76" s="51"/>
      <c r="F76" s="51"/>
      <c r="G76" s="51" t="e">
        <f>AVERAGE(B76:F76)</f>
        <v>#DIV/0!</v>
      </c>
      <c r="H76" s="51"/>
      <c r="I76" s="51"/>
      <c r="J76" s="51"/>
      <c r="K76" s="51"/>
      <c r="L76" s="51"/>
      <c r="M76" s="51" t="e">
        <f>AVERAGE(H76:L76)</f>
        <v>#DIV/0!</v>
      </c>
    </row>
    <row r="77" spans="1:13" ht="14.65" thickBot="1" x14ac:dyDescent="0.5">
      <c r="A77" s="49" t="s">
        <v>32</v>
      </c>
      <c r="B77" s="51"/>
      <c r="C77" s="51"/>
      <c r="D77" s="51"/>
      <c r="E77" s="51"/>
      <c r="F77" s="51"/>
      <c r="G77" s="51" t="e">
        <f t="shared" ref="G77:G135" si="12">AVERAGE(B77:F77)</f>
        <v>#DIV/0!</v>
      </c>
      <c r="H77" s="51"/>
      <c r="I77" s="51"/>
      <c r="J77" s="51"/>
      <c r="K77" s="51"/>
      <c r="L77" s="51"/>
      <c r="M77" s="51" t="e">
        <f t="shared" ref="M77:M135" si="13">AVERAGE(H77:L77)</f>
        <v>#DIV/0!</v>
      </c>
    </row>
    <row r="78" spans="1:13" ht="14.65" thickBot="1" x14ac:dyDescent="0.5">
      <c r="A78" s="49" t="s">
        <v>33</v>
      </c>
      <c r="B78" s="51"/>
      <c r="C78" s="51"/>
      <c r="D78" s="51"/>
      <c r="E78" s="51"/>
      <c r="F78" s="51"/>
      <c r="G78" s="51" t="e">
        <f t="shared" si="12"/>
        <v>#DIV/0!</v>
      </c>
      <c r="H78" s="51"/>
      <c r="I78" s="51"/>
      <c r="J78" s="51"/>
      <c r="K78" s="51"/>
      <c r="L78" s="51"/>
      <c r="M78" s="51" t="e">
        <f t="shared" si="13"/>
        <v>#DIV/0!</v>
      </c>
    </row>
    <row r="79" spans="1:13" ht="14.65" thickBot="1" x14ac:dyDescent="0.5">
      <c r="A79" s="49" t="s">
        <v>205</v>
      </c>
      <c r="B79" s="51"/>
      <c r="C79" s="51"/>
      <c r="D79" s="51"/>
      <c r="E79" s="51"/>
      <c r="F79" s="51"/>
      <c r="G79" s="51" t="e">
        <f t="shared" si="12"/>
        <v>#DIV/0!</v>
      </c>
      <c r="H79" s="51"/>
      <c r="I79" s="51"/>
      <c r="J79" s="51"/>
      <c r="K79" s="51"/>
      <c r="L79" s="51"/>
      <c r="M79" s="51" t="e">
        <f t="shared" si="13"/>
        <v>#DIV/0!</v>
      </c>
    </row>
    <row r="80" spans="1:13" ht="14.65" thickBot="1" x14ac:dyDescent="0.5">
      <c r="A80" s="49" t="s">
        <v>206</v>
      </c>
      <c r="B80" s="51"/>
      <c r="C80" s="51"/>
      <c r="D80" s="51"/>
      <c r="E80" s="51"/>
      <c r="F80" s="51"/>
      <c r="G80" s="51" t="e">
        <f t="shared" si="12"/>
        <v>#DIV/0!</v>
      </c>
      <c r="H80" s="51"/>
      <c r="I80" s="51"/>
      <c r="J80" s="51"/>
      <c r="K80" s="51"/>
      <c r="L80" s="51"/>
      <c r="M80" s="51" t="e">
        <f t="shared" si="13"/>
        <v>#DIV/0!</v>
      </c>
    </row>
    <row r="81" spans="1:13" ht="14.65" thickBot="1" x14ac:dyDescent="0.5">
      <c r="A81" s="49" t="s">
        <v>207</v>
      </c>
      <c r="B81" s="51"/>
      <c r="C81" s="51"/>
      <c r="D81" s="51"/>
      <c r="E81" s="51"/>
      <c r="F81" s="51"/>
      <c r="G81" s="51" t="e">
        <f t="shared" si="12"/>
        <v>#DIV/0!</v>
      </c>
      <c r="H81" s="51"/>
      <c r="I81" s="51"/>
      <c r="J81" s="51"/>
      <c r="K81" s="51"/>
      <c r="L81" s="51"/>
      <c r="M81" s="51" t="e">
        <f t="shared" si="13"/>
        <v>#DIV/0!</v>
      </c>
    </row>
    <row r="82" spans="1:13" ht="14.65" thickBot="1" x14ac:dyDescent="0.5">
      <c r="A82" s="49" t="s">
        <v>208</v>
      </c>
      <c r="B82" s="51"/>
      <c r="C82" s="51"/>
      <c r="D82" s="51"/>
      <c r="E82" s="51"/>
      <c r="F82" s="51"/>
      <c r="G82" s="51" t="e">
        <f t="shared" si="12"/>
        <v>#DIV/0!</v>
      </c>
      <c r="H82" s="51"/>
      <c r="I82" s="51"/>
      <c r="J82" s="51"/>
      <c r="K82" s="51"/>
      <c r="L82" s="51"/>
      <c r="M82" s="51" t="e">
        <f t="shared" si="13"/>
        <v>#DIV/0!</v>
      </c>
    </row>
    <row r="83" spans="1:13" ht="14.65" thickBot="1" x14ac:dyDescent="0.5">
      <c r="A83" s="49" t="s">
        <v>209</v>
      </c>
      <c r="B83" s="51"/>
      <c r="C83" s="51"/>
      <c r="D83" s="51"/>
      <c r="E83" s="51"/>
      <c r="F83" s="51"/>
      <c r="G83" s="51" t="e">
        <f t="shared" si="12"/>
        <v>#DIV/0!</v>
      </c>
      <c r="H83" s="51"/>
      <c r="I83" s="51"/>
      <c r="J83" s="51"/>
      <c r="K83" s="51"/>
      <c r="L83" s="51"/>
      <c r="M83" s="51" t="e">
        <f t="shared" si="13"/>
        <v>#DIV/0!</v>
      </c>
    </row>
    <row r="84" spans="1:13" ht="14.65" thickBot="1" x14ac:dyDescent="0.5">
      <c r="A84" s="49" t="s">
        <v>210</v>
      </c>
      <c r="B84" s="51"/>
      <c r="C84" s="51"/>
      <c r="D84" s="51"/>
      <c r="E84" s="51"/>
      <c r="F84" s="51"/>
      <c r="G84" s="51" t="e">
        <f t="shared" si="12"/>
        <v>#DIV/0!</v>
      </c>
      <c r="H84" s="51"/>
      <c r="I84" s="51"/>
      <c r="J84" s="51"/>
      <c r="K84" s="51"/>
      <c r="L84" s="51"/>
      <c r="M84" s="51" t="e">
        <f t="shared" si="13"/>
        <v>#DIV/0!</v>
      </c>
    </row>
    <row r="85" spans="1:13" ht="14.65" thickBot="1" x14ac:dyDescent="0.5">
      <c r="A85" s="49" t="s">
        <v>211</v>
      </c>
      <c r="B85" s="51"/>
      <c r="C85" s="51"/>
      <c r="D85" s="51"/>
      <c r="E85" s="51"/>
      <c r="F85" s="51"/>
      <c r="G85" s="51" t="e">
        <f t="shared" si="12"/>
        <v>#DIV/0!</v>
      </c>
      <c r="H85" s="51"/>
      <c r="I85" s="51"/>
      <c r="J85" s="51"/>
      <c r="K85" s="51"/>
      <c r="L85" s="51"/>
      <c r="M85" s="51" t="e">
        <f t="shared" si="13"/>
        <v>#DIV/0!</v>
      </c>
    </row>
    <row r="86" spans="1:13" ht="14.65" thickBot="1" x14ac:dyDescent="0.5">
      <c r="A86" s="49" t="s">
        <v>212</v>
      </c>
      <c r="B86" s="51"/>
      <c r="C86" s="51"/>
      <c r="D86" s="51"/>
      <c r="E86" s="51"/>
      <c r="F86" s="51"/>
      <c r="G86" s="51" t="e">
        <f t="shared" si="12"/>
        <v>#DIV/0!</v>
      </c>
      <c r="H86" s="51"/>
      <c r="I86" s="51"/>
      <c r="J86" s="51"/>
      <c r="K86" s="51"/>
      <c r="L86" s="51"/>
      <c r="M86" s="51" t="e">
        <f t="shared" si="13"/>
        <v>#DIV/0!</v>
      </c>
    </row>
    <row r="87" spans="1:13" ht="14.65" thickBot="1" x14ac:dyDescent="0.5">
      <c r="A87" s="49" t="s">
        <v>213</v>
      </c>
      <c r="B87" s="51"/>
      <c r="C87" s="51"/>
      <c r="D87" s="51"/>
      <c r="E87" s="51"/>
      <c r="F87" s="51"/>
      <c r="G87" s="51" t="e">
        <f t="shared" si="12"/>
        <v>#DIV/0!</v>
      </c>
      <c r="H87" s="51"/>
      <c r="I87" s="51"/>
      <c r="J87" s="51"/>
      <c r="K87" s="51"/>
      <c r="L87" s="51"/>
      <c r="M87" s="51" t="e">
        <f t="shared" si="13"/>
        <v>#DIV/0!</v>
      </c>
    </row>
    <row r="88" spans="1:13" ht="14.65" thickBot="1" x14ac:dyDescent="0.5">
      <c r="A88" s="49" t="s">
        <v>218</v>
      </c>
      <c r="B88" s="51"/>
      <c r="C88" s="51"/>
      <c r="D88" s="51"/>
      <c r="E88" s="51"/>
      <c r="F88" s="51"/>
      <c r="G88" s="51" t="e">
        <f t="shared" si="12"/>
        <v>#DIV/0!</v>
      </c>
      <c r="H88" s="51"/>
      <c r="I88" s="51"/>
      <c r="J88" s="51"/>
      <c r="K88" s="51"/>
      <c r="L88" s="51"/>
      <c r="M88" s="51" t="e">
        <f t="shared" si="13"/>
        <v>#DIV/0!</v>
      </c>
    </row>
    <row r="89" spans="1:13" ht="14.65" thickBot="1" x14ac:dyDescent="0.5">
      <c r="A89" s="49" t="s">
        <v>219</v>
      </c>
      <c r="B89" s="51"/>
      <c r="C89" s="51"/>
      <c r="D89" s="51"/>
      <c r="E89" s="51"/>
      <c r="F89" s="51"/>
      <c r="G89" s="51" t="e">
        <f t="shared" si="12"/>
        <v>#DIV/0!</v>
      </c>
      <c r="H89" s="51"/>
      <c r="I89" s="51"/>
      <c r="J89" s="51"/>
      <c r="K89" s="51"/>
      <c r="L89" s="51"/>
      <c r="M89" s="51" t="e">
        <f t="shared" si="13"/>
        <v>#DIV/0!</v>
      </c>
    </row>
    <row r="90" spans="1:13" ht="14.65" thickBot="1" x14ac:dyDescent="0.5">
      <c r="A90" s="49" t="s">
        <v>220</v>
      </c>
      <c r="B90" s="51"/>
      <c r="C90" s="51"/>
      <c r="D90" s="51"/>
      <c r="E90" s="51"/>
      <c r="F90" s="51"/>
      <c r="G90" s="51" t="e">
        <f t="shared" si="12"/>
        <v>#DIV/0!</v>
      </c>
      <c r="H90" s="51"/>
      <c r="I90" s="51"/>
      <c r="J90" s="51"/>
      <c r="K90" s="51"/>
      <c r="L90" s="51"/>
      <c r="M90" s="51" t="e">
        <f t="shared" si="13"/>
        <v>#DIV/0!</v>
      </c>
    </row>
    <row r="91" spans="1:13" ht="14.65" thickBot="1" x14ac:dyDescent="0.5">
      <c r="A91" s="49" t="s">
        <v>221</v>
      </c>
      <c r="B91" s="51"/>
      <c r="C91" s="51"/>
      <c r="D91" s="51"/>
      <c r="E91" s="51"/>
      <c r="F91" s="51"/>
      <c r="G91" s="51" t="e">
        <f t="shared" si="12"/>
        <v>#DIV/0!</v>
      </c>
      <c r="H91" s="51"/>
      <c r="I91" s="51"/>
      <c r="J91" s="51"/>
      <c r="K91" s="51"/>
      <c r="L91" s="51"/>
      <c r="M91" s="51" t="e">
        <f t="shared" si="13"/>
        <v>#DIV/0!</v>
      </c>
    </row>
    <row r="92" spans="1:13" ht="14.65" thickBot="1" x14ac:dyDescent="0.5">
      <c r="A92" s="49" t="s">
        <v>222</v>
      </c>
      <c r="B92" s="51"/>
      <c r="C92" s="51"/>
      <c r="D92" s="51"/>
      <c r="E92" s="51"/>
      <c r="F92" s="51"/>
      <c r="G92" s="51" t="e">
        <f t="shared" si="12"/>
        <v>#DIV/0!</v>
      </c>
      <c r="H92" s="51"/>
      <c r="I92" s="51"/>
      <c r="J92" s="51"/>
      <c r="K92" s="51"/>
      <c r="L92" s="51"/>
      <c r="M92" s="51" t="e">
        <f t="shared" si="13"/>
        <v>#DIV/0!</v>
      </c>
    </row>
    <row r="93" spans="1:13" ht="14.65" thickBot="1" x14ac:dyDescent="0.5">
      <c r="A93" s="49" t="s">
        <v>223</v>
      </c>
      <c r="B93" s="51"/>
      <c r="C93" s="51"/>
      <c r="D93" s="51"/>
      <c r="E93" s="51"/>
      <c r="F93" s="51"/>
      <c r="G93" s="51" t="e">
        <f t="shared" si="12"/>
        <v>#DIV/0!</v>
      </c>
      <c r="H93" s="51"/>
      <c r="I93" s="51"/>
      <c r="J93" s="51"/>
      <c r="K93" s="51"/>
      <c r="L93" s="51"/>
      <c r="M93" s="51" t="e">
        <f t="shared" si="13"/>
        <v>#DIV/0!</v>
      </c>
    </row>
    <row r="94" spans="1:13" ht="14.65" thickBot="1" x14ac:dyDescent="0.5">
      <c r="A94" s="49" t="s">
        <v>224</v>
      </c>
      <c r="B94" s="51"/>
      <c r="C94" s="51"/>
      <c r="D94" s="51"/>
      <c r="E94" s="51"/>
      <c r="F94" s="51"/>
      <c r="G94" s="51" t="e">
        <f t="shared" si="12"/>
        <v>#DIV/0!</v>
      </c>
      <c r="H94" s="51"/>
      <c r="I94" s="51"/>
      <c r="J94" s="51"/>
      <c r="K94" s="51"/>
      <c r="L94" s="51"/>
      <c r="M94" s="51" t="e">
        <f t="shared" si="13"/>
        <v>#DIV/0!</v>
      </c>
    </row>
    <row r="95" spans="1:13" ht="14.65" thickBot="1" x14ac:dyDescent="0.5">
      <c r="A95" s="49" t="s">
        <v>225</v>
      </c>
      <c r="B95" s="51"/>
      <c r="C95" s="51"/>
      <c r="D95" s="51"/>
      <c r="E95" s="51"/>
      <c r="F95" s="51"/>
      <c r="G95" s="51" t="e">
        <f t="shared" si="12"/>
        <v>#DIV/0!</v>
      </c>
      <c r="H95" s="51"/>
      <c r="I95" s="51"/>
      <c r="J95" s="51"/>
      <c r="K95" s="51"/>
      <c r="L95" s="51"/>
      <c r="M95" s="51" t="e">
        <f t="shared" si="13"/>
        <v>#DIV/0!</v>
      </c>
    </row>
    <row r="96" spans="1:13" ht="14.65" thickBot="1" x14ac:dyDescent="0.5">
      <c r="A96" s="49" t="s">
        <v>226</v>
      </c>
      <c r="B96" s="51"/>
      <c r="C96" s="51"/>
      <c r="D96" s="51"/>
      <c r="E96" s="51"/>
      <c r="F96" s="51"/>
      <c r="G96" s="51" t="e">
        <f t="shared" si="12"/>
        <v>#DIV/0!</v>
      </c>
      <c r="H96" s="51"/>
      <c r="I96" s="51"/>
      <c r="J96" s="51"/>
      <c r="K96" s="51"/>
      <c r="L96" s="51"/>
      <c r="M96" s="51" t="e">
        <f t="shared" si="13"/>
        <v>#DIV/0!</v>
      </c>
    </row>
    <row r="97" spans="1:13" ht="14.65" thickBot="1" x14ac:dyDescent="0.5">
      <c r="A97" s="49" t="s">
        <v>227</v>
      </c>
      <c r="B97" s="51"/>
      <c r="C97" s="51"/>
      <c r="D97" s="51"/>
      <c r="E97" s="51"/>
      <c r="F97" s="51"/>
      <c r="G97" s="51" t="e">
        <f t="shared" si="12"/>
        <v>#DIV/0!</v>
      </c>
      <c r="H97" s="51"/>
      <c r="I97" s="51"/>
      <c r="J97" s="51"/>
      <c r="K97" s="51"/>
      <c r="L97" s="51"/>
      <c r="M97" s="51" t="e">
        <f t="shared" si="13"/>
        <v>#DIV/0!</v>
      </c>
    </row>
    <row r="98" spans="1:13" ht="14.65" thickBot="1" x14ac:dyDescent="0.5">
      <c r="A98" s="49" t="s">
        <v>228</v>
      </c>
      <c r="B98" s="51"/>
      <c r="C98" s="51"/>
      <c r="D98" s="51"/>
      <c r="E98" s="51"/>
      <c r="F98" s="51"/>
      <c r="G98" s="51" t="e">
        <f t="shared" si="12"/>
        <v>#DIV/0!</v>
      </c>
      <c r="H98" s="51"/>
      <c r="I98" s="51"/>
      <c r="J98" s="51"/>
      <c r="K98" s="51"/>
      <c r="L98" s="51"/>
      <c r="M98" s="51" t="e">
        <f t="shared" si="13"/>
        <v>#DIV/0!</v>
      </c>
    </row>
    <row r="99" spans="1:13" ht="14.65" thickBot="1" x14ac:dyDescent="0.5">
      <c r="A99" s="49" t="s">
        <v>229</v>
      </c>
      <c r="B99" s="51"/>
      <c r="C99" s="51"/>
      <c r="D99" s="51"/>
      <c r="E99" s="51"/>
      <c r="F99" s="51"/>
      <c r="G99" s="51" t="e">
        <f t="shared" si="12"/>
        <v>#DIV/0!</v>
      </c>
      <c r="H99" s="51"/>
      <c r="I99" s="51"/>
      <c r="J99" s="51"/>
      <c r="K99" s="51"/>
      <c r="L99" s="51"/>
      <c r="M99" s="51" t="e">
        <f t="shared" si="13"/>
        <v>#DIV/0!</v>
      </c>
    </row>
    <row r="100" spans="1:13" ht="14.65" thickBot="1" x14ac:dyDescent="0.5">
      <c r="A100" s="49" t="s">
        <v>230</v>
      </c>
      <c r="B100" s="51"/>
      <c r="C100" s="51"/>
      <c r="D100" s="51"/>
      <c r="E100" s="51"/>
      <c r="F100" s="51"/>
      <c r="G100" s="51" t="e">
        <f t="shared" si="12"/>
        <v>#DIV/0!</v>
      </c>
      <c r="H100" s="51"/>
      <c r="I100" s="51"/>
      <c r="J100" s="51"/>
      <c r="K100" s="51"/>
      <c r="L100" s="51"/>
      <c r="M100" s="51" t="e">
        <f t="shared" si="13"/>
        <v>#DIV/0!</v>
      </c>
    </row>
    <row r="101" spans="1:13" ht="14.65" thickBot="1" x14ac:dyDescent="0.5">
      <c r="A101" s="49" t="s">
        <v>231</v>
      </c>
      <c r="B101" s="51"/>
      <c r="C101" s="51"/>
      <c r="D101" s="51"/>
      <c r="E101" s="51"/>
      <c r="F101" s="51"/>
      <c r="G101" s="51" t="e">
        <f t="shared" si="12"/>
        <v>#DIV/0!</v>
      </c>
      <c r="H101" s="51"/>
      <c r="I101" s="51"/>
      <c r="J101" s="51"/>
      <c r="K101" s="51"/>
      <c r="L101" s="51"/>
      <c r="M101" s="51" t="e">
        <f t="shared" si="13"/>
        <v>#DIV/0!</v>
      </c>
    </row>
    <row r="102" spans="1:13" ht="14.65" thickBot="1" x14ac:dyDescent="0.5">
      <c r="A102" s="49" t="s">
        <v>232</v>
      </c>
      <c r="B102" s="51"/>
      <c r="C102" s="51"/>
      <c r="D102" s="51"/>
      <c r="E102" s="51"/>
      <c r="F102" s="51"/>
      <c r="G102" s="51" t="e">
        <f t="shared" si="12"/>
        <v>#DIV/0!</v>
      </c>
      <c r="H102" s="51"/>
      <c r="I102" s="51"/>
      <c r="J102" s="51"/>
      <c r="K102" s="51"/>
      <c r="L102" s="51"/>
      <c r="M102" s="51" t="e">
        <f t="shared" si="13"/>
        <v>#DIV/0!</v>
      </c>
    </row>
    <row r="103" spans="1:13" ht="14.65" thickBot="1" x14ac:dyDescent="0.5">
      <c r="A103" s="49" t="s">
        <v>233</v>
      </c>
      <c r="B103" s="51"/>
      <c r="C103" s="51"/>
      <c r="D103" s="51"/>
      <c r="E103" s="51"/>
      <c r="F103" s="51"/>
      <c r="G103" s="51" t="e">
        <f t="shared" si="12"/>
        <v>#DIV/0!</v>
      </c>
      <c r="H103" s="51"/>
      <c r="I103" s="51"/>
      <c r="J103" s="51"/>
      <c r="K103" s="51"/>
      <c r="L103" s="51"/>
      <c r="M103" s="51" t="e">
        <f t="shared" si="13"/>
        <v>#DIV/0!</v>
      </c>
    </row>
    <row r="104" spans="1:13" ht="14.65" thickBot="1" x14ac:dyDescent="0.5">
      <c r="A104" s="49" t="s">
        <v>234</v>
      </c>
      <c r="B104" s="51"/>
      <c r="C104" s="51"/>
      <c r="D104" s="51"/>
      <c r="E104" s="51"/>
      <c r="F104" s="51"/>
      <c r="G104" s="51" t="e">
        <f t="shared" si="12"/>
        <v>#DIV/0!</v>
      </c>
      <c r="H104" s="51"/>
      <c r="I104" s="51"/>
      <c r="J104" s="51"/>
      <c r="K104" s="51"/>
      <c r="L104" s="51"/>
      <c r="M104" s="51" t="e">
        <f t="shared" si="13"/>
        <v>#DIV/0!</v>
      </c>
    </row>
    <row r="105" spans="1:13" ht="14.65" thickBot="1" x14ac:dyDescent="0.5">
      <c r="A105" s="49" t="s">
        <v>235</v>
      </c>
      <c r="B105" s="51"/>
      <c r="C105" s="51"/>
      <c r="D105" s="51"/>
      <c r="E105" s="51"/>
      <c r="F105" s="51"/>
      <c r="G105" s="51" t="e">
        <f t="shared" si="12"/>
        <v>#DIV/0!</v>
      </c>
      <c r="H105" s="51"/>
      <c r="I105" s="51"/>
      <c r="J105" s="51"/>
      <c r="K105" s="51"/>
      <c r="L105" s="51"/>
      <c r="M105" s="51" t="e">
        <f t="shared" si="13"/>
        <v>#DIV/0!</v>
      </c>
    </row>
    <row r="106" spans="1:13" ht="14.65" thickBot="1" x14ac:dyDescent="0.5">
      <c r="A106" s="49" t="s">
        <v>236</v>
      </c>
      <c r="B106" s="51"/>
      <c r="C106" s="51"/>
      <c r="D106" s="51"/>
      <c r="E106" s="51"/>
      <c r="F106" s="51"/>
      <c r="G106" s="51" t="e">
        <f t="shared" si="12"/>
        <v>#DIV/0!</v>
      </c>
      <c r="H106" s="51"/>
      <c r="I106" s="51"/>
      <c r="J106" s="51"/>
      <c r="K106" s="51"/>
      <c r="L106" s="51"/>
      <c r="M106" s="51" t="e">
        <f t="shared" si="13"/>
        <v>#DIV/0!</v>
      </c>
    </row>
    <row r="107" spans="1:13" ht="14.65" thickBot="1" x14ac:dyDescent="0.5">
      <c r="A107" s="49" t="s">
        <v>237</v>
      </c>
      <c r="B107" s="51"/>
      <c r="C107" s="51"/>
      <c r="D107" s="51"/>
      <c r="E107" s="51"/>
      <c r="F107" s="51"/>
      <c r="G107" s="51" t="e">
        <f t="shared" si="12"/>
        <v>#DIV/0!</v>
      </c>
      <c r="H107" s="51"/>
      <c r="I107" s="51"/>
      <c r="J107" s="51"/>
      <c r="K107" s="51"/>
      <c r="L107" s="51"/>
      <c r="M107" s="51" t="e">
        <f t="shared" si="13"/>
        <v>#DIV/0!</v>
      </c>
    </row>
    <row r="108" spans="1:13" ht="14.65" thickBot="1" x14ac:dyDescent="0.5">
      <c r="A108" s="49" t="s">
        <v>238</v>
      </c>
      <c r="B108" s="51"/>
      <c r="C108" s="51"/>
      <c r="D108" s="51"/>
      <c r="E108" s="51"/>
      <c r="F108" s="51"/>
      <c r="G108" s="51" t="e">
        <f t="shared" si="12"/>
        <v>#DIV/0!</v>
      </c>
      <c r="H108" s="51"/>
      <c r="I108" s="51"/>
      <c r="J108" s="51"/>
      <c r="K108" s="51"/>
      <c r="L108" s="51"/>
      <c r="M108" s="51" t="e">
        <f t="shared" si="13"/>
        <v>#DIV/0!</v>
      </c>
    </row>
    <row r="109" spans="1:13" ht="14.65" thickBot="1" x14ac:dyDescent="0.5">
      <c r="A109" s="49" t="s">
        <v>239</v>
      </c>
      <c r="B109" s="51"/>
      <c r="C109" s="51"/>
      <c r="D109" s="51"/>
      <c r="E109" s="51"/>
      <c r="F109" s="51"/>
      <c r="G109" s="51" t="e">
        <f t="shared" si="12"/>
        <v>#DIV/0!</v>
      </c>
      <c r="H109" s="51"/>
      <c r="I109" s="51"/>
      <c r="J109" s="51"/>
      <c r="K109" s="51"/>
      <c r="L109" s="51"/>
      <c r="M109" s="51" t="e">
        <f t="shared" si="13"/>
        <v>#DIV/0!</v>
      </c>
    </row>
    <row r="110" spans="1:13" ht="14.65" thickBot="1" x14ac:dyDescent="0.5">
      <c r="A110" s="49" t="s">
        <v>240</v>
      </c>
      <c r="B110" s="51"/>
      <c r="C110" s="51"/>
      <c r="D110" s="51"/>
      <c r="E110" s="51"/>
      <c r="F110" s="51"/>
      <c r="G110" s="51" t="e">
        <f t="shared" si="12"/>
        <v>#DIV/0!</v>
      </c>
      <c r="H110" s="51"/>
      <c r="I110" s="51"/>
      <c r="J110" s="51"/>
      <c r="K110" s="51"/>
      <c r="L110" s="51"/>
      <c r="M110" s="51" t="e">
        <f t="shared" si="13"/>
        <v>#DIV/0!</v>
      </c>
    </row>
    <row r="111" spans="1:13" ht="14.65" thickBot="1" x14ac:dyDescent="0.5">
      <c r="A111" s="49" t="s">
        <v>241</v>
      </c>
      <c r="B111" s="51"/>
      <c r="C111" s="51"/>
      <c r="D111" s="51"/>
      <c r="E111" s="51"/>
      <c r="F111" s="51"/>
      <c r="G111" s="51" t="e">
        <f t="shared" si="12"/>
        <v>#DIV/0!</v>
      </c>
      <c r="H111" s="51"/>
      <c r="I111" s="51"/>
      <c r="J111" s="51"/>
      <c r="K111" s="51"/>
      <c r="L111" s="51"/>
      <c r="M111" s="51" t="e">
        <f t="shared" si="13"/>
        <v>#DIV/0!</v>
      </c>
    </row>
    <row r="112" spans="1:13" ht="14.65" thickBot="1" x14ac:dyDescent="0.5">
      <c r="A112" s="49" t="s">
        <v>242</v>
      </c>
      <c r="B112" s="51"/>
      <c r="C112" s="51"/>
      <c r="D112" s="51"/>
      <c r="E112" s="51"/>
      <c r="F112" s="51"/>
      <c r="G112" s="51" t="e">
        <f t="shared" si="12"/>
        <v>#DIV/0!</v>
      </c>
      <c r="H112" s="51"/>
      <c r="I112" s="51"/>
      <c r="J112" s="51"/>
      <c r="K112" s="51"/>
      <c r="L112" s="51"/>
      <c r="M112" s="51" t="e">
        <f t="shared" si="13"/>
        <v>#DIV/0!</v>
      </c>
    </row>
    <row r="113" spans="1:13" ht="14.65" thickBot="1" x14ac:dyDescent="0.5">
      <c r="A113" s="49" t="s">
        <v>243</v>
      </c>
      <c r="B113" s="51"/>
      <c r="C113" s="51"/>
      <c r="D113" s="51"/>
      <c r="E113" s="51"/>
      <c r="F113" s="51"/>
      <c r="G113" s="51" t="e">
        <f t="shared" si="12"/>
        <v>#DIV/0!</v>
      </c>
      <c r="H113" s="51"/>
      <c r="I113" s="51"/>
      <c r="J113" s="51"/>
      <c r="K113" s="51"/>
      <c r="L113" s="51"/>
      <c r="M113" s="51" t="e">
        <f t="shared" si="13"/>
        <v>#DIV/0!</v>
      </c>
    </row>
    <row r="114" spans="1:13" ht="14.65" thickBot="1" x14ac:dyDescent="0.5">
      <c r="A114" s="49" t="s">
        <v>244</v>
      </c>
      <c r="B114" s="51"/>
      <c r="C114" s="51"/>
      <c r="D114" s="51"/>
      <c r="E114" s="51"/>
      <c r="F114" s="51"/>
      <c r="G114" s="51" t="e">
        <f t="shared" si="12"/>
        <v>#DIV/0!</v>
      </c>
      <c r="H114" s="51"/>
      <c r="I114" s="51"/>
      <c r="J114" s="51"/>
      <c r="K114" s="51"/>
      <c r="L114" s="51"/>
      <c r="M114" s="51" t="e">
        <f t="shared" si="13"/>
        <v>#DIV/0!</v>
      </c>
    </row>
    <row r="115" spans="1:13" ht="14.65" thickBot="1" x14ac:dyDescent="0.5">
      <c r="A115" s="49" t="s">
        <v>245</v>
      </c>
      <c r="B115" s="51"/>
      <c r="C115" s="51"/>
      <c r="D115" s="51"/>
      <c r="E115" s="51"/>
      <c r="F115" s="51"/>
      <c r="G115" s="51" t="e">
        <f t="shared" si="12"/>
        <v>#DIV/0!</v>
      </c>
      <c r="H115" s="51"/>
      <c r="I115" s="51"/>
      <c r="J115" s="51"/>
      <c r="K115" s="51"/>
      <c r="L115" s="51"/>
      <c r="M115" s="51" t="e">
        <f t="shared" si="13"/>
        <v>#DIV/0!</v>
      </c>
    </row>
    <row r="116" spans="1:13" ht="14.65" thickBot="1" x14ac:dyDescent="0.5">
      <c r="A116" s="49" t="s">
        <v>246</v>
      </c>
      <c r="B116" s="51"/>
      <c r="C116" s="51"/>
      <c r="D116" s="51"/>
      <c r="E116" s="51"/>
      <c r="F116" s="51"/>
      <c r="G116" s="51" t="e">
        <f t="shared" si="12"/>
        <v>#DIV/0!</v>
      </c>
      <c r="H116" s="51"/>
      <c r="I116" s="51"/>
      <c r="J116" s="51"/>
      <c r="K116" s="51"/>
      <c r="L116" s="51"/>
      <c r="M116" s="51" t="e">
        <f t="shared" si="13"/>
        <v>#DIV/0!</v>
      </c>
    </row>
    <row r="117" spans="1:13" ht="14.65" thickBot="1" x14ac:dyDescent="0.5">
      <c r="A117" s="49" t="s">
        <v>247</v>
      </c>
      <c r="B117" s="51"/>
      <c r="C117" s="51"/>
      <c r="D117" s="51"/>
      <c r="E117" s="51"/>
      <c r="F117" s="51"/>
      <c r="G117" s="51" t="e">
        <f t="shared" si="12"/>
        <v>#DIV/0!</v>
      </c>
      <c r="H117" s="51"/>
      <c r="I117" s="51"/>
      <c r="J117" s="51"/>
      <c r="K117" s="51"/>
      <c r="L117" s="51"/>
      <c r="M117" s="51" t="e">
        <f t="shared" si="13"/>
        <v>#DIV/0!</v>
      </c>
    </row>
    <row r="118" spans="1:13" ht="14.65" thickBot="1" x14ac:dyDescent="0.5">
      <c r="A118" s="49" t="s">
        <v>248</v>
      </c>
      <c r="B118" s="51"/>
      <c r="C118" s="51"/>
      <c r="D118" s="51"/>
      <c r="E118" s="51"/>
      <c r="F118" s="51"/>
      <c r="G118" s="51" t="e">
        <f t="shared" si="12"/>
        <v>#DIV/0!</v>
      </c>
      <c r="H118" s="51"/>
      <c r="I118" s="51"/>
      <c r="J118" s="51"/>
      <c r="K118" s="51"/>
      <c r="L118" s="51"/>
      <c r="M118" s="51" t="e">
        <f t="shared" si="13"/>
        <v>#DIV/0!</v>
      </c>
    </row>
    <row r="119" spans="1:13" ht="14.65" thickBot="1" x14ac:dyDescent="0.5">
      <c r="A119" s="49" t="s">
        <v>249</v>
      </c>
      <c r="B119" s="51"/>
      <c r="C119" s="51"/>
      <c r="D119" s="51"/>
      <c r="E119" s="51"/>
      <c r="F119" s="51"/>
      <c r="G119" s="51" t="e">
        <f t="shared" si="12"/>
        <v>#DIV/0!</v>
      </c>
      <c r="H119" s="51"/>
      <c r="I119" s="51"/>
      <c r="J119" s="51"/>
      <c r="K119" s="51"/>
      <c r="L119" s="51"/>
      <c r="M119" s="51" t="e">
        <f t="shared" si="13"/>
        <v>#DIV/0!</v>
      </c>
    </row>
    <row r="120" spans="1:13" ht="14.65" thickBot="1" x14ac:dyDescent="0.5">
      <c r="A120" s="49" t="s">
        <v>250</v>
      </c>
      <c r="B120" s="51"/>
      <c r="C120" s="51"/>
      <c r="D120" s="51"/>
      <c r="E120" s="51"/>
      <c r="F120" s="51"/>
      <c r="G120" s="51" t="e">
        <f t="shared" si="12"/>
        <v>#DIV/0!</v>
      </c>
      <c r="H120" s="51"/>
      <c r="I120" s="51"/>
      <c r="J120" s="51"/>
      <c r="K120" s="51"/>
      <c r="L120" s="51"/>
      <c r="M120" s="51" t="e">
        <f t="shared" si="13"/>
        <v>#DIV/0!</v>
      </c>
    </row>
    <row r="121" spans="1:13" ht="14.65" thickBot="1" x14ac:dyDescent="0.5">
      <c r="A121" s="49" t="s">
        <v>251</v>
      </c>
      <c r="B121" s="51"/>
      <c r="C121" s="51"/>
      <c r="D121" s="51"/>
      <c r="E121" s="51"/>
      <c r="F121" s="51"/>
      <c r="G121" s="51" t="e">
        <f t="shared" si="12"/>
        <v>#DIV/0!</v>
      </c>
      <c r="H121" s="51"/>
      <c r="I121" s="51"/>
      <c r="J121" s="51"/>
      <c r="K121" s="51"/>
      <c r="L121" s="51"/>
      <c r="M121" s="51" t="e">
        <f t="shared" si="13"/>
        <v>#DIV/0!</v>
      </c>
    </row>
    <row r="122" spans="1:13" ht="14.65" thickBot="1" x14ac:dyDescent="0.5">
      <c r="A122" s="49" t="s">
        <v>252</v>
      </c>
      <c r="B122" s="51"/>
      <c r="C122" s="51"/>
      <c r="D122" s="51"/>
      <c r="E122" s="51"/>
      <c r="F122" s="51"/>
      <c r="G122" s="51" t="e">
        <f t="shared" si="12"/>
        <v>#DIV/0!</v>
      </c>
      <c r="H122" s="51"/>
      <c r="I122" s="51"/>
      <c r="J122" s="51"/>
      <c r="K122" s="51"/>
      <c r="L122" s="51"/>
      <c r="M122" s="51" t="e">
        <f t="shared" si="13"/>
        <v>#DIV/0!</v>
      </c>
    </row>
    <row r="123" spans="1:13" ht="14.65" thickBot="1" x14ac:dyDescent="0.5">
      <c r="A123" s="49" t="s">
        <v>253</v>
      </c>
      <c r="B123" s="51"/>
      <c r="C123" s="51"/>
      <c r="D123" s="51"/>
      <c r="E123" s="51"/>
      <c r="F123" s="51"/>
      <c r="G123" s="51" t="e">
        <f t="shared" si="12"/>
        <v>#DIV/0!</v>
      </c>
      <c r="H123" s="51"/>
      <c r="I123" s="51"/>
      <c r="J123" s="51"/>
      <c r="K123" s="51"/>
      <c r="L123" s="51"/>
      <c r="M123" s="51" t="e">
        <f t="shared" si="13"/>
        <v>#DIV/0!</v>
      </c>
    </row>
    <row r="124" spans="1:13" ht="14.65" thickBot="1" x14ac:dyDescent="0.5">
      <c r="A124" s="49" t="s">
        <v>254</v>
      </c>
      <c r="B124" s="51"/>
      <c r="C124" s="51"/>
      <c r="D124" s="51"/>
      <c r="E124" s="51"/>
      <c r="F124" s="51"/>
      <c r="G124" s="51" t="e">
        <f t="shared" si="12"/>
        <v>#DIV/0!</v>
      </c>
      <c r="H124" s="51"/>
      <c r="I124" s="51"/>
      <c r="J124" s="51"/>
      <c r="K124" s="51"/>
      <c r="L124" s="51"/>
      <c r="M124" s="51" t="e">
        <f t="shared" si="13"/>
        <v>#DIV/0!</v>
      </c>
    </row>
    <row r="125" spans="1:13" ht="14.65" thickBot="1" x14ac:dyDescent="0.5">
      <c r="A125" s="49" t="s">
        <v>255</v>
      </c>
      <c r="B125" s="51"/>
      <c r="C125" s="51"/>
      <c r="D125" s="51"/>
      <c r="E125" s="51"/>
      <c r="F125" s="51"/>
      <c r="G125" s="51" t="e">
        <f t="shared" si="12"/>
        <v>#DIV/0!</v>
      </c>
      <c r="H125" s="51"/>
      <c r="I125" s="51"/>
      <c r="J125" s="51"/>
      <c r="K125" s="51"/>
      <c r="L125" s="51"/>
      <c r="M125" s="51" t="e">
        <f t="shared" si="13"/>
        <v>#DIV/0!</v>
      </c>
    </row>
    <row r="126" spans="1:13" ht="14.65" thickBot="1" x14ac:dyDescent="0.5">
      <c r="A126" s="49" t="s">
        <v>256</v>
      </c>
      <c r="B126" s="51"/>
      <c r="C126" s="51"/>
      <c r="D126" s="51"/>
      <c r="E126" s="51"/>
      <c r="F126" s="51"/>
      <c r="G126" s="51" t="e">
        <f t="shared" si="12"/>
        <v>#DIV/0!</v>
      </c>
      <c r="H126" s="51"/>
      <c r="I126" s="51"/>
      <c r="J126" s="51"/>
      <c r="K126" s="51"/>
      <c r="L126" s="51"/>
      <c r="M126" s="51" t="e">
        <f t="shared" si="13"/>
        <v>#DIV/0!</v>
      </c>
    </row>
    <row r="127" spans="1:13" ht="14.65" thickBot="1" x14ac:dyDescent="0.5">
      <c r="A127" s="49" t="s">
        <v>257</v>
      </c>
      <c r="B127" s="51"/>
      <c r="C127" s="51"/>
      <c r="D127" s="51"/>
      <c r="E127" s="51"/>
      <c r="F127" s="51"/>
      <c r="G127" s="51" t="e">
        <f t="shared" si="12"/>
        <v>#DIV/0!</v>
      </c>
      <c r="H127" s="51"/>
      <c r="I127" s="51"/>
      <c r="J127" s="51"/>
      <c r="K127" s="51"/>
      <c r="L127" s="51"/>
      <c r="M127" s="51" t="e">
        <f t="shared" si="13"/>
        <v>#DIV/0!</v>
      </c>
    </row>
    <row r="128" spans="1:13" ht="14.65" thickBot="1" x14ac:dyDescent="0.5">
      <c r="A128" s="49" t="s">
        <v>258</v>
      </c>
      <c r="B128" s="51"/>
      <c r="C128" s="51"/>
      <c r="D128" s="51"/>
      <c r="E128" s="51"/>
      <c r="F128" s="51"/>
      <c r="G128" s="51" t="e">
        <f t="shared" si="12"/>
        <v>#DIV/0!</v>
      </c>
      <c r="H128" s="51"/>
      <c r="I128" s="51"/>
      <c r="J128" s="51"/>
      <c r="K128" s="51"/>
      <c r="L128" s="51"/>
      <c r="M128" s="51" t="e">
        <f t="shared" si="13"/>
        <v>#DIV/0!</v>
      </c>
    </row>
    <row r="129" spans="1:13" ht="14.65" thickBot="1" x14ac:dyDescent="0.5">
      <c r="A129" s="49" t="s">
        <v>259</v>
      </c>
      <c r="B129" s="51"/>
      <c r="C129" s="51"/>
      <c r="D129" s="51"/>
      <c r="E129" s="51"/>
      <c r="F129" s="51"/>
      <c r="G129" s="51" t="e">
        <f t="shared" si="12"/>
        <v>#DIV/0!</v>
      </c>
      <c r="H129" s="51"/>
      <c r="I129" s="51"/>
      <c r="J129" s="51"/>
      <c r="K129" s="51"/>
      <c r="L129" s="51"/>
      <c r="M129" s="51" t="e">
        <f t="shared" si="13"/>
        <v>#DIV/0!</v>
      </c>
    </row>
    <row r="130" spans="1:13" ht="14.65" thickBot="1" x14ac:dyDescent="0.5">
      <c r="A130" s="49" t="s">
        <v>260</v>
      </c>
      <c r="B130" s="51"/>
      <c r="C130" s="51"/>
      <c r="D130" s="51"/>
      <c r="E130" s="51"/>
      <c r="F130" s="51"/>
      <c r="G130" s="51" t="e">
        <f t="shared" si="12"/>
        <v>#DIV/0!</v>
      </c>
      <c r="H130" s="51"/>
      <c r="I130" s="51"/>
      <c r="J130" s="51"/>
      <c r="K130" s="51"/>
      <c r="L130" s="51"/>
      <c r="M130" s="51" t="e">
        <f t="shared" si="13"/>
        <v>#DIV/0!</v>
      </c>
    </row>
    <row r="131" spans="1:13" ht="14.65" thickBot="1" x14ac:dyDescent="0.5">
      <c r="A131" s="49" t="s">
        <v>261</v>
      </c>
      <c r="B131" s="51"/>
      <c r="C131" s="51"/>
      <c r="D131" s="51"/>
      <c r="E131" s="51"/>
      <c r="F131" s="51"/>
      <c r="G131" s="51" t="e">
        <f t="shared" si="12"/>
        <v>#DIV/0!</v>
      </c>
      <c r="H131" s="51"/>
      <c r="I131" s="51"/>
      <c r="J131" s="51"/>
      <c r="K131" s="51"/>
      <c r="L131" s="51"/>
      <c r="M131" s="51" t="e">
        <f t="shared" si="13"/>
        <v>#DIV/0!</v>
      </c>
    </row>
    <row r="132" spans="1:13" ht="14.65" thickBot="1" x14ac:dyDescent="0.5">
      <c r="A132" s="49" t="s">
        <v>262</v>
      </c>
      <c r="B132" s="51"/>
      <c r="C132" s="51"/>
      <c r="D132" s="51"/>
      <c r="E132" s="51"/>
      <c r="F132" s="51"/>
      <c r="G132" s="51" t="e">
        <f t="shared" si="12"/>
        <v>#DIV/0!</v>
      </c>
      <c r="H132" s="51"/>
      <c r="I132" s="51"/>
      <c r="J132" s="51"/>
      <c r="K132" s="51"/>
      <c r="L132" s="51"/>
      <c r="M132" s="51" t="e">
        <f t="shared" si="13"/>
        <v>#DIV/0!</v>
      </c>
    </row>
    <row r="133" spans="1:13" ht="14.65" thickBot="1" x14ac:dyDescent="0.5">
      <c r="A133" s="49" t="s">
        <v>263</v>
      </c>
      <c r="B133" s="51"/>
      <c r="C133" s="51"/>
      <c r="D133" s="51"/>
      <c r="E133" s="51"/>
      <c r="F133" s="51"/>
      <c r="G133" s="51" t="e">
        <f t="shared" si="12"/>
        <v>#DIV/0!</v>
      </c>
      <c r="H133" s="51"/>
      <c r="I133" s="51"/>
      <c r="J133" s="51"/>
      <c r="K133" s="51"/>
      <c r="L133" s="51"/>
      <c r="M133" s="51" t="e">
        <f t="shared" si="13"/>
        <v>#DIV/0!</v>
      </c>
    </row>
    <row r="134" spans="1:13" ht="14.65" thickBot="1" x14ac:dyDescent="0.5">
      <c r="A134" s="49" t="s">
        <v>264</v>
      </c>
      <c r="B134" s="51"/>
      <c r="C134" s="51"/>
      <c r="D134" s="51"/>
      <c r="E134" s="51"/>
      <c r="F134" s="51"/>
      <c r="G134" s="51" t="e">
        <f t="shared" si="12"/>
        <v>#DIV/0!</v>
      </c>
      <c r="H134" s="51"/>
      <c r="I134" s="51"/>
      <c r="J134" s="51"/>
      <c r="K134" s="51"/>
      <c r="L134" s="51"/>
      <c r="M134" s="51" t="e">
        <f t="shared" si="13"/>
        <v>#DIV/0!</v>
      </c>
    </row>
    <row r="135" spans="1:13" ht="14.65" thickBot="1" x14ac:dyDescent="0.5">
      <c r="A135" s="49" t="s">
        <v>265</v>
      </c>
      <c r="B135" s="51"/>
      <c r="C135" s="51"/>
      <c r="D135" s="51"/>
      <c r="E135" s="51"/>
      <c r="F135" s="51"/>
      <c r="G135" s="51" t="e">
        <f t="shared" si="12"/>
        <v>#DIV/0!</v>
      </c>
      <c r="H135" s="51"/>
      <c r="I135" s="51"/>
      <c r="J135" s="51"/>
      <c r="K135" s="51"/>
      <c r="L135" s="51"/>
      <c r="M135" s="51" t="e">
        <f t="shared" si="13"/>
        <v>#DIV/0!</v>
      </c>
    </row>
    <row r="136" spans="1:13" ht="14.65" thickBot="1" x14ac:dyDescent="0.5">
      <c r="A136" s="49" t="s">
        <v>154</v>
      </c>
      <c r="B136" s="51" t="e">
        <f>AVERAGE(B76:B135)</f>
        <v>#DIV/0!</v>
      </c>
      <c r="C136" s="51" t="e">
        <f>AVERAGE(C76:C135)</f>
        <v>#DIV/0!</v>
      </c>
      <c r="D136" s="51" t="e">
        <f>AVERAGE(D76:D135)</f>
        <v>#DIV/0!</v>
      </c>
      <c r="E136" s="51" t="e">
        <f>AVERAGE(E76:E135)</f>
        <v>#DIV/0!</v>
      </c>
      <c r="F136" s="51" t="e">
        <f>AVERAGE(F76:F135)</f>
        <v>#DIV/0!</v>
      </c>
      <c r="G136" s="51" t="e">
        <f>AVERAGE(G76:G135)</f>
        <v>#DIV/0!</v>
      </c>
      <c r="H136" s="51" t="e">
        <f>AVERAGE(H76:H135)</f>
        <v>#DIV/0!</v>
      </c>
      <c r="I136" s="51" t="e">
        <f>AVERAGE(I76:I135)</f>
        <v>#DIV/0!</v>
      </c>
      <c r="J136" s="51" t="e">
        <f>AVERAGE(J76:J135)</f>
        <v>#DIV/0!</v>
      </c>
      <c r="K136" s="51" t="e">
        <f>AVERAGE(K76:K135)</f>
        <v>#DIV/0!</v>
      </c>
      <c r="L136" s="51" t="e">
        <f>AVERAGE(L76:L135)</f>
        <v>#DIV/0!</v>
      </c>
      <c r="M136" s="51" t="e">
        <f>AVERAGE(M76:M135)</f>
        <v>#DIV/0!</v>
      </c>
    </row>
    <row r="137" spans="1:13" ht="14.65" thickBot="1" x14ac:dyDescent="0.5">
      <c r="A137" s="49"/>
      <c r="B137" s="50" t="s">
        <v>201</v>
      </c>
      <c r="C137" s="50"/>
      <c r="D137" s="50"/>
      <c r="E137" s="50"/>
      <c r="F137" s="50"/>
      <c r="G137" s="50"/>
      <c r="H137" s="50" t="s">
        <v>200</v>
      </c>
      <c r="I137" s="50"/>
      <c r="J137" s="50"/>
      <c r="K137" s="50"/>
      <c r="L137" s="50"/>
      <c r="M137" s="50"/>
    </row>
    <row r="138" spans="1:13" ht="14.65" thickBot="1" x14ac:dyDescent="0.5">
      <c r="A138" s="49" t="s">
        <v>204</v>
      </c>
      <c r="B138" s="49" t="s">
        <v>39</v>
      </c>
      <c r="C138" s="49" t="s">
        <v>43</v>
      </c>
      <c r="D138" s="49" t="s">
        <v>42</v>
      </c>
      <c r="E138" s="49" t="s">
        <v>41</v>
      </c>
      <c r="F138" s="49" t="s">
        <v>40</v>
      </c>
      <c r="G138" s="49" t="s">
        <v>154</v>
      </c>
      <c r="H138" s="49" t="s">
        <v>39</v>
      </c>
      <c r="I138" s="49" t="s">
        <v>43</v>
      </c>
      <c r="J138" s="49" t="s">
        <v>42</v>
      </c>
      <c r="K138" s="49" t="s">
        <v>41</v>
      </c>
      <c r="L138" s="49" t="s">
        <v>40</v>
      </c>
      <c r="M138" s="49" t="s">
        <v>154</v>
      </c>
    </row>
    <row r="139" spans="1:13" ht="14.65" thickBot="1" x14ac:dyDescent="0.5">
      <c r="A139" s="49" t="s">
        <v>31</v>
      </c>
      <c r="B139" s="51"/>
      <c r="C139" s="51"/>
      <c r="D139" s="51"/>
      <c r="E139" s="51"/>
      <c r="F139" s="51"/>
      <c r="G139" s="51" t="e">
        <f>AVERAGE(B139:F139)</f>
        <v>#DIV/0!</v>
      </c>
      <c r="H139" s="51"/>
      <c r="I139" s="51"/>
      <c r="J139" s="51"/>
      <c r="K139" s="51"/>
      <c r="L139" s="51"/>
      <c r="M139" s="51" t="e">
        <f>AVERAGE(H139:L139)</f>
        <v>#DIV/0!</v>
      </c>
    </row>
    <row r="140" spans="1:13" ht="14.65" thickBot="1" x14ac:dyDescent="0.5">
      <c r="A140" s="49" t="s">
        <v>32</v>
      </c>
      <c r="B140" s="51"/>
      <c r="C140" s="51"/>
      <c r="D140" s="51"/>
      <c r="E140" s="51"/>
      <c r="F140" s="51"/>
      <c r="G140" s="51" t="e">
        <f t="shared" ref="G140:G198" si="14">AVERAGE(B140:F140)</f>
        <v>#DIV/0!</v>
      </c>
      <c r="H140" s="51"/>
      <c r="I140" s="51"/>
      <c r="J140" s="51"/>
      <c r="K140" s="51"/>
      <c r="L140" s="51"/>
      <c r="M140" s="51" t="e">
        <f t="shared" ref="M140:M198" si="15">AVERAGE(H140:L140)</f>
        <v>#DIV/0!</v>
      </c>
    </row>
    <row r="141" spans="1:13" ht="14.65" thickBot="1" x14ac:dyDescent="0.5">
      <c r="A141" s="49" t="s">
        <v>33</v>
      </c>
      <c r="B141" s="51"/>
      <c r="C141" s="51"/>
      <c r="D141" s="51"/>
      <c r="E141" s="51"/>
      <c r="F141" s="51"/>
      <c r="G141" s="51" t="e">
        <f t="shared" si="14"/>
        <v>#DIV/0!</v>
      </c>
      <c r="H141" s="51"/>
      <c r="I141" s="51"/>
      <c r="J141" s="51"/>
      <c r="K141" s="51"/>
      <c r="L141" s="51"/>
      <c r="M141" s="51" t="e">
        <f t="shared" si="15"/>
        <v>#DIV/0!</v>
      </c>
    </row>
    <row r="142" spans="1:13" ht="14.65" thickBot="1" x14ac:dyDescent="0.5">
      <c r="A142" s="49" t="s">
        <v>205</v>
      </c>
      <c r="B142" s="51"/>
      <c r="C142" s="51"/>
      <c r="D142" s="51"/>
      <c r="E142" s="51"/>
      <c r="F142" s="51"/>
      <c r="G142" s="51" t="e">
        <f t="shared" si="14"/>
        <v>#DIV/0!</v>
      </c>
      <c r="H142" s="51"/>
      <c r="I142" s="51"/>
      <c r="J142" s="51"/>
      <c r="K142" s="51"/>
      <c r="L142" s="51"/>
      <c r="M142" s="51" t="e">
        <f t="shared" si="15"/>
        <v>#DIV/0!</v>
      </c>
    </row>
    <row r="143" spans="1:13" ht="14.65" thickBot="1" x14ac:dyDescent="0.5">
      <c r="A143" s="49" t="s">
        <v>206</v>
      </c>
      <c r="B143" s="51"/>
      <c r="C143" s="51"/>
      <c r="D143" s="51"/>
      <c r="E143" s="51"/>
      <c r="F143" s="51"/>
      <c r="G143" s="51" t="e">
        <f t="shared" si="14"/>
        <v>#DIV/0!</v>
      </c>
      <c r="H143" s="51"/>
      <c r="I143" s="51"/>
      <c r="J143" s="51"/>
      <c r="K143" s="51"/>
      <c r="L143" s="51"/>
      <c r="M143" s="51" t="e">
        <f t="shared" si="15"/>
        <v>#DIV/0!</v>
      </c>
    </row>
    <row r="144" spans="1:13" ht="14.65" thickBot="1" x14ac:dyDescent="0.5">
      <c r="A144" s="49" t="s">
        <v>207</v>
      </c>
      <c r="B144" s="51"/>
      <c r="C144" s="51"/>
      <c r="D144" s="51"/>
      <c r="E144" s="51"/>
      <c r="F144" s="51"/>
      <c r="G144" s="51" t="e">
        <f t="shared" si="14"/>
        <v>#DIV/0!</v>
      </c>
      <c r="H144" s="51"/>
      <c r="I144" s="51"/>
      <c r="J144" s="51"/>
      <c r="K144" s="51"/>
      <c r="L144" s="51"/>
      <c r="M144" s="51" t="e">
        <f t="shared" si="15"/>
        <v>#DIV/0!</v>
      </c>
    </row>
    <row r="145" spans="1:13" ht="14.65" thickBot="1" x14ac:dyDescent="0.5">
      <c r="A145" s="49" t="s">
        <v>208</v>
      </c>
      <c r="B145" s="51"/>
      <c r="C145" s="51"/>
      <c r="D145" s="51"/>
      <c r="E145" s="51"/>
      <c r="F145" s="51"/>
      <c r="G145" s="51" t="e">
        <f t="shared" si="14"/>
        <v>#DIV/0!</v>
      </c>
      <c r="H145" s="51"/>
      <c r="I145" s="51"/>
      <c r="J145" s="51"/>
      <c r="K145" s="51"/>
      <c r="L145" s="51"/>
      <c r="M145" s="51" t="e">
        <f t="shared" si="15"/>
        <v>#DIV/0!</v>
      </c>
    </row>
    <row r="146" spans="1:13" ht="14.65" thickBot="1" x14ac:dyDescent="0.5">
      <c r="A146" s="49" t="s">
        <v>209</v>
      </c>
      <c r="B146" s="51"/>
      <c r="C146" s="51"/>
      <c r="D146" s="51"/>
      <c r="E146" s="51"/>
      <c r="F146" s="51"/>
      <c r="G146" s="51" t="e">
        <f t="shared" si="14"/>
        <v>#DIV/0!</v>
      </c>
      <c r="H146" s="51"/>
      <c r="I146" s="51"/>
      <c r="J146" s="51"/>
      <c r="K146" s="51"/>
      <c r="L146" s="51"/>
      <c r="M146" s="51" t="e">
        <f t="shared" si="15"/>
        <v>#DIV/0!</v>
      </c>
    </row>
    <row r="147" spans="1:13" ht="14.65" thickBot="1" x14ac:dyDescent="0.5">
      <c r="A147" s="49" t="s">
        <v>210</v>
      </c>
      <c r="B147" s="51"/>
      <c r="C147" s="51"/>
      <c r="D147" s="51"/>
      <c r="E147" s="51"/>
      <c r="F147" s="51"/>
      <c r="G147" s="51" t="e">
        <f t="shared" si="14"/>
        <v>#DIV/0!</v>
      </c>
      <c r="H147" s="51"/>
      <c r="I147" s="51"/>
      <c r="J147" s="51"/>
      <c r="K147" s="51"/>
      <c r="L147" s="51"/>
      <c r="M147" s="51" t="e">
        <f t="shared" si="15"/>
        <v>#DIV/0!</v>
      </c>
    </row>
    <row r="148" spans="1:13" ht="14.65" thickBot="1" x14ac:dyDescent="0.5">
      <c r="A148" s="49" t="s">
        <v>211</v>
      </c>
      <c r="B148" s="51"/>
      <c r="C148" s="51"/>
      <c r="D148" s="51"/>
      <c r="E148" s="51"/>
      <c r="F148" s="51"/>
      <c r="G148" s="51" t="e">
        <f t="shared" si="14"/>
        <v>#DIV/0!</v>
      </c>
      <c r="H148" s="51"/>
      <c r="I148" s="51"/>
      <c r="J148" s="51"/>
      <c r="K148" s="51"/>
      <c r="L148" s="51"/>
      <c r="M148" s="51" t="e">
        <f t="shared" si="15"/>
        <v>#DIV/0!</v>
      </c>
    </row>
    <row r="149" spans="1:13" ht="14.65" thickBot="1" x14ac:dyDescent="0.5">
      <c r="A149" s="49" t="s">
        <v>212</v>
      </c>
      <c r="B149" s="51"/>
      <c r="C149" s="51"/>
      <c r="D149" s="51"/>
      <c r="E149" s="51"/>
      <c r="F149" s="51"/>
      <c r="G149" s="51" t="e">
        <f t="shared" si="14"/>
        <v>#DIV/0!</v>
      </c>
      <c r="H149" s="51"/>
      <c r="I149" s="51"/>
      <c r="J149" s="51"/>
      <c r="K149" s="51"/>
      <c r="L149" s="51"/>
      <c r="M149" s="51" t="e">
        <f t="shared" si="15"/>
        <v>#DIV/0!</v>
      </c>
    </row>
    <row r="150" spans="1:13" ht="14.65" thickBot="1" x14ac:dyDescent="0.5">
      <c r="A150" s="49" t="s">
        <v>213</v>
      </c>
      <c r="B150" s="51"/>
      <c r="C150" s="51"/>
      <c r="D150" s="51"/>
      <c r="E150" s="51"/>
      <c r="F150" s="51"/>
      <c r="G150" s="51" t="e">
        <f t="shared" si="14"/>
        <v>#DIV/0!</v>
      </c>
      <c r="H150" s="51"/>
      <c r="I150" s="51"/>
      <c r="J150" s="51"/>
      <c r="K150" s="51"/>
      <c r="L150" s="51"/>
      <c r="M150" s="51" t="e">
        <f t="shared" si="15"/>
        <v>#DIV/0!</v>
      </c>
    </row>
    <row r="151" spans="1:13" ht="14.65" thickBot="1" x14ac:dyDescent="0.5">
      <c r="A151" s="49" t="s">
        <v>218</v>
      </c>
      <c r="B151" s="51"/>
      <c r="C151" s="51"/>
      <c r="D151" s="51"/>
      <c r="E151" s="51"/>
      <c r="F151" s="51"/>
      <c r="G151" s="51" t="e">
        <f t="shared" si="14"/>
        <v>#DIV/0!</v>
      </c>
      <c r="H151" s="51"/>
      <c r="I151" s="51"/>
      <c r="J151" s="51"/>
      <c r="K151" s="51"/>
      <c r="L151" s="51"/>
      <c r="M151" s="51" t="e">
        <f t="shared" si="15"/>
        <v>#DIV/0!</v>
      </c>
    </row>
    <row r="152" spans="1:13" ht="14.65" thickBot="1" x14ac:dyDescent="0.5">
      <c r="A152" s="49" t="s">
        <v>219</v>
      </c>
      <c r="B152" s="51"/>
      <c r="C152" s="51"/>
      <c r="D152" s="51"/>
      <c r="E152" s="51"/>
      <c r="F152" s="51"/>
      <c r="G152" s="51" t="e">
        <f t="shared" si="14"/>
        <v>#DIV/0!</v>
      </c>
      <c r="H152" s="51"/>
      <c r="I152" s="51"/>
      <c r="J152" s="51"/>
      <c r="K152" s="51"/>
      <c r="L152" s="51"/>
      <c r="M152" s="51" t="e">
        <f t="shared" si="15"/>
        <v>#DIV/0!</v>
      </c>
    </row>
    <row r="153" spans="1:13" ht="14.65" thickBot="1" x14ac:dyDescent="0.5">
      <c r="A153" s="49" t="s">
        <v>220</v>
      </c>
      <c r="B153" s="51"/>
      <c r="C153" s="51"/>
      <c r="D153" s="51"/>
      <c r="E153" s="51"/>
      <c r="F153" s="51"/>
      <c r="G153" s="51" t="e">
        <f t="shared" si="14"/>
        <v>#DIV/0!</v>
      </c>
      <c r="H153" s="51"/>
      <c r="I153" s="51"/>
      <c r="J153" s="51"/>
      <c r="K153" s="51"/>
      <c r="L153" s="51"/>
      <c r="M153" s="51" t="e">
        <f t="shared" si="15"/>
        <v>#DIV/0!</v>
      </c>
    </row>
    <row r="154" spans="1:13" ht="14.65" thickBot="1" x14ac:dyDescent="0.5">
      <c r="A154" s="49" t="s">
        <v>221</v>
      </c>
      <c r="B154" s="51"/>
      <c r="C154" s="51"/>
      <c r="D154" s="51"/>
      <c r="E154" s="51"/>
      <c r="F154" s="51"/>
      <c r="G154" s="51" t="e">
        <f t="shared" si="14"/>
        <v>#DIV/0!</v>
      </c>
      <c r="H154" s="51"/>
      <c r="I154" s="51"/>
      <c r="J154" s="51"/>
      <c r="K154" s="51"/>
      <c r="L154" s="51"/>
      <c r="M154" s="51" t="e">
        <f t="shared" si="15"/>
        <v>#DIV/0!</v>
      </c>
    </row>
    <row r="155" spans="1:13" ht="14.65" thickBot="1" x14ac:dyDescent="0.5">
      <c r="A155" s="49" t="s">
        <v>222</v>
      </c>
      <c r="B155" s="51"/>
      <c r="C155" s="51"/>
      <c r="D155" s="51"/>
      <c r="E155" s="51"/>
      <c r="F155" s="51"/>
      <c r="G155" s="51" t="e">
        <f t="shared" si="14"/>
        <v>#DIV/0!</v>
      </c>
      <c r="H155" s="51"/>
      <c r="I155" s="51"/>
      <c r="J155" s="51"/>
      <c r="K155" s="51"/>
      <c r="L155" s="51"/>
      <c r="M155" s="51" t="e">
        <f t="shared" si="15"/>
        <v>#DIV/0!</v>
      </c>
    </row>
    <row r="156" spans="1:13" ht="14.65" thickBot="1" x14ac:dyDescent="0.5">
      <c r="A156" s="49" t="s">
        <v>223</v>
      </c>
      <c r="B156" s="51"/>
      <c r="C156" s="51"/>
      <c r="D156" s="51"/>
      <c r="E156" s="51"/>
      <c r="F156" s="51"/>
      <c r="G156" s="51" t="e">
        <f t="shared" si="14"/>
        <v>#DIV/0!</v>
      </c>
      <c r="H156" s="51"/>
      <c r="I156" s="51"/>
      <c r="J156" s="51"/>
      <c r="K156" s="51"/>
      <c r="L156" s="51"/>
      <c r="M156" s="51" t="e">
        <f t="shared" si="15"/>
        <v>#DIV/0!</v>
      </c>
    </row>
    <row r="157" spans="1:13" ht="14.65" thickBot="1" x14ac:dyDescent="0.5">
      <c r="A157" s="49" t="s">
        <v>224</v>
      </c>
      <c r="B157" s="51"/>
      <c r="C157" s="51"/>
      <c r="D157" s="51"/>
      <c r="E157" s="51"/>
      <c r="F157" s="51"/>
      <c r="G157" s="51" t="e">
        <f t="shared" si="14"/>
        <v>#DIV/0!</v>
      </c>
      <c r="H157" s="51"/>
      <c r="I157" s="51"/>
      <c r="J157" s="51"/>
      <c r="K157" s="51"/>
      <c r="L157" s="51"/>
      <c r="M157" s="51" t="e">
        <f t="shared" si="15"/>
        <v>#DIV/0!</v>
      </c>
    </row>
    <row r="158" spans="1:13" ht="14.65" thickBot="1" x14ac:dyDescent="0.5">
      <c r="A158" s="49" t="s">
        <v>225</v>
      </c>
      <c r="B158" s="51"/>
      <c r="C158" s="51"/>
      <c r="D158" s="51"/>
      <c r="E158" s="51"/>
      <c r="F158" s="51"/>
      <c r="G158" s="51" t="e">
        <f t="shared" si="14"/>
        <v>#DIV/0!</v>
      </c>
      <c r="H158" s="51"/>
      <c r="I158" s="51"/>
      <c r="J158" s="51"/>
      <c r="K158" s="51"/>
      <c r="L158" s="51"/>
      <c r="M158" s="51" t="e">
        <f t="shared" si="15"/>
        <v>#DIV/0!</v>
      </c>
    </row>
    <row r="159" spans="1:13" ht="14.65" thickBot="1" x14ac:dyDescent="0.5">
      <c r="A159" s="49" t="s">
        <v>226</v>
      </c>
      <c r="B159" s="51"/>
      <c r="C159" s="51"/>
      <c r="D159" s="51"/>
      <c r="E159" s="51"/>
      <c r="F159" s="51"/>
      <c r="G159" s="51" t="e">
        <f t="shared" si="14"/>
        <v>#DIV/0!</v>
      </c>
      <c r="H159" s="51"/>
      <c r="I159" s="51"/>
      <c r="J159" s="51"/>
      <c r="K159" s="51"/>
      <c r="L159" s="51"/>
      <c r="M159" s="51" t="e">
        <f t="shared" si="15"/>
        <v>#DIV/0!</v>
      </c>
    </row>
    <row r="160" spans="1:13" ht="14.65" thickBot="1" x14ac:dyDescent="0.5">
      <c r="A160" s="49" t="s">
        <v>227</v>
      </c>
      <c r="B160" s="51"/>
      <c r="C160" s="51"/>
      <c r="D160" s="51"/>
      <c r="E160" s="51"/>
      <c r="F160" s="51"/>
      <c r="G160" s="51" t="e">
        <f t="shared" si="14"/>
        <v>#DIV/0!</v>
      </c>
      <c r="H160" s="51"/>
      <c r="I160" s="51"/>
      <c r="J160" s="51"/>
      <c r="K160" s="51"/>
      <c r="L160" s="51"/>
      <c r="M160" s="51" t="e">
        <f t="shared" si="15"/>
        <v>#DIV/0!</v>
      </c>
    </row>
    <row r="161" spans="1:13" ht="14.65" thickBot="1" x14ac:dyDescent="0.5">
      <c r="A161" s="49" t="s">
        <v>228</v>
      </c>
      <c r="B161" s="51"/>
      <c r="C161" s="51"/>
      <c r="D161" s="51"/>
      <c r="E161" s="51"/>
      <c r="F161" s="51"/>
      <c r="G161" s="51" t="e">
        <f t="shared" si="14"/>
        <v>#DIV/0!</v>
      </c>
      <c r="H161" s="51"/>
      <c r="I161" s="51"/>
      <c r="J161" s="51"/>
      <c r="K161" s="51"/>
      <c r="L161" s="51"/>
      <c r="M161" s="51" t="e">
        <f t="shared" si="15"/>
        <v>#DIV/0!</v>
      </c>
    </row>
    <row r="162" spans="1:13" ht="14.65" thickBot="1" x14ac:dyDescent="0.5">
      <c r="A162" s="49" t="s">
        <v>229</v>
      </c>
      <c r="B162" s="51"/>
      <c r="C162" s="51"/>
      <c r="D162" s="51"/>
      <c r="E162" s="51"/>
      <c r="F162" s="51"/>
      <c r="G162" s="51" t="e">
        <f t="shared" si="14"/>
        <v>#DIV/0!</v>
      </c>
      <c r="H162" s="51"/>
      <c r="I162" s="51"/>
      <c r="J162" s="51"/>
      <c r="K162" s="51"/>
      <c r="L162" s="51"/>
      <c r="M162" s="51" t="e">
        <f t="shared" si="15"/>
        <v>#DIV/0!</v>
      </c>
    </row>
    <row r="163" spans="1:13" ht="14.65" thickBot="1" x14ac:dyDescent="0.5">
      <c r="A163" s="49" t="s">
        <v>230</v>
      </c>
      <c r="B163" s="51"/>
      <c r="C163" s="51"/>
      <c r="D163" s="51"/>
      <c r="E163" s="51"/>
      <c r="F163" s="51"/>
      <c r="G163" s="51" t="e">
        <f t="shared" si="14"/>
        <v>#DIV/0!</v>
      </c>
      <c r="H163" s="51"/>
      <c r="I163" s="51"/>
      <c r="J163" s="51"/>
      <c r="K163" s="51"/>
      <c r="L163" s="51"/>
      <c r="M163" s="51" t="e">
        <f t="shared" si="15"/>
        <v>#DIV/0!</v>
      </c>
    </row>
    <row r="164" spans="1:13" ht="14.65" thickBot="1" x14ac:dyDescent="0.5">
      <c r="A164" s="49" t="s">
        <v>231</v>
      </c>
      <c r="B164" s="51"/>
      <c r="C164" s="51"/>
      <c r="D164" s="51"/>
      <c r="E164" s="51"/>
      <c r="F164" s="51"/>
      <c r="G164" s="51" t="e">
        <f t="shared" si="14"/>
        <v>#DIV/0!</v>
      </c>
      <c r="H164" s="51"/>
      <c r="I164" s="51"/>
      <c r="J164" s="51"/>
      <c r="K164" s="51"/>
      <c r="L164" s="51"/>
      <c r="M164" s="51" t="e">
        <f t="shared" si="15"/>
        <v>#DIV/0!</v>
      </c>
    </row>
    <row r="165" spans="1:13" ht="14.65" thickBot="1" x14ac:dyDescent="0.5">
      <c r="A165" s="49" t="s">
        <v>232</v>
      </c>
      <c r="B165" s="51"/>
      <c r="C165" s="51"/>
      <c r="D165" s="51"/>
      <c r="E165" s="51"/>
      <c r="F165" s="51"/>
      <c r="G165" s="51" t="e">
        <f t="shared" si="14"/>
        <v>#DIV/0!</v>
      </c>
      <c r="H165" s="51"/>
      <c r="I165" s="51"/>
      <c r="J165" s="51"/>
      <c r="K165" s="51"/>
      <c r="L165" s="51"/>
      <c r="M165" s="51" t="e">
        <f t="shared" si="15"/>
        <v>#DIV/0!</v>
      </c>
    </row>
    <row r="166" spans="1:13" ht="14.65" thickBot="1" x14ac:dyDescent="0.5">
      <c r="A166" s="49" t="s">
        <v>233</v>
      </c>
      <c r="B166" s="51"/>
      <c r="C166" s="51"/>
      <c r="D166" s="51"/>
      <c r="E166" s="51"/>
      <c r="F166" s="51"/>
      <c r="G166" s="51" t="e">
        <f t="shared" si="14"/>
        <v>#DIV/0!</v>
      </c>
      <c r="H166" s="51"/>
      <c r="I166" s="51"/>
      <c r="J166" s="51"/>
      <c r="K166" s="51"/>
      <c r="L166" s="51"/>
      <c r="M166" s="51" t="e">
        <f t="shared" si="15"/>
        <v>#DIV/0!</v>
      </c>
    </row>
    <row r="167" spans="1:13" ht="14.65" thickBot="1" x14ac:dyDescent="0.5">
      <c r="A167" s="49" t="s">
        <v>234</v>
      </c>
      <c r="B167" s="51"/>
      <c r="C167" s="51"/>
      <c r="D167" s="51"/>
      <c r="E167" s="51"/>
      <c r="F167" s="51"/>
      <c r="G167" s="51" t="e">
        <f t="shared" si="14"/>
        <v>#DIV/0!</v>
      </c>
      <c r="H167" s="51"/>
      <c r="I167" s="51"/>
      <c r="J167" s="51"/>
      <c r="K167" s="51"/>
      <c r="L167" s="51"/>
      <c r="M167" s="51" t="e">
        <f t="shared" si="15"/>
        <v>#DIV/0!</v>
      </c>
    </row>
    <row r="168" spans="1:13" ht="14.65" thickBot="1" x14ac:dyDescent="0.5">
      <c r="A168" s="49" t="s">
        <v>235</v>
      </c>
      <c r="B168" s="51"/>
      <c r="C168" s="51"/>
      <c r="D168" s="51"/>
      <c r="E168" s="51"/>
      <c r="F168" s="51"/>
      <c r="G168" s="51" t="e">
        <f t="shared" si="14"/>
        <v>#DIV/0!</v>
      </c>
      <c r="H168" s="51"/>
      <c r="I168" s="51"/>
      <c r="J168" s="51"/>
      <c r="K168" s="51"/>
      <c r="L168" s="51"/>
      <c r="M168" s="51" t="e">
        <f t="shared" si="15"/>
        <v>#DIV/0!</v>
      </c>
    </row>
    <row r="169" spans="1:13" ht="14.65" thickBot="1" x14ac:dyDescent="0.5">
      <c r="A169" s="49" t="s">
        <v>236</v>
      </c>
      <c r="B169" s="51"/>
      <c r="C169" s="51"/>
      <c r="D169" s="51"/>
      <c r="E169" s="51"/>
      <c r="F169" s="51"/>
      <c r="G169" s="51" t="e">
        <f t="shared" si="14"/>
        <v>#DIV/0!</v>
      </c>
      <c r="H169" s="51"/>
      <c r="I169" s="51"/>
      <c r="J169" s="51"/>
      <c r="K169" s="51"/>
      <c r="L169" s="51"/>
      <c r="M169" s="51" t="e">
        <f t="shared" si="15"/>
        <v>#DIV/0!</v>
      </c>
    </row>
    <row r="170" spans="1:13" ht="14.65" thickBot="1" x14ac:dyDescent="0.5">
      <c r="A170" s="49" t="s">
        <v>237</v>
      </c>
      <c r="B170" s="51"/>
      <c r="C170" s="51"/>
      <c r="D170" s="51"/>
      <c r="E170" s="51"/>
      <c r="F170" s="51"/>
      <c r="G170" s="51" t="e">
        <f t="shared" si="14"/>
        <v>#DIV/0!</v>
      </c>
      <c r="H170" s="51"/>
      <c r="I170" s="51"/>
      <c r="J170" s="51"/>
      <c r="K170" s="51"/>
      <c r="L170" s="51"/>
      <c r="M170" s="51" t="e">
        <f t="shared" si="15"/>
        <v>#DIV/0!</v>
      </c>
    </row>
    <row r="171" spans="1:13" ht="14.65" thickBot="1" x14ac:dyDescent="0.5">
      <c r="A171" s="49" t="s">
        <v>238</v>
      </c>
      <c r="B171" s="51"/>
      <c r="C171" s="51"/>
      <c r="D171" s="51"/>
      <c r="E171" s="51"/>
      <c r="F171" s="51"/>
      <c r="G171" s="51" t="e">
        <f t="shared" si="14"/>
        <v>#DIV/0!</v>
      </c>
      <c r="H171" s="51"/>
      <c r="I171" s="51"/>
      <c r="J171" s="51"/>
      <c r="K171" s="51"/>
      <c r="L171" s="51"/>
      <c r="M171" s="51" t="e">
        <f t="shared" si="15"/>
        <v>#DIV/0!</v>
      </c>
    </row>
    <row r="172" spans="1:13" ht="14.65" thickBot="1" x14ac:dyDescent="0.5">
      <c r="A172" s="49" t="s">
        <v>239</v>
      </c>
      <c r="B172" s="51"/>
      <c r="C172" s="51"/>
      <c r="D172" s="51"/>
      <c r="E172" s="51"/>
      <c r="F172" s="51"/>
      <c r="G172" s="51" t="e">
        <f t="shared" si="14"/>
        <v>#DIV/0!</v>
      </c>
      <c r="H172" s="51"/>
      <c r="I172" s="51"/>
      <c r="J172" s="51"/>
      <c r="K172" s="51"/>
      <c r="L172" s="51"/>
      <c r="M172" s="51" t="e">
        <f t="shared" si="15"/>
        <v>#DIV/0!</v>
      </c>
    </row>
    <row r="173" spans="1:13" ht="14.65" thickBot="1" x14ac:dyDescent="0.5">
      <c r="A173" s="49" t="s">
        <v>240</v>
      </c>
      <c r="B173" s="51"/>
      <c r="C173" s="51"/>
      <c r="D173" s="51"/>
      <c r="E173" s="51"/>
      <c r="F173" s="51"/>
      <c r="G173" s="51" t="e">
        <f t="shared" si="14"/>
        <v>#DIV/0!</v>
      </c>
      <c r="H173" s="51"/>
      <c r="I173" s="51"/>
      <c r="J173" s="51"/>
      <c r="K173" s="51"/>
      <c r="L173" s="51"/>
      <c r="M173" s="51" t="e">
        <f t="shared" si="15"/>
        <v>#DIV/0!</v>
      </c>
    </row>
    <row r="174" spans="1:13" ht="14.65" thickBot="1" x14ac:dyDescent="0.5">
      <c r="A174" s="49" t="s">
        <v>241</v>
      </c>
      <c r="B174" s="51"/>
      <c r="C174" s="51"/>
      <c r="D174" s="51"/>
      <c r="E174" s="51"/>
      <c r="F174" s="51"/>
      <c r="G174" s="51" t="e">
        <f t="shared" si="14"/>
        <v>#DIV/0!</v>
      </c>
      <c r="H174" s="51"/>
      <c r="I174" s="51"/>
      <c r="J174" s="51"/>
      <c r="K174" s="51"/>
      <c r="L174" s="51"/>
      <c r="M174" s="51" t="e">
        <f t="shared" si="15"/>
        <v>#DIV/0!</v>
      </c>
    </row>
    <row r="175" spans="1:13" ht="14.65" thickBot="1" x14ac:dyDescent="0.5">
      <c r="A175" s="49" t="s">
        <v>242</v>
      </c>
      <c r="B175" s="51"/>
      <c r="C175" s="51"/>
      <c r="D175" s="51"/>
      <c r="E175" s="51"/>
      <c r="F175" s="51"/>
      <c r="G175" s="51" t="e">
        <f t="shared" si="14"/>
        <v>#DIV/0!</v>
      </c>
      <c r="H175" s="51"/>
      <c r="I175" s="51"/>
      <c r="J175" s="51"/>
      <c r="K175" s="51"/>
      <c r="L175" s="51"/>
      <c r="M175" s="51" t="e">
        <f t="shared" si="15"/>
        <v>#DIV/0!</v>
      </c>
    </row>
    <row r="176" spans="1:13" ht="14.65" thickBot="1" x14ac:dyDescent="0.5">
      <c r="A176" s="49" t="s">
        <v>243</v>
      </c>
      <c r="B176" s="51"/>
      <c r="C176" s="51"/>
      <c r="D176" s="51"/>
      <c r="E176" s="51"/>
      <c r="F176" s="51"/>
      <c r="G176" s="51" t="e">
        <f t="shared" si="14"/>
        <v>#DIV/0!</v>
      </c>
      <c r="H176" s="51"/>
      <c r="I176" s="51"/>
      <c r="J176" s="51"/>
      <c r="K176" s="51"/>
      <c r="L176" s="51"/>
      <c r="M176" s="51" t="e">
        <f t="shared" si="15"/>
        <v>#DIV/0!</v>
      </c>
    </row>
    <row r="177" spans="1:13" ht="14.65" thickBot="1" x14ac:dyDescent="0.5">
      <c r="A177" s="49" t="s">
        <v>244</v>
      </c>
      <c r="B177" s="51"/>
      <c r="C177" s="51"/>
      <c r="D177" s="51"/>
      <c r="E177" s="51"/>
      <c r="F177" s="51"/>
      <c r="G177" s="51" t="e">
        <f t="shared" si="14"/>
        <v>#DIV/0!</v>
      </c>
      <c r="H177" s="51"/>
      <c r="I177" s="51"/>
      <c r="J177" s="51"/>
      <c r="K177" s="51"/>
      <c r="L177" s="51"/>
      <c r="M177" s="51" t="e">
        <f t="shared" si="15"/>
        <v>#DIV/0!</v>
      </c>
    </row>
    <row r="178" spans="1:13" ht="14.65" thickBot="1" x14ac:dyDescent="0.5">
      <c r="A178" s="49" t="s">
        <v>245</v>
      </c>
      <c r="B178" s="51"/>
      <c r="C178" s="51"/>
      <c r="D178" s="51"/>
      <c r="E178" s="51"/>
      <c r="F178" s="51"/>
      <c r="G178" s="51" t="e">
        <f t="shared" si="14"/>
        <v>#DIV/0!</v>
      </c>
      <c r="H178" s="51"/>
      <c r="I178" s="51"/>
      <c r="J178" s="51"/>
      <c r="K178" s="51"/>
      <c r="L178" s="51"/>
      <c r="M178" s="51" t="e">
        <f t="shared" si="15"/>
        <v>#DIV/0!</v>
      </c>
    </row>
    <row r="179" spans="1:13" ht="14.65" thickBot="1" x14ac:dyDescent="0.5">
      <c r="A179" s="49" t="s">
        <v>246</v>
      </c>
      <c r="B179" s="51"/>
      <c r="C179" s="51"/>
      <c r="D179" s="51"/>
      <c r="E179" s="51"/>
      <c r="F179" s="51"/>
      <c r="G179" s="51" t="e">
        <f t="shared" si="14"/>
        <v>#DIV/0!</v>
      </c>
      <c r="H179" s="51"/>
      <c r="I179" s="51"/>
      <c r="J179" s="51"/>
      <c r="K179" s="51"/>
      <c r="L179" s="51"/>
      <c r="M179" s="51" t="e">
        <f t="shared" si="15"/>
        <v>#DIV/0!</v>
      </c>
    </row>
    <row r="180" spans="1:13" ht="14.65" thickBot="1" x14ac:dyDescent="0.5">
      <c r="A180" s="49" t="s">
        <v>247</v>
      </c>
      <c r="B180" s="51"/>
      <c r="C180" s="51"/>
      <c r="D180" s="51"/>
      <c r="E180" s="51"/>
      <c r="F180" s="51"/>
      <c r="G180" s="51" t="e">
        <f t="shared" si="14"/>
        <v>#DIV/0!</v>
      </c>
      <c r="H180" s="51"/>
      <c r="I180" s="51"/>
      <c r="J180" s="51"/>
      <c r="K180" s="51"/>
      <c r="L180" s="51"/>
      <c r="M180" s="51" t="e">
        <f t="shared" si="15"/>
        <v>#DIV/0!</v>
      </c>
    </row>
    <row r="181" spans="1:13" ht="14.65" thickBot="1" x14ac:dyDescent="0.5">
      <c r="A181" s="49" t="s">
        <v>248</v>
      </c>
      <c r="B181" s="51"/>
      <c r="C181" s="51"/>
      <c r="D181" s="51"/>
      <c r="E181" s="51"/>
      <c r="F181" s="51"/>
      <c r="G181" s="51" t="e">
        <f t="shared" si="14"/>
        <v>#DIV/0!</v>
      </c>
      <c r="H181" s="51"/>
      <c r="I181" s="51"/>
      <c r="J181" s="51"/>
      <c r="K181" s="51"/>
      <c r="L181" s="51"/>
      <c r="M181" s="51" t="e">
        <f t="shared" si="15"/>
        <v>#DIV/0!</v>
      </c>
    </row>
    <row r="182" spans="1:13" ht="14.65" thickBot="1" x14ac:dyDescent="0.5">
      <c r="A182" s="49" t="s">
        <v>249</v>
      </c>
      <c r="B182" s="51"/>
      <c r="C182" s="51"/>
      <c r="D182" s="51"/>
      <c r="E182" s="51"/>
      <c r="F182" s="51"/>
      <c r="G182" s="51" t="e">
        <f t="shared" si="14"/>
        <v>#DIV/0!</v>
      </c>
      <c r="H182" s="51"/>
      <c r="I182" s="51"/>
      <c r="J182" s="51"/>
      <c r="K182" s="51"/>
      <c r="L182" s="51"/>
      <c r="M182" s="51" t="e">
        <f t="shared" si="15"/>
        <v>#DIV/0!</v>
      </c>
    </row>
    <row r="183" spans="1:13" ht="14.65" thickBot="1" x14ac:dyDescent="0.5">
      <c r="A183" s="49" t="s">
        <v>250</v>
      </c>
      <c r="B183" s="51"/>
      <c r="C183" s="51"/>
      <c r="D183" s="51"/>
      <c r="E183" s="51"/>
      <c r="F183" s="51"/>
      <c r="G183" s="51" t="e">
        <f t="shared" si="14"/>
        <v>#DIV/0!</v>
      </c>
      <c r="H183" s="51"/>
      <c r="I183" s="51"/>
      <c r="J183" s="51"/>
      <c r="K183" s="51"/>
      <c r="L183" s="51"/>
      <c r="M183" s="51" t="e">
        <f t="shared" si="15"/>
        <v>#DIV/0!</v>
      </c>
    </row>
    <row r="184" spans="1:13" ht="14.65" thickBot="1" x14ac:dyDescent="0.5">
      <c r="A184" s="49" t="s">
        <v>251</v>
      </c>
      <c r="B184" s="51"/>
      <c r="C184" s="51"/>
      <c r="D184" s="51"/>
      <c r="E184" s="51"/>
      <c r="F184" s="51"/>
      <c r="G184" s="51" t="e">
        <f t="shared" si="14"/>
        <v>#DIV/0!</v>
      </c>
      <c r="H184" s="51"/>
      <c r="I184" s="51"/>
      <c r="J184" s="51"/>
      <c r="K184" s="51"/>
      <c r="L184" s="51"/>
      <c r="M184" s="51" t="e">
        <f t="shared" si="15"/>
        <v>#DIV/0!</v>
      </c>
    </row>
    <row r="185" spans="1:13" ht="14.65" thickBot="1" x14ac:dyDescent="0.5">
      <c r="A185" s="49" t="s">
        <v>252</v>
      </c>
      <c r="B185" s="51"/>
      <c r="C185" s="51"/>
      <c r="D185" s="51"/>
      <c r="E185" s="51"/>
      <c r="F185" s="51"/>
      <c r="G185" s="51" t="e">
        <f t="shared" si="14"/>
        <v>#DIV/0!</v>
      </c>
      <c r="H185" s="51"/>
      <c r="I185" s="51"/>
      <c r="J185" s="51"/>
      <c r="K185" s="51"/>
      <c r="L185" s="51"/>
      <c r="M185" s="51" t="e">
        <f t="shared" si="15"/>
        <v>#DIV/0!</v>
      </c>
    </row>
    <row r="186" spans="1:13" ht="14.65" thickBot="1" x14ac:dyDescent="0.5">
      <c r="A186" s="49" t="s">
        <v>253</v>
      </c>
      <c r="B186" s="51"/>
      <c r="C186" s="51"/>
      <c r="D186" s="51"/>
      <c r="E186" s="51"/>
      <c r="F186" s="51"/>
      <c r="G186" s="51" t="e">
        <f t="shared" si="14"/>
        <v>#DIV/0!</v>
      </c>
      <c r="H186" s="51"/>
      <c r="I186" s="51"/>
      <c r="J186" s="51"/>
      <c r="K186" s="51"/>
      <c r="L186" s="51"/>
      <c r="M186" s="51" t="e">
        <f t="shared" si="15"/>
        <v>#DIV/0!</v>
      </c>
    </row>
    <row r="187" spans="1:13" ht="14.65" thickBot="1" x14ac:dyDescent="0.5">
      <c r="A187" s="49" t="s">
        <v>254</v>
      </c>
      <c r="B187" s="51"/>
      <c r="C187" s="51"/>
      <c r="D187" s="51"/>
      <c r="E187" s="51"/>
      <c r="F187" s="51"/>
      <c r="G187" s="51" t="e">
        <f t="shared" si="14"/>
        <v>#DIV/0!</v>
      </c>
      <c r="H187" s="51"/>
      <c r="I187" s="51"/>
      <c r="J187" s="51"/>
      <c r="K187" s="51"/>
      <c r="L187" s="51"/>
      <c r="M187" s="51" t="e">
        <f t="shared" si="15"/>
        <v>#DIV/0!</v>
      </c>
    </row>
    <row r="188" spans="1:13" ht="14.65" thickBot="1" x14ac:dyDescent="0.5">
      <c r="A188" s="49" t="s">
        <v>255</v>
      </c>
      <c r="B188" s="51"/>
      <c r="C188" s="51"/>
      <c r="D188" s="51"/>
      <c r="E188" s="51"/>
      <c r="F188" s="51"/>
      <c r="G188" s="51" t="e">
        <f t="shared" si="14"/>
        <v>#DIV/0!</v>
      </c>
      <c r="H188" s="51"/>
      <c r="I188" s="51"/>
      <c r="J188" s="51"/>
      <c r="K188" s="51"/>
      <c r="L188" s="51"/>
      <c r="M188" s="51" t="e">
        <f t="shared" si="15"/>
        <v>#DIV/0!</v>
      </c>
    </row>
    <row r="189" spans="1:13" ht="14.65" thickBot="1" x14ac:dyDescent="0.5">
      <c r="A189" s="49" t="s">
        <v>256</v>
      </c>
      <c r="B189" s="51"/>
      <c r="C189" s="51"/>
      <c r="D189" s="51"/>
      <c r="E189" s="51"/>
      <c r="F189" s="51"/>
      <c r="G189" s="51" t="e">
        <f t="shared" si="14"/>
        <v>#DIV/0!</v>
      </c>
      <c r="H189" s="51"/>
      <c r="I189" s="51"/>
      <c r="J189" s="51"/>
      <c r="K189" s="51"/>
      <c r="L189" s="51"/>
      <c r="M189" s="51" t="e">
        <f t="shared" si="15"/>
        <v>#DIV/0!</v>
      </c>
    </row>
    <row r="190" spans="1:13" ht="14.65" thickBot="1" x14ac:dyDescent="0.5">
      <c r="A190" s="49" t="s">
        <v>257</v>
      </c>
      <c r="B190" s="51"/>
      <c r="C190" s="51"/>
      <c r="D190" s="51"/>
      <c r="E190" s="51"/>
      <c r="F190" s="51"/>
      <c r="G190" s="51" t="e">
        <f t="shared" si="14"/>
        <v>#DIV/0!</v>
      </c>
      <c r="H190" s="51"/>
      <c r="I190" s="51"/>
      <c r="J190" s="51"/>
      <c r="K190" s="51"/>
      <c r="L190" s="51"/>
      <c r="M190" s="51" t="e">
        <f t="shared" si="15"/>
        <v>#DIV/0!</v>
      </c>
    </row>
    <row r="191" spans="1:13" ht="14.65" thickBot="1" x14ac:dyDescent="0.5">
      <c r="A191" s="49" t="s">
        <v>258</v>
      </c>
      <c r="B191" s="51"/>
      <c r="C191" s="51"/>
      <c r="D191" s="51"/>
      <c r="E191" s="51"/>
      <c r="F191" s="51"/>
      <c r="G191" s="51" t="e">
        <f t="shared" si="14"/>
        <v>#DIV/0!</v>
      </c>
      <c r="H191" s="51"/>
      <c r="I191" s="51"/>
      <c r="J191" s="51"/>
      <c r="K191" s="51"/>
      <c r="L191" s="51"/>
      <c r="M191" s="51" t="e">
        <f t="shared" si="15"/>
        <v>#DIV/0!</v>
      </c>
    </row>
    <row r="192" spans="1:13" ht="14.65" thickBot="1" x14ac:dyDescent="0.5">
      <c r="A192" s="49" t="s">
        <v>259</v>
      </c>
      <c r="B192" s="51"/>
      <c r="C192" s="51"/>
      <c r="D192" s="51"/>
      <c r="E192" s="51"/>
      <c r="F192" s="51"/>
      <c r="G192" s="51" t="e">
        <f t="shared" si="14"/>
        <v>#DIV/0!</v>
      </c>
      <c r="H192" s="51"/>
      <c r="I192" s="51"/>
      <c r="J192" s="51"/>
      <c r="K192" s="51"/>
      <c r="L192" s="51"/>
      <c r="M192" s="51" t="e">
        <f t="shared" si="15"/>
        <v>#DIV/0!</v>
      </c>
    </row>
    <row r="193" spans="1:13" ht="14.65" thickBot="1" x14ac:dyDescent="0.5">
      <c r="A193" s="49" t="s">
        <v>260</v>
      </c>
      <c r="B193" s="51"/>
      <c r="C193" s="51"/>
      <c r="D193" s="51"/>
      <c r="E193" s="51"/>
      <c r="F193" s="51"/>
      <c r="G193" s="51" t="e">
        <f t="shared" si="14"/>
        <v>#DIV/0!</v>
      </c>
      <c r="H193" s="51"/>
      <c r="I193" s="51"/>
      <c r="J193" s="51"/>
      <c r="K193" s="51"/>
      <c r="L193" s="51"/>
      <c r="M193" s="51" t="e">
        <f t="shared" si="15"/>
        <v>#DIV/0!</v>
      </c>
    </row>
    <row r="194" spans="1:13" ht="14.65" thickBot="1" x14ac:dyDescent="0.5">
      <c r="A194" s="49" t="s">
        <v>261</v>
      </c>
      <c r="B194" s="51"/>
      <c r="C194" s="51"/>
      <c r="D194" s="51"/>
      <c r="E194" s="51"/>
      <c r="F194" s="51"/>
      <c r="G194" s="51" t="e">
        <f t="shared" si="14"/>
        <v>#DIV/0!</v>
      </c>
      <c r="H194" s="51"/>
      <c r="I194" s="51"/>
      <c r="J194" s="51"/>
      <c r="K194" s="51"/>
      <c r="L194" s="51"/>
      <c r="M194" s="51" t="e">
        <f t="shared" si="15"/>
        <v>#DIV/0!</v>
      </c>
    </row>
    <row r="195" spans="1:13" ht="14.65" thickBot="1" x14ac:dyDescent="0.5">
      <c r="A195" s="49" t="s">
        <v>262</v>
      </c>
      <c r="B195" s="51"/>
      <c r="C195" s="51"/>
      <c r="D195" s="51"/>
      <c r="E195" s="51"/>
      <c r="F195" s="51"/>
      <c r="G195" s="51" t="e">
        <f t="shared" si="14"/>
        <v>#DIV/0!</v>
      </c>
      <c r="H195" s="51"/>
      <c r="I195" s="51"/>
      <c r="J195" s="51"/>
      <c r="K195" s="51"/>
      <c r="L195" s="51"/>
      <c r="M195" s="51" t="e">
        <f t="shared" si="15"/>
        <v>#DIV/0!</v>
      </c>
    </row>
    <row r="196" spans="1:13" ht="14.65" thickBot="1" x14ac:dyDescent="0.5">
      <c r="A196" s="49" t="s">
        <v>263</v>
      </c>
      <c r="B196" s="51"/>
      <c r="C196" s="51"/>
      <c r="D196" s="51"/>
      <c r="E196" s="51"/>
      <c r="F196" s="51"/>
      <c r="G196" s="51" t="e">
        <f t="shared" si="14"/>
        <v>#DIV/0!</v>
      </c>
      <c r="H196" s="51"/>
      <c r="I196" s="51"/>
      <c r="J196" s="51"/>
      <c r="K196" s="51"/>
      <c r="L196" s="51"/>
      <c r="M196" s="51" t="e">
        <f t="shared" si="15"/>
        <v>#DIV/0!</v>
      </c>
    </row>
    <row r="197" spans="1:13" ht="14.65" thickBot="1" x14ac:dyDescent="0.5">
      <c r="A197" s="49" t="s">
        <v>264</v>
      </c>
      <c r="B197" s="51"/>
      <c r="C197" s="51"/>
      <c r="D197" s="51"/>
      <c r="E197" s="51"/>
      <c r="F197" s="51"/>
      <c r="G197" s="51" t="e">
        <f t="shared" si="14"/>
        <v>#DIV/0!</v>
      </c>
      <c r="H197" s="51"/>
      <c r="I197" s="51"/>
      <c r="J197" s="51"/>
      <c r="K197" s="51"/>
      <c r="L197" s="51"/>
      <c r="M197" s="51" t="e">
        <f t="shared" si="15"/>
        <v>#DIV/0!</v>
      </c>
    </row>
    <row r="198" spans="1:13" ht="14.65" thickBot="1" x14ac:dyDescent="0.5">
      <c r="A198" s="49" t="s">
        <v>265</v>
      </c>
      <c r="B198" s="51"/>
      <c r="C198" s="51"/>
      <c r="D198" s="51"/>
      <c r="E198" s="51"/>
      <c r="F198" s="51"/>
      <c r="G198" s="51" t="e">
        <f t="shared" si="14"/>
        <v>#DIV/0!</v>
      </c>
      <c r="H198" s="51"/>
      <c r="I198" s="51"/>
      <c r="J198" s="51"/>
      <c r="K198" s="51"/>
      <c r="L198" s="51"/>
      <c r="M198" s="51" t="e">
        <f t="shared" si="15"/>
        <v>#DIV/0!</v>
      </c>
    </row>
    <row r="199" spans="1:13" ht="14.65" thickBot="1" x14ac:dyDescent="0.5">
      <c r="A199" s="49" t="s">
        <v>154</v>
      </c>
      <c r="B199" s="51" t="e">
        <f>AVERAGE(B139:B198)</f>
        <v>#DIV/0!</v>
      </c>
      <c r="C199" s="51" t="e">
        <f>AVERAGE(C139:C198)</f>
        <v>#DIV/0!</v>
      </c>
      <c r="D199" s="51" t="e">
        <f>AVERAGE(D139:D198)</f>
        <v>#DIV/0!</v>
      </c>
      <c r="E199" s="51" t="e">
        <f>AVERAGE(E139:E198)</f>
        <v>#DIV/0!</v>
      </c>
      <c r="F199" s="51" t="e">
        <f>AVERAGE(F139:F198)</f>
        <v>#DIV/0!</v>
      </c>
      <c r="G199" s="51" t="e">
        <f>AVERAGE(G139:G198)</f>
        <v>#DIV/0!</v>
      </c>
      <c r="H199" s="51" t="e">
        <f>AVERAGE(H139:H198)</f>
        <v>#DIV/0!</v>
      </c>
      <c r="I199" s="51" t="e">
        <f>AVERAGE(I139:I198)</f>
        <v>#DIV/0!</v>
      </c>
      <c r="J199" s="51" t="e">
        <f>AVERAGE(J139:J198)</f>
        <v>#DIV/0!</v>
      </c>
      <c r="K199" s="51" t="e">
        <f>AVERAGE(K139:K198)</f>
        <v>#DIV/0!</v>
      </c>
      <c r="L199" s="51" t="e">
        <f>AVERAGE(L139:L198)</f>
        <v>#DIV/0!</v>
      </c>
      <c r="M199" s="51" t="e">
        <f>AVERAGE(M139:M198)</f>
        <v>#DIV/0!</v>
      </c>
    </row>
  </sheetData>
  <mergeCells count="25">
    <mergeCell ref="A73:M73"/>
    <mergeCell ref="B74:G74"/>
    <mergeCell ref="H74:M74"/>
    <mergeCell ref="B137:G137"/>
    <mergeCell ref="H137:M137"/>
    <mergeCell ref="B33:G33"/>
    <mergeCell ref="H33:M33"/>
    <mergeCell ref="A42:M42"/>
    <mergeCell ref="B43:G43"/>
    <mergeCell ref="H43:M43"/>
    <mergeCell ref="B58:G58"/>
    <mergeCell ref="H58:M58"/>
    <mergeCell ref="B11:G11"/>
    <mergeCell ref="H11:M11"/>
    <mergeCell ref="B17:G17"/>
    <mergeCell ref="H17:M17"/>
    <mergeCell ref="A23:M23"/>
    <mergeCell ref="B24:G24"/>
    <mergeCell ref="H24:M24"/>
    <mergeCell ref="A1:M1"/>
    <mergeCell ref="B2:G2"/>
    <mergeCell ref="H2:M2"/>
    <mergeCell ref="B6:G6"/>
    <mergeCell ref="H6:M6"/>
    <mergeCell ref="A10:M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1DFC-5301-4070-9E0F-1B7FC4AEFC83}">
  <dimension ref="A1:N199"/>
  <sheetViews>
    <sheetView workbookViewId="0">
      <selection activeCell="A74" sqref="A74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14" ht="14.65" thickBot="1" x14ac:dyDescent="0.5">
      <c r="A1" s="52" t="s">
        <v>271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4"/>
    </row>
    <row r="2" spans="1:14" ht="14.65" thickBot="1" x14ac:dyDescent="0.5">
      <c r="A2" s="49"/>
      <c r="B2" s="50" t="s">
        <v>199</v>
      </c>
      <c r="C2" s="50"/>
      <c r="D2" s="50"/>
      <c r="E2" s="50"/>
      <c r="F2" s="50"/>
      <c r="G2" s="50"/>
      <c r="H2" s="50" t="s">
        <v>202</v>
      </c>
      <c r="I2" s="50"/>
      <c r="J2" s="50"/>
      <c r="K2" s="50"/>
      <c r="L2" s="50"/>
      <c r="M2" s="50"/>
    </row>
    <row r="3" spans="1:14" ht="14.65" thickBot="1" x14ac:dyDescent="0.5">
      <c r="A3" s="49" t="s">
        <v>204</v>
      </c>
      <c r="B3" s="49" t="s">
        <v>39</v>
      </c>
      <c r="C3" s="49" t="s">
        <v>43</v>
      </c>
      <c r="D3" s="49" t="s">
        <v>42</v>
      </c>
      <c r="E3" s="49" t="s">
        <v>41</v>
      </c>
      <c r="F3" s="49" t="s">
        <v>40</v>
      </c>
      <c r="G3" s="49" t="s">
        <v>154</v>
      </c>
      <c r="H3" s="49" t="s">
        <v>39</v>
      </c>
      <c r="I3" s="49" t="s">
        <v>43</v>
      </c>
      <c r="J3" s="49" t="s">
        <v>42</v>
      </c>
      <c r="K3" s="49" t="s">
        <v>41</v>
      </c>
      <c r="L3" s="49" t="s">
        <v>40</v>
      </c>
      <c r="M3" s="49" t="s">
        <v>154</v>
      </c>
    </row>
    <row r="4" spans="1:14" ht="14.65" thickBot="1" x14ac:dyDescent="0.5">
      <c r="A4" s="49" t="s">
        <v>31</v>
      </c>
      <c r="B4" s="51"/>
      <c r="C4" s="51"/>
      <c r="D4" s="51"/>
      <c r="E4" s="51"/>
      <c r="F4" s="51"/>
      <c r="G4" s="51" t="e">
        <f>AVERAGE(B4:F4)</f>
        <v>#DIV/0!</v>
      </c>
      <c r="H4" s="51"/>
      <c r="I4" s="51"/>
      <c r="J4" s="51"/>
      <c r="K4" s="51"/>
      <c r="L4" s="51"/>
      <c r="M4" s="51" t="e">
        <f>AVERAGE(H4:L4)</f>
        <v>#DIV/0!</v>
      </c>
    </row>
    <row r="5" spans="1:14" ht="14.65" thickBot="1" x14ac:dyDescent="0.5">
      <c r="A5" s="49" t="s">
        <v>154</v>
      </c>
      <c r="B5" s="51" t="e">
        <f>AVERAGE(B4:B4)</f>
        <v>#DIV/0!</v>
      </c>
      <c r="C5" s="51" t="e">
        <f>AVERAGE(C4:C4)</f>
        <v>#DIV/0!</v>
      </c>
      <c r="D5" s="51" t="e">
        <f>AVERAGE(D4:D4)</f>
        <v>#DIV/0!</v>
      </c>
      <c r="E5" s="51" t="e">
        <f>AVERAGE(E4:E4)</f>
        <v>#DIV/0!</v>
      </c>
      <c r="F5" s="51" t="e">
        <f>AVERAGE(F4:F4)</f>
        <v>#DIV/0!</v>
      </c>
      <c r="G5" s="51" t="e">
        <f>AVERAGE(G4:G4)</f>
        <v>#DIV/0!</v>
      </c>
      <c r="H5" s="51" t="e">
        <f>AVERAGE(H4:H4)</f>
        <v>#DIV/0!</v>
      </c>
      <c r="I5" s="51" t="e">
        <f>AVERAGE(I4:I4)</f>
        <v>#DIV/0!</v>
      </c>
      <c r="J5" s="51" t="e">
        <f>AVERAGE(J4:J4)</f>
        <v>#DIV/0!</v>
      </c>
      <c r="K5" s="51" t="e">
        <f>AVERAGE(K4:K4)</f>
        <v>#DIV/0!</v>
      </c>
      <c r="L5" s="51" t="e">
        <f>AVERAGE(L4:L4)</f>
        <v>#DIV/0!</v>
      </c>
      <c r="M5" s="51" t="e">
        <f>AVERAGE(M4:M4)</f>
        <v>#DIV/0!</v>
      </c>
    </row>
    <row r="6" spans="1:14" ht="14.65" thickBot="1" x14ac:dyDescent="0.5">
      <c r="A6" s="49"/>
      <c r="B6" s="50" t="s">
        <v>201</v>
      </c>
      <c r="C6" s="50"/>
      <c r="D6" s="50"/>
      <c r="E6" s="50"/>
      <c r="F6" s="50"/>
      <c r="G6" s="50"/>
      <c r="H6" s="50" t="s">
        <v>200</v>
      </c>
      <c r="I6" s="50"/>
      <c r="J6" s="50"/>
      <c r="K6" s="50"/>
      <c r="L6" s="50"/>
      <c r="M6" s="50"/>
    </row>
    <row r="7" spans="1:14" ht="14.65" thickBot="1" x14ac:dyDescent="0.5">
      <c r="A7" s="49" t="s">
        <v>204</v>
      </c>
      <c r="B7" s="49" t="s">
        <v>39</v>
      </c>
      <c r="C7" s="49" t="s">
        <v>43</v>
      </c>
      <c r="D7" s="49" t="s">
        <v>42</v>
      </c>
      <c r="E7" s="49" t="s">
        <v>41</v>
      </c>
      <c r="F7" s="49" t="s">
        <v>40</v>
      </c>
      <c r="G7" s="49" t="s">
        <v>154</v>
      </c>
      <c r="H7" s="49" t="s">
        <v>39</v>
      </c>
      <c r="I7" s="49" t="s">
        <v>43</v>
      </c>
      <c r="J7" s="49" t="s">
        <v>42</v>
      </c>
      <c r="K7" s="49" t="s">
        <v>41</v>
      </c>
      <c r="L7" s="49" t="s">
        <v>40</v>
      </c>
      <c r="M7" s="49" t="s">
        <v>154</v>
      </c>
    </row>
    <row r="8" spans="1:14" ht="14.65" thickBot="1" x14ac:dyDescent="0.5">
      <c r="A8" s="49" t="s">
        <v>31</v>
      </c>
      <c r="B8" s="51"/>
      <c r="C8" s="51"/>
      <c r="D8" s="51"/>
      <c r="E8" s="51"/>
      <c r="F8" s="51"/>
      <c r="G8" s="51" t="e">
        <f>AVERAGE(B8:F8)</f>
        <v>#DIV/0!</v>
      </c>
      <c r="H8" s="51"/>
      <c r="I8" s="51"/>
      <c r="J8" s="51"/>
      <c r="K8" s="51"/>
      <c r="L8" s="51"/>
      <c r="M8" s="51" t="e">
        <f>AVERAGE(H8:L8)</f>
        <v>#DIV/0!</v>
      </c>
    </row>
    <row r="9" spans="1:14" ht="14.65" thickBot="1" x14ac:dyDescent="0.5">
      <c r="A9" s="49" t="s">
        <v>154</v>
      </c>
      <c r="B9" s="51" t="e">
        <f>AVERAGE(B8:B8)</f>
        <v>#DIV/0!</v>
      </c>
      <c r="C9" s="51" t="e">
        <f>AVERAGE(C8:C8)</f>
        <v>#DIV/0!</v>
      </c>
      <c r="D9" s="51" t="e">
        <f>AVERAGE(D8:D8)</f>
        <v>#DIV/0!</v>
      </c>
      <c r="E9" s="51" t="e">
        <f>AVERAGE(E8:E8)</f>
        <v>#DIV/0!</v>
      </c>
      <c r="F9" s="51" t="e">
        <f>AVERAGE(F8:F8)</f>
        <v>#DIV/0!</v>
      </c>
      <c r="G9" s="51" t="e">
        <f>AVERAGE(G8:G8)</f>
        <v>#DIV/0!</v>
      </c>
      <c r="H9" s="51" t="e">
        <f>AVERAGE(H8:H8)</f>
        <v>#DIV/0!</v>
      </c>
      <c r="I9" s="51" t="e">
        <f>AVERAGE(I8:I8)</f>
        <v>#DIV/0!</v>
      </c>
      <c r="J9" s="51" t="e">
        <f>AVERAGE(J8:J8)</f>
        <v>#DIV/0!</v>
      </c>
      <c r="K9" s="51" t="e">
        <f>AVERAGE(K8:K8)</f>
        <v>#DIV/0!</v>
      </c>
      <c r="L9" s="51" t="e">
        <f>AVERAGE(L8:L8)</f>
        <v>#DIV/0!</v>
      </c>
      <c r="M9" s="51" t="e">
        <f>AVERAGE(M8:M8)</f>
        <v>#DIV/0!</v>
      </c>
    </row>
    <row r="10" spans="1:14" ht="14.65" thickBot="1" x14ac:dyDescent="0.5">
      <c r="A10" s="52" t="s">
        <v>272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4"/>
    </row>
    <row r="11" spans="1:14" ht="14.65" thickBot="1" x14ac:dyDescent="0.5">
      <c r="A11" s="49"/>
      <c r="B11" s="50" t="s">
        <v>199</v>
      </c>
      <c r="C11" s="50"/>
      <c r="D11" s="50"/>
      <c r="E11" s="50"/>
      <c r="F11" s="50"/>
      <c r="G11" s="50"/>
      <c r="H11" s="50" t="s">
        <v>202</v>
      </c>
      <c r="I11" s="50"/>
      <c r="J11" s="50"/>
      <c r="K11" s="50"/>
      <c r="L11" s="50"/>
      <c r="M11" s="50"/>
    </row>
    <row r="12" spans="1:14" ht="14.65" thickBot="1" x14ac:dyDescent="0.5">
      <c r="A12" s="49" t="s">
        <v>204</v>
      </c>
      <c r="B12" s="49" t="s">
        <v>39</v>
      </c>
      <c r="C12" s="49" t="s">
        <v>43</v>
      </c>
      <c r="D12" s="49" t="s">
        <v>42</v>
      </c>
      <c r="E12" s="49" t="s">
        <v>41</v>
      </c>
      <c r="F12" s="49" t="s">
        <v>40</v>
      </c>
      <c r="G12" s="49" t="s">
        <v>154</v>
      </c>
      <c r="H12" s="49" t="s">
        <v>39</v>
      </c>
      <c r="I12" s="49" t="s">
        <v>43</v>
      </c>
      <c r="J12" s="49" t="s">
        <v>42</v>
      </c>
      <c r="K12" s="49" t="s">
        <v>41</v>
      </c>
      <c r="L12" s="49" t="s">
        <v>40</v>
      </c>
      <c r="M12" s="49" t="s">
        <v>154</v>
      </c>
    </row>
    <row r="13" spans="1:14" ht="14.65" thickBot="1" x14ac:dyDescent="0.5">
      <c r="A13" s="49" t="s">
        <v>31</v>
      </c>
      <c r="B13" s="51"/>
      <c r="C13" s="51"/>
      <c r="D13" s="51"/>
      <c r="E13" s="51"/>
      <c r="F13" s="51"/>
      <c r="G13" s="51" t="e">
        <f>AVERAGE(B13:F13)</f>
        <v>#DIV/0!</v>
      </c>
      <c r="H13" s="51"/>
      <c r="I13" s="51"/>
      <c r="J13" s="51"/>
      <c r="K13" s="51"/>
      <c r="L13" s="51"/>
      <c r="M13" s="51" t="e">
        <f>AVERAGE(H13:L13)</f>
        <v>#DIV/0!</v>
      </c>
      <c r="N13" s="48"/>
    </row>
    <row r="14" spans="1:14" ht="14.65" thickBot="1" x14ac:dyDescent="0.5">
      <c r="A14" s="49" t="s">
        <v>32</v>
      </c>
      <c r="B14" s="51"/>
      <c r="C14" s="51"/>
      <c r="D14" s="51"/>
      <c r="E14" s="51"/>
      <c r="F14" s="51"/>
      <c r="G14" s="51" t="e">
        <f t="shared" ref="G14:G15" si="0">AVERAGE(B14:F14)</f>
        <v>#DIV/0!</v>
      </c>
      <c r="H14" s="51"/>
      <c r="I14" s="51"/>
      <c r="J14" s="51"/>
      <c r="K14" s="51"/>
      <c r="L14" s="51"/>
      <c r="M14" s="51" t="e">
        <f t="shared" ref="M14:M15" si="1">AVERAGE(H14:L14)</f>
        <v>#DIV/0!</v>
      </c>
    </row>
    <row r="15" spans="1:14" ht="14.65" thickBot="1" x14ac:dyDescent="0.5">
      <c r="A15" s="49" t="s">
        <v>33</v>
      </c>
      <c r="B15" s="51"/>
      <c r="C15" s="51"/>
      <c r="D15" s="51"/>
      <c r="E15" s="51"/>
      <c r="F15" s="51"/>
      <c r="G15" s="51" t="e">
        <f t="shared" si="0"/>
        <v>#DIV/0!</v>
      </c>
      <c r="H15" s="51"/>
      <c r="I15" s="51"/>
      <c r="J15" s="51"/>
      <c r="K15" s="51"/>
      <c r="L15" s="51"/>
      <c r="M15" s="51" t="e">
        <f t="shared" si="1"/>
        <v>#DIV/0!</v>
      </c>
    </row>
    <row r="16" spans="1:14" ht="14.65" thickBot="1" x14ac:dyDescent="0.5">
      <c r="A16" s="49" t="s">
        <v>154</v>
      </c>
      <c r="B16" s="51" t="e">
        <f>AVERAGE(B13:B15)</f>
        <v>#DIV/0!</v>
      </c>
      <c r="C16" s="51" t="e">
        <f>AVERAGE(C13:C15)</f>
        <v>#DIV/0!</v>
      </c>
      <c r="D16" s="51" t="e">
        <f>AVERAGE(D13:D15)</f>
        <v>#DIV/0!</v>
      </c>
      <c r="E16" s="51" t="e">
        <f>AVERAGE(E13:E15)</f>
        <v>#DIV/0!</v>
      </c>
      <c r="F16" s="51" t="e">
        <f>AVERAGE(F13:F15)</f>
        <v>#DIV/0!</v>
      </c>
      <c r="G16" s="51" t="e">
        <f>AVERAGE(G13:G15)</f>
        <v>#DIV/0!</v>
      </c>
      <c r="H16" s="51" t="e">
        <f>AVERAGE(H13:H15)</f>
        <v>#DIV/0!</v>
      </c>
      <c r="I16" s="51" t="e">
        <f>AVERAGE(I13:I15)</f>
        <v>#DIV/0!</v>
      </c>
      <c r="J16" s="51" t="e">
        <f>AVERAGE(J13:J15)</f>
        <v>#DIV/0!</v>
      </c>
      <c r="K16" s="51" t="e">
        <f>AVERAGE(K13:K15)</f>
        <v>#DIV/0!</v>
      </c>
      <c r="L16" s="51" t="e">
        <f>AVERAGE(L13:L15)</f>
        <v>#DIV/0!</v>
      </c>
      <c r="M16" s="51" t="e">
        <f>AVERAGE(M13:M15)</f>
        <v>#DIV/0!</v>
      </c>
    </row>
    <row r="17" spans="1:14" ht="14.65" thickBot="1" x14ac:dyDescent="0.5">
      <c r="A17" s="49"/>
      <c r="B17" s="50" t="s">
        <v>201</v>
      </c>
      <c r="C17" s="50"/>
      <c r="D17" s="50"/>
      <c r="E17" s="50"/>
      <c r="F17" s="50"/>
      <c r="G17" s="50"/>
      <c r="H17" s="50" t="s">
        <v>200</v>
      </c>
      <c r="I17" s="50"/>
      <c r="J17" s="50"/>
      <c r="K17" s="50"/>
      <c r="L17" s="50"/>
      <c r="M17" s="50"/>
    </row>
    <row r="18" spans="1:14" ht="14.65" thickBot="1" x14ac:dyDescent="0.5">
      <c r="A18" s="49" t="s">
        <v>204</v>
      </c>
      <c r="B18" s="49" t="s">
        <v>39</v>
      </c>
      <c r="C18" s="49" t="s">
        <v>43</v>
      </c>
      <c r="D18" s="49" t="s">
        <v>42</v>
      </c>
      <c r="E18" s="49" t="s">
        <v>41</v>
      </c>
      <c r="F18" s="49" t="s">
        <v>40</v>
      </c>
      <c r="G18" s="49" t="s">
        <v>154</v>
      </c>
      <c r="H18" s="49" t="s">
        <v>39</v>
      </c>
      <c r="I18" s="49" t="s">
        <v>43</v>
      </c>
      <c r="J18" s="49" t="s">
        <v>42</v>
      </c>
      <c r="K18" s="49" t="s">
        <v>41</v>
      </c>
      <c r="L18" s="49" t="s">
        <v>40</v>
      </c>
      <c r="M18" s="49" t="s">
        <v>154</v>
      </c>
    </row>
    <row r="19" spans="1:14" ht="14.65" thickBot="1" x14ac:dyDescent="0.5">
      <c r="A19" s="49" t="s">
        <v>31</v>
      </c>
      <c r="B19" s="51"/>
      <c r="C19" s="51"/>
      <c r="D19" s="51"/>
      <c r="E19" s="51"/>
      <c r="F19" s="51"/>
      <c r="G19" s="51" t="e">
        <f>AVERAGE(B19:F19)</f>
        <v>#DIV/0!</v>
      </c>
      <c r="H19" s="51"/>
      <c r="I19" s="51"/>
      <c r="J19" s="51"/>
      <c r="K19" s="51"/>
      <c r="L19" s="51"/>
      <c r="M19" s="51" t="e">
        <f>AVERAGE(H19:L19)</f>
        <v>#DIV/0!</v>
      </c>
    </row>
    <row r="20" spans="1:14" ht="14.65" thickBot="1" x14ac:dyDescent="0.5">
      <c r="A20" s="49" t="s">
        <v>32</v>
      </c>
      <c r="B20" s="51"/>
      <c r="C20" s="51"/>
      <c r="D20" s="51"/>
      <c r="E20" s="51"/>
      <c r="F20" s="51"/>
      <c r="G20" s="51" t="e">
        <f t="shared" ref="G20:G21" si="2">AVERAGE(B20:F20)</f>
        <v>#DIV/0!</v>
      </c>
      <c r="H20" s="51"/>
      <c r="I20" s="51"/>
      <c r="J20" s="51"/>
      <c r="K20" s="51"/>
      <c r="L20" s="51"/>
      <c r="M20" s="51" t="e">
        <f t="shared" ref="M20:M21" si="3">AVERAGE(H20:L20)</f>
        <v>#DIV/0!</v>
      </c>
    </row>
    <row r="21" spans="1:14" ht="14.65" thickBot="1" x14ac:dyDescent="0.5">
      <c r="A21" s="49" t="s">
        <v>33</v>
      </c>
      <c r="B21" s="51"/>
      <c r="C21" s="51"/>
      <c r="D21" s="51"/>
      <c r="E21" s="51"/>
      <c r="F21" s="51"/>
      <c r="G21" s="51" t="e">
        <f t="shared" si="2"/>
        <v>#DIV/0!</v>
      </c>
      <c r="H21" s="51"/>
      <c r="I21" s="51"/>
      <c r="J21" s="51"/>
      <c r="K21" s="51"/>
      <c r="L21" s="51"/>
      <c r="M21" s="51" t="e">
        <f t="shared" si="3"/>
        <v>#DIV/0!</v>
      </c>
    </row>
    <row r="22" spans="1:14" ht="14.65" thickBot="1" x14ac:dyDescent="0.5">
      <c r="A22" s="49" t="s">
        <v>154</v>
      </c>
      <c r="B22" s="51" t="e">
        <f>AVERAGE(B19:B21)</f>
        <v>#DIV/0!</v>
      </c>
      <c r="C22" s="51" t="e">
        <f>AVERAGE(C19:C21)</f>
        <v>#DIV/0!</v>
      </c>
      <c r="D22" s="51" t="e">
        <f>AVERAGE(D19:D21)</f>
        <v>#DIV/0!</v>
      </c>
      <c r="E22" s="51" t="e">
        <f>AVERAGE(E19:E21)</f>
        <v>#DIV/0!</v>
      </c>
      <c r="F22" s="51" t="e">
        <f>AVERAGE(F19:F21)</f>
        <v>#DIV/0!</v>
      </c>
      <c r="G22" s="51" t="e">
        <f>AVERAGE(G19:G21)</f>
        <v>#DIV/0!</v>
      </c>
      <c r="H22" s="51" t="e">
        <f>AVERAGE(H19:H21)</f>
        <v>#DIV/0!</v>
      </c>
      <c r="I22" s="51" t="e">
        <f>AVERAGE(I19:I21)</f>
        <v>#DIV/0!</v>
      </c>
      <c r="J22" s="51" t="e">
        <f>AVERAGE(J19:J21)</f>
        <v>#DIV/0!</v>
      </c>
      <c r="K22" s="51" t="e">
        <f>AVERAGE(K19:K21)</f>
        <v>#DIV/0!</v>
      </c>
      <c r="L22" s="51" t="e">
        <f>AVERAGE(L19:L21)</f>
        <v>#DIV/0!</v>
      </c>
      <c r="M22" s="51" t="e">
        <f>AVERAGE(M19:M21)</f>
        <v>#DIV/0!</v>
      </c>
      <c r="N22" s="48"/>
    </row>
    <row r="23" spans="1:14" ht="14.65" thickBot="1" x14ac:dyDescent="0.5">
      <c r="A23" s="52" t="s">
        <v>273</v>
      </c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4"/>
    </row>
    <row r="24" spans="1:14" ht="14.65" thickBot="1" x14ac:dyDescent="0.5">
      <c r="A24" s="49"/>
      <c r="B24" s="50" t="s">
        <v>199</v>
      </c>
      <c r="C24" s="50"/>
      <c r="D24" s="50"/>
      <c r="E24" s="50"/>
      <c r="F24" s="50"/>
      <c r="G24" s="50"/>
      <c r="H24" s="50" t="s">
        <v>202</v>
      </c>
      <c r="I24" s="50"/>
      <c r="J24" s="50"/>
      <c r="K24" s="50"/>
      <c r="L24" s="50"/>
      <c r="M24" s="50"/>
    </row>
    <row r="25" spans="1:14" ht="14.65" thickBot="1" x14ac:dyDescent="0.5">
      <c r="A25" s="49" t="s">
        <v>204</v>
      </c>
      <c r="B25" s="49" t="s">
        <v>39</v>
      </c>
      <c r="C25" s="49" t="s">
        <v>43</v>
      </c>
      <c r="D25" s="49" t="s">
        <v>42</v>
      </c>
      <c r="E25" s="49" t="s">
        <v>41</v>
      </c>
      <c r="F25" s="49" t="s">
        <v>40</v>
      </c>
      <c r="G25" s="49" t="s">
        <v>154</v>
      </c>
      <c r="H25" s="49" t="s">
        <v>39</v>
      </c>
      <c r="I25" s="49" t="s">
        <v>43</v>
      </c>
      <c r="J25" s="49" t="s">
        <v>42</v>
      </c>
      <c r="K25" s="49" t="s">
        <v>41</v>
      </c>
      <c r="L25" s="49" t="s">
        <v>40</v>
      </c>
      <c r="M25" s="49" t="s">
        <v>154</v>
      </c>
    </row>
    <row r="26" spans="1:14" ht="14.65" thickBot="1" x14ac:dyDescent="0.5">
      <c r="A26" s="49" t="s">
        <v>31</v>
      </c>
      <c r="B26" s="51"/>
      <c r="C26" s="51"/>
      <c r="D26" s="51"/>
      <c r="E26" s="51"/>
      <c r="F26" s="51"/>
      <c r="G26" s="51" t="e">
        <f>AVERAGE(B26:F26)</f>
        <v>#DIV/0!</v>
      </c>
      <c r="H26" s="51"/>
      <c r="I26" s="51"/>
      <c r="J26" s="51"/>
      <c r="K26" s="51"/>
      <c r="L26" s="51"/>
      <c r="M26" s="51" t="e">
        <f>AVERAGE(H26:L26)</f>
        <v>#DIV/0!</v>
      </c>
    </row>
    <row r="27" spans="1:14" ht="14.65" thickBot="1" x14ac:dyDescent="0.5">
      <c r="A27" s="49" t="s">
        <v>32</v>
      </c>
      <c r="B27" s="51"/>
      <c r="C27" s="51"/>
      <c r="D27" s="51"/>
      <c r="E27" s="51"/>
      <c r="F27" s="51"/>
      <c r="G27" s="51" t="e">
        <f t="shared" ref="G27:G31" si="4">AVERAGE(B27:F27)</f>
        <v>#DIV/0!</v>
      </c>
      <c r="H27" s="51"/>
      <c r="I27" s="51"/>
      <c r="J27" s="51"/>
      <c r="K27" s="51"/>
      <c r="L27" s="51"/>
      <c r="M27" s="51" t="e">
        <f t="shared" ref="M27:M31" si="5">AVERAGE(H27:L27)</f>
        <v>#DIV/0!</v>
      </c>
    </row>
    <row r="28" spans="1:14" ht="14.65" thickBot="1" x14ac:dyDescent="0.5">
      <c r="A28" s="49" t="s">
        <v>33</v>
      </c>
      <c r="B28" s="51"/>
      <c r="C28" s="51"/>
      <c r="D28" s="51"/>
      <c r="E28" s="51"/>
      <c r="F28" s="51"/>
      <c r="G28" s="51" t="e">
        <f t="shared" si="4"/>
        <v>#DIV/0!</v>
      </c>
      <c r="H28" s="51"/>
      <c r="I28" s="51"/>
      <c r="J28" s="51"/>
      <c r="K28" s="51"/>
      <c r="L28" s="51"/>
      <c r="M28" s="51" t="e">
        <f t="shared" si="5"/>
        <v>#DIV/0!</v>
      </c>
    </row>
    <row r="29" spans="1:14" ht="14.65" thickBot="1" x14ac:dyDescent="0.5">
      <c r="A29" s="49" t="s">
        <v>205</v>
      </c>
      <c r="B29" s="51"/>
      <c r="C29" s="51"/>
      <c r="D29" s="51"/>
      <c r="E29" s="51"/>
      <c r="F29" s="51"/>
      <c r="G29" s="51" t="e">
        <f t="shared" si="4"/>
        <v>#DIV/0!</v>
      </c>
      <c r="H29" s="51"/>
      <c r="I29" s="51"/>
      <c r="J29" s="51"/>
      <c r="K29" s="51"/>
      <c r="L29" s="51"/>
      <c r="M29" s="51" t="e">
        <f t="shared" si="5"/>
        <v>#DIV/0!</v>
      </c>
    </row>
    <row r="30" spans="1:14" ht="14.65" thickBot="1" x14ac:dyDescent="0.5">
      <c r="A30" s="49" t="s">
        <v>206</v>
      </c>
      <c r="B30" s="51"/>
      <c r="C30" s="51"/>
      <c r="D30" s="51"/>
      <c r="E30" s="51"/>
      <c r="F30" s="51"/>
      <c r="G30" s="51" t="e">
        <f t="shared" si="4"/>
        <v>#DIV/0!</v>
      </c>
      <c r="H30" s="51"/>
      <c r="I30" s="51"/>
      <c r="J30" s="51"/>
      <c r="K30" s="51"/>
      <c r="L30" s="51"/>
      <c r="M30" s="51" t="e">
        <f t="shared" si="5"/>
        <v>#DIV/0!</v>
      </c>
    </row>
    <row r="31" spans="1:14" ht="14.65" thickBot="1" x14ac:dyDescent="0.5">
      <c r="A31" s="49" t="s">
        <v>207</v>
      </c>
      <c r="B31" s="51"/>
      <c r="C31" s="51"/>
      <c r="D31" s="51"/>
      <c r="E31" s="51"/>
      <c r="F31" s="51"/>
      <c r="G31" s="51" t="e">
        <f t="shared" si="4"/>
        <v>#DIV/0!</v>
      </c>
      <c r="H31" s="51"/>
      <c r="I31" s="51"/>
      <c r="J31" s="51"/>
      <c r="K31" s="51"/>
      <c r="L31" s="51"/>
      <c r="M31" s="51" t="e">
        <f t="shared" si="5"/>
        <v>#DIV/0!</v>
      </c>
    </row>
    <row r="32" spans="1:14" ht="14.65" thickBot="1" x14ac:dyDescent="0.5">
      <c r="A32" s="49" t="s">
        <v>154</v>
      </c>
      <c r="B32" s="51" t="e">
        <f>AVERAGE(B26:B31)</f>
        <v>#DIV/0!</v>
      </c>
      <c r="C32" s="51" t="e">
        <f>AVERAGE(C26:C31)</f>
        <v>#DIV/0!</v>
      </c>
      <c r="D32" s="51" t="e">
        <f>AVERAGE(D26:D31)</f>
        <v>#DIV/0!</v>
      </c>
      <c r="E32" s="51" t="e">
        <f>AVERAGE(E26:E31)</f>
        <v>#DIV/0!</v>
      </c>
      <c r="F32" s="51" t="e">
        <f>AVERAGE(F26:F31)</f>
        <v>#DIV/0!</v>
      </c>
      <c r="G32" s="51" t="e">
        <f>AVERAGE(G26:G31)</f>
        <v>#DIV/0!</v>
      </c>
      <c r="H32" s="51" t="e">
        <f>AVERAGE(H26:H31)</f>
        <v>#DIV/0!</v>
      </c>
      <c r="I32" s="51" t="e">
        <f>AVERAGE(I26:I31)</f>
        <v>#DIV/0!</v>
      </c>
      <c r="J32" s="51" t="e">
        <f>AVERAGE(J26:J31)</f>
        <v>#DIV/0!</v>
      </c>
      <c r="K32" s="51" t="e">
        <f>AVERAGE(K26:K31)</f>
        <v>#DIV/0!</v>
      </c>
      <c r="L32" s="51" t="e">
        <f>AVERAGE(L26:L31)</f>
        <v>#DIV/0!</v>
      </c>
      <c r="M32" s="51" t="e">
        <f>AVERAGE(M26:M31)</f>
        <v>#DIV/0!</v>
      </c>
    </row>
    <row r="33" spans="1:13" ht="14.65" thickBot="1" x14ac:dyDescent="0.5">
      <c r="A33" s="49"/>
      <c r="B33" s="50" t="s">
        <v>201</v>
      </c>
      <c r="C33" s="50"/>
      <c r="D33" s="50"/>
      <c r="E33" s="50"/>
      <c r="F33" s="50"/>
      <c r="G33" s="50"/>
      <c r="H33" s="50" t="s">
        <v>200</v>
      </c>
      <c r="I33" s="50"/>
      <c r="J33" s="50"/>
      <c r="K33" s="50"/>
      <c r="L33" s="50"/>
      <c r="M33" s="50"/>
    </row>
    <row r="34" spans="1:13" ht="14.65" thickBot="1" x14ac:dyDescent="0.5">
      <c r="A34" s="49" t="s">
        <v>204</v>
      </c>
      <c r="B34" s="49" t="s">
        <v>39</v>
      </c>
      <c r="C34" s="49" t="s">
        <v>43</v>
      </c>
      <c r="D34" s="49" t="s">
        <v>42</v>
      </c>
      <c r="E34" s="49" t="s">
        <v>41</v>
      </c>
      <c r="F34" s="49" t="s">
        <v>40</v>
      </c>
      <c r="G34" s="49" t="s">
        <v>154</v>
      </c>
      <c r="H34" s="49" t="s">
        <v>39</v>
      </c>
      <c r="I34" s="49" t="s">
        <v>43</v>
      </c>
      <c r="J34" s="49" t="s">
        <v>42</v>
      </c>
      <c r="K34" s="49" t="s">
        <v>41</v>
      </c>
      <c r="L34" s="49" t="s">
        <v>40</v>
      </c>
      <c r="M34" s="49" t="s">
        <v>154</v>
      </c>
    </row>
    <row r="35" spans="1:13" ht="14.65" thickBot="1" x14ac:dyDescent="0.5">
      <c r="A35" s="49" t="s">
        <v>31</v>
      </c>
      <c r="B35" s="51"/>
      <c r="C35" s="51"/>
      <c r="D35" s="51"/>
      <c r="E35" s="51"/>
      <c r="F35" s="51"/>
      <c r="G35" s="51" t="e">
        <f>AVERAGE(B35:F35)</f>
        <v>#DIV/0!</v>
      </c>
      <c r="H35" s="51"/>
      <c r="I35" s="51"/>
      <c r="J35" s="51"/>
      <c r="K35" s="51"/>
      <c r="L35" s="51"/>
      <c r="M35" s="51" t="e">
        <f>AVERAGE(H35:L35)</f>
        <v>#DIV/0!</v>
      </c>
    </row>
    <row r="36" spans="1:13" ht="14.65" thickBot="1" x14ac:dyDescent="0.5">
      <c r="A36" s="49" t="s">
        <v>32</v>
      </c>
      <c r="B36" s="51"/>
      <c r="C36" s="51"/>
      <c r="D36" s="51"/>
      <c r="E36" s="51"/>
      <c r="F36" s="51"/>
      <c r="G36" s="51" t="e">
        <f t="shared" ref="G36:G40" si="6">AVERAGE(B36:F36)</f>
        <v>#DIV/0!</v>
      </c>
      <c r="H36" s="51"/>
      <c r="I36" s="51"/>
      <c r="J36" s="51"/>
      <c r="K36" s="51"/>
      <c r="L36" s="51"/>
      <c r="M36" s="51" t="e">
        <f t="shared" ref="M36:M40" si="7">AVERAGE(H36:L36)</f>
        <v>#DIV/0!</v>
      </c>
    </row>
    <row r="37" spans="1:13" ht="14.65" thickBot="1" x14ac:dyDescent="0.5">
      <c r="A37" s="49" t="s">
        <v>33</v>
      </c>
      <c r="B37" s="51"/>
      <c r="C37" s="51"/>
      <c r="D37" s="51"/>
      <c r="E37" s="51"/>
      <c r="F37" s="51"/>
      <c r="G37" s="51" t="e">
        <f t="shared" si="6"/>
        <v>#DIV/0!</v>
      </c>
      <c r="H37" s="51"/>
      <c r="I37" s="51"/>
      <c r="J37" s="51"/>
      <c r="K37" s="51"/>
      <c r="L37" s="51"/>
      <c r="M37" s="51" t="e">
        <f t="shared" si="7"/>
        <v>#DIV/0!</v>
      </c>
    </row>
    <row r="38" spans="1:13" ht="14.65" thickBot="1" x14ac:dyDescent="0.5">
      <c r="A38" s="49" t="s">
        <v>205</v>
      </c>
      <c r="B38" s="51"/>
      <c r="C38" s="51"/>
      <c r="D38" s="51"/>
      <c r="E38" s="51"/>
      <c r="F38" s="51"/>
      <c r="G38" s="51" t="e">
        <f t="shared" si="6"/>
        <v>#DIV/0!</v>
      </c>
      <c r="H38" s="51"/>
      <c r="I38" s="51"/>
      <c r="J38" s="51"/>
      <c r="K38" s="51"/>
      <c r="L38" s="51"/>
      <c r="M38" s="51" t="e">
        <f t="shared" si="7"/>
        <v>#DIV/0!</v>
      </c>
    </row>
    <row r="39" spans="1:13" ht="14.65" thickBot="1" x14ac:dyDescent="0.5">
      <c r="A39" s="49" t="s">
        <v>206</v>
      </c>
      <c r="B39" s="51"/>
      <c r="C39" s="51"/>
      <c r="D39" s="51"/>
      <c r="E39" s="51"/>
      <c r="F39" s="51"/>
      <c r="G39" s="51" t="e">
        <f t="shared" si="6"/>
        <v>#DIV/0!</v>
      </c>
      <c r="H39" s="51"/>
      <c r="I39" s="51"/>
      <c r="J39" s="51"/>
      <c r="K39" s="51"/>
      <c r="L39" s="51"/>
      <c r="M39" s="51" t="e">
        <f t="shared" si="7"/>
        <v>#DIV/0!</v>
      </c>
    </row>
    <row r="40" spans="1:13" ht="14.65" thickBot="1" x14ac:dyDescent="0.5">
      <c r="A40" s="49" t="s">
        <v>207</v>
      </c>
      <c r="B40" s="51"/>
      <c r="C40" s="51"/>
      <c r="D40" s="51"/>
      <c r="E40" s="51"/>
      <c r="F40" s="51"/>
      <c r="G40" s="51" t="e">
        <f t="shared" si="6"/>
        <v>#DIV/0!</v>
      </c>
      <c r="H40" s="51"/>
      <c r="I40" s="51"/>
      <c r="J40" s="51"/>
      <c r="K40" s="51"/>
      <c r="L40" s="51"/>
      <c r="M40" s="51" t="e">
        <f t="shared" si="7"/>
        <v>#DIV/0!</v>
      </c>
    </row>
    <row r="41" spans="1:13" ht="14.65" thickBot="1" x14ac:dyDescent="0.5">
      <c r="A41" s="49" t="s">
        <v>154</v>
      </c>
      <c r="B41" s="51" t="e">
        <f>AVERAGE(B35:B40)</f>
        <v>#DIV/0!</v>
      </c>
      <c r="C41" s="51" t="e">
        <f>AVERAGE(C35:C40)</f>
        <v>#DIV/0!</v>
      </c>
      <c r="D41" s="51" t="e">
        <f>AVERAGE(D35:D40)</f>
        <v>#DIV/0!</v>
      </c>
      <c r="E41" s="51" t="e">
        <f>AVERAGE(E35:E40)</f>
        <v>#DIV/0!</v>
      </c>
      <c r="F41" s="51" t="e">
        <f>AVERAGE(F35:F40)</f>
        <v>#DIV/0!</v>
      </c>
      <c r="G41" s="51" t="e">
        <f>AVERAGE(G35:G40)</f>
        <v>#DIV/0!</v>
      </c>
      <c r="H41" s="51" t="e">
        <f>AVERAGE(H35:H40)</f>
        <v>#DIV/0!</v>
      </c>
      <c r="I41" s="51" t="e">
        <f>AVERAGE(I35:I40)</f>
        <v>#DIV/0!</v>
      </c>
      <c r="J41" s="51" t="e">
        <f>AVERAGE(J35:J40)</f>
        <v>#DIV/0!</v>
      </c>
      <c r="K41" s="51" t="e">
        <f>AVERAGE(K35:K40)</f>
        <v>#DIV/0!</v>
      </c>
      <c r="L41" s="51" t="e">
        <f>AVERAGE(L35:L40)</f>
        <v>#DIV/0!</v>
      </c>
      <c r="M41" s="51" t="e">
        <f>AVERAGE(M35:M40)</f>
        <v>#DIV/0!</v>
      </c>
    </row>
    <row r="42" spans="1:13" ht="14.65" thickBot="1" x14ac:dyDescent="0.5">
      <c r="A42" s="52" t="s">
        <v>274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4"/>
    </row>
    <row r="43" spans="1:13" ht="14.65" thickBot="1" x14ac:dyDescent="0.5">
      <c r="A43" s="49"/>
      <c r="B43" s="50" t="s">
        <v>199</v>
      </c>
      <c r="C43" s="50"/>
      <c r="D43" s="50"/>
      <c r="E43" s="50"/>
      <c r="F43" s="50"/>
      <c r="G43" s="50"/>
      <c r="H43" s="50" t="s">
        <v>202</v>
      </c>
      <c r="I43" s="50"/>
      <c r="J43" s="50"/>
      <c r="K43" s="50"/>
      <c r="L43" s="50"/>
      <c r="M43" s="50"/>
    </row>
    <row r="44" spans="1:13" ht="14.65" thickBot="1" x14ac:dyDescent="0.5">
      <c r="A44" s="49" t="s">
        <v>204</v>
      </c>
      <c r="B44" s="49" t="s">
        <v>39</v>
      </c>
      <c r="C44" s="49" t="s">
        <v>43</v>
      </c>
      <c r="D44" s="49" t="s">
        <v>42</v>
      </c>
      <c r="E44" s="49" t="s">
        <v>41</v>
      </c>
      <c r="F44" s="49" t="s">
        <v>40</v>
      </c>
      <c r="G44" s="49" t="s">
        <v>154</v>
      </c>
      <c r="H44" s="49" t="s">
        <v>39</v>
      </c>
      <c r="I44" s="49" t="s">
        <v>43</v>
      </c>
      <c r="J44" s="49" t="s">
        <v>42</v>
      </c>
      <c r="K44" s="49" t="s">
        <v>41</v>
      </c>
      <c r="L44" s="49" t="s">
        <v>40</v>
      </c>
      <c r="M44" s="49" t="s">
        <v>154</v>
      </c>
    </row>
    <row r="45" spans="1:13" ht="14.65" thickBot="1" x14ac:dyDescent="0.5">
      <c r="A45" s="49" t="s">
        <v>31</v>
      </c>
      <c r="B45" s="51"/>
      <c r="C45" s="51"/>
      <c r="D45" s="51"/>
      <c r="E45" s="51"/>
      <c r="F45" s="51"/>
      <c r="G45" s="51" t="e">
        <f>AVERAGE(B45:F45)</f>
        <v>#DIV/0!</v>
      </c>
      <c r="H45" s="51"/>
      <c r="I45" s="51"/>
      <c r="J45" s="51"/>
      <c r="K45" s="51"/>
      <c r="L45" s="51"/>
      <c r="M45" s="51" t="e">
        <f>AVERAGE(H45:L45)</f>
        <v>#DIV/0!</v>
      </c>
    </row>
    <row r="46" spans="1:13" ht="14.65" thickBot="1" x14ac:dyDescent="0.5">
      <c r="A46" s="49" t="s">
        <v>32</v>
      </c>
      <c r="B46" s="51"/>
      <c r="C46" s="51"/>
      <c r="D46" s="51"/>
      <c r="E46" s="51"/>
      <c r="F46" s="51"/>
      <c r="G46" s="51" t="e">
        <f t="shared" ref="G46:G56" si="8">AVERAGE(B46:F46)</f>
        <v>#DIV/0!</v>
      </c>
      <c r="H46" s="51"/>
      <c r="I46" s="51"/>
      <c r="J46" s="51"/>
      <c r="K46" s="51"/>
      <c r="L46" s="51"/>
      <c r="M46" s="51" t="e">
        <f t="shared" ref="M46:M56" si="9">AVERAGE(H46:L46)</f>
        <v>#DIV/0!</v>
      </c>
    </row>
    <row r="47" spans="1:13" ht="14.65" thickBot="1" x14ac:dyDescent="0.5">
      <c r="A47" s="49" t="s">
        <v>33</v>
      </c>
      <c r="B47" s="51"/>
      <c r="C47" s="51"/>
      <c r="D47" s="51"/>
      <c r="E47" s="51"/>
      <c r="F47" s="51"/>
      <c r="G47" s="51" t="e">
        <f t="shared" si="8"/>
        <v>#DIV/0!</v>
      </c>
      <c r="H47" s="51"/>
      <c r="I47" s="51"/>
      <c r="J47" s="51"/>
      <c r="K47" s="51"/>
      <c r="L47" s="51"/>
      <c r="M47" s="51" t="e">
        <f t="shared" si="9"/>
        <v>#DIV/0!</v>
      </c>
    </row>
    <row r="48" spans="1:13" ht="14.65" thickBot="1" x14ac:dyDescent="0.5">
      <c r="A48" s="49" t="s">
        <v>205</v>
      </c>
      <c r="B48" s="51"/>
      <c r="C48" s="51"/>
      <c r="D48" s="51"/>
      <c r="E48" s="51"/>
      <c r="F48" s="51"/>
      <c r="G48" s="51" t="e">
        <f t="shared" si="8"/>
        <v>#DIV/0!</v>
      </c>
      <c r="H48" s="51"/>
      <c r="I48" s="51"/>
      <c r="J48" s="51"/>
      <c r="K48" s="51"/>
      <c r="L48" s="51"/>
      <c r="M48" s="51" t="e">
        <f t="shared" si="9"/>
        <v>#DIV/0!</v>
      </c>
    </row>
    <row r="49" spans="1:13" ht="14.65" thickBot="1" x14ac:dyDescent="0.5">
      <c r="A49" s="49" t="s">
        <v>206</v>
      </c>
      <c r="B49" s="51"/>
      <c r="C49" s="51"/>
      <c r="D49" s="51"/>
      <c r="E49" s="51"/>
      <c r="F49" s="51"/>
      <c r="G49" s="51" t="e">
        <f t="shared" si="8"/>
        <v>#DIV/0!</v>
      </c>
      <c r="H49" s="51"/>
      <c r="I49" s="51"/>
      <c r="J49" s="51"/>
      <c r="K49" s="51"/>
      <c r="L49" s="51"/>
      <c r="M49" s="51" t="e">
        <f t="shared" si="9"/>
        <v>#DIV/0!</v>
      </c>
    </row>
    <row r="50" spans="1:13" ht="14.65" thickBot="1" x14ac:dyDescent="0.5">
      <c r="A50" s="49" t="s">
        <v>207</v>
      </c>
      <c r="B50" s="51"/>
      <c r="C50" s="51"/>
      <c r="D50" s="51"/>
      <c r="E50" s="51"/>
      <c r="F50" s="51"/>
      <c r="G50" s="51" t="e">
        <f t="shared" si="8"/>
        <v>#DIV/0!</v>
      </c>
      <c r="H50" s="51"/>
      <c r="I50" s="51"/>
      <c r="J50" s="51"/>
      <c r="K50" s="51"/>
      <c r="L50" s="51"/>
      <c r="M50" s="51" t="e">
        <f t="shared" si="9"/>
        <v>#DIV/0!</v>
      </c>
    </row>
    <row r="51" spans="1:13" ht="14.65" thickBot="1" x14ac:dyDescent="0.5">
      <c r="A51" s="49" t="s">
        <v>208</v>
      </c>
      <c r="B51" s="51"/>
      <c r="C51" s="51"/>
      <c r="D51" s="51"/>
      <c r="E51" s="51"/>
      <c r="F51" s="51"/>
      <c r="G51" s="51" t="e">
        <f t="shared" si="8"/>
        <v>#DIV/0!</v>
      </c>
      <c r="H51" s="51"/>
      <c r="I51" s="51"/>
      <c r="J51" s="51"/>
      <c r="K51" s="51"/>
      <c r="L51" s="51"/>
      <c r="M51" s="51" t="e">
        <f t="shared" si="9"/>
        <v>#DIV/0!</v>
      </c>
    </row>
    <row r="52" spans="1:13" ht="14.65" thickBot="1" x14ac:dyDescent="0.5">
      <c r="A52" s="49" t="s">
        <v>209</v>
      </c>
      <c r="B52" s="51"/>
      <c r="C52" s="51"/>
      <c r="D52" s="51"/>
      <c r="E52" s="51"/>
      <c r="F52" s="51"/>
      <c r="G52" s="51" t="e">
        <f t="shared" si="8"/>
        <v>#DIV/0!</v>
      </c>
      <c r="H52" s="51"/>
      <c r="I52" s="51"/>
      <c r="J52" s="51"/>
      <c r="K52" s="51"/>
      <c r="L52" s="51"/>
      <c r="M52" s="51" t="e">
        <f t="shared" si="9"/>
        <v>#DIV/0!</v>
      </c>
    </row>
    <row r="53" spans="1:13" ht="14.65" thickBot="1" x14ac:dyDescent="0.5">
      <c r="A53" s="49" t="s">
        <v>210</v>
      </c>
      <c r="B53" s="51"/>
      <c r="C53" s="51"/>
      <c r="D53" s="51"/>
      <c r="E53" s="51"/>
      <c r="F53" s="51"/>
      <c r="G53" s="51" t="e">
        <f t="shared" si="8"/>
        <v>#DIV/0!</v>
      </c>
      <c r="H53" s="51"/>
      <c r="I53" s="51"/>
      <c r="J53" s="51"/>
      <c r="K53" s="51"/>
      <c r="L53" s="51"/>
      <c r="M53" s="51" t="e">
        <f t="shared" si="9"/>
        <v>#DIV/0!</v>
      </c>
    </row>
    <row r="54" spans="1:13" ht="14.65" thickBot="1" x14ac:dyDescent="0.5">
      <c r="A54" s="49" t="s">
        <v>211</v>
      </c>
      <c r="B54" s="51"/>
      <c r="C54" s="51"/>
      <c r="D54" s="51"/>
      <c r="E54" s="51"/>
      <c r="F54" s="51"/>
      <c r="G54" s="51" t="e">
        <f t="shared" si="8"/>
        <v>#DIV/0!</v>
      </c>
      <c r="H54" s="51"/>
      <c r="I54" s="51"/>
      <c r="J54" s="51"/>
      <c r="K54" s="51"/>
      <c r="L54" s="51"/>
      <c r="M54" s="51" t="e">
        <f t="shared" si="9"/>
        <v>#DIV/0!</v>
      </c>
    </row>
    <row r="55" spans="1:13" ht="14.65" thickBot="1" x14ac:dyDescent="0.5">
      <c r="A55" s="49" t="s">
        <v>212</v>
      </c>
      <c r="B55" s="51"/>
      <c r="C55" s="51"/>
      <c r="D55" s="51"/>
      <c r="E55" s="51"/>
      <c r="F55" s="51"/>
      <c r="G55" s="51" t="e">
        <f t="shared" si="8"/>
        <v>#DIV/0!</v>
      </c>
      <c r="H55" s="51"/>
      <c r="I55" s="51"/>
      <c r="J55" s="51"/>
      <c r="K55" s="51"/>
      <c r="L55" s="51"/>
      <c r="M55" s="51" t="e">
        <f t="shared" si="9"/>
        <v>#DIV/0!</v>
      </c>
    </row>
    <row r="56" spans="1:13" ht="14.65" thickBot="1" x14ac:dyDescent="0.5">
      <c r="A56" s="49" t="s">
        <v>213</v>
      </c>
      <c r="B56" s="51"/>
      <c r="C56" s="51"/>
      <c r="D56" s="51"/>
      <c r="E56" s="51"/>
      <c r="F56" s="51"/>
      <c r="G56" s="51" t="e">
        <f t="shared" si="8"/>
        <v>#DIV/0!</v>
      </c>
      <c r="H56" s="51"/>
      <c r="I56" s="51"/>
      <c r="J56" s="51"/>
      <c r="K56" s="51"/>
      <c r="L56" s="51"/>
      <c r="M56" s="51" t="e">
        <f t="shared" si="9"/>
        <v>#DIV/0!</v>
      </c>
    </row>
    <row r="57" spans="1:13" ht="14.65" thickBot="1" x14ac:dyDescent="0.5">
      <c r="A57" s="49" t="s">
        <v>154</v>
      </c>
      <c r="B57" s="51" t="e">
        <f>AVERAGE(B45:B56)</f>
        <v>#DIV/0!</v>
      </c>
      <c r="C57" s="51" t="e">
        <f>AVERAGE(C45:C56)</f>
        <v>#DIV/0!</v>
      </c>
      <c r="D57" s="51" t="e">
        <f>AVERAGE(D45:D56)</f>
        <v>#DIV/0!</v>
      </c>
      <c r="E57" s="51" t="e">
        <f>AVERAGE(E45:E56)</f>
        <v>#DIV/0!</v>
      </c>
      <c r="F57" s="51" t="e">
        <f>AVERAGE(F45:F56)</f>
        <v>#DIV/0!</v>
      </c>
      <c r="G57" s="51" t="e">
        <f>AVERAGE(G45:G56)</f>
        <v>#DIV/0!</v>
      </c>
      <c r="H57" s="51" t="e">
        <f>AVERAGE(H45:H56)</f>
        <v>#DIV/0!</v>
      </c>
      <c r="I57" s="51" t="e">
        <f>AVERAGE(I45:I56)</f>
        <v>#DIV/0!</v>
      </c>
      <c r="J57" s="51" t="e">
        <f>AVERAGE(J45:J56)</f>
        <v>#DIV/0!</v>
      </c>
      <c r="K57" s="51" t="e">
        <f>AVERAGE(K45:K56)</f>
        <v>#DIV/0!</v>
      </c>
      <c r="L57" s="51" t="e">
        <f>AVERAGE(L45:L56)</f>
        <v>#DIV/0!</v>
      </c>
      <c r="M57" s="51" t="e">
        <f>AVERAGE(M45:M56)</f>
        <v>#DIV/0!</v>
      </c>
    </row>
    <row r="58" spans="1:13" ht="14.65" thickBot="1" x14ac:dyDescent="0.5">
      <c r="A58" s="49"/>
      <c r="B58" s="50" t="s">
        <v>201</v>
      </c>
      <c r="C58" s="50"/>
      <c r="D58" s="50"/>
      <c r="E58" s="50"/>
      <c r="F58" s="50"/>
      <c r="G58" s="50"/>
      <c r="H58" s="50" t="s">
        <v>200</v>
      </c>
      <c r="I58" s="50"/>
      <c r="J58" s="50"/>
      <c r="K58" s="50"/>
      <c r="L58" s="50"/>
      <c r="M58" s="50"/>
    </row>
    <row r="59" spans="1:13" ht="14.65" thickBot="1" x14ac:dyDescent="0.5">
      <c r="A59" s="49" t="s">
        <v>204</v>
      </c>
      <c r="B59" s="49" t="s">
        <v>39</v>
      </c>
      <c r="C59" s="49" t="s">
        <v>43</v>
      </c>
      <c r="D59" s="49" t="s">
        <v>42</v>
      </c>
      <c r="E59" s="49" t="s">
        <v>41</v>
      </c>
      <c r="F59" s="49" t="s">
        <v>40</v>
      </c>
      <c r="G59" s="49" t="s">
        <v>154</v>
      </c>
      <c r="H59" s="49" t="s">
        <v>39</v>
      </c>
      <c r="I59" s="49" t="s">
        <v>43</v>
      </c>
      <c r="J59" s="49" t="s">
        <v>42</v>
      </c>
      <c r="K59" s="49" t="s">
        <v>41</v>
      </c>
      <c r="L59" s="49" t="s">
        <v>40</v>
      </c>
      <c r="M59" s="49" t="s">
        <v>154</v>
      </c>
    </row>
    <row r="60" spans="1:13" ht="14.65" thickBot="1" x14ac:dyDescent="0.5">
      <c r="A60" s="49" t="s">
        <v>31</v>
      </c>
      <c r="B60" s="51"/>
      <c r="C60" s="51"/>
      <c r="D60" s="51"/>
      <c r="E60" s="51"/>
      <c r="F60" s="51"/>
      <c r="G60" s="51" t="e">
        <f>AVERAGE(B60:F60)</f>
        <v>#DIV/0!</v>
      </c>
      <c r="H60" s="51"/>
      <c r="I60" s="51"/>
      <c r="J60" s="51"/>
      <c r="K60" s="51"/>
      <c r="L60" s="51"/>
      <c r="M60" s="51" t="e">
        <f>AVERAGE(H60:L60)</f>
        <v>#DIV/0!</v>
      </c>
    </row>
    <row r="61" spans="1:13" ht="14.65" thickBot="1" x14ac:dyDescent="0.5">
      <c r="A61" s="49" t="s">
        <v>32</v>
      </c>
      <c r="B61" s="51"/>
      <c r="C61" s="51"/>
      <c r="D61" s="51"/>
      <c r="E61" s="51"/>
      <c r="F61" s="51"/>
      <c r="G61" s="51" t="e">
        <f t="shared" ref="G61:G71" si="10">AVERAGE(B61:F61)</f>
        <v>#DIV/0!</v>
      </c>
      <c r="H61" s="51"/>
      <c r="I61" s="51"/>
      <c r="J61" s="51"/>
      <c r="K61" s="51"/>
      <c r="L61" s="51"/>
      <c r="M61" s="51" t="e">
        <f t="shared" ref="M61:M71" si="11">AVERAGE(H61:L61)</f>
        <v>#DIV/0!</v>
      </c>
    </row>
    <row r="62" spans="1:13" ht="14.65" thickBot="1" x14ac:dyDescent="0.5">
      <c r="A62" s="49" t="s">
        <v>33</v>
      </c>
      <c r="B62" s="51"/>
      <c r="C62" s="51"/>
      <c r="D62" s="51"/>
      <c r="E62" s="51"/>
      <c r="F62" s="51"/>
      <c r="G62" s="51" t="e">
        <f t="shared" si="10"/>
        <v>#DIV/0!</v>
      </c>
      <c r="H62" s="51"/>
      <c r="I62" s="51"/>
      <c r="J62" s="51"/>
      <c r="K62" s="51"/>
      <c r="L62" s="51"/>
      <c r="M62" s="51" t="e">
        <f t="shared" si="11"/>
        <v>#DIV/0!</v>
      </c>
    </row>
    <row r="63" spans="1:13" ht="14.65" thickBot="1" x14ac:dyDescent="0.5">
      <c r="A63" s="49" t="s">
        <v>205</v>
      </c>
      <c r="B63" s="51"/>
      <c r="C63" s="51"/>
      <c r="D63" s="51"/>
      <c r="E63" s="51"/>
      <c r="F63" s="51"/>
      <c r="G63" s="51" t="e">
        <f t="shared" si="10"/>
        <v>#DIV/0!</v>
      </c>
      <c r="H63" s="51"/>
      <c r="I63" s="51"/>
      <c r="J63" s="51"/>
      <c r="K63" s="51"/>
      <c r="L63" s="51"/>
      <c r="M63" s="51" t="e">
        <f t="shared" si="11"/>
        <v>#DIV/0!</v>
      </c>
    </row>
    <row r="64" spans="1:13" ht="14.65" thickBot="1" x14ac:dyDescent="0.5">
      <c r="A64" s="49" t="s">
        <v>206</v>
      </c>
      <c r="B64" s="51"/>
      <c r="C64" s="51"/>
      <c r="D64" s="51"/>
      <c r="E64" s="51"/>
      <c r="F64" s="51"/>
      <c r="G64" s="51" t="e">
        <f t="shared" si="10"/>
        <v>#DIV/0!</v>
      </c>
      <c r="H64" s="51"/>
      <c r="I64" s="51"/>
      <c r="J64" s="51"/>
      <c r="K64" s="51"/>
      <c r="L64" s="51"/>
      <c r="M64" s="51" t="e">
        <f t="shared" si="11"/>
        <v>#DIV/0!</v>
      </c>
    </row>
    <row r="65" spans="1:13" ht="14.65" thickBot="1" x14ac:dyDescent="0.5">
      <c r="A65" s="49" t="s">
        <v>207</v>
      </c>
      <c r="B65" s="51"/>
      <c r="C65" s="51"/>
      <c r="D65" s="51"/>
      <c r="E65" s="51"/>
      <c r="F65" s="51"/>
      <c r="G65" s="51" t="e">
        <f t="shared" si="10"/>
        <v>#DIV/0!</v>
      </c>
      <c r="H65" s="51"/>
      <c r="I65" s="51"/>
      <c r="J65" s="51"/>
      <c r="K65" s="51"/>
      <c r="L65" s="51"/>
      <c r="M65" s="51" t="e">
        <f t="shared" si="11"/>
        <v>#DIV/0!</v>
      </c>
    </row>
    <row r="66" spans="1:13" ht="14.65" thickBot="1" x14ac:dyDescent="0.5">
      <c r="A66" s="49" t="s">
        <v>208</v>
      </c>
      <c r="B66" s="51"/>
      <c r="C66" s="51"/>
      <c r="D66" s="51"/>
      <c r="E66" s="51"/>
      <c r="F66" s="51"/>
      <c r="G66" s="51" t="e">
        <f t="shared" si="10"/>
        <v>#DIV/0!</v>
      </c>
      <c r="H66" s="51"/>
      <c r="I66" s="51"/>
      <c r="J66" s="51"/>
      <c r="K66" s="51"/>
      <c r="L66" s="51"/>
      <c r="M66" s="51" t="e">
        <f t="shared" si="11"/>
        <v>#DIV/0!</v>
      </c>
    </row>
    <row r="67" spans="1:13" ht="14.65" thickBot="1" x14ac:dyDescent="0.5">
      <c r="A67" s="49" t="s">
        <v>209</v>
      </c>
      <c r="B67" s="51"/>
      <c r="C67" s="51"/>
      <c r="D67" s="51"/>
      <c r="E67" s="51"/>
      <c r="F67" s="51"/>
      <c r="G67" s="51" t="e">
        <f t="shared" si="10"/>
        <v>#DIV/0!</v>
      </c>
      <c r="H67" s="51"/>
      <c r="I67" s="51"/>
      <c r="J67" s="51"/>
      <c r="K67" s="51"/>
      <c r="L67" s="51"/>
      <c r="M67" s="51" t="e">
        <f t="shared" si="11"/>
        <v>#DIV/0!</v>
      </c>
    </row>
    <row r="68" spans="1:13" ht="14.65" thickBot="1" x14ac:dyDescent="0.5">
      <c r="A68" s="49" t="s">
        <v>210</v>
      </c>
      <c r="B68" s="51"/>
      <c r="C68" s="51"/>
      <c r="D68" s="51"/>
      <c r="E68" s="51"/>
      <c r="F68" s="51"/>
      <c r="G68" s="51" t="e">
        <f t="shared" si="10"/>
        <v>#DIV/0!</v>
      </c>
      <c r="H68" s="51"/>
      <c r="I68" s="51"/>
      <c r="J68" s="51"/>
      <c r="K68" s="51"/>
      <c r="L68" s="51"/>
      <c r="M68" s="51" t="e">
        <f t="shared" si="11"/>
        <v>#DIV/0!</v>
      </c>
    </row>
    <row r="69" spans="1:13" ht="14.65" thickBot="1" x14ac:dyDescent="0.5">
      <c r="A69" s="49" t="s">
        <v>211</v>
      </c>
      <c r="B69" s="51"/>
      <c r="C69" s="51"/>
      <c r="D69" s="51"/>
      <c r="E69" s="51"/>
      <c r="F69" s="51"/>
      <c r="G69" s="51" t="e">
        <f t="shared" si="10"/>
        <v>#DIV/0!</v>
      </c>
      <c r="H69" s="51"/>
      <c r="I69" s="51"/>
      <c r="J69" s="51"/>
      <c r="K69" s="51"/>
      <c r="L69" s="51"/>
      <c r="M69" s="51" t="e">
        <f t="shared" si="11"/>
        <v>#DIV/0!</v>
      </c>
    </row>
    <row r="70" spans="1:13" ht="14.65" thickBot="1" x14ac:dyDescent="0.5">
      <c r="A70" s="49" t="s">
        <v>212</v>
      </c>
      <c r="B70" s="51"/>
      <c r="C70" s="51"/>
      <c r="D70" s="51"/>
      <c r="E70" s="51"/>
      <c r="F70" s="51"/>
      <c r="G70" s="51" t="e">
        <f t="shared" si="10"/>
        <v>#DIV/0!</v>
      </c>
      <c r="H70" s="51"/>
      <c r="I70" s="51"/>
      <c r="J70" s="51"/>
      <c r="K70" s="51"/>
      <c r="L70" s="51"/>
      <c r="M70" s="51" t="e">
        <f t="shared" si="11"/>
        <v>#DIV/0!</v>
      </c>
    </row>
    <row r="71" spans="1:13" ht="14.65" thickBot="1" x14ac:dyDescent="0.5">
      <c r="A71" s="49" t="s">
        <v>213</v>
      </c>
      <c r="B71" s="51"/>
      <c r="C71" s="51"/>
      <c r="D71" s="51"/>
      <c r="E71" s="51"/>
      <c r="F71" s="51"/>
      <c r="G71" s="51" t="e">
        <f t="shared" si="10"/>
        <v>#DIV/0!</v>
      </c>
      <c r="H71" s="51"/>
      <c r="I71" s="51"/>
      <c r="J71" s="51"/>
      <c r="K71" s="51"/>
      <c r="L71" s="51"/>
      <c r="M71" s="51" t="e">
        <f t="shared" si="11"/>
        <v>#DIV/0!</v>
      </c>
    </row>
    <row r="72" spans="1:13" ht="14.65" thickBot="1" x14ac:dyDescent="0.5">
      <c r="A72" s="49" t="s">
        <v>154</v>
      </c>
      <c r="B72" s="51" t="e">
        <f>AVERAGE(B60:B71)</f>
        <v>#DIV/0!</v>
      </c>
      <c r="C72" s="51" t="e">
        <f>AVERAGE(C60:C71)</f>
        <v>#DIV/0!</v>
      </c>
      <c r="D72" s="51" t="e">
        <f>AVERAGE(D60:D71)</f>
        <v>#DIV/0!</v>
      </c>
      <c r="E72" s="51" t="e">
        <f>AVERAGE(E60:E71)</f>
        <v>#DIV/0!</v>
      </c>
      <c r="F72" s="51" t="e">
        <f>AVERAGE(F60:F71)</f>
        <v>#DIV/0!</v>
      </c>
      <c r="G72" s="51" t="e">
        <f>AVERAGE(G60:G71)</f>
        <v>#DIV/0!</v>
      </c>
      <c r="H72" s="51" t="e">
        <f>AVERAGE(H60:H71)</f>
        <v>#DIV/0!</v>
      </c>
      <c r="I72" s="51" t="e">
        <f>AVERAGE(I60:I71)</f>
        <v>#DIV/0!</v>
      </c>
      <c r="J72" s="51" t="e">
        <f>AVERAGE(J60:J71)</f>
        <v>#DIV/0!</v>
      </c>
      <c r="K72" s="51" t="e">
        <f>AVERAGE(K60:K71)</f>
        <v>#DIV/0!</v>
      </c>
      <c r="L72" s="51" t="e">
        <f>AVERAGE(L60:L71)</f>
        <v>#DIV/0!</v>
      </c>
      <c r="M72" s="51" t="e">
        <f>AVERAGE(M60:M71)</f>
        <v>#DIV/0!</v>
      </c>
    </row>
    <row r="73" spans="1:13" ht="14.65" thickBot="1" x14ac:dyDescent="0.5">
      <c r="A73" s="52" t="s">
        <v>275</v>
      </c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4"/>
    </row>
    <row r="74" spans="1:13" ht="14.65" thickBot="1" x14ac:dyDescent="0.5">
      <c r="A74" s="49"/>
      <c r="B74" s="50" t="s">
        <v>199</v>
      </c>
      <c r="C74" s="50"/>
      <c r="D74" s="50"/>
      <c r="E74" s="50"/>
      <c r="F74" s="50"/>
      <c r="G74" s="50"/>
      <c r="H74" s="50" t="s">
        <v>202</v>
      </c>
      <c r="I74" s="50"/>
      <c r="J74" s="50"/>
      <c r="K74" s="50"/>
      <c r="L74" s="50"/>
      <c r="M74" s="50"/>
    </row>
    <row r="75" spans="1:13" ht="14.65" thickBot="1" x14ac:dyDescent="0.5">
      <c r="A75" s="49" t="s">
        <v>204</v>
      </c>
      <c r="B75" s="49" t="s">
        <v>39</v>
      </c>
      <c r="C75" s="49" t="s">
        <v>43</v>
      </c>
      <c r="D75" s="49" t="s">
        <v>42</v>
      </c>
      <c r="E75" s="49" t="s">
        <v>41</v>
      </c>
      <c r="F75" s="49" t="s">
        <v>40</v>
      </c>
      <c r="G75" s="49" t="s">
        <v>154</v>
      </c>
      <c r="H75" s="49" t="s">
        <v>39</v>
      </c>
      <c r="I75" s="49" t="s">
        <v>43</v>
      </c>
      <c r="J75" s="49" t="s">
        <v>42</v>
      </c>
      <c r="K75" s="49" t="s">
        <v>41</v>
      </c>
      <c r="L75" s="49" t="s">
        <v>40</v>
      </c>
      <c r="M75" s="49" t="s">
        <v>154</v>
      </c>
    </row>
    <row r="76" spans="1:13" ht="14.65" thickBot="1" x14ac:dyDescent="0.5">
      <c r="A76" s="49" t="s">
        <v>31</v>
      </c>
      <c r="B76" s="51"/>
      <c r="C76" s="51"/>
      <c r="D76" s="51"/>
      <c r="E76" s="51"/>
      <c r="F76" s="51"/>
      <c r="G76" s="51" t="e">
        <f>AVERAGE(B76:F76)</f>
        <v>#DIV/0!</v>
      </c>
      <c r="H76" s="51"/>
      <c r="I76" s="51"/>
      <c r="J76" s="51"/>
      <c r="K76" s="51"/>
      <c r="L76" s="51"/>
      <c r="M76" s="51" t="e">
        <f>AVERAGE(H76:L76)</f>
        <v>#DIV/0!</v>
      </c>
    </row>
    <row r="77" spans="1:13" ht="14.65" thickBot="1" x14ac:dyDescent="0.5">
      <c r="A77" s="49" t="s">
        <v>32</v>
      </c>
      <c r="B77" s="51"/>
      <c r="C77" s="51"/>
      <c r="D77" s="51"/>
      <c r="E77" s="51"/>
      <c r="F77" s="51"/>
      <c r="G77" s="51" t="e">
        <f t="shared" ref="G77:G135" si="12">AVERAGE(B77:F77)</f>
        <v>#DIV/0!</v>
      </c>
      <c r="H77" s="51"/>
      <c r="I77" s="51"/>
      <c r="J77" s="51"/>
      <c r="K77" s="51"/>
      <c r="L77" s="51"/>
      <c r="M77" s="51" t="e">
        <f t="shared" ref="M77:M135" si="13">AVERAGE(H77:L77)</f>
        <v>#DIV/0!</v>
      </c>
    </row>
    <row r="78" spans="1:13" ht="14.65" thickBot="1" x14ac:dyDescent="0.5">
      <c r="A78" s="49" t="s">
        <v>33</v>
      </c>
      <c r="B78" s="51"/>
      <c r="C78" s="51"/>
      <c r="D78" s="51"/>
      <c r="E78" s="51"/>
      <c r="F78" s="51"/>
      <c r="G78" s="51" t="e">
        <f t="shared" si="12"/>
        <v>#DIV/0!</v>
      </c>
      <c r="H78" s="51"/>
      <c r="I78" s="51"/>
      <c r="J78" s="51"/>
      <c r="K78" s="51"/>
      <c r="L78" s="51"/>
      <c r="M78" s="51" t="e">
        <f t="shared" si="13"/>
        <v>#DIV/0!</v>
      </c>
    </row>
    <row r="79" spans="1:13" ht="14.65" thickBot="1" x14ac:dyDescent="0.5">
      <c r="A79" s="49" t="s">
        <v>205</v>
      </c>
      <c r="B79" s="51"/>
      <c r="C79" s="51"/>
      <c r="D79" s="51"/>
      <c r="E79" s="51"/>
      <c r="F79" s="51"/>
      <c r="G79" s="51" t="e">
        <f t="shared" si="12"/>
        <v>#DIV/0!</v>
      </c>
      <c r="H79" s="51"/>
      <c r="I79" s="51"/>
      <c r="J79" s="51"/>
      <c r="K79" s="51"/>
      <c r="L79" s="51"/>
      <c r="M79" s="51" t="e">
        <f t="shared" si="13"/>
        <v>#DIV/0!</v>
      </c>
    </row>
    <row r="80" spans="1:13" ht="14.65" thickBot="1" x14ac:dyDescent="0.5">
      <c r="A80" s="49" t="s">
        <v>206</v>
      </c>
      <c r="B80" s="51"/>
      <c r="C80" s="51"/>
      <c r="D80" s="51"/>
      <c r="E80" s="51"/>
      <c r="F80" s="51"/>
      <c r="G80" s="51" t="e">
        <f t="shared" si="12"/>
        <v>#DIV/0!</v>
      </c>
      <c r="H80" s="51"/>
      <c r="I80" s="51"/>
      <c r="J80" s="51"/>
      <c r="K80" s="51"/>
      <c r="L80" s="51"/>
      <c r="M80" s="51" t="e">
        <f t="shared" si="13"/>
        <v>#DIV/0!</v>
      </c>
    </row>
    <row r="81" spans="1:13" ht="14.65" thickBot="1" x14ac:dyDescent="0.5">
      <c r="A81" s="49" t="s">
        <v>207</v>
      </c>
      <c r="B81" s="51"/>
      <c r="C81" s="51"/>
      <c r="D81" s="51"/>
      <c r="E81" s="51"/>
      <c r="F81" s="51"/>
      <c r="G81" s="51" t="e">
        <f t="shared" si="12"/>
        <v>#DIV/0!</v>
      </c>
      <c r="H81" s="51"/>
      <c r="I81" s="51"/>
      <c r="J81" s="51"/>
      <c r="K81" s="51"/>
      <c r="L81" s="51"/>
      <c r="M81" s="51" t="e">
        <f t="shared" si="13"/>
        <v>#DIV/0!</v>
      </c>
    </row>
    <row r="82" spans="1:13" ht="14.65" thickBot="1" x14ac:dyDescent="0.5">
      <c r="A82" s="49" t="s">
        <v>208</v>
      </c>
      <c r="B82" s="51"/>
      <c r="C82" s="51"/>
      <c r="D82" s="51"/>
      <c r="E82" s="51"/>
      <c r="F82" s="51"/>
      <c r="G82" s="51" t="e">
        <f t="shared" si="12"/>
        <v>#DIV/0!</v>
      </c>
      <c r="H82" s="51"/>
      <c r="I82" s="51"/>
      <c r="J82" s="51"/>
      <c r="K82" s="51"/>
      <c r="L82" s="51"/>
      <c r="M82" s="51" t="e">
        <f t="shared" si="13"/>
        <v>#DIV/0!</v>
      </c>
    </row>
    <row r="83" spans="1:13" ht="14.65" thickBot="1" x14ac:dyDescent="0.5">
      <c r="A83" s="49" t="s">
        <v>209</v>
      </c>
      <c r="B83" s="51"/>
      <c r="C83" s="51"/>
      <c r="D83" s="51"/>
      <c r="E83" s="51"/>
      <c r="F83" s="51"/>
      <c r="G83" s="51" t="e">
        <f t="shared" si="12"/>
        <v>#DIV/0!</v>
      </c>
      <c r="H83" s="51"/>
      <c r="I83" s="51"/>
      <c r="J83" s="51"/>
      <c r="K83" s="51"/>
      <c r="L83" s="51"/>
      <c r="M83" s="51" t="e">
        <f t="shared" si="13"/>
        <v>#DIV/0!</v>
      </c>
    </row>
    <row r="84" spans="1:13" ht="14.65" thickBot="1" x14ac:dyDescent="0.5">
      <c r="A84" s="49" t="s">
        <v>210</v>
      </c>
      <c r="B84" s="51"/>
      <c r="C84" s="51"/>
      <c r="D84" s="51"/>
      <c r="E84" s="51"/>
      <c r="F84" s="51"/>
      <c r="G84" s="51" t="e">
        <f t="shared" si="12"/>
        <v>#DIV/0!</v>
      </c>
      <c r="H84" s="51"/>
      <c r="I84" s="51"/>
      <c r="J84" s="51"/>
      <c r="K84" s="51"/>
      <c r="L84" s="51"/>
      <c r="M84" s="51" t="e">
        <f t="shared" si="13"/>
        <v>#DIV/0!</v>
      </c>
    </row>
    <row r="85" spans="1:13" ht="14.65" thickBot="1" x14ac:dyDescent="0.5">
      <c r="A85" s="49" t="s">
        <v>211</v>
      </c>
      <c r="B85" s="51"/>
      <c r="C85" s="51"/>
      <c r="D85" s="51"/>
      <c r="E85" s="51"/>
      <c r="F85" s="51"/>
      <c r="G85" s="51" t="e">
        <f t="shared" si="12"/>
        <v>#DIV/0!</v>
      </c>
      <c r="H85" s="51"/>
      <c r="I85" s="51"/>
      <c r="J85" s="51"/>
      <c r="K85" s="51"/>
      <c r="L85" s="51"/>
      <c r="M85" s="51" t="e">
        <f t="shared" si="13"/>
        <v>#DIV/0!</v>
      </c>
    </row>
    <row r="86" spans="1:13" ht="14.65" thickBot="1" x14ac:dyDescent="0.5">
      <c r="A86" s="49" t="s">
        <v>212</v>
      </c>
      <c r="B86" s="51"/>
      <c r="C86" s="51"/>
      <c r="D86" s="51"/>
      <c r="E86" s="51"/>
      <c r="F86" s="51"/>
      <c r="G86" s="51" t="e">
        <f t="shared" si="12"/>
        <v>#DIV/0!</v>
      </c>
      <c r="H86" s="51"/>
      <c r="I86" s="51"/>
      <c r="J86" s="51"/>
      <c r="K86" s="51"/>
      <c r="L86" s="51"/>
      <c r="M86" s="51" t="e">
        <f t="shared" si="13"/>
        <v>#DIV/0!</v>
      </c>
    </row>
    <row r="87" spans="1:13" ht="14.65" thickBot="1" x14ac:dyDescent="0.5">
      <c r="A87" s="49" t="s">
        <v>213</v>
      </c>
      <c r="B87" s="51"/>
      <c r="C87" s="51"/>
      <c r="D87" s="51"/>
      <c r="E87" s="51"/>
      <c r="F87" s="51"/>
      <c r="G87" s="51" t="e">
        <f t="shared" si="12"/>
        <v>#DIV/0!</v>
      </c>
      <c r="H87" s="51"/>
      <c r="I87" s="51"/>
      <c r="J87" s="51"/>
      <c r="K87" s="51"/>
      <c r="L87" s="51"/>
      <c r="M87" s="51" t="e">
        <f t="shared" si="13"/>
        <v>#DIV/0!</v>
      </c>
    </row>
    <row r="88" spans="1:13" ht="14.65" thickBot="1" x14ac:dyDescent="0.5">
      <c r="A88" s="49" t="s">
        <v>218</v>
      </c>
      <c r="B88" s="51"/>
      <c r="C88" s="51"/>
      <c r="D88" s="51"/>
      <c r="E88" s="51"/>
      <c r="F88" s="51"/>
      <c r="G88" s="51" t="e">
        <f t="shared" si="12"/>
        <v>#DIV/0!</v>
      </c>
      <c r="H88" s="51"/>
      <c r="I88" s="51"/>
      <c r="J88" s="51"/>
      <c r="K88" s="51"/>
      <c r="L88" s="51"/>
      <c r="M88" s="51" t="e">
        <f t="shared" si="13"/>
        <v>#DIV/0!</v>
      </c>
    </row>
    <row r="89" spans="1:13" ht="14.65" thickBot="1" x14ac:dyDescent="0.5">
      <c r="A89" s="49" t="s">
        <v>219</v>
      </c>
      <c r="B89" s="51"/>
      <c r="C89" s="51"/>
      <c r="D89" s="51"/>
      <c r="E89" s="51"/>
      <c r="F89" s="51"/>
      <c r="G89" s="51" t="e">
        <f t="shared" si="12"/>
        <v>#DIV/0!</v>
      </c>
      <c r="H89" s="51"/>
      <c r="I89" s="51"/>
      <c r="J89" s="51"/>
      <c r="K89" s="51"/>
      <c r="L89" s="51"/>
      <c r="M89" s="51" t="e">
        <f t="shared" si="13"/>
        <v>#DIV/0!</v>
      </c>
    </row>
    <row r="90" spans="1:13" ht="14.65" thickBot="1" x14ac:dyDescent="0.5">
      <c r="A90" s="49" t="s">
        <v>220</v>
      </c>
      <c r="B90" s="51"/>
      <c r="C90" s="51"/>
      <c r="D90" s="51"/>
      <c r="E90" s="51"/>
      <c r="F90" s="51"/>
      <c r="G90" s="51" t="e">
        <f t="shared" si="12"/>
        <v>#DIV/0!</v>
      </c>
      <c r="H90" s="51"/>
      <c r="I90" s="51"/>
      <c r="J90" s="51"/>
      <c r="K90" s="51"/>
      <c r="L90" s="51"/>
      <c r="M90" s="51" t="e">
        <f t="shared" si="13"/>
        <v>#DIV/0!</v>
      </c>
    </row>
    <row r="91" spans="1:13" ht="14.65" thickBot="1" x14ac:dyDescent="0.5">
      <c r="A91" s="49" t="s">
        <v>221</v>
      </c>
      <c r="B91" s="51"/>
      <c r="C91" s="51"/>
      <c r="D91" s="51"/>
      <c r="E91" s="51"/>
      <c r="F91" s="51"/>
      <c r="G91" s="51" t="e">
        <f t="shared" si="12"/>
        <v>#DIV/0!</v>
      </c>
      <c r="H91" s="51"/>
      <c r="I91" s="51"/>
      <c r="J91" s="51"/>
      <c r="K91" s="51"/>
      <c r="L91" s="51"/>
      <c r="M91" s="51" t="e">
        <f t="shared" si="13"/>
        <v>#DIV/0!</v>
      </c>
    </row>
    <row r="92" spans="1:13" ht="14.65" thickBot="1" x14ac:dyDescent="0.5">
      <c r="A92" s="49" t="s">
        <v>222</v>
      </c>
      <c r="B92" s="51"/>
      <c r="C92" s="51"/>
      <c r="D92" s="51"/>
      <c r="E92" s="51"/>
      <c r="F92" s="51"/>
      <c r="G92" s="51" t="e">
        <f t="shared" si="12"/>
        <v>#DIV/0!</v>
      </c>
      <c r="H92" s="51"/>
      <c r="I92" s="51"/>
      <c r="J92" s="51"/>
      <c r="K92" s="51"/>
      <c r="L92" s="51"/>
      <c r="M92" s="51" t="e">
        <f t="shared" si="13"/>
        <v>#DIV/0!</v>
      </c>
    </row>
    <row r="93" spans="1:13" ht="14.65" thickBot="1" x14ac:dyDescent="0.5">
      <c r="A93" s="49" t="s">
        <v>223</v>
      </c>
      <c r="B93" s="51"/>
      <c r="C93" s="51"/>
      <c r="D93" s="51"/>
      <c r="E93" s="51"/>
      <c r="F93" s="51"/>
      <c r="G93" s="51" t="e">
        <f t="shared" si="12"/>
        <v>#DIV/0!</v>
      </c>
      <c r="H93" s="51"/>
      <c r="I93" s="51"/>
      <c r="J93" s="51"/>
      <c r="K93" s="51"/>
      <c r="L93" s="51"/>
      <c r="M93" s="51" t="e">
        <f t="shared" si="13"/>
        <v>#DIV/0!</v>
      </c>
    </row>
    <row r="94" spans="1:13" ht="14.65" thickBot="1" x14ac:dyDescent="0.5">
      <c r="A94" s="49" t="s">
        <v>224</v>
      </c>
      <c r="B94" s="51"/>
      <c r="C94" s="51"/>
      <c r="D94" s="51"/>
      <c r="E94" s="51"/>
      <c r="F94" s="51"/>
      <c r="G94" s="51" t="e">
        <f t="shared" si="12"/>
        <v>#DIV/0!</v>
      </c>
      <c r="H94" s="51"/>
      <c r="I94" s="51"/>
      <c r="J94" s="51"/>
      <c r="K94" s="51"/>
      <c r="L94" s="51"/>
      <c r="M94" s="51" t="e">
        <f t="shared" si="13"/>
        <v>#DIV/0!</v>
      </c>
    </row>
    <row r="95" spans="1:13" ht="14.65" thickBot="1" x14ac:dyDescent="0.5">
      <c r="A95" s="49" t="s">
        <v>225</v>
      </c>
      <c r="B95" s="51"/>
      <c r="C95" s="51"/>
      <c r="D95" s="51"/>
      <c r="E95" s="51"/>
      <c r="F95" s="51"/>
      <c r="G95" s="51" t="e">
        <f t="shared" si="12"/>
        <v>#DIV/0!</v>
      </c>
      <c r="H95" s="51"/>
      <c r="I95" s="51"/>
      <c r="J95" s="51"/>
      <c r="K95" s="51"/>
      <c r="L95" s="51"/>
      <c r="M95" s="51" t="e">
        <f t="shared" si="13"/>
        <v>#DIV/0!</v>
      </c>
    </row>
    <row r="96" spans="1:13" ht="14.65" thickBot="1" x14ac:dyDescent="0.5">
      <c r="A96" s="49" t="s">
        <v>226</v>
      </c>
      <c r="B96" s="51"/>
      <c r="C96" s="51"/>
      <c r="D96" s="51"/>
      <c r="E96" s="51"/>
      <c r="F96" s="51"/>
      <c r="G96" s="51" t="e">
        <f t="shared" si="12"/>
        <v>#DIV/0!</v>
      </c>
      <c r="H96" s="51"/>
      <c r="I96" s="51"/>
      <c r="J96" s="51"/>
      <c r="K96" s="51"/>
      <c r="L96" s="51"/>
      <c r="M96" s="51" t="e">
        <f t="shared" si="13"/>
        <v>#DIV/0!</v>
      </c>
    </row>
    <row r="97" spans="1:13" ht="14.65" thickBot="1" x14ac:dyDescent="0.5">
      <c r="A97" s="49" t="s">
        <v>227</v>
      </c>
      <c r="B97" s="51"/>
      <c r="C97" s="51"/>
      <c r="D97" s="51"/>
      <c r="E97" s="51"/>
      <c r="F97" s="51"/>
      <c r="G97" s="51" t="e">
        <f t="shared" si="12"/>
        <v>#DIV/0!</v>
      </c>
      <c r="H97" s="51"/>
      <c r="I97" s="51"/>
      <c r="J97" s="51"/>
      <c r="K97" s="51"/>
      <c r="L97" s="51"/>
      <c r="M97" s="51" t="e">
        <f t="shared" si="13"/>
        <v>#DIV/0!</v>
      </c>
    </row>
    <row r="98" spans="1:13" ht="14.65" thickBot="1" x14ac:dyDescent="0.5">
      <c r="A98" s="49" t="s">
        <v>228</v>
      </c>
      <c r="B98" s="51"/>
      <c r="C98" s="51"/>
      <c r="D98" s="51"/>
      <c r="E98" s="51"/>
      <c r="F98" s="51"/>
      <c r="G98" s="51" t="e">
        <f t="shared" si="12"/>
        <v>#DIV/0!</v>
      </c>
      <c r="H98" s="51"/>
      <c r="I98" s="51"/>
      <c r="J98" s="51"/>
      <c r="K98" s="51"/>
      <c r="L98" s="51"/>
      <c r="M98" s="51" t="e">
        <f t="shared" si="13"/>
        <v>#DIV/0!</v>
      </c>
    </row>
    <row r="99" spans="1:13" ht="14.65" thickBot="1" x14ac:dyDescent="0.5">
      <c r="A99" s="49" t="s">
        <v>229</v>
      </c>
      <c r="B99" s="51"/>
      <c r="C99" s="51"/>
      <c r="D99" s="51"/>
      <c r="E99" s="51"/>
      <c r="F99" s="51"/>
      <c r="G99" s="51" t="e">
        <f t="shared" si="12"/>
        <v>#DIV/0!</v>
      </c>
      <c r="H99" s="51"/>
      <c r="I99" s="51"/>
      <c r="J99" s="51"/>
      <c r="K99" s="51"/>
      <c r="L99" s="51"/>
      <c r="M99" s="51" t="e">
        <f t="shared" si="13"/>
        <v>#DIV/0!</v>
      </c>
    </row>
    <row r="100" spans="1:13" ht="14.65" thickBot="1" x14ac:dyDescent="0.5">
      <c r="A100" s="49" t="s">
        <v>230</v>
      </c>
      <c r="B100" s="51"/>
      <c r="C100" s="51"/>
      <c r="D100" s="51"/>
      <c r="E100" s="51"/>
      <c r="F100" s="51"/>
      <c r="G100" s="51" t="e">
        <f t="shared" si="12"/>
        <v>#DIV/0!</v>
      </c>
      <c r="H100" s="51"/>
      <c r="I100" s="51"/>
      <c r="J100" s="51"/>
      <c r="K100" s="51"/>
      <c r="L100" s="51"/>
      <c r="M100" s="51" t="e">
        <f t="shared" si="13"/>
        <v>#DIV/0!</v>
      </c>
    </row>
    <row r="101" spans="1:13" ht="14.65" thickBot="1" x14ac:dyDescent="0.5">
      <c r="A101" s="49" t="s">
        <v>231</v>
      </c>
      <c r="B101" s="51"/>
      <c r="C101" s="51"/>
      <c r="D101" s="51"/>
      <c r="E101" s="51"/>
      <c r="F101" s="51"/>
      <c r="G101" s="51" t="e">
        <f t="shared" si="12"/>
        <v>#DIV/0!</v>
      </c>
      <c r="H101" s="51"/>
      <c r="I101" s="51"/>
      <c r="J101" s="51"/>
      <c r="K101" s="51"/>
      <c r="L101" s="51"/>
      <c r="M101" s="51" t="e">
        <f t="shared" si="13"/>
        <v>#DIV/0!</v>
      </c>
    </row>
    <row r="102" spans="1:13" ht="14.65" thickBot="1" x14ac:dyDescent="0.5">
      <c r="A102" s="49" t="s">
        <v>232</v>
      </c>
      <c r="B102" s="51"/>
      <c r="C102" s="51"/>
      <c r="D102" s="51"/>
      <c r="E102" s="51"/>
      <c r="F102" s="51"/>
      <c r="G102" s="51" t="e">
        <f t="shared" si="12"/>
        <v>#DIV/0!</v>
      </c>
      <c r="H102" s="51"/>
      <c r="I102" s="51"/>
      <c r="J102" s="51"/>
      <c r="K102" s="51"/>
      <c r="L102" s="51"/>
      <c r="M102" s="51" t="e">
        <f t="shared" si="13"/>
        <v>#DIV/0!</v>
      </c>
    </row>
    <row r="103" spans="1:13" ht="14.65" thickBot="1" x14ac:dyDescent="0.5">
      <c r="A103" s="49" t="s">
        <v>233</v>
      </c>
      <c r="B103" s="51"/>
      <c r="C103" s="51"/>
      <c r="D103" s="51"/>
      <c r="E103" s="51"/>
      <c r="F103" s="51"/>
      <c r="G103" s="51" t="e">
        <f t="shared" si="12"/>
        <v>#DIV/0!</v>
      </c>
      <c r="H103" s="51"/>
      <c r="I103" s="51"/>
      <c r="J103" s="51"/>
      <c r="K103" s="51"/>
      <c r="L103" s="51"/>
      <c r="M103" s="51" t="e">
        <f t="shared" si="13"/>
        <v>#DIV/0!</v>
      </c>
    </row>
    <row r="104" spans="1:13" ht="14.65" thickBot="1" x14ac:dyDescent="0.5">
      <c r="A104" s="49" t="s">
        <v>234</v>
      </c>
      <c r="B104" s="51"/>
      <c r="C104" s="51"/>
      <c r="D104" s="51"/>
      <c r="E104" s="51"/>
      <c r="F104" s="51"/>
      <c r="G104" s="51" t="e">
        <f t="shared" si="12"/>
        <v>#DIV/0!</v>
      </c>
      <c r="H104" s="51"/>
      <c r="I104" s="51"/>
      <c r="J104" s="51"/>
      <c r="K104" s="51"/>
      <c r="L104" s="51"/>
      <c r="M104" s="51" t="e">
        <f t="shared" si="13"/>
        <v>#DIV/0!</v>
      </c>
    </row>
    <row r="105" spans="1:13" ht="14.65" thickBot="1" x14ac:dyDescent="0.5">
      <c r="A105" s="49" t="s">
        <v>235</v>
      </c>
      <c r="B105" s="51"/>
      <c r="C105" s="51"/>
      <c r="D105" s="51"/>
      <c r="E105" s="51"/>
      <c r="F105" s="51"/>
      <c r="G105" s="51" t="e">
        <f t="shared" si="12"/>
        <v>#DIV/0!</v>
      </c>
      <c r="H105" s="51"/>
      <c r="I105" s="51"/>
      <c r="J105" s="51"/>
      <c r="K105" s="51"/>
      <c r="L105" s="51"/>
      <c r="M105" s="51" t="e">
        <f t="shared" si="13"/>
        <v>#DIV/0!</v>
      </c>
    </row>
    <row r="106" spans="1:13" ht="14.65" thickBot="1" x14ac:dyDescent="0.5">
      <c r="A106" s="49" t="s">
        <v>236</v>
      </c>
      <c r="B106" s="51"/>
      <c r="C106" s="51"/>
      <c r="D106" s="51"/>
      <c r="E106" s="51"/>
      <c r="F106" s="51"/>
      <c r="G106" s="51" t="e">
        <f t="shared" si="12"/>
        <v>#DIV/0!</v>
      </c>
      <c r="H106" s="51"/>
      <c r="I106" s="51"/>
      <c r="J106" s="51"/>
      <c r="K106" s="51"/>
      <c r="L106" s="51"/>
      <c r="M106" s="51" t="e">
        <f t="shared" si="13"/>
        <v>#DIV/0!</v>
      </c>
    </row>
    <row r="107" spans="1:13" ht="14.65" thickBot="1" x14ac:dyDescent="0.5">
      <c r="A107" s="49" t="s">
        <v>237</v>
      </c>
      <c r="B107" s="51"/>
      <c r="C107" s="51"/>
      <c r="D107" s="51"/>
      <c r="E107" s="51"/>
      <c r="F107" s="51"/>
      <c r="G107" s="51" t="e">
        <f t="shared" si="12"/>
        <v>#DIV/0!</v>
      </c>
      <c r="H107" s="51"/>
      <c r="I107" s="51"/>
      <c r="J107" s="51"/>
      <c r="K107" s="51"/>
      <c r="L107" s="51"/>
      <c r="M107" s="51" t="e">
        <f t="shared" si="13"/>
        <v>#DIV/0!</v>
      </c>
    </row>
    <row r="108" spans="1:13" ht="14.65" thickBot="1" x14ac:dyDescent="0.5">
      <c r="A108" s="49" t="s">
        <v>238</v>
      </c>
      <c r="B108" s="51"/>
      <c r="C108" s="51"/>
      <c r="D108" s="51"/>
      <c r="E108" s="51"/>
      <c r="F108" s="51"/>
      <c r="G108" s="51" t="e">
        <f t="shared" si="12"/>
        <v>#DIV/0!</v>
      </c>
      <c r="H108" s="51"/>
      <c r="I108" s="51"/>
      <c r="J108" s="51"/>
      <c r="K108" s="51"/>
      <c r="L108" s="51"/>
      <c r="M108" s="51" t="e">
        <f t="shared" si="13"/>
        <v>#DIV/0!</v>
      </c>
    </row>
    <row r="109" spans="1:13" ht="14.65" thickBot="1" x14ac:dyDescent="0.5">
      <c r="A109" s="49" t="s">
        <v>239</v>
      </c>
      <c r="B109" s="51"/>
      <c r="C109" s="51"/>
      <c r="D109" s="51"/>
      <c r="E109" s="51"/>
      <c r="F109" s="51"/>
      <c r="G109" s="51" t="e">
        <f t="shared" si="12"/>
        <v>#DIV/0!</v>
      </c>
      <c r="H109" s="51"/>
      <c r="I109" s="51"/>
      <c r="J109" s="51"/>
      <c r="K109" s="51"/>
      <c r="L109" s="51"/>
      <c r="M109" s="51" t="e">
        <f t="shared" si="13"/>
        <v>#DIV/0!</v>
      </c>
    </row>
    <row r="110" spans="1:13" ht="14.65" thickBot="1" x14ac:dyDescent="0.5">
      <c r="A110" s="49" t="s">
        <v>240</v>
      </c>
      <c r="B110" s="51"/>
      <c r="C110" s="51"/>
      <c r="D110" s="51"/>
      <c r="E110" s="51"/>
      <c r="F110" s="51"/>
      <c r="G110" s="51" t="e">
        <f t="shared" si="12"/>
        <v>#DIV/0!</v>
      </c>
      <c r="H110" s="51"/>
      <c r="I110" s="51"/>
      <c r="J110" s="51"/>
      <c r="K110" s="51"/>
      <c r="L110" s="51"/>
      <c r="M110" s="51" t="e">
        <f t="shared" si="13"/>
        <v>#DIV/0!</v>
      </c>
    </row>
    <row r="111" spans="1:13" ht="14.65" thickBot="1" x14ac:dyDescent="0.5">
      <c r="A111" s="49" t="s">
        <v>241</v>
      </c>
      <c r="B111" s="51"/>
      <c r="C111" s="51"/>
      <c r="D111" s="51"/>
      <c r="E111" s="51"/>
      <c r="F111" s="51"/>
      <c r="G111" s="51" t="e">
        <f t="shared" si="12"/>
        <v>#DIV/0!</v>
      </c>
      <c r="H111" s="51"/>
      <c r="I111" s="51"/>
      <c r="J111" s="51"/>
      <c r="K111" s="51"/>
      <c r="L111" s="51"/>
      <c r="M111" s="51" t="e">
        <f t="shared" si="13"/>
        <v>#DIV/0!</v>
      </c>
    </row>
    <row r="112" spans="1:13" ht="14.65" thickBot="1" x14ac:dyDescent="0.5">
      <c r="A112" s="49" t="s">
        <v>242</v>
      </c>
      <c r="B112" s="51"/>
      <c r="C112" s="51"/>
      <c r="D112" s="51"/>
      <c r="E112" s="51"/>
      <c r="F112" s="51"/>
      <c r="G112" s="51" t="e">
        <f t="shared" si="12"/>
        <v>#DIV/0!</v>
      </c>
      <c r="H112" s="51"/>
      <c r="I112" s="51"/>
      <c r="J112" s="51"/>
      <c r="K112" s="51"/>
      <c r="L112" s="51"/>
      <c r="M112" s="51" t="e">
        <f t="shared" si="13"/>
        <v>#DIV/0!</v>
      </c>
    </row>
    <row r="113" spans="1:13" ht="14.65" thickBot="1" x14ac:dyDescent="0.5">
      <c r="A113" s="49" t="s">
        <v>243</v>
      </c>
      <c r="B113" s="51"/>
      <c r="C113" s="51"/>
      <c r="D113" s="51"/>
      <c r="E113" s="51"/>
      <c r="F113" s="51"/>
      <c r="G113" s="51" t="e">
        <f t="shared" si="12"/>
        <v>#DIV/0!</v>
      </c>
      <c r="H113" s="51"/>
      <c r="I113" s="51"/>
      <c r="J113" s="51"/>
      <c r="K113" s="51"/>
      <c r="L113" s="51"/>
      <c r="M113" s="51" t="e">
        <f t="shared" si="13"/>
        <v>#DIV/0!</v>
      </c>
    </row>
    <row r="114" spans="1:13" ht="14.65" thickBot="1" x14ac:dyDescent="0.5">
      <c r="A114" s="49" t="s">
        <v>244</v>
      </c>
      <c r="B114" s="51"/>
      <c r="C114" s="51"/>
      <c r="D114" s="51"/>
      <c r="E114" s="51"/>
      <c r="F114" s="51"/>
      <c r="G114" s="51" t="e">
        <f t="shared" si="12"/>
        <v>#DIV/0!</v>
      </c>
      <c r="H114" s="51"/>
      <c r="I114" s="51"/>
      <c r="J114" s="51"/>
      <c r="K114" s="51"/>
      <c r="L114" s="51"/>
      <c r="M114" s="51" t="e">
        <f t="shared" si="13"/>
        <v>#DIV/0!</v>
      </c>
    </row>
    <row r="115" spans="1:13" ht="14.65" thickBot="1" x14ac:dyDescent="0.5">
      <c r="A115" s="49" t="s">
        <v>245</v>
      </c>
      <c r="B115" s="51"/>
      <c r="C115" s="51"/>
      <c r="D115" s="51"/>
      <c r="E115" s="51"/>
      <c r="F115" s="51"/>
      <c r="G115" s="51" t="e">
        <f t="shared" si="12"/>
        <v>#DIV/0!</v>
      </c>
      <c r="H115" s="51"/>
      <c r="I115" s="51"/>
      <c r="J115" s="51"/>
      <c r="K115" s="51"/>
      <c r="L115" s="51"/>
      <c r="M115" s="51" t="e">
        <f t="shared" si="13"/>
        <v>#DIV/0!</v>
      </c>
    </row>
    <row r="116" spans="1:13" ht="14.65" thickBot="1" x14ac:dyDescent="0.5">
      <c r="A116" s="49" t="s">
        <v>246</v>
      </c>
      <c r="B116" s="51"/>
      <c r="C116" s="51"/>
      <c r="D116" s="51"/>
      <c r="E116" s="51"/>
      <c r="F116" s="51"/>
      <c r="G116" s="51" t="e">
        <f t="shared" si="12"/>
        <v>#DIV/0!</v>
      </c>
      <c r="H116" s="51"/>
      <c r="I116" s="51"/>
      <c r="J116" s="51"/>
      <c r="K116" s="51"/>
      <c r="L116" s="51"/>
      <c r="M116" s="51" t="e">
        <f t="shared" si="13"/>
        <v>#DIV/0!</v>
      </c>
    </row>
    <row r="117" spans="1:13" ht="14.65" thickBot="1" x14ac:dyDescent="0.5">
      <c r="A117" s="49" t="s">
        <v>247</v>
      </c>
      <c r="B117" s="51"/>
      <c r="C117" s="51"/>
      <c r="D117" s="51"/>
      <c r="E117" s="51"/>
      <c r="F117" s="51"/>
      <c r="G117" s="51" t="e">
        <f t="shared" si="12"/>
        <v>#DIV/0!</v>
      </c>
      <c r="H117" s="51"/>
      <c r="I117" s="51"/>
      <c r="J117" s="51"/>
      <c r="K117" s="51"/>
      <c r="L117" s="51"/>
      <c r="M117" s="51" t="e">
        <f t="shared" si="13"/>
        <v>#DIV/0!</v>
      </c>
    </row>
    <row r="118" spans="1:13" ht="14.65" thickBot="1" x14ac:dyDescent="0.5">
      <c r="A118" s="49" t="s">
        <v>248</v>
      </c>
      <c r="B118" s="51"/>
      <c r="C118" s="51"/>
      <c r="D118" s="51"/>
      <c r="E118" s="51"/>
      <c r="F118" s="51"/>
      <c r="G118" s="51" t="e">
        <f t="shared" si="12"/>
        <v>#DIV/0!</v>
      </c>
      <c r="H118" s="51"/>
      <c r="I118" s="51"/>
      <c r="J118" s="51"/>
      <c r="K118" s="51"/>
      <c r="L118" s="51"/>
      <c r="M118" s="51" t="e">
        <f t="shared" si="13"/>
        <v>#DIV/0!</v>
      </c>
    </row>
    <row r="119" spans="1:13" ht="14.65" thickBot="1" x14ac:dyDescent="0.5">
      <c r="A119" s="49" t="s">
        <v>249</v>
      </c>
      <c r="B119" s="51"/>
      <c r="C119" s="51"/>
      <c r="D119" s="51"/>
      <c r="E119" s="51"/>
      <c r="F119" s="51"/>
      <c r="G119" s="51" t="e">
        <f t="shared" si="12"/>
        <v>#DIV/0!</v>
      </c>
      <c r="H119" s="51"/>
      <c r="I119" s="51"/>
      <c r="J119" s="51"/>
      <c r="K119" s="51"/>
      <c r="L119" s="51"/>
      <c r="M119" s="51" t="e">
        <f t="shared" si="13"/>
        <v>#DIV/0!</v>
      </c>
    </row>
    <row r="120" spans="1:13" ht="14.65" thickBot="1" x14ac:dyDescent="0.5">
      <c r="A120" s="49" t="s">
        <v>250</v>
      </c>
      <c r="B120" s="51"/>
      <c r="C120" s="51"/>
      <c r="D120" s="51"/>
      <c r="E120" s="51"/>
      <c r="F120" s="51"/>
      <c r="G120" s="51" t="e">
        <f t="shared" si="12"/>
        <v>#DIV/0!</v>
      </c>
      <c r="H120" s="51"/>
      <c r="I120" s="51"/>
      <c r="J120" s="51"/>
      <c r="K120" s="51"/>
      <c r="L120" s="51"/>
      <c r="M120" s="51" t="e">
        <f t="shared" si="13"/>
        <v>#DIV/0!</v>
      </c>
    </row>
    <row r="121" spans="1:13" ht="14.65" thickBot="1" x14ac:dyDescent="0.5">
      <c r="A121" s="49" t="s">
        <v>251</v>
      </c>
      <c r="B121" s="51"/>
      <c r="C121" s="51"/>
      <c r="D121" s="51"/>
      <c r="E121" s="51"/>
      <c r="F121" s="51"/>
      <c r="G121" s="51" t="e">
        <f t="shared" si="12"/>
        <v>#DIV/0!</v>
      </c>
      <c r="H121" s="51"/>
      <c r="I121" s="51"/>
      <c r="J121" s="51"/>
      <c r="K121" s="51"/>
      <c r="L121" s="51"/>
      <c r="M121" s="51" t="e">
        <f t="shared" si="13"/>
        <v>#DIV/0!</v>
      </c>
    </row>
    <row r="122" spans="1:13" ht="14.65" thickBot="1" x14ac:dyDescent="0.5">
      <c r="A122" s="49" t="s">
        <v>252</v>
      </c>
      <c r="B122" s="51"/>
      <c r="C122" s="51"/>
      <c r="D122" s="51"/>
      <c r="E122" s="51"/>
      <c r="F122" s="51"/>
      <c r="G122" s="51" t="e">
        <f t="shared" si="12"/>
        <v>#DIV/0!</v>
      </c>
      <c r="H122" s="51"/>
      <c r="I122" s="51"/>
      <c r="J122" s="51"/>
      <c r="K122" s="51"/>
      <c r="L122" s="51"/>
      <c r="M122" s="51" t="e">
        <f t="shared" si="13"/>
        <v>#DIV/0!</v>
      </c>
    </row>
    <row r="123" spans="1:13" ht="14.65" thickBot="1" x14ac:dyDescent="0.5">
      <c r="A123" s="49" t="s">
        <v>253</v>
      </c>
      <c r="B123" s="51"/>
      <c r="C123" s="51"/>
      <c r="D123" s="51"/>
      <c r="E123" s="51"/>
      <c r="F123" s="51"/>
      <c r="G123" s="51" t="e">
        <f t="shared" si="12"/>
        <v>#DIV/0!</v>
      </c>
      <c r="H123" s="51"/>
      <c r="I123" s="51"/>
      <c r="J123" s="51"/>
      <c r="K123" s="51"/>
      <c r="L123" s="51"/>
      <c r="M123" s="51" t="e">
        <f t="shared" si="13"/>
        <v>#DIV/0!</v>
      </c>
    </row>
    <row r="124" spans="1:13" ht="14.65" thickBot="1" x14ac:dyDescent="0.5">
      <c r="A124" s="49" t="s">
        <v>254</v>
      </c>
      <c r="B124" s="51"/>
      <c r="C124" s="51"/>
      <c r="D124" s="51"/>
      <c r="E124" s="51"/>
      <c r="F124" s="51"/>
      <c r="G124" s="51" t="e">
        <f t="shared" si="12"/>
        <v>#DIV/0!</v>
      </c>
      <c r="H124" s="51"/>
      <c r="I124" s="51"/>
      <c r="J124" s="51"/>
      <c r="K124" s="51"/>
      <c r="L124" s="51"/>
      <c r="M124" s="51" t="e">
        <f t="shared" si="13"/>
        <v>#DIV/0!</v>
      </c>
    </row>
    <row r="125" spans="1:13" ht="14.65" thickBot="1" x14ac:dyDescent="0.5">
      <c r="A125" s="49" t="s">
        <v>255</v>
      </c>
      <c r="B125" s="51"/>
      <c r="C125" s="51"/>
      <c r="D125" s="51"/>
      <c r="E125" s="51"/>
      <c r="F125" s="51"/>
      <c r="G125" s="51" t="e">
        <f t="shared" si="12"/>
        <v>#DIV/0!</v>
      </c>
      <c r="H125" s="51"/>
      <c r="I125" s="51"/>
      <c r="J125" s="51"/>
      <c r="K125" s="51"/>
      <c r="L125" s="51"/>
      <c r="M125" s="51" t="e">
        <f t="shared" si="13"/>
        <v>#DIV/0!</v>
      </c>
    </row>
    <row r="126" spans="1:13" ht="14.65" thickBot="1" x14ac:dyDescent="0.5">
      <c r="A126" s="49" t="s">
        <v>256</v>
      </c>
      <c r="B126" s="51"/>
      <c r="C126" s="51"/>
      <c r="D126" s="51"/>
      <c r="E126" s="51"/>
      <c r="F126" s="51"/>
      <c r="G126" s="51" t="e">
        <f t="shared" si="12"/>
        <v>#DIV/0!</v>
      </c>
      <c r="H126" s="51"/>
      <c r="I126" s="51"/>
      <c r="J126" s="51"/>
      <c r="K126" s="51"/>
      <c r="L126" s="51"/>
      <c r="M126" s="51" t="e">
        <f t="shared" si="13"/>
        <v>#DIV/0!</v>
      </c>
    </row>
    <row r="127" spans="1:13" ht="14.65" thickBot="1" x14ac:dyDescent="0.5">
      <c r="A127" s="49" t="s">
        <v>257</v>
      </c>
      <c r="B127" s="51"/>
      <c r="C127" s="51"/>
      <c r="D127" s="51"/>
      <c r="E127" s="51"/>
      <c r="F127" s="51"/>
      <c r="G127" s="51" t="e">
        <f t="shared" si="12"/>
        <v>#DIV/0!</v>
      </c>
      <c r="H127" s="51"/>
      <c r="I127" s="51"/>
      <c r="J127" s="51"/>
      <c r="K127" s="51"/>
      <c r="L127" s="51"/>
      <c r="M127" s="51" t="e">
        <f t="shared" si="13"/>
        <v>#DIV/0!</v>
      </c>
    </row>
    <row r="128" spans="1:13" ht="14.65" thickBot="1" x14ac:dyDescent="0.5">
      <c r="A128" s="49" t="s">
        <v>258</v>
      </c>
      <c r="B128" s="51"/>
      <c r="C128" s="51"/>
      <c r="D128" s="51"/>
      <c r="E128" s="51"/>
      <c r="F128" s="51"/>
      <c r="G128" s="51" t="e">
        <f t="shared" si="12"/>
        <v>#DIV/0!</v>
      </c>
      <c r="H128" s="51"/>
      <c r="I128" s="51"/>
      <c r="J128" s="51"/>
      <c r="K128" s="51"/>
      <c r="L128" s="51"/>
      <c r="M128" s="51" t="e">
        <f t="shared" si="13"/>
        <v>#DIV/0!</v>
      </c>
    </row>
    <row r="129" spans="1:13" ht="14.65" thickBot="1" x14ac:dyDescent="0.5">
      <c r="A129" s="49" t="s">
        <v>259</v>
      </c>
      <c r="B129" s="51"/>
      <c r="C129" s="51"/>
      <c r="D129" s="51"/>
      <c r="E129" s="51"/>
      <c r="F129" s="51"/>
      <c r="G129" s="51" t="e">
        <f t="shared" si="12"/>
        <v>#DIV/0!</v>
      </c>
      <c r="H129" s="51"/>
      <c r="I129" s="51"/>
      <c r="J129" s="51"/>
      <c r="K129" s="51"/>
      <c r="L129" s="51"/>
      <c r="M129" s="51" t="e">
        <f t="shared" si="13"/>
        <v>#DIV/0!</v>
      </c>
    </row>
    <row r="130" spans="1:13" ht="14.65" thickBot="1" x14ac:dyDescent="0.5">
      <c r="A130" s="49" t="s">
        <v>260</v>
      </c>
      <c r="B130" s="51"/>
      <c r="C130" s="51"/>
      <c r="D130" s="51"/>
      <c r="E130" s="51"/>
      <c r="F130" s="51"/>
      <c r="G130" s="51" t="e">
        <f t="shared" si="12"/>
        <v>#DIV/0!</v>
      </c>
      <c r="H130" s="51"/>
      <c r="I130" s="51"/>
      <c r="J130" s="51"/>
      <c r="K130" s="51"/>
      <c r="L130" s="51"/>
      <c r="M130" s="51" t="e">
        <f t="shared" si="13"/>
        <v>#DIV/0!</v>
      </c>
    </row>
    <row r="131" spans="1:13" ht="14.65" thickBot="1" x14ac:dyDescent="0.5">
      <c r="A131" s="49" t="s">
        <v>261</v>
      </c>
      <c r="B131" s="51"/>
      <c r="C131" s="51"/>
      <c r="D131" s="51"/>
      <c r="E131" s="51"/>
      <c r="F131" s="51"/>
      <c r="G131" s="51" t="e">
        <f t="shared" si="12"/>
        <v>#DIV/0!</v>
      </c>
      <c r="H131" s="51"/>
      <c r="I131" s="51"/>
      <c r="J131" s="51"/>
      <c r="K131" s="51"/>
      <c r="L131" s="51"/>
      <c r="M131" s="51" t="e">
        <f t="shared" si="13"/>
        <v>#DIV/0!</v>
      </c>
    </row>
    <row r="132" spans="1:13" ht="14.65" thickBot="1" x14ac:dyDescent="0.5">
      <c r="A132" s="49" t="s">
        <v>262</v>
      </c>
      <c r="B132" s="51"/>
      <c r="C132" s="51"/>
      <c r="D132" s="51"/>
      <c r="E132" s="51"/>
      <c r="F132" s="51"/>
      <c r="G132" s="51" t="e">
        <f t="shared" si="12"/>
        <v>#DIV/0!</v>
      </c>
      <c r="H132" s="51"/>
      <c r="I132" s="51"/>
      <c r="J132" s="51"/>
      <c r="K132" s="51"/>
      <c r="L132" s="51"/>
      <c r="M132" s="51" t="e">
        <f t="shared" si="13"/>
        <v>#DIV/0!</v>
      </c>
    </row>
    <row r="133" spans="1:13" ht="14.65" thickBot="1" x14ac:dyDescent="0.5">
      <c r="A133" s="49" t="s">
        <v>263</v>
      </c>
      <c r="B133" s="51"/>
      <c r="C133" s="51"/>
      <c r="D133" s="51"/>
      <c r="E133" s="51"/>
      <c r="F133" s="51"/>
      <c r="G133" s="51" t="e">
        <f t="shared" si="12"/>
        <v>#DIV/0!</v>
      </c>
      <c r="H133" s="51"/>
      <c r="I133" s="51"/>
      <c r="J133" s="51"/>
      <c r="K133" s="51"/>
      <c r="L133" s="51"/>
      <c r="M133" s="51" t="e">
        <f t="shared" si="13"/>
        <v>#DIV/0!</v>
      </c>
    </row>
    <row r="134" spans="1:13" ht="14.65" thickBot="1" x14ac:dyDescent="0.5">
      <c r="A134" s="49" t="s">
        <v>264</v>
      </c>
      <c r="B134" s="51"/>
      <c r="C134" s="51"/>
      <c r="D134" s="51"/>
      <c r="E134" s="51"/>
      <c r="F134" s="51"/>
      <c r="G134" s="51" t="e">
        <f t="shared" si="12"/>
        <v>#DIV/0!</v>
      </c>
      <c r="H134" s="51"/>
      <c r="I134" s="51"/>
      <c r="J134" s="51"/>
      <c r="K134" s="51"/>
      <c r="L134" s="51"/>
      <c r="M134" s="51" t="e">
        <f t="shared" si="13"/>
        <v>#DIV/0!</v>
      </c>
    </row>
    <row r="135" spans="1:13" ht="14.65" thickBot="1" x14ac:dyDescent="0.5">
      <c r="A135" s="49" t="s">
        <v>265</v>
      </c>
      <c r="B135" s="51"/>
      <c r="C135" s="51"/>
      <c r="D135" s="51"/>
      <c r="E135" s="51"/>
      <c r="F135" s="51"/>
      <c r="G135" s="51" t="e">
        <f t="shared" si="12"/>
        <v>#DIV/0!</v>
      </c>
      <c r="H135" s="51"/>
      <c r="I135" s="51"/>
      <c r="J135" s="51"/>
      <c r="K135" s="51"/>
      <c r="L135" s="51"/>
      <c r="M135" s="51" t="e">
        <f t="shared" si="13"/>
        <v>#DIV/0!</v>
      </c>
    </row>
    <row r="136" spans="1:13" ht="14.65" thickBot="1" x14ac:dyDescent="0.5">
      <c r="A136" s="49" t="s">
        <v>154</v>
      </c>
      <c r="B136" s="51" t="e">
        <f>AVERAGE(B76:B135)</f>
        <v>#DIV/0!</v>
      </c>
      <c r="C136" s="51" t="e">
        <f>AVERAGE(C76:C135)</f>
        <v>#DIV/0!</v>
      </c>
      <c r="D136" s="51" t="e">
        <f>AVERAGE(D76:D135)</f>
        <v>#DIV/0!</v>
      </c>
      <c r="E136" s="51" t="e">
        <f>AVERAGE(E76:E135)</f>
        <v>#DIV/0!</v>
      </c>
      <c r="F136" s="51" t="e">
        <f>AVERAGE(F76:F135)</f>
        <v>#DIV/0!</v>
      </c>
      <c r="G136" s="51" t="e">
        <f>AVERAGE(G76:G135)</f>
        <v>#DIV/0!</v>
      </c>
      <c r="H136" s="51" t="e">
        <f>AVERAGE(H76:H135)</f>
        <v>#DIV/0!</v>
      </c>
      <c r="I136" s="51" t="e">
        <f>AVERAGE(I76:I135)</f>
        <v>#DIV/0!</v>
      </c>
      <c r="J136" s="51" t="e">
        <f>AVERAGE(J76:J135)</f>
        <v>#DIV/0!</v>
      </c>
      <c r="K136" s="51" t="e">
        <f>AVERAGE(K76:K135)</f>
        <v>#DIV/0!</v>
      </c>
      <c r="L136" s="51" t="e">
        <f>AVERAGE(L76:L135)</f>
        <v>#DIV/0!</v>
      </c>
      <c r="M136" s="51" t="e">
        <f>AVERAGE(M76:M135)</f>
        <v>#DIV/0!</v>
      </c>
    </row>
    <row r="137" spans="1:13" ht="14.65" thickBot="1" x14ac:dyDescent="0.5">
      <c r="A137" s="49"/>
      <c r="B137" s="50" t="s">
        <v>201</v>
      </c>
      <c r="C137" s="50"/>
      <c r="D137" s="50"/>
      <c r="E137" s="50"/>
      <c r="F137" s="50"/>
      <c r="G137" s="50"/>
      <c r="H137" s="50" t="s">
        <v>200</v>
      </c>
      <c r="I137" s="50"/>
      <c r="J137" s="50"/>
      <c r="K137" s="50"/>
      <c r="L137" s="50"/>
      <c r="M137" s="50"/>
    </row>
    <row r="138" spans="1:13" ht="14.65" thickBot="1" x14ac:dyDescent="0.5">
      <c r="A138" s="49" t="s">
        <v>204</v>
      </c>
      <c r="B138" s="49" t="s">
        <v>39</v>
      </c>
      <c r="C138" s="49" t="s">
        <v>43</v>
      </c>
      <c r="D138" s="49" t="s">
        <v>42</v>
      </c>
      <c r="E138" s="49" t="s">
        <v>41</v>
      </c>
      <c r="F138" s="49" t="s">
        <v>40</v>
      </c>
      <c r="G138" s="49" t="s">
        <v>154</v>
      </c>
      <c r="H138" s="49" t="s">
        <v>39</v>
      </c>
      <c r="I138" s="49" t="s">
        <v>43</v>
      </c>
      <c r="J138" s="49" t="s">
        <v>42</v>
      </c>
      <c r="K138" s="49" t="s">
        <v>41</v>
      </c>
      <c r="L138" s="49" t="s">
        <v>40</v>
      </c>
      <c r="M138" s="49" t="s">
        <v>154</v>
      </c>
    </row>
    <row r="139" spans="1:13" ht="14.65" thickBot="1" x14ac:dyDescent="0.5">
      <c r="A139" s="49" t="s">
        <v>31</v>
      </c>
      <c r="B139" s="51"/>
      <c r="C139" s="51"/>
      <c r="D139" s="51"/>
      <c r="E139" s="51"/>
      <c r="F139" s="51"/>
      <c r="G139" s="51" t="e">
        <f>AVERAGE(B139:F139)</f>
        <v>#DIV/0!</v>
      </c>
      <c r="H139" s="51"/>
      <c r="I139" s="51"/>
      <c r="J139" s="51"/>
      <c r="K139" s="51"/>
      <c r="L139" s="51"/>
      <c r="M139" s="51" t="e">
        <f>AVERAGE(H139:L139)</f>
        <v>#DIV/0!</v>
      </c>
    </row>
    <row r="140" spans="1:13" ht="14.65" thickBot="1" x14ac:dyDescent="0.5">
      <c r="A140" s="49" t="s">
        <v>32</v>
      </c>
      <c r="B140" s="51"/>
      <c r="C140" s="51"/>
      <c r="D140" s="51"/>
      <c r="E140" s="51"/>
      <c r="F140" s="51"/>
      <c r="G140" s="51" t="e">
        <f t="shared" ref="G140:G198" si="14">AVERAGE(B140:F140)</f>
        <v>#DIV/0!</v>
      </c>
      <c r="H140" s="51"/>
      <c r="I140" s="51"/>
      <c r="J140" s="51"/>
      <c r="K140" s="51"/>
      <c r="L140" s="51"/>
      <c r="M140" s="51" t="e">
        <f t="shared" ref="M140:M198" si="15">AVERAGE(H140:L140)</f>
        <v>#DIV/0!</v>
      </c>
    </row>
    <row r="141" spans="1:13" ht="14.65" thickBot="1" x14ac:dyDescent="0.5">
      <c r="A141" s="49" t="s">
        <v>33</v>
      </c>
      <c r="B141" s="51"/>
      <c r="C141" s="51"/>
      <c r="D141" s="51"/>
      <c r="E141" s="51"/>
      <c r="F141" s="51"/>
      <c r="G141" s="51" t="e">
        <f t="shared" si="14"/>
        <v>#DIV/0!</v>
      </c>
      <c r="H141" s="51"/>
      <c r="I141" s="51"/>
      <c r="J141" s="51"/>
      <c r="K141" s="51"/>
      <c r="L141" s="51"/>
      <c r="M141" s="51" t="e">
        <f t="shared" si="15"/>
        <v>#DIV/0!</v>
      </c>
    </row>
    <row r="142" spans="1:13" ht="14.65" thickBot="1" x14ac:dyDescent="0.5">
      <c r="A142" s="49" t="s">
        <v>205</v>
      </c>
      <c r="B142" s="51"/>
      <c r="C142" s="51"/>
      <c r="D142" s="51"/>
      <c r="E142" s="51"/>
      <c r="F142" s="51"/>
      <c r="G142" s="51" t="e">
        <f t="shared" si="14"/>
        <v>#DIV/0!</v>
      </c>
      <c r="H142" s="51"/>
      <c r="I142" s="51"/>
      <c r="J142" s="51"/>
      <c r="K142" s="51"/>
      <c r="L142" s="51"/>
      <c r="M142" s="51" t="e">
        <f t="shared" si="15"/>
        <v>#DIV/0!</v>
      </c>
    </row>
    <row r="143" spans="1:13" ht="14.65" thickBot="1" x14ac:dyDescent="0.5">
      <c r="A143" s="49" t="s">
        <v>206</v>
      </c>
      <c r="B143" s="51"/>
      <c r="C143" s="51"/>
      <c r="D143" s="51"/>
      <c r="E143" s="51"/>
      <c r="F143" s="51"/>
      <c r="G143" s="51" t="e">
        <f t="shared" si="14"/>
        <v>#DIV/0!</v>
      </c>
      <c r="H143" s="51"/>
      <c r="I143" s="51"/>
      <c r="J143" s="51"/>
      <c r="K143" s="51"/>
      <c r="L143" s="51"/>
      <c r="M143" s="51" t="e">
        <f t="shared" si="15"/>
        <v>#DIV/0!</v>
      </c>
    </row>
    <row r="144" spans="1:13" ht="14.65" thickBot="1" x14ac:dyDescent="0.5">
      <c r="A144" s="49" t="s">
        <v>207</v>
      </c>
      <c r="B144" s="51"/>
      <c r="C144" s="51"/>
      <c r="D144" s="51"/>
      <c r="E144" s="51"/>
      <c r="F144" s="51"/>
      <c r="G144" s="51" t="e">
        <f t="shared" si="14"/>
        <v>#DIV/0!</v>
      </c>
      <c r="H144" s="51"/>
      <c r="I144" s="51"/>
      <c r="J144" s="51"/>
      <c r="K144" s="51"/>
      <c r="L144" s="51"/>
      <c r="M144" s="51" t="e">
        <f t="shared" si="15"/>
        <v>#DIV/0!</v>
      </c>
    </row>
    <row r="145" spans="1:13" ht="14.65" thickBot="1" x14ac:dyDescent="0.5">
      <c r="A145" s="49" t="s">
        <v>208</v>
      </c>
      <c r="B145" s="51"/>
      <c r="C145" s="51"/>
      <c r="D145" s="51"/>
      <c r="E145" s="51"/>
      <c r="F145" s="51"/>
      <c r="G145" s="51" t="e">
        <f t="shared" si="14"/>
        <v>#DIV/0!</v>
      </c>
      <c r="H145" s="51"/>
      <c r="I145" s="51"/>
      <c r="J145" s="51"/>
      <c r="K145" s="51"/>
      <c r="L145" s="51"/>
      <c r="M145" s="51" t="e">
        <f t="shared" si="15"/>
        <v>#DIV/0!</v>
      </c>
    </row>
    <row r="146" spans="1:13" ht="14.65" thickBot="1" x14ac:dyDescent="0.5">
      <c r="A146" s="49" t="s">
        <v>209</v>
      </c>
      <c r="B146" s="51"/>
      <c r="C146" s="51"/>
      <c r="D146" s="51"/>
      <c r="E146" s="51"/>
      <c r="F146" s="51"/>
      <c r="G146" s="51" t="e">
        <f t="shared" si="14"/>
        <v>#DIV/0!</v>
      </c>
      <c r="H146" s="51"/>
      <c r="I146" s="51"/>
      <c r="J146" s="51"/>
      <c r="K146" s="51"/>
      <c r="L146" s="51"/>
      <c r="M146" s="51" t="e">
        <f t="shared" si="15"/>
        <v>#DIV/0!</v>
      </c>
    </row>
    <row r="147" spans="1:13" ht="14.65" thickBot="1" x14ac:dyDescent="0.5">
      <c r="A147" s="49" t="s">
        <v>210</v>
      </c>
      <c r="B147" s="51"/>
      <c r="C147" s="51"/>
      <c r="D147" s="51"/>
      <c r="E147" s="51"/>
      <c r="F147" s="51"/>
      <c r="G147" s="51" t="e">
        <f t="shared" si="14"/>
        <v>#DIV/0!</v>
      </c>
      <c r="H147" s="51"/>
      <c r="I147" s="51"/>
      <c r="J147" s="51"/>
      <c r="K147" s="51"/>
      <c r="L147" s="51"/>
      <c r="M147" s="51" t="e">
        <f t="shared" si="15"/>
        <v>#DIV/0!</v>
      </c>
    </row>
    <row r="148" spans="1:13" ht="14.65" thickBot="1" x14ac:dyDescent="0.5">
      <c r="A148" s="49" t="s">
        <v>211</v>
      </c>
      <c r="B148" s="51"/>
      <c r="C148" s="51"/>
      <c r="D148" s="51"/>
      <c r="E148" s="51"/>
      <c r="F148" s="51"/>
      <c r="G148" s="51" t="e">
        <f t="shared" si="14"/>
        <v>#DIV/0!</v>
      </c>
      <c r="H148" s="51"/>
      <c r="I148" s="51"/>
      <c r="J148" s="51"/>
      <c r="K148" s="51"/>
      <c r="L148" s="51"/>
      <c r="M148" s="51" t="e">
        <f t="shared" si="15"/>
        <v>#DIV/0!</v>
      </c>
    </row>
    <row r="149" spans="1:13" ht="14.65" thickBot="1" x14ac:dyDescent="0.5">
      <c r="A149" s="49" t="s">
        <v>212</v>
      </c>
      <c r="B149" s="51"/>
      <c r="C149" s="51"/>
      <c r="D149" s="51"/>
      <c r="E149" s="51"/>
      <c r="F149" s="51"/>
      <c r="G149" s="51" t="e">
        <f t="shared" si="14"/>
        <v>#DIV/0!</v>
      </c>
      <c r="H149" s="51"/>
      <c r="I149" s="51"/>
      <c r="J149" s="51"/>
      <c r="K149" s="51"/>
      <c r="L149" s="51"/>
      <c r="M149" s="51" t="e">
        <f t="shared" si="15"/>
        <v>#DIV/0!</v>
      </c>
    </row>
    <row r="150" spans="1:13" ht="14.65" thickBot="1" x14ac:dyDescent="0.5">
      <c r="A150" s="49" t="s">
        <v>213</v>
      </c>
      <c r="B150" s="51"/>
      <c r="C150" s="51"/>
      <c r="D150" s="51"/>
      <c r="E150" s="51"/>
      <c r="F150" s="51"/>
      <c r="G150" s="51" t="e">
        <f t="shared" si="14"/>
        <v>#DIV/0!</v>
      </c>
      <c r="H150" s="51"/>
      <c r="I150" s="51"/>
      <c r="J150" s="51"/>
      <c r="K150" s="51"/>
      <c r="L150" s="51"/>
      <c r="M150" s="51" t="e">
        <f t="shared" si="15"/>
        <v>#DIV/0!</v>
      </c>
    </row>
    <row r="151" spans="1:13" ht="14.65" thickBot="1" x14ac:dyDescent="0.5">
      <c r="A151" s="49" t="s">
        <v>218</v>
      </c>
      <c r="B151" s="51"/>
      <c r="C151" s="51"/>
      <c r="D151" s="51"/>
      <c r="E151" s="51"/>
      <c r="F151" s="51"/>
      <c r="G151" s="51" t="e">
        <f t="shared" si="14"/>
        <v>#DIV/0!</v>
      </c>
      <c r="H151" s="51"/>
      <c r="I151" s="51"/>
      <c r="J151" s="51"/>
      <c r="K151" s="51"/>
      <c r="L151" s="51"/>
      <c r="M151" s="51" t="e">
        <f t="shared" si="15"/>
        <v>#DIV/0!</v>
      </c>
    </row>
    <row r="152" spans="1:13" ht="14.65" thickBot="1" x14ac:dyDescent="0.5">
      <c r="A152" s="49" t="s">
        <v>219</v>
      </c>
      <c r="B152" s="51"/>
      <c r="C152" s="51"/>
      <c r="D152" s="51"/>
      <c r="E152" s="51"/>
      <c r="F152" s="51"/>
      <c r="G152" s="51" t="e">
        <f t="shared" si="14"/>
        <v>#DIV/0!</v>
      </c>
      <c r="H152" s="51"/>
      <c r="I152" s="51"/>
      <c r="J152" s="51"/>
      <c r="K152" s="51"/>
      <c r="L152" s="51"/>
      <c r="M152" s="51" t="e">
        <f t="shared" si="15"/>
        <v>#DIV/0!</v>
      </c>
    </row>
    <row r="153" spans="1:13" ht="14.65" thickBot="1" x14ac:dyDescent="0.5">
      <c r="A153" s="49" t="s">
        <v>220</v>
      </c>
      <c r="B153" s="51"/>
      <c r="C153" s="51"/>
      <c r="D153" s="51"/>
      <c r="E153" s="51"/>
      <c r="F153" s="51"/>
      <c r="G153" s="51" t="e">
        <f t="shared" si="14"/>
        <v>#DIV/0!</v>
      </c>
      <c r="H153" s="51"/>
      <c r="I153" s="51"/>
      <c r="J153" s="51"/>
      <c r="K153" s="51"/>
      <c r="L153" s="51"/>
      <c r="M153" s="51" t="e">
        <f t="shared" si="15"/>
        <v>#DIV/0!</v>
      </c>
    </row>
    <row r="154" spans="1:13" ht="14.65" thickBot="1" x14ac:dyDescent="0.5">
      <c r="A154" s="49" t="s">
        <v>221</v>
      </c>
      <c r="B154" s="51"/>
      <c r="C154" s="51"/>
      <c r="D154" s="51"/>
      <c r="E154" s="51"/>
      <c r="F154" s="51"/>
      <c r="G154" s="51" t="e">
        <f t="shared" si="14"/>
        <v>#DIV/0!</v>
      </c>
      <c r="H154" s="51"/>
      <c r="I154" s="51"/>
      <c r="J154" s="51"/>
      <c r="K154" s="51"/>
      <c r="L154" s="51"/>
      <c r="M154" s="51" t="e">
        <f t="shared" si="15"/>
        <v>#DIV/0!</v>
      </c>
    </row>
    <row r="155" spans="1:13" ht="14.65" thickBot="1" x14ac:dyDescent="0.5">
      <c r="A155" s="49" t="s">
        <v>222</v>
      </c>
      <c r="B155" s="51"/>
      <c r="C155" s="51"/>
      <c r="D155" s="51"/>
      <c r="E155" s="51"/>
      <c r="F155" s="51"/>
      <c r="G155" s="51" t="e">
        <f t="shared" si="14"/>
        <v>#DIV/0!</v>
      </c>
      <c r="H155" s="51"/>
      <c r="I155" s="51"/>
      <c r="J155" s="51"/>
      <c r="K155" s="51"/>
      <c r="L155" s="51"/>
      <c r="M155" s="51" t="e">
        <f t="shared" si="15"/>
        <v>#DIV/0!</v>
      </c>
    </row>
    <row r="156" spans="1:13" ht="14.65" thickBot="1" x14ac:dyDescent="0.5">
      <c r="A156" s="49" t="s">
        <v>223</v>
      </c>
      <c r="B156" s="51"/>
      <c r="C156" s="51"/>
      <c r="D156" s="51"/>
      <c r="E156" s="51"/>
      <c r="F156" s="51"/>
      <c r="G156" s="51" t="e">
        <f t="shared" si="14"/>
        <v>#DIV/0!</v>
      </c>
      <c r="H156" s="51"/>
      <c r="I156" s="51"/>
      <c r="J156" s="51"/>
      <c r="K156" s="51"/>
      <c r="L156" s="51"/>
      <c r="M156" s="51" t="e">
        <f t="shared" si="15"/>
        <v>#DIV/0!</v>
      </c>
    </row>
    <row r="157" spans="1:13" ht="14.65" thickBot="1" x14ac:dyDescent="0.5">
      <c r="A157" s="49" t="s">
        <v>224</v>
      </c>
      <c r="B157" s="51"/>
      <c r="C157" s="51"/>
      <c r="D157" s="51"/>
      <c r="E157" s="51"/>
      <c r="F157" s="51"/>
      <c r="G157" s="51" t="e">
        <f t="shared" si="14"/>
        <v>#DIV/0!</v>
      </c>
      <c r="H157" s="51"/>
      <c r="I157" s="51"/>
      <c r="J157" s="51"/>
      <c r="K157" s="51"/>
      <c r="L157" s="51"/>
      <c r="M157" s="51" t="e">
        <f t="shared" si="15"/>
        <v>#DIV/0!</v>
      </c>
    </row>
    <row r="158" spans="1:13" ht="14.65" thickBot="1" x14ac:dyDescent="0.5">
      <c r="A158" s="49" t="s">
        <v>225</v>
      </c>
      <c r="B158" s="51"/>
      <c r="C158" s="51"/>
      <c r="D158" s="51"/>
      <c r="E158" s="51"/>
      <c r="F158" s="51"/>
      <c r="G158" s="51" t="e">
        <f t="shared" si="14"/>
        <v>#DIV/0!</v>
      </c>
      <c r="H158" s="51"/>
      <c r="I158" s="51"/>
      <c r="J158" s="51"/>
      <c r="K158" s="51"/>
      <c r="L158" s="51"/>
      <c r="M158" s="51" t="e">
        <f t="shared" si="15"/>
        <v>#DIV/0!</v>
      </c>
    </row>
    <row r="159" spans="1:13" ht="14.65" thickBot="1" x14ac:dyDescent="0.5">
      <c r="A159" s="49" t="s">
        <v>226</v>
      </c>
      <c r="B159" s="51"/>
      <c r="C159" s="51"/>
      <c r="D159" s="51"/>
      <c r="E159" s="51"/>
      <c r="F159" s="51"/>
      <c r="G159" s="51" t="e">
        <f t="shared" si="14"/>
        <v>#DIV/0!</v>
      </c>
      <c r="H159" s="51"/>
      <c r="I159" s="51"/>
      <c r="J159" s="51"/>
      <c r="K159" s="51"/>
      <c r="L159" s="51"/>
      <c r="M159" s="51" t="e">
        <f t="shared" si="15"/>
        <v>#DIV/0!</v>
      </c>
    </row>
    <row r="160" spans="1:13" ht="14.65" thickBot="1" x14ac:dyDescent="0.5">
      <c r="A160" s="49" t="s">
        <v>227</v>
      </c>
      <c r="B160" s="51"/>
      <c r="C160" s="51"/>
      <c r="D160" s="51"/>
      <c r="E160" s="51"/>
      <c r="F160" s="51"/>
      <c r="G160" s="51" t="e">
        <f t="shared" si="14"/>
        <v>#DIV/0!</v>
      </c>
      <c r="H160" s="51"/>
      <c r="I160" s="51"/>
      <c r="J160" s="51"/>
      <c r="K160" s="51"/>
      <c r="L160" s="51"/>
      <c r="M160" s="51" t="e">
        <f t="shared" si="15"/>
        <v>#DIV/0!</v>
      </c>
    </row>
    <row r="161" spans="1:13" ht="14.65" thickBot="1" x14ac:dyDescent="0.5">
      <c r="A161" s="49" t="s">
        <v>228</v>
      </c>
      <c r="B161" s="51"/>
      <c r="C161" s="51"/>
      <c r="D161" s="51"/>
      <c r="E161" s="51"/>
      <c r="F161" s="51"/>
      <c r="G161" s="51" t="e">
        <f t="shared" si="14"/>
        <v>#DIV/0!</v>
      </c>
      <c r="H161" s="51"/>
      <c r="I161" s="51"/>
      <c r="J161" s="51"/>
      <c r="K161" s="51"/>
      <c r="L161" s="51"/>
      <c r="M161" s="51" t="e">
        <f t="shared" si="15"/>
        <v>#DIV/0!</v>
      </c>
    </row>
    <row r="162" spans="1:13" ht="14.65" thickBot="1" x14ac:dyDescent="0.5">
      <c r="A162" s="49" t="s">
        <v>229</v>
      </c>
      <c r="B162" s="51"/>
      <c r="C162" s="51"/>
      <c r="D162" s="51"/>
      <c r="E162" s="51"/>
      <c r="F162" s="51"/>
      <c r="G162" s="51" t="e">
        <f t="shared" si="14"/>
        <v>#DIV/0!</v>
      </c>
      <c r="H162" s="51"/>
      <c r="I162" s="51"/>
      <c r="J162" s="51"/>
      <c r="K162" s="51"/>
      <c r="L162" s="51"/>
      <c r="M162" s="51" t="e">
        <f t="shared" si="15"/>
        <v>#DIV/0!</v>
      </c>
    </row>
    <row r="163" spans="1:13" ht="14.65" thickBot="1" x14ac:dyDescent="0.5">
      <c r="A163" s="49" t="s">
        <v>230</v>
      </c>
      <c r="B163" s="51"/>
      <c r="C163" s="51"/>
      <c r="D163" s="51"/>
      <c r="E163" s="51"/>
      <c r="F163" s="51"/>
      <c r="G163" s="51" t="e">
        <f t="shared" si="14"/>
        <v>#DIV/0!</v>
      </c>
      <c r="H163" s="51"/>
      <c r="I163" s="51"/>
      <c r="J163" s="51"/>
      <c r="K163" s="51"/>
      <c r="L163" s="51"/>
      <c r="M163" s="51" t="e">
        <f t="shared" si="15"/>
        <v>#DIV/0!</v>
      </c>
    </row>
    <row r="164" spans="1:13" ht="14.65" thickBot="1" x14ac:dyDescent="0.5">
      <c r="A164" s="49" t="s">
        <v>231</v>
      </c>
      <c r="B164" s="51"/>
      <c r="C164" s="51"/>
      <c r="D164" s="51"/>
      <c r="E164" s="51"/>
      <c r="F164" s="51"/>
      <c r="G164" s="51" t="e">
        <f t="shared" si="14"/>
        <v>#DIV/0!</v>
      </c>
      <c r="H164" s="51"/>
      <c r="I164" s="51"/>
      <c r="J164" s="51"/>
      <c r="K164" s="51"/>
      <c r="L164" s="51"/>
      <c r="M164" s="51" t="e">
        <f t="shared" si="15"/>
        <v>#DIV/0!</v>
      </c>
    </row>
    <row r="165" spans="1:13" ht="14.65" thickBot="1" x14ac:dyDescent="0.5">
      <c r="A165" s="49" t="s">
        <v>232</v>
      </c>
      <c r="B165" s="51"/>
      <c r="C165" s="51"/>
      <c r="D165" s="51"/>
      <c r="E165" s="51"/>
      <c r="F165" s="51"/>
      <c r="G165" s="51" t="e">
        <f t="shared" si="14"/>
        <v>#DIV/0!</v>
      </c>
      <c r="H165" s="51"/>
      <c r="I165" s="51"/>
      <c r="J165" s="51"/>
      <c r="K165" s="51"/>
      <c r="L165" s="51"/>
      <c r="M165" s="51" t="e">
        <f t="shared" si="15"/>
        <v>#DIV/0!</v>
      </c>
    </row>
    <row r="166" spans="1:13" ht="14.65" thickBot="1" x14ac:dyDescent="0.5">
      <c r="A166" s="49" t="s">
        <v>233</v>
      </c>
      <c r="B166" s="51"/>
      <c r="C166" s="51"/>
      <c r="D166" s="51"/>
      <c r="E166" s="51"/>
      <c r="F166" s="51"/>
      <c r="G166" s="51" t="e">
        <f t="shared" si="14"/>
        <v>#DIV/0!</v>
      </c>
      <c r="H166" s="51"/>
      <c r="I166" s="51"/>
      <c r="J166" s="51"/>
      <c r="K166" s="51"/>
      <c r="L166" s="51"/>
      <c r="M166" s="51" t="e">
        <f t="shared" si="15"/>
        <v>#DIV/0!</v>
      </c>
    </row>
    <row r="167" spans="1:13" ht="14.65" thickBot="1" x14ac:dyDescent="0.5">
      <c r="A167" s="49" t="s">
        <v>234</v>
      </c>
      <c r="B167" s="51"/>
      <c r="C167" s="51"/>
      <c r="D167" s="51"/>
      <c r="E167" s="51"/>
      <c r="F167" s="51"/>
      <c r="G167" s="51" t="e">
        <f t="shared" si="14"/>
        <v>#DIV/0!</v>
      </c>
      <c r="H167" s="51"/>
      <c r="I167" s="51"/>
      <c r="J167" s="51"/>
      <c r="K167" s="51"/>
      <c r="L167" s="51"/>
      <c r="M167" s="51" t="e">
        <f t="shared" si="15"/>
        <v>#DIV/0!</v>
      </c>
    </row>
    <row r="168" spans="1:13" ht="14.65" thickBot="1" x14ac:dyDescent="0.5">
      <c r="A168" s="49" t="s">
        <v>235</v>
      </c>
      <c r="B168" s="51"/>
      <c r="C168" s="51"/>
      <c r="D168" s="51"/>
      <c r="E168" s="51"/>
      <c r="F168" s="51"/>
      <c r="G168" s="51" t="e">
        <f t="shared" si="14"/>
        <v>#DIV/0!</v>
      </c>
      <c r="H168" s="51"/>
      <c r="I168" s="51"/>
      <c r="J168" s="51"/>
      <c r="K168" s="51"/>
      <c r="L168" s="51"/>
      <c r="M168" s="51" t="e">
        <f t="shared" si="15"/>
        <v>#DIV/0!</v>
      </c>
    </row>
    <row r="169" spans="1:13" ht="14.65" thickBot="1" x14ac:dyDescent="0.5">
      <c r="A169" s="49" t="s">
        <v>236</v>
      </c>
      <c r="B169" s="51"/>
      <c r="C169" s="51"/>
      <c r="D169" s="51"/>
      <c r="E169" s="51"/>
      <c r="F169" s="51"/>
      <c r="G169" s="51" t="e">
        <f t="shared" si="14"/>
        <v>#DIV/0!</v>
      </c>
      <c r="H169" s="51"/>
      <c r="I169" s="51"/>
      <c r="J169" s="51"/>
      <c r="K169" s="51"/>
      <c r="L169" s="51"/>
      <c r="M169" s="51" t="e">
        <f t="shared" si="15"/>
        <v>#DIV/0!</v>
      </c>
    </row>
    <row r="170" spans="1:13" ht="14.65" thickBot="1" x14ac:dyDescent="0.5">
      <c r="A170" s="49" t="s">
        <v>237</v>
      </c>
      <c r="B170" s="51"/>
      <c r="C170" s="51"/>
      <c r="D170" s="51"/>
      <c r="E170" s="51"/>
      <c r="F170" s="51"/>
      <c r="G170" s="51" t="e">
        <f t="shared" si="14"/>
        <v>#DIV/0!</v>
      </c>
      <c r="H170" s="51"/>
      <c r="I170" s="51"/>
      <c r="J170" s="51"/>
      <c r="K170" s="51"/>
      <c r="L170" s="51"/>
      <c r="M170" s="51" t="e">
        <f t="shared" si="15"/>
        <v>#DIV/0!</v>
      </c>
    </row>
    <row r="171" spans="1:13" ht="14.65" thickBot="1" x14ac:dyDescent="0.5">
      <c r="A171" s="49" t="s">
        <v>238</v>
      </c>
      <c r="B171" s="51"/>
      <c r="C171" s="51"/>
      <c r="D171" s="51"/>
      <c r="E171" s="51"/>
      <c r="F171" s="51"/>
      <c r="G171" s="51" t="e">
        <f t="shared" si="14"/>
        <v>#DIV/0!</v>
      </c>
      <c r="H171" s="51"/>
      <c r="I171" s="51"/>
      <c r="J171" s="51"/>
      <c r="K171" s="51"/>
      <c r="L171" s="51"/>
      <c r="M171" s="51" t="e">
        <f t="shared" si="15"/>
        <v>#DIV/0!</v>
      </c>
    </row>
    <row r="172" spans="1:13" ht="14.65" thickBot="1" x14ac:dyDescent="0.5">
      <c r="A172" s="49" t="s">
        <v>239</v>
      </c>
      <c r="B172" s="51"/>
      <c r="C172" s="51"/>
      <c r="D172" s="51"/>
      <c r="E172" s="51"/>
      <c r="F172" s="51"/>
      <c r="G172" s="51" t="e">
        <f t="shared" si="14"/>
        <v>#DIV/0!</v>
      </c>
      <c r="H172" s="51"/>
      <c r="I172" s="51"/>
      <c r="J172" s="51"/>
      <c r="K172" s="51"/>
      <c r="L172" s="51"/>
      <c r="M172" s="51" t="e">
        <f t="shared" si="15"/>
        <v>#DIV/0!</v>
      </c>
    </row>
    <row r="173" spans="1:13" ht="14.65" thickBot="1" x14ac:dyDescent="0.5">
      <c r="A173" s="49" t="s">
        <v>240</v>
      </c>
      <c r="B173" s="51"/>
      <c r="C173" s="51"/>
      <c r="D173" s="51"/>
      <c r="E173" s="51"/>
      <c r="F173" s="51"/>
      <c r="G173" s="51" t="e">
        <f t="shared" si="14"/>
        <v>#DIV/0!</v>
      </c>
      <c r="H173" s="51"/>
      <c r="I173" s="51"/>
      <c r="J173" s="51"/>
      <c r="K173" s="51"/>
      <c r="L173" s="51"/>
      <c r="M173" s="51" t="e">
        <f t="shared" si="15"/>
        <v>#DIV/0!</v>
      </c>
    </row>
    <row r="174" spans="1:13" ht="14.65" thickBot="1" x14ac:dyDescent="0.5">
      <c r="A174" s="49" t="s">
        <v>241</v>
      </c>
      <c r="B174" s="51"/>
      <c r="C174" s="51"/>
      <c r="D174" s="51"/>
      <c r="E174" s="51"/>
      <c r="F174" s="51"/>
      <c r="G174" s="51" t="e">
        <f t="shared" si="14"/>
        <v>#DIV/0!</v>
      </c>
      <c r="H174" s="51"/>
      <c r="I174" s="51"/>
      <c r="J174" s="51"/>
      <c r="K174" s="51"/>
      <c r="L174" s="51"/>
      <c r="M174" s="51" t="e">
        <f t="shared" si="15"/>
        <v>#DIV/0!</v>
      </c>
    </row>
    <row r="175" spans="1:13" ht="14.65" thickBot="1" x14ac:dyDescent="0.5">
      <c r="A175" s="49" t="s">
        <v>242</v>
      </c>
      <c r="B175" s="51"/>
      <c r="C175" s="51"/>
      <c r="D175" s="51"/>
      <c r="E175" s="51"/>
      <c r="F175" s="51"/>
      <c r="G175" s="51" t="e">
        <f t="shared" si="14"/>
        <v>#DIV/0!</v>
      </c>
      <c r="H175" s="51"/>
      <c r="I175" s="51"/>
      <c r="J175" s="51"/>
      <c r="K175" s="51"/>
      <c r="L175" s="51"/>
      <c r="M175" s="51" t="e">
        <f t="shared" si="15"/>
        <v>#DIV/0!</v>
      </c>
    </row>
    <row r="176" spans="1:13" ht="14.65" thickBot="1" x14ac:dyDescent="0.5">
      <c r="A176" s="49" t="s">
        <v>243</v>
      </c>
      <c r="B176" s="51"/>
      <c r="C176" s="51"/>
      <c r="D176" s="51"/>
      <c r="E176" s="51"/>
      <c r="F176" s="51"/>
      <c r="G176" s="51" t="e">
        <f t="shared" si="14"/>
        <v>#DIV/0!</v>
      </c>
      <c r="H176" s="51"/>
      <c r="I176" s="51"/>
      <c r="J176" s="51"/>
      <c r="K176" s="51"/>
      <c r="L176" s="51"/>
      <c r="M176" s="51" t="e">
        <f t="shared" si="15"/>
        <v>#DIV/0!</v>
      </c>
    </row>
    <row r="177" spans="1:13" ht="14.65" thickBot="1" x14ac:dyDescent="0.5">
      <c r="A177" s="49" t="s">
        <v>244</v>
      </c>
      <c r="B177" s="51"/>
      <c r="C177" s="51"/>
      <c r="D177" s="51"/>
      <c r="E177" s="51"/>
      <c r="F177" s="51"/>
      <c r="G177" s="51" t="e">
        <f t="shared" si="14"/>
        <v>#DIV/0!</v>
      </c>
      <c r="H177" s="51"/>
      <c r="I177" s="51"/>
      <c r="J177" s="51"/>
      <c r="K177" s="51"/>
      <c r="L177" s="51"/>
      <c r="M177" s="51" t="e">
        <f t="shared" si="15"/>
        <v>#DIV/0!</v>
      </c>
    </row>
    <row r="178" spans="1:13" ht="14.65" thickBot="1" x14ac:dyDescent="0.5">
      <c r="A178" s="49" t="s">
        <v>245</v>
      </c>
      <c r="B178" s="51"/>
      <c r="C178" s="51"/>
      <c r="D178" s="51"/>
      <c r="E178" s="51"/>
      <c r="F178" s="51"/>
      <c r="G178" s="51" t="e">
        <f t="shared" si="14"/>
        <v>#DIV/0!</v>
      </c>
      <c r="H178" s="51"/>
      <c r="I178" s="51"/>
      <c r="J178" s="51"/>
      <c r="K178" s="51"/>
      <c r="L178" s="51"/>
      <c r="M178" s="51" t="e">
        <f t="shared" si="15"/>
        <v>#DIV/0!</v>
      </c>
    </row>
    <row r="179" spans="1:13" ht="14.65" thickBot="1" x14ac:dyDescent="0.5">
      <c r="A179" s="49" t="s">
        <v>246</v>
      </c>
      <c r="B179" s="51"/>
      <c r="C179" s="51"/>
      <c r="D179" s="51"/>
      <c r="E179" s="51"/>
      <c r="F179" s="51"/>
      <c r="G179" s="51" t="e">
        <f t="shared" si="14"/>
        <v>#DIV/0!</v>
      </c>
      <c r="H179" s="51"/>
      <c r="I179" s="51"/>
      <c r="J179" s="51"/>
      <c r="K179" s="51"/>
      <c r="L179" s="51"/>
      <c r="M179" s="51" t="e">
        <f t="shared" si="15"/>
        <v>#DIV/0!</v>
      </c>
    </row>
    <row r="180" spans="1:13" ht="14.65" thickBot="1" x14ac:dyDescent="0.5">
      <c r="A180" s="49" t="s">
        <v>247</v>
      </c>
      <c r="B180" s="51"/>
      <c r="C180" s="51"/>
      <c r="D180" s="51"/>
      <c r="E180" s="51"/>
      <c r="F180" s="51"/>
      <c r="G180" s="51" t="e">
        <f t="shared" si="14"/>
        <v>#DIV/0!</v>
      </c>
      <c r="H180" s="51"/>
      <c r="I180" s="51"/>
      <c r="J180" s="51"/>
      <c r="K180" s="51"/>
      <c r="L180" s="51"/>
      <c r="M180" s="51" t="e">
        <f t="shared" si="15"/>
        <v>#DIV/0!</v>
      </c>
    </row>
    <row r="181" spans="1:13" ht="14.65" thickBot="1" x14ac:dyDescent="0.5">
      <c r="A181" s="49" t="s">
        <v>248</v>
      </c>
      <c r="B181" s="51"/>
      <c r="C181" s="51"/>
      <c r="D181" s="51"/>
      <c r="E181" s="51"/>
      <c r="F181" s="51"/>
      <c r="G181" s="51" t="e">
        <f t="shared" si="14"/>
        <v>#DIV/0!</v>
      </c>
      <c r="H181" s="51"/>
      <c r="I181" s="51"/>
      <c r="J181" s="51"/>
      <c r="K181" s="51"/>
      <c r="L181" s="51"/>
      <c r="M181" s="51" t="e">
        <f t="shared" si="15"/>
        <v>#DIV/0!</v>
      </c>
    </row>
    <row r="182" spans="1:13" ht="14.65" thickBot="1" x14ac:dyDescent="0.5">
      <c r="A182" s="49" t="s">
        <v>249</v>
      </c>
      <c r="B182" s="51"/>
      <c r="C182" s="51"/>
      <c r="D182" s="51"/>
      <c r="E182" s="51"/>
      <c r="F182" s="51"/>
      <c r="G182" s="51" t="e">
        <f t="shared" si="14"/>
        <v>#DIV/0!</v>
      </c>
      <c r="H182" s="51"/>
      <c r="I182" s="51"/>
      <c r="J182" s="51"/>
      <c r="K182" s="51"/>
      <c r="L182" s="51"/>
      <c r="M182" s="51" t="e">
        <f t="shared" si="15"/>
        <v>#DIV/0!</v>
      </c>
    </row>
    <row r="183" spans="1:13" ht="14.65" thickBot="1" x14ac:dyDescent="0.5">
      <c r="A183" s="49" t="s">
        <v>250</v>
      </c>
      <c r="B183" s="51"/>
      <c r="C183" s="51"/>
      <c r="D183" s="51"/>
      <c r="E183" s="51"/>
      <c r="F183" s="51"/>
      <c r="G183" s="51" t="e">
        <f t="shared" si="14"/>
        <v>#DIV/0!</v>
      </c>
      <c r="H183" s="51"/>
      <c r="I183" s="51"/>
      <c r="J183" s="51"/>
      <c r="K183" s="51"/>
      <c r="L183" s="51"/>
      <c r="M183" s="51" t="e">
        <f t="shared" si="15"/>
        <v>#DIV/0!</v>
      </c>
    </row>
    <row r="184" spans="1:13" ht="14.65" thickBot="1" x14ac:dyDescent="0.5">
      <c r="A184" s="49" t="s">
        <v>251</v>
      </c>
      <c r="B184" s="51"/>
      <c r="C184" s="51"/>
      <c r="D184" s="51"/>
      <c r="E184" s="51"/>
      <c r="F184" s="51"/>
      <c r="G184" s="51" t="e">
        <f t="shared" si="14"/>
        <v>#DIV/0!</v>
      </c>
      <c r="H184" s="51"/>
      <c r="I184" s="51"/>
      <c r="J184" s="51"/>
      <c r="K184" s="51"/>
      <c r="L184" s="51"/>
      <c r="M184" s="51" t="e">
        <f t="shared" si="15"/>
        <v>#DIV/0!</v>
      </c>
    </row>
    <row r="185" spans="1:13" ht="14.65" thickBot="1" x14ac:dyDescent="0.5">
      <c r="A185" s="49" t="s">
        <v>252</v>
      </c>
      <c r="B185" s="51"/>
      <c r="C185" s="51"/>
      <c r="D185" s="51"/>
      <c r="E185" s="51"/>
      <c r="F185" s="51"/>
      <c r="G185" s="51" t="e">
        <f t="shared" si="14"/>
        <v>#DIV/0!</v>
      </c>
      <c r="H185" s="51"/>
      <c r="I185" s="51"/>
      <c r="J185" s="51"/>
      <c r="K185" s="51"/>
      <c r="L185" s="51"/>
      <c r="M185" s="51" t="e">
        <f t="shared" si="15"/>
        <v>#DIV/0!</v>
      </c>
    </row>
    <row r="186" spans="1:13" ht="14.65" thickBot="1" x14ac:dyDescent="0.5">
      <c r="A186" s="49" t="s">
        <v>253</v>
      </c>
      <c r="B186" s="51"/>
      <c r="C186" s="51"/>
      <c r="D186" s="51"/>
      <c r="E186" s="51"/>
      <c r="F186" s="51"/>
      <c r="G186" s="51" t="e">
        <f t="shared" si="14"/>
        <v>#DIV/0!</v>
      </c>
      <c r="H186" s="51"/>
      <c r="I186" s="51"/>
      <c r="J186" s="51"/>
      <c r="K186" s="51"/>
      <c r="L186" s="51"/>
      <c r="M186" s="51" t="e">
        <f t="shared" si="15"/>
        <v>#DIV/0!</v>
      </c>
    </row>
    <row r="187" spans="1:13" ht="14.65" thickBot="1" x14ac:dyDescent="0.5">
      <c r="A187" s="49" t="s">
        <v>254</v>
      </c>
      <c r="B187" s="51"/>
      <c r="C187" s="51"/>
      <c r="D187" s="51"/>
      <c r="E187" s="51"/>
      <c r="F187" s="51"/>
      <c r="G187" s="51" t="e">
        <f t="shared" si="14"/>
        <v>#DIV/0!</v>
      </c>
      <c r="H187" s="51"/>
      <c r="I187" s="51"/>
      <c r="J187" s="51"/>
      <c r="K187" s="51"/>
      <c r="L187" s="51"/>
      <c r="M187" s="51" t="e">
        <f t="shared" si="15"/>
        <v>#DIV/0!</v>
      </c>
    </row>
    <row r="188" spans="1:13" ht="14.65" thickBot="1" x14ac:dyDescent="0.5">
      <c r="A188" s="49" t="s">
        <v>255</v>
      </c>
      <c r="B188" s="51"/>
      <c r="C188" s="51"/>
      <c r="D188" s="51"/>
      <c r="E188" s="51"/>
      <c r="F188" s="51"/>
      <c r="G188" s="51" t="e">
        <f t="shared" si="14"/>
        <v>#DIV/0!</v>
      </c>
      <c r="H188" s="51"/>
      <c r="I188" s="51"/>
      <c r="J188" s="51"/>
      <c r="K188" s="51"/>
      <c r="L188" s="51"/>
      <c r="M188" s="51" t="e">
        <f t="shared" si="15"/>
        <v>#DIV/0!</v>
      </c>
    </row>
    <row r="189" spans="1:13" ht="14.65" thickBot="1" x14ac:dyDescent="0.5">
      <c r="A189" s="49" t="s">
        <v>256</v>
      </c>
      <c r="B189" s="51"/>
      <c r="C189" s="51"/>
      <c r="D189" s="51"/>
      <c r="E189" s="51"/>
      <c r="F189" s="51"/>
      <c r="G189" s="51" t="e">
        <f t="shared" si="14"/>
        <v>#DIV/0!</v>
      </c>
      <c r="H189" s="51"/>
      <c r="I189" s="51"/>
      <c r="J189" s="51"/>
      <c r="K189" s="51"/>
      <c r="L189" s="51"/>
      <c r="M189" s="51" t="e">
        <f t="shared" si="15"/>
        <v>#DIV/0!</v>
      </c>
    </row>
    <row r="190" spans="1:13" ht="14.65" thickBot="1" x14ac:dyDescent="0.5">
      <c r="A190" s="49" t="s">
        <v>257</v>
      </c>
      <c r="B190" s="51"/>
      <c r="C190" s="51"/>
      <c r="D190" s="51"/>
      <c r="E190" s="51"/>
      <c r="F190" s="51"/>
      <c r="G190" s="51" t="e">
        <f t="shared" si="14"/>
        <v>#DIV/0!</v>
      </c>
      <c r="H190" s="51"/>
      <c r="I190" s="51"/>
      <c r="J190" s="51"/>
      <c r="K190" s="51"/>
      <c r="L190" s="51"/>
      <c r="M190" s="51" t="e">
        <f t="shared" si="15"/>
        <v>#DIV/0!</v>
      </c>
    </row>
    <row r="191" spans="1:13" ht="14.65" thickBot="1" x14ac:dyDescent="0.5">
      <c r="A191" s="49" t="s">
        <v>258</v>
      </c>
      <c r="B191" s="51"/>
      <c r="C191" s="51"/>
      <c r="D191" s="51"/>
      <c r="E191" s="51"/>
      <c r="F191" s="51"/>
      <c r="G191" s="51" t="e">
        <f t="shared" si="14"/>
        <v>#DIV/0!</v>
      </c>
      <c r="H191" s="51"/>
      <c r="I191" s="51"/>
      <c r="J191" s="51"/>
      <c r="K191" s="51"/>
      <c r="L191" s="51"/>
      <c r="M191" s="51" t="e">
        <f t="shared" si="15"/>
        <v>#DIV/0!</v>
      </c>
    </row>
    <row r="192" spans="1:13" ht="14.65" thickBot="1" x14ac:dyDescent="0.5">
      <c r="A192" s="49" t="s">
        <v>259</v>
      </c>
      <c r="B192" s="51"/>
      <c r="C192" s="51"/>
      <c r="D192" s="51"/>
      <c r="E192" s="51"/>
      <c r="F192" s="51"/>
      <c r="G192" s="51" t="e">
        <f t="shared" si="14"/>
        <v>#DIV/0!</v>
      </c>
      <c r="H192" s="51"/>
      <c r="I192" s="51"/>
      <c r="J192" s="51"/>
      <c r="K192" s="51"/>
      <c r="L192" s="51"/>
      <c r="M192" s="51" t="e">
        <f t="shared" si="15"/>
        <v>#DIV/0!</v>
      </c>
    </row>
    <row r="193" spans="1:13" ht="14.65" thickBot="1" x14ac:dyDescent="0.5">
      <c r="A193" s="49" t="s">
        <v>260</v>
      </c>
      <c r="B193" s="51"/>
      <c r="C193" s="51"/>
      <c r="D193" s="51"/>
      <c r="E193" s="51"/>
      <c r="F193" s="51"/>
      <c r="G193" s="51" t="e">
        <f t="shared" si="14"/>
        <v>#DIV/0!</v>
      </c>
      <c r="H193" s="51"/>
      <c r="I193" s="51"/>
      <c r="J193" s="51"/>
      <c r="K193" s="51"/>
      <c r="L193" s="51"/>
      <c r="M193" s="51" t="e">
        <f t="shared" si="15"/>
        <v>#DIV/0!</v>
      </c>
    </row>
    <row r="194" spans="1:13" ht="14.65" thickBot="1" x14ac:dyDescent="0.5">
      <c r="A194" s="49" t="s">
        <v>261</v>
      </c>
      <c r="B194" s="51"/>
      <c r="C194" s="51"/>
      <c r="D194" s="51"/>
      <c r="E194" s="51"/>
      <c r="F194" s="51"/>
      <c r="G194" s="51" t="e">
        <f t="shared" si="14"/>
        <v>#DIV/0!</v>
      </c>
      <c r="H194" s="51"/>
      <c r="I194" s="51"/>
      <c r="J194" s="51"/>
      <c r="K194" s="51"/>
      <c r="L194" s="51"/>
      <c r="M194" s="51" t="e">
        <f t="shared" si="15"/>
        <v>#DIV/0!</v>
      </c>
    </row>
    <row r="195" spans="1:13" ht="14.65" thickBot="1" x14ac:dyDescent="0.5">
      <c r="A195" s="49" t="s">
        <v>262</v>
      </c>
      <c r="B195" s="51"/>
      <c r="C195" s="51"/>
      <c r="D195" s="51"/>
      <c r="E195" s="51"/>
      <c r="F195" s="51"/>
      <c r="G195" s="51" t="e">
        <f t="shared" si="14"/>
        <v>#DIV/0!</v>
      </c>
      <c r="H195" s="51"/>
      <c r="I195" s="51"/>
      <c r="J195" s="51"/>
      <c r="K195" s="51"/>
      <c r="L195" s="51"/>
      <c r="M195" s="51" t="e">
        <f t="shared" si="15"/>
        <v>#DIV/0!</v>
      </c>
    </row>
    <row r="196" spans="1:13" ht="14.65" thickBot="1" x14ac:dyDescent="0.5">
      <c r="A196" s="49" t="s">
        <v>263</v>
      </c>
      <c r="B196" s="51"/>
      <c r="C196" s="51"/>
      <c r="D196" s="51"/>
      <c r="E196" s="51"/>
      <c r="F196" s="51"/>
      <c r="G196" s="51" t="e">
        <f t="shared" si="14"/>
        <v>#DIV/0!</v>
      </c>
      <c r="H196" s="51"/>
      <c r="I196" s="51"/>
      <c r="J196" s="51"/>
      <c r="K196" s="51"/>
      <c r="L196" s="51"/>
      <c r="M196" s="51" t="e">
        <f t="shared" si="15"/>
        <v>#DIV/0!</v>
      </c>
    </row>
    <row r="197" spans="1:13" ht="14.65" thickBot="1" x14ac:dyDescent="0.5">
      <c r="A197" s="49" t="s">
        <v>264</v>
      </c>
      <c r="B197" s="51"/>
      <c r="C197" s="51"/>
      <c r="D197" s="51"/>
      <c r="E197" s="51"/>
      <c r="F197" s="51"/>
      <c r="G197" s="51" t="e">
        <f t="shared" si="14"/>
        <v>#DIV/0!</v>
      </c>
      <c r="H197" s="51"/>
      <c r="I197" s="51"/>
      <c r="J197" s="51"/>
      <c r="K197" s="51"/>
      <c r="L197" s="51"/>
      <c r="M197" s="51" t="e">
        <f t="shared" si="15"/>
        <v>#DIV/0!</v>
      </c>
    </row>
    <row r="198" spans="1:13" ht="14.65" thickBot="1" x14ac:dyDescent="0.5">
      <c r="A198" s="49" t="s">
        <v>265</v>
      </c>
      <c r="B198" s="51"/>
      <c r="C198" s="51"/>
      <c r="D198" s="51"/>
      <c r="E198" s="51"/>
      <c r="F198" s="51"/>
      <c r="G198" s="51" t="e">
        <f t="shared" si="14"/>
        <v>#DIV/0!</v>
      </c>
      <c r="H198" s="51"/>
      <c r="I198" s="51"/>
      <c r="J198" s="51"/>
      <c r="K198" s="51"/>
      <c r="L198" s="51"/>
      <c r="M198" s="51" t="e">
        <f t="shared" si="15"/>
        <v>#DIV/0!</v>
      </c>
    </row>
    <row r="199" spans="1:13" ht="14.65" thickBot="1" x14ac:dyDescent="0.5">
      <c r="A199" s="49" t="s">
        <v>154</v>
      </c>
      <c r="B199" s="51" t="e">
        <f>AVERAGE(B139:B198)</f>
        <v>#DIV/0!</v>
      </c>
      <c r="C199" s="51" t="e">
        <f>AVERAGE(C139:C198)</f>
        <v>#DIV/0!</v>
      </c>
      <c r="D199" s="51" t="e">
        <f>AVERAGE(D139:D198)</f>
        <v>#DIV/0!</v>
      </c>
      <c r="E199" s="51" t="e">
        <f>AVERAGE(E139:E198)</f>
        <v>#DIV/0!</v>
      </c>
      <c r="F199" s="51" t="e">
        <f>AVERAGE(F139:F198)</f>
        <v>#DIV/0!</v>
      </c>
      <c r="G199" s="51" t="e">
        <f>AVERAGE(G139:G198)</f>
        <v>#DIV/0!</v>
      </c>
      <c r="H199" s="51" t="e">
        <f>AVERAGE(H139:H198)</f>
        <v>#DIV/0!</v>
      </c>
      <c r="I199" s="51" t="e">
        <f>AVERAGE(I139:I198)</f>
        <v>#DIV/0!</v>
      </c>
      <c r="J199" s="51" t="e">
        <f>AVERAGE(J139:J198)</f>
        <v>#DIV/0!</v>
      </c>
      <c r="K199" s="51" t="e">
        <f>AVERAGE(K139:K198)</f>
        <v>#DIV/0!</v>
      </c>
      <c r="L199" s="51" t="e">
        <f>AVERAGE(L139:L198)</f>
        <v>#DIV/0!</v>
      </c>
      <c r="M199" s="51" t="e">
        <f>AVERAGE(M139:M198)</f>
        <v>#DIV/0!</v>
      </c>
    </row>
  </sheetData>
  <mergeCells count="25">
    <mergeCell ref="A73:M73"/>
    <mergeCell ref="B74:G74"/>
    <mergeCell ref="H74:M74"/>
    <mergeCell ref="B137:G137"/>
    <mergeCell ref="H137:M137"/>
    <mergeCell ref="B33:G33"/>
    <mergeCell ref="H33:M33"/>
    <mergeCell ref="A42:M42"/>
    <mergeCell ref="B43:G43"/>
    <mergeCell ref="H43:M43"/>
    <mergeCell ref="B58:G58"/>
    <mergeCell ref="H58:M58"/>
    <mergeCell ref="B11:G11"/>
    <mergeCell ref="H11:M11"/>
    <mergeCell ref="B17:G17"/>
    <mergeCell ref="H17:M17"/>
    <mergeCell ref="A23:M23"/>
    <mergeCell ref="B24:G24"/>
    <mergeCell ref="H24:M24"/>
    <mergeCell ref="A1:M1"/>
    <mergeCell ref="B2:G2"/>
    <mergeCell ref="H2:M2"/>
    <mergeCell ref="B6:G6"/>
    <mergeCell ref="H6:M6"/>
    <mergeCell ref="A10:M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6046-2364-4B60-882D-9DD37258C90A}">
  <dimension ref="A1:N199"/>
  <sheetViews>
    <sheetView topLeftCell="A43" workbookViewId="0">
      <selection activeCell="A74" sqref="A74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14" ht="14.65" thickBot="1" x14ac:dyDescent="0.5">
      <c r="A1" s="52" t="s">
        <v>276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4"/>
    </row>
    <row r="2" spans="1:14" ht="14.65" thickBot="1" x14ac:dyDescent="0.5">
      <c r="A2" s="49"/>
      <c r="B2" s="50" t="s">
        <v>199</v>
      </c>
      <c r="C2" s="50"/>
      <c r="D2" s="50"/>
      <c r="E2" s="50"/>
      <c r="F2" s="50"/>
      <c r="G2" s="50"/>
      <c r="H2" s="50" t="s">
        <v>202</v>
      </c>
      <c r="I2" s="50"/>
      <c r="J2" s="50"/>
      <c r="K2" s="50"/>
      <c r="L2" s="50"/>
      <c r="M2" s="50"/>
    </row>
    <row r="3" spans="1:14" ht="14.65" thickBot="1" x14ac:dyDescent="0.5">
      <c r="A3" s="49" t="s">
        <v>204</v>
      </c>
      <c r="B3" s="49" t="s">
        <v>39</v>
      </c>
      <c r="C3" s="49" t="s">
        <v>43</v>
      </c>
      <c r="D3" s="49" t="s">
        <v>42</v>
      </c>
      <c r="E3" s="49" t="s">
        <v>41</v>
      </c>
      <c r="F3" s="49" t="s">
        <v>40</v>
      </c>
      <c r="G3" s="49" t="s">
        <v>154</v>
      </c>
      <c r="H3" s="49" t="s">
        <v>39</v>
      </c>
      <c r="I3" s="49" t="s">
        <v>43</v>
      </c>
      <c r="J3" s="49" t="s">
        <v>42</v>
      </c>
      <c r="K3" s="49" t="s">
        <v>41</v>
      </c>
      <c r="L3" s="49" t="s">
        <v>40</v>
      </c>
      <c r="M3" s="49" t="s">
        <v>154</v>
      </c>
    </row>
    <row r="4" spans="1:14" ht="14.65" thickBot="1" x14ac:dyDescent="0.5">
      <c r="A4" s="49" t="s">
        <v>31</v>
      </c>
      <c r="B4" s="51"/>
      <c r="C4" s="51"/>
      <c r="D4" s="51"/>
      <c r="E4" s="51"/>
      <c r="F4" s="51"/>
      <c r="G4" s="51" t="e">
        <f>AVERAGE(B4:F4)</f>
        <v>#DIV/0!</v>
      </c>
      <c r="H4" s="51"/>
      <c r="I4" s="51"/>
      <c r="J4" s="51"/>
      <c r="K4" s="51"/>
      <c r="L4" s="51"/>
      <c r="M4" s="51" t="e">
        <f>AVERAGE(H4:L4)</f>
        <v>#DIV/0!</v>
      </c>
    </row>
    <row r="5" spans="1:14" ht="14.65" thickBot="1" x14ac:dyDescent="0.5">
      <c r="A5" s="49" t="s">
        <v>154</v>
      </c>
      <c r="B5" s="51" t="e">
        <f>AVERAGE(B4:B4)</f>
        <v>#DIV/0!</v>
      </c>
      <c r="C5" s="51" t="e">
        <f>AVERAGE(C4:C4)</f>
        <v>#DIV/0!</v>
      </c>
      <c r="D5" s="51" t="e">
        <f>AVERAGE(D4:D4)</f>
        <v>#DIV/0!</v>
      </c>
      <c r="E5" s="51" t="e">
        <f>AVERAGE(E4:E4)</f>
        <v>#DIV/0!</v>
      </c>
      <c r="F5" s="51" t="e">
        <f>AVERAGE(F4:F4)</f>
        <v>#DIV/0!</v>
      </c>
      <c r="G5" s="51" t="e">
        <f>AVERAGE(G4:G4)</f>
        <v>#DIV/0!</v>
      </c>
      <c r="H5" s="51" t="e">
        <f>AVERAGE(H4:H4)</f>
        <v>#DIV/0!</v>
      </c>
      <c r="I5" s="51" t="e">
        <f>AVERAGE(I4:I4)</f>
        <v>#DIV/0!</v>
      </c>
      <c r="J5" s="51" t="e">
        <f>AVERAGE(J4:J4)</f>
        <v>#DIV/0!</v>
      </c>
      <c r="K5" s="51" t="e">
        <f>AVERAGE(K4:K4)</f>
        <v>#DIV/0!</v>
      </c>
      <c r="L5" s="51" t="e">
        <f>AVERAGE(L4:L4)</f>
        <v>#DIV/0!</v>
      </c>
      <c r="M5" s="51" t="e">
        <f>AVERAGE(M4:M4)</f>
        <v>#DIV/0!</v>
      </c>
    </row>
    <row r="6" spans="1:14" ht="14.65" thickBot="1" x14ac:dyDescent="0.5">
      <c r="A6" s="49"/>
      <c r="B6" s="50" t="s">
        <v>201</v>
      </c>
      <c r="C6" s="50"/>
      <c r="D6" s="50"/>
      <c r="E6" s="50"/>
      <c r="F6" s="50"/>
      <c r="G6" s="50"/>
      <c r="H6" s="50" t="s">
        <v>200</v>
      </c>
      <c r="I6" s="50"/>
      <c r="J6" s="50"/>
      <c r="K6" s="50"/>
      <c r="L6" s="50"/>
      <c r="M6" s="50"/>
    </row>
    <row r="7" spans="1:14" ht="14.65" thickBot="1" x14ac:dyDescent="0.5">
      <c r="A7" s="49" t="s">
        <v>204</v>
      </c>
      <c r="B7" s="49" t="s">
        <v>39</v>
      </c>
      <c r="C7" s="49" t="s">
        <v>43</v>
      </c>
      <c r="D7" s="49" t="s">
        <v>42</v>
      </c>
      <c r="E7" s="49" t="s">
        <v>41</v>
      </c>
      <c r="F7" s="49" t="s">
        <v>40</v>
      </c>
      <c r="G7" s="49" t="s">
        <v>154</v>
      </c>
      <c r="H7" s="49" t="s">
        <v>39</v>
      </c>
      <c r="I7" s="49" t="s">
        <v>43</v>
      </c>
      <c r="J7" s="49" t="s">
        <v>42</v>
      </c>
      <c r="K7" s="49" t="s">
        <v>41</v>
      </c>
      <c r="L7" s="49" t="s">
        <v>40</v>
      </c>
      <c r="M7" s="49" t="s">
        <v>154</v>
      </c>
    </row>
    <row r="8" spans="1:14" ht="14.65" thickBot="1" x14ac:dyDescent="0.5">
      <c r="A8" s="49" t="s">
        <v>31</v>
      </c>
      <c r="B8" s="51"/>
      <c r="C8" s="51"/>
      <c r="D8" s="51"/>
      <c r="E8" s="51"/>
      <c r="F8" s="51"/>
      <c r="G8" s="51" t="e">
        <f>AVERAGE(B8:F8)</f>
        <v>#DIV/0!</v>
      </c>
      <c r="H8" s="51"/>
      <c r="I8" s="51"/>
      <c r="J8" s="51"/>
      <c r="K8" s="51"/>
      <c r="L8" s="51"/>
      <c r="M8" s="51" t="e">
        <f>AVERAGE(H8:L8)</f>
        <v>#DIV/0!</v>
      </c>
    </row>
    <row r="9" spans="1:14" ht="14.65" thickBot="1" x14ac:dyDescent="0.5">
      <c r="A9" s="49" t="s">
        <v>154</v>
      </c>
      <c r="B9" s="51" t="e">
        <f>AVERAGE(B8:B8)</f>
        <v>#DIV/0!</v>
      </c>
      <c r="C9" s="51" t="e">
        <f>AVERAGE(C8:C8)</f>
        <v>#DIV/0!</v>
      </c>
      <c r="D9" s="51" t="e">
        <f>AVERAGE(D8:D8)</f>
        <v>#DIV/0!</v>
      </c>
      <c r="E9" s="51" t="e">
        <f>AVERAGE(E8:E8)</f>
        <v>#DIV/0!</v>
      </c>
      <c r="F9" s="51" t="e">
        <f>AVERAGE(F8:F8)</f>
        <v>#DIV/0!</v>
      </c>
      <c r="G9" s="51" t="e">
        <f>AVERAGE(G8:G8)</f>
        <v>#DIV/0!</v>
      </c>
      <c r="H9" s="51" t="e">
        <f>AVERAGE(H8:H8)</f>
        <v>#DIV/0!</v>
      </c>
      <c r="I9" s="51" t="e">
        <f>AVERAGE(I8:I8)</f>
        <v>#DIV/0!</v>
      </c>
      <c r="J9" s="51" t="e">
        <f>AVERAGE(J8:J8)</f>
        <v>#DIV/0!</v>
      </c>
      <c r="K9" s="51" t="e">
        <f>AVERAGE(K8:K8)</f>
        <v>#DIV/0!</v>
      </c>
      <c r="L9" s="51" t="e">
        <f>AVERAGE(L8:L8)</f>
        <v>#DIV/0!</v>
      </c>
      <c r="M9" s="51" t="e">
        <f>AVERAGE(M8:M8)</f>
        <v>#DIV/0!</v>
      </c>
    </row>
    <row r="10" spans="1:14" ht="14.65" thickBot="1" x14ac:dyDescent="0.5">
      <c r="A10" s="52" t="s">
        <v>277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4"/>
    </row>
    <row r="11" spans="1:14" ht="14.65" thickBot="1" x14ac:dyDescent="0.5">
      <c r="A11" s="49"/>
      <c r="B11" s="50" t="s">
        <v>199</v>
      </c>
      <c r="C11" s="50"/>
      <c r="D11" s="50"/>
      <c r="E11" s="50"/>
      <c r="F11" s="50"/>
      <c r="G11" s="50"/>
      <c r="H11" s="50" t="s">
        <v>202</v>
      </c>
      <c r="I11" s="50"/>
      <c r="J11" s="50"/>
      <c r="K11" s="50"/>
      <c r="L11" s="50"/>
      <c r="M11" s="50"/>
    </row>
    <row r="12" spans="1:14" ht="14.65" thickBot="1" x14ac:dyDescent="0.5">
      <c r="A12" s="49" t="s">
        <v>204</v>
      </c>
      <c r="B12" s="49" t="s">
        <v>39</v>
      </c>
      <c r="C12" s="49" t="s">
        <v>43</v>
      </c>
      <c r="D12" s="49" t="s">
        <v>42</v>
      </c>
      <c r="E12" s="49" t="s">
        <v>41</v>
      </c>
      <c r="F12" s="49" t="s">
        <v>40</v>
      </c>
      <c r="G12" s="49" t="s">
        <v>154</v>
      </c>
      <c r="H12" s="49" t="s">
        <v>39</v>
      </c>
      <c r="I12" s="49" t="s">
        <v>43</v>
      </c>
      <c r="J12" s="49" t="s">
        <v>42</v>
      </c>
      <c r="K12" s="49" t="s">
        <v>41</v>
      </c>
      <c r="L12" s="49" t="s">
        <v>40</v>
      </c>
      <c r="M12" s="49" t="s">
        <v>154</v>
      </c>
    </row>
    <row r="13" spans="1:14" ht="14.65" thickBot="1" x14ac:dyDescent="0.5">
      <c r="A13" s="49" t="s">
        <v>31</v>
      </c>
      <c r="B13" s="51"/>
      <c r="C13" s="51"/>
      <c r="D13" s="51"/>
      <c r="E13" s="51"/>
      <c r="F13" s="51"/>
      <c r="G13" s="51" t="e">
        <f>AVERAGE(B13:F13)</f>
        <v>#DIV/0!</v>
      </c>
      <c r="H13" s="51"/>
      <c r="I13" s="51"/>
      <c r="J13" s="51"/>
      <c r="K13" s="51"/>
      <c r="L13" s="51"/>
      <c r="M13" s="51" t="e">
        <f>AVERAGE(H13:L13)</f>
        <v>#DIV/0!</v>
      </c>
      <c r="N13" s="48"/>
    </row>
    <row r="14" spans="1:14" ht="14.65" thickBot="1" x14ac:dyDescent="0.5">
      <c r="A14" s="49" t="s">
        <v>32</v>
      </c>
      <c r="B14" s="51"/>
      <c r="C14" s="51"/>
      <c r="D14" s="51"/>
      <c r="E14" s="51"/>
      <c r="F14" s="51"/>
      <c r="G14" s="51" t="e">
        <f t="shared" ref="G14:G15" si="0">AVERAGE(B14:F14)</f>
        <v>#DIV/0!</v>
      </c>
      <c r="H14" s="51"/>
      <c r="I14" s="51"/>
      <c r="J14" s="51"/>
      <c r="K14" s="51"/>
      <c r="L14" s="51"/>
      <c r="M14" s="51" t="e">
        <f t="shared" ref="M14:M15" si="1">AVERAGE(H14:L14)</f>
        <v>#DIV/0!</v>
      </c>
    </row>
    <row r="15" spans="1:14" ht="14.65" thickBot="1" x14ac:dyDescent="0.5">
      <c r="A15" s="49" t="s">
        <v>33</v>
      </c>
      <c r="B15" s="51"/>
      <c r="C15" s="51"/>
      <c r="D15" s="51"/>
      <c r="E15" s="51"/>
      <c r="F15" s="51"/>
      <c r="G15" s="51" t="e">
        <f t="shared" si="0"/>
        <v>#DIV/0!</v>
      </c>
      <c r="H15" s="51"/>
      <c r="I15" s="51"/>
      <c r="J15" s="51"/>
      <c r="K15" s="51"/>
      <c r="L15" s="51"/>
      <c r="M15" s="51" t="e">
        <f t="shared" si="1"/>
        <v>#DIV/0!</v>
      </c>
    </row>
    <row r="16" spans="1:14" ht="14.65" thickBot="1" x14ac:dyDescent="0.5">
      <c r="A16" s="49" t="s">
        <v>154</v>
      </c>
      <c r="B16" s="51" t="e">
        <f>AVERAGE(B13:B15)</f>
        <v>#DIV/0!</v>
      </c>
      <c r="C16" s="51" t="e">
        <f>AVERAGE(C13:C15)</f>
        <v>#DIV/0!</v>
      </c>
      <c r="D16" s="51" t="e">
        <f>AVERAGE(D13:D15)</f>
        <v>#DIV/0!</v>
      </c>
      <c r="E16" s="51" t="e">
        <f>AVERAGE(E13:E15)</f>
        <v>#DIV/0!</v>
      </c>
      <c r="F16" s="51" t="e">
        <f>AVERAGE(F13:F15)</f>
        <v>#DIV/0!</v>
      </c>
      <c r="G16" s="51" t="e">
        <f>AVERAGE(G13:G15)</f>
        <v>#DIV/0!</v>
      </c>
      <c r="H16" s="51" t="e">
        <f>AVERAGE(H13:H15)</f>
        <v>#DIV/0!</v>
      </c>
      <c r="I16" s="51" t="e">
        <f>AVERAGE(I13:I15)</f>
        <v>#DIV/0!</v>
      </c>
      <c r="J16" s="51" t="e">
        <f>AVERAGE(J13:J15)</f>
        <v>#DIV/0!</v>
      </c>
      <c r="K16" s="51" t="e">
        <f>AVERAGE(K13:K15)</f>
        <v>#DIV/0!</v>
      </c>
      <c r="L16" s="51" t="e">
        <f>AVERAGE(L13:L15)</f>
        <v>#DIV/0!</v>
      </c>
      <c r="M16" s="51" t="e">
        <f>AVERAGE(M13:M15)</f>
        <v>#DIV/0!</v>
      </c>
    </row>
    <row r="17" spans="1:14" ht="14.65" thickBot="1" x14ac:dyDescent="0.5">
      <c r="A17" s="49"/>
      <c r="B17" s="50" t="s">
        <v>201</v>
      </c>
      <c r="C17" s="50"/>
      <c r="D17" s="50"/>
      <c r="E17" s="50"/>
      <c r="F17" s="50"/>
      <c r="G17" s="50"/>
      <c r="H17" s="50" t="s">
        <v>200</v>
      </c>
      <c r="I17" s="50"/>
      <c r="J17" s="50"/>
      <c r="K17" s="50"/>
      <c r="L17" s="50"/>
      <c r="M17" s="50"/>
    </row>
    <row r="18" spans="1:14" ht="14.65" thickBot="1" x14ac:dyDescent="0.5">
      <c r="A18" s="49" t="s">
        <v>204</v>
      </c>
      <c r="B18" s="49" t="s">
        <v>39</v>
      </c>
      <c r="C18" s="49" t="s">
        <v>43</v>
      </c>
      <c r="D18" s="49" t="s">
        <v>42</v>
      </c>
      <c r="E18" s="49" t="s">
        <v>41</v>
      </c>
      <c r="F18" s="49" t="s">
        <v>40</v>
      </c>
      <c r="G18" s="49" t="s">
        <v>154</v>
      </c>
      <c r="H18" s="49" t="s">
        <v>39</v>
      </c>
      <c r="I18" s="49" t="s">
        <v>43</v>
      </c>
      <c r="J18" s="49" t="s">
        <v>42</v>
      </c>
      <c r="K18" s="49" t="s">
        <v>41</v>
      </c>
      <c r="L18" s="49" t="s">
        <v>40</v>
      </c>
      <c r="M18" s="49" t="s">
        <v>154</v>
      </c>
    </row>
    <row r="19" spans="1:14" ht="14.65" thickBot="1" x14ac:dyDescent="0.5">
      <c r="A19" s="49" t="s">
        <v>31</v>
      </c>
      <c r="B19" s="51"/>
      <c r="C19" s="51"/>
      <c r="D19" s="51"/>
      <c r="E19" s="51"/>
      <c r="F19" s="51"/>
      <c r="G19" s="51" t="e">
        <f>AVERAGE(B19:F19)</f>
        <v>#DIV/0!</v>
      </c>
      <c r="H19" s="51"/>
      <c r="I19" s="51"/>
      <c r="J19" s="51"/>
      <c r="K19" s="51"/>
      <c r="L19" s="51"/>
      <c r="M19" s="51" t="e">
        <f>AVERAGE(H19:L19)</f>
        <v>#DIV/0!</v>
      </c>
    </row>
    <row r="20" spans="1:14" ht="14.65" thickBot="1" x14ac:dyDescent="0.5">
      <c r="A20" s="49" t="s">
        <v>32</v>
      </c>
      <c r="B20" s="51"/>
      <c r="C20" s="51"/>
      <c r="D20" s="51"/>
      <c r="E20" s="51"/>
      <c r="F20" s="51"/>
      <c r="G20" s="51" t="e">
        <f t="shared" ref="G20:G21" si="2">AVERAGE(B20:F20)</f>
        <v>#DIV/0!</v>
      </c>
      <c r="H20" s="51"/>
      <c r="I20" s="51"/>
      <c r="J20" s="51"/>
      <c r="K20" s="51"/>
      <c r="L20" s="51"/>
      <c r="M20" s="51" t="e">
        <f t="shared" ref="M20:M21" si="3">AVERAGE(H20:L20)</f>
        <v>#DIV/0!</v>
      </c>
    </row>
    <row r="21" spans="1:14" ht="14.65" thickBot="1" x14ac:dyDescent="0.5">
      <c r="A21" s="49" t="s">
        <v>33</v>
      </c>
      <c r="B21" s="51"/>
      <c r="C21" s="51"/>
      <c r="D21" s="51"/>
      <c r="E21" s="51"/>
      <c r="F21" s="51"/>
      <c r="G21" s="51" t="e">
        <f t="shared" si="2"/>
        <v>#DIV/0!</v>
      </c>
      <c r="H21" s="51"/>
      <c r="I21" s="51"/>
      <c r="J21" s="51"/>
      <c r="K21" s="51"/>
      <c r="L21" s="51"/>
      <c r="M21" s="51" t="e">
        <f t="shared" si="3"/>
        <v>#DIV/0!</v>
      </c>
    </row>
    <row r="22" spans="1:14" ht="14.65" thickBot="1" x14ac:dyDescent="0.5">
      <c r="A22" s="49" t="s">
        <v>154</v>
      </c>
      <c r="B22" s="51" t="e">
        <f>AVERAGE(B19:B21)</f>
        <v>#DIV/0!</v>
      </c>
      <c r="C22" s="51" t="e">
        <f>AVERAGE(C19:C21)</f>
        <v>#DIV/0!</v>
      </c>
      <c r="D22" s="51" t="e">
        <f>AVERAGE(D19:D21)</f>
        <v>#DIV/0!</v>
      </c>
      <c r="E22" s="51" t="e">
        <f>AVERAGE(E19:E21)</f>
        <v>#DIV/0!</v>
      </c>
      <c r="F22" s="51" t="e">
        <f>AVERAGE(F19:F21)</f>
        <v>#DIV/0!</v>
      </c>
      <c r="G22" s="51" t="e">
        <f>AVERAGE(G19:G21)</f>
        <v>#DIV/0!</v>
      </c>
      <c r="H22" s="51" t="e">
        <f>AVERAGE(H19:H21)</f>
        <v>#DIV/0!</v>
      </c>
      <c r="I22" s="51" t="e">
        <f>AVERAGE(I19:I21)</f>
        <v>#DIV/0!</v>
      </c>
      <c r="J22" s="51" t="e">
        <f>AVERAGE(J19:J21)</f>
        <v>#DIV/0!</v>
      </c>
      <c r="K22" s="51" t="e">
        <f>AVERAGE(K19:K21)</f>
        <v>#DIV/0!</v>
      </c>
      <c r="L22" s="51" t="e">
        <f>AVERAGE(L19:L21)</f>
        <v>#DIV/0!</v>
      </c>
      <c r="M22" s="51" t="e">
        <f>AVERAGE(M19:M21)</f>
        <v>#DIV/0!</v>
      </c>
      <c r="N22" s="48"/>
    </row>
    <row r="23" spans="1:14" ht="14.65" thickBot="1" x14ac:dyDescent="0.5">
      <c r="A23" s="52" t="s">
        <v>278</v>
      </c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4"/>
    </row>
    <row r="24" spans="1:14" ht="14.65" thickBot="1" x14ac:dyDescent="0.5">
      <c r="A24" s="49"/>
      <c r="B24" s="50" t="s">
        <v>199</v>
      </c>
      <c r="C24" s="50"/>
      <c r="D24" s="50"/>
      <c r="E24" s="50"/>
      <c r="F24" s="50"/>
      <c r="G24" s="50"/>
      <c r="H24" s="50" t="s">
        <v>202</v>
      </c>
      <c r="I24" s="50"/>
      <c r="J24" s="50"/>
      <c r="K24" s="50"/>
      <c r="L24" s="50"/>
      <c r="M24" s="50"/>
    </row>
    <row r="25" spans="1:14" ht="14.65" thickBot="1" x14ac:dyDescent="0.5">
      <c r="A25" s="49" t="s">
        <v>204</v>
      </c>
      <c r="B25" s="49" t="s">
        <v>39</v>
      </c>
      <c r="C25" s="49" t="s">
        <v>43</v>
      </c>
      <c r="D25" s="49" t="s">
        <v>42</v>
      </c>
      <c r="E25" s="49" t="s">
        <v>41</v>
      </c>
      <c r="F25" s="49" t="s">
        <v>40</v>
      </c>
      <c r="G25" s="49" t="s">
        <v>154</v>
      </c>
      <c r="H25" s="49" t="s">
        <v>39</v>
      </c>
      <c r="I25" s="49" t="s">
        <v>43</v>
      </c>
      <c r="J25" s="49" t="s">
        <v>42</v>
      </c>
      <c r="K25" s="49" t="s">
        <v>41</v>
      </c>
      <c r="L25" s="49" t="s">
        <v>40</v>
      </c>
      <c r="M25" s="49" t="s">
        <v>154</v>
      </c>
    </row>
    <row r="26" spans="1:14" ht="14.65" thickBot="1" x14ac:dyDescent="0.5">
      <c r="A26" s="49" t="s">
        <v>31</v>
      </c>
      <c r="B26" s="51"/>
      <c r="C26" s="51"/>
      <c r="D26" s="51"/>
      <c r="E26" s="51"/>
      <c r="F26" s="51"/>
      <c r="G26" s="51" t="e">
        <f>AVERAGE(B26:F26)</f>
        <v>#DIV/0!</v>
      </c>
      <c r="H26" s="51"/>
      <c r="I26" s="51"/>
      <c r="J26" s="51"/>
      <c r="K26" s="51"/>
      <c r="L26" s="51"/>
      <c r="M26" s="51" t="e">
        <f>AVERAGE(H26:L26)</f>
        <v>#DIV/0!</v>
      </c>
    </row>
    <row r="27" spans="1:14" ht="14.65" thickBot="1" x14ac:dyDescent="0.5">
      <c r="A27" s="49" t="s">
        <v>32</v>
      </c>
      <c r="B27" s="51"/>
      <c r="C27" s="51"/>
      <c r="D27" s="51"/>
      <c r="E27" s="51"/>
      <c r="F27" s="51"/>
      <c r="G27" s="51" t="e">
        <f t="shared" ref="G27:G31" si="4">AVERAGE(B27:F27)</f>
        <v>#DIV/0!</v>
      </c>
      <c r="H27" s="51"/>
      <c r="I27" s="51"/>
      <c r="J27" s="51"/>
      <c r="K27" s="51"/>
      <c r="L27" s="51"/>
      <c r="M27" s="51" t="e">
        <f t="shared" ref="M27:M31" si="5">AVERAGE(H27:L27)</f>
        <v>#DIV/0!</v>
      </c>
    </row>
    <row r="28" spans="1:14" ht="14.65" thickBot="1" x14ac:dyDescent="0.5">
      <c r="A28" s="49" t="s">
        <v>33</v>
      </c>
      <c r="B28" s="51"/>
      <c r="C28" s="51"/>
      <c r="D28" s="51"/>
      <c r="E28" s="51"/>
      <c r="F28" s="51"/>
      <c r="G28" s="51" t="e">
        <f t="shared" si="4"/>
        <v>#DIV/0!</v>
      </c>
      <c r="H28" s="51"/>
      <c r="I28" s="51"/>
      <c r="J28" s="51"/>
      <c r="K28" s="51"/>
      <c r="L28" s="51"/>
      <c r="M28" s="51" t="e">
        <f t="shared" si="5"/>
        <v>#DIV/0!</v>
      </c>
    </row>
    <row r="29" spans="1:14" ht="14.65" thickBot="1" x14ac:dyDescent="0.5">
      <c r="A29" s="49" t="s">
        <v>205</v>
      </c>
      <c r="B29" s="51"/>
      <c r="C29" s="51"/>
      <c r="D29" s="51"/>
      <c r="E29" s="51"/>
      <c r="F29" s="51"/>
      <c r="G29" s="51" t="e">
        <f t="shared" si="4"/>
        <v>#DIV/0!</v>
      </c>
      <c r="H29" s="51"/>
      <c r="I29" s="51"/>
      <c r="J29" s="51"/>
      <c r="K29" s="51"/>
      <c r="L29" s="51"/>
      <c r="M29" s="51" t="e">
        <f t="shared" si="5"/>
        <v>#DIV/0!</v>
      </c>
    </row>
    <row r="30" spans="1:14" ht="14.65" thickBot="1" x14ac:dyDescent="0.5">
      <c r="A30" s="49" t="s">
        <v>206</v>
      </c>
      <c r="B30" s="51"/>
      <c r="C30" s="51"/>
      <c r="D30" s="51"/>
      <c r="E30" s="51"/>
      <c r="F30" s="51"/>
      <c r="G30" s="51" t="e">
        <f t="shared" si="4"/>
        <v>#DIV/0!</v>
      </c>
      <c r="H30" s="51"/>
      <c r="I30" s="51"/>
      <c r="J30" s="51"/>
      <c r="K30" s="51"/>
      <c r="L30" s="51"/>
      <c r="M30" s="51" t="e">
        <f t="shared" si="5"/>
        <v>#DIV/0!</v>
      </c>
    </row>
    <row r="31" spans="1:14" ht="14.65" thickBot="1" x14ac:dyDescent="0.5">
      <c r="A31" s="49" t="s">
        <v>207</v>
      </c>
      <c r="B31" s="51"/>
      <c r="C31" s="51"/>
      <c r="D31" s="51"/>
      <c r="E31" s="51"/>
      <c r="F31" s="51"/>
      <c r="G31" s="51" t="e">
        <f t="shared" si="4"/>
        <v>#DIV/0!</v>
      </c>
      <c r="H31" s="51"/>
      <c r="I31" s="51"/>
      <c r="J31" s="51"/>
      <c r="K31" s="51"/>
      <c r="L31" s="51"/>
      <c r="M31" s="51" t="e">
        <f t="shared" si="5"/>
        <v>#DIV/0!</v>
      </c>
    </row>
    <row r="32" spans="1:14" ht="14.65" thickBot="1" x14ac:dyDescent="0.5">
      <c r="A32" s="49" t="s">
        <v>154</v>
      </c>
      <c r="B32" s="51" t="e">
        <f>AVERAGE(B26:B31)</f>
        <v>#DIV/0!</v>
      </c>
      <c r="C32" s="51" t="e">
        <f>AVERAGE(C26:C31)</f>
        <v>#DIV/0!</v>
      </c>
      <c r="D32" s="51" t="e">
        <f>AVERAGE(D26:D31)</f>
        <v>#DIV/0!</v>
      </c>
      <c r="E32" s="51" t="e">
        <f>AVERAGE(E26:E31)</f>
        <v>#DIV/0!</v>
      </c>
      <c r="F32" s="51" t="e">
        <f>AVERAGE(F26:F31)</f>
        <v>#DIV/0!</v>
      </c>
      <c r="G32" s="51" t="e">
        <f>AVERAGE(G26:G31)</f>
        <v>#DIV/0!</v>
      </c>
      <c r="H32" s="51" t="e">
        <f>AVERAGE(H26:H31)</f>
        <v>#DIV/0!</v>
      </c>
      <c r="I32" s="51" t="e">
        <f>AVERAGE(I26:I31)</f>
        <v>#DIV/0!</v>
      </c>
      <c r="J32" s="51" t="e">
        <f>AVERAGE(J26:J31)</f>
        <v>#DIV/0!</v>
      </c>
      <c r="K32" s="51" t="e">
        <f>AVERAGE(K26:K31)</f>
        <v>#DIV/0!</v>
      </c>
      <c r="L32" s="51" t="e">
        <f>AVERAGE(L26:L31)</f>
        <v>#DIV/0!</v>
      </c>
      <c r="M32" s="51" t="e">
        <f>AVERAGE(M26:M31)</f>
        <v>#DIV/0!</v>
      </c>
    </row>
    <row r="33" spans="1:13" ht="14.65" thickBot="1" x14ac:dyDescent="0.5">
      <c r="A33" s="49"/>
      <c r="B33" s="50" t="s">
        <v>201</v>
      </c>
      <c r="C33" s="50"/>
      <c r="D33" s="50"/>
      <c r="E33" s="50"/>
      <c r="F33" s="50"/>
      <c r="G33" s="50"/>
      <c r="H33" s="50" t="s">
        <v>200</v>
      </c>
      <c r="I33" s="50"/>
      <c r="J33" s="50"/>
      <c r="K33" s="50"/>
      <c r="L33" s="50"/>
      <c r="M33" s="50"/>
    </row>
    <row r="34" spans="1:13" ht="14.65" thickBot="1" x14ac:dyDescent="0.5">
      <c r="A34" s="49" t="s">
        <v>204</v>
      </c>
      <c r="B34" s="49" t="s">
        <v>39</v>
      </c>
      <c r="C34" s="49" t="s">
        <v>43</v>
      </c>
      <c r="D34" s="49" t="s">
        <v>42</v>
      </c>
      <c r="E34" s="49" t="s">
        <v>41</v>
      </c>
      <c r="F34" s="49" t="s">
        <v>40</v>
      </c>
      <c r="G34" s="49" t="s">
        <v>154</v>
      </c>
      <c r="H34" s="49" t="s">
        <v>39</v>
      </c>
      <c r="I34" s="49" t="s">
        <v>43</v>
      </c>
      <c r="J34" s="49" t="s">
        <v>42</v>
      </c>
      <c r="K34" s="49" t="s">
        <v>41</v>
      </c>
      <c r="L34" s="49" t="s">
        <v>40</v>
      </c>
      <c r="M34" s="49" t="s">
        <v>154</v>
      </c>
    </row>
    <row r="35" spans="1:13" ht="14.65" thickBot="1" x14ac:dyDescent="0.5">
      <c r="A35" s="49" t="s">
        <v>31</v>
      </c>
      <c r="B35" s="51"/>
      <c r="C35" s="51"/>
      <c r="D35" s="51"/>
      <c r="E35" s="51"/>
      <c r="F35" s="51"/>
      <c r="G35" s="51" t="e">
        <f>AVERAGE(B35:F35)</f>
        <v>#DIV/0!</v>
      </c>
      <c r="H35" s="51"/>
      <c r="I35" s="51"/>
      <c r="J35" s="51"/>
      <c r="K35" s="51"/>
      <c r="L35" s="51"/>
      <c r="M35" s="51" t="e">
        <f>AVERAGE(H35:L35)</f>
        <v>#DIV/0!</v>
      </c>
    </row>
    <row r="36" spans="1:13" ht="14.65" thickBot="1" x14ac:dyDescent="0.5">
      <c r="A36" s="49" t="s">
        <v>32</v>
      </c>
      <c r="B36" s="51"/>
      <c r="C36" s="51"/>
      <c r="D36" s="51"/>
      <c r="E36" s="51"/>
      <c r="F36" s="51"/>
      <c r="G36" s="51" t="e">
        <f t="shared" ref="G36:G40" si="6">AVERAGE(B36:F36)</f>
        <v>#DIV/0!</v>
      </c>
      <c r="H36" s="51"/>
      <c r="I36" s="51"/>
      <c r="J36" s="51"/>
      <c r="K36" s="51"/>
      <c r="L36" s="51"/>
      <c r="M36" s="51" t="e">
        <f t="shared" ref="M36:M40" si="7">AVERAGE(H36:L36)</f>
        <v>#DIV/0!</v>
      </c>
    </row>
    <row r="37" spans="1:13" ht="14.65" thickBot="1" x14ac:dyDescent="0.5">
      <c r="A37" s="49" t="s">
        <v>33</v>
      </c>
      <c r="B37" s="51"/>
      <c r="C37" s="51"/>
      <c r="D37" s="51"/>
      <c r="E37" s="51"/>
      <c r="F37" s="51"/>
      <c r="G37" s="51" t="e">
        <f t="shared" si="6"/>
        <v>#DIV/0!</v>
      </c>
      <c r="H37" s="51"/>
      <c r="I37" s="51"/>
      <c r="J37" s="51"/>
      <c r="K37" s="51"/>
      <c r="L37" s="51"/>
      <c r="M37" s="51" t="e">
        <f t="shared" si="7"/>
        <v>#DIV/0!</v>
      </c>
    </row>
    <row r="38" spans="1:13" ht="14.65" thickBot="1" x14ac:dyDescent="0.5">
      <c r="A38" s="49" t="s">
        <v>205</v>
      </c>
      <c r="B38" s="51"/>
      <c r="C38" s="51"/>
      <c r="D38" s="51"/>
      <c r="E38" s="51"/>
      <c r="F38" s="51"/>
      <c r="G38" s="51" t="e">
        <f t="shared" si="6"/>
        <v>#DIV/0!</v>
      </c>
      <c r="H38" s="51"/>
      <c r="I38" s="51"/>
      <c r="J38" s="51"/>
      <c r="K38" s="51"/>
      <c r="L38" s="51"/>
      <c r="M38" s="51" t="e">
        <f t="shared" si="7"/>
        <v>#DIV/0!</v>
      </c>
    </row>
    <row r="39" spans="1:13" ht="14.65" thickBot="1" x14ac:dyDescent="0.5">
      <c r="A39" s="49" t="s">
        <v>206</v>
      </c>
      <c r="B39" s="51"/>
      <c r="C39" s="51"/>
      <c r="D39" s="51"/>
      <c r="E39" s="51"/>
      <c r="F39" s="51"/>
      <c r="G39" s="51" t="e">
        <f t="shared" si="6"/>
        <v>#DIV/0!</v>
      </c>
      <c r="H39" s="51"/>
      <c r="I39" s="51"/>
      <c r="J39" s="51"/>
      <c r="K39" s="51"/>
      <c r="L39" s="51"/>
      <c r="M39" s="51" t="e">
        <f t="shared" si="7"/>
        <v>#DIV/0!</v>
      </c>
    </row>
    <row r="40" spans="1:13" ht="14.65" thickBot="1" x14ac:dyDescent="0.5">
      <c r="A40" s="49" t="s">
        <v>207</v>
      </c>
      <c r="B40" s="51"/>
      <c r="C40" s="51"/>
      <c r="D40" s="51"/>
      <c r="E40" s="51"/>
      <c r="F40" s="51"/>
      <c r="G40" s="51" t="e">
        <f t="shared" si="6"/>
        <v>#DIV/0!</v>
      </c>
      <c r="H40" s="51"/>
      <c r="I40" s="51"/>
      <c r="J40" s="51"/>
      <c r="K40" s="51"/>
      <c r="L40" s="51"/>
      <c r="M40" s="51" t="e">
        <f t="shared" si="7"/>
        <v>#DIV/0!</v>
      </c>
    </row>
    <row r="41" spans="1:13" ht="14.65" thickBot="1" x14ac:dyDescent="0.5">
      <c r="A41" s="49" t="s">
        <v>154</v>
      </c>
      <c r="B41" s="51" t="e">
        <f>AVERAGE(B35:B40)</f>
        <v>#DIV/0!</v>
      </c>
      <c r="C41" s="51" t="e">
        <f>AVERAGE(C35:C40)</f>
        <v>#DIV/0!</v>
      </c>
      <c r="D41" s="51" t="e">
        <f>AVERAGE(D35:D40)</f>
        <v>#DIV/0!</v>
      </c>
      <c r="E41" s="51" t="e">
        <f>AVERAGE(E35:E40)</f>
        <v>#DIV/0!</v>
      </c>
      <c r="F41" s="51" t="e">
        <f>AVERAGE(F35:F40)</f>
        <v>#DIV/0!</v>
      </c>
      <c r="G41" s="51" t="e">
        <f>AVERAGE(G35:G40)</f>
        <v>#DIV/0!</v>
      </c>
      <c r="H41" s="51" t="e">
        <f>AVERAGE(H35:H40)</f>
        <v>#DIV/0!</v>
      </c>
      <c r="I41" s="51" t="e">
        <f>AVERAGE(I35:I40)</f>
        <v>#DIV/0!</v>
      </c>
      <c r="J41" s="51" t="e">
        <f>AVERAGE(J35:J40)</f>
        <v>#DIV/0!</v>
      </c>
      <c r="K41" s="51" t="e">
        <f>AVERAGE(K35:K40)</f>
        <v>#DIV/0!</v>
      </c>
      <c r="L41" s="51" t="e">
        <f>AVERAGE(L35:L40)</f>
        <v>#DIV/0!</v>
      </c>
      <c r="M41" s="51" t="e">
        <f>AVERAGE(M35:M40)</f>
        <v>#DIV/0!</v>
      </c>
    </row>
    <row r="42" spans="1:13" ht="14.65" thickBot="1" x14ac:dyDescent="0.5">
      <c r="A42" s="52" t="s">
        <v>279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4"/>
    </row>
    <row r="43" spans="1:13" ht="14.65" thickBot="1" x14ac:dyDescent="0.5">
      <c r="A43" s="49"/>
      <c r="B43" s="50" t="s">
        <v>199</v>
      </c>
      <c r="C43" s="50"/>
      <c r="D43" s="50"/>
      <c r="E43" s="50"/>
      <c r="F43" s="50"/>
      <c r="G43" s="50"/>
      <c r="H43" s="50" t="s">
        <v>202</v>
      </c>
      <c r="I43" s="50"/>
      <c r="J43" s="50"/>
      <c r="K43" s="50"/>
      <c r="L43" s="50"/>
      <c r="M43" s="50"/>
    </row>
    <row r="44" spans="1:13" ht="14.65" thickBot="1" x14ac:dyDescent="0.5">
      <c r="A44" s="49" t="s">
        <v>204</v>
      </c>
      <c r="B44" s="49" t="s">
        <v>39</v>
      </c>
      <c r="C44" s="49" t="s">
        <v>43</v>
      </c>
      <c r="D44" s="49" t="s">
        <v>42</v>
      </c>
      <c r="E44" s="49" t="s">
        <v>41</v>
      </c>
      <c r="F44" s="49" t="s">
        <v>40</v>
      </c>
      <c r="G44" s="49" t="s">
        <v>154</v>
      </c>
      <c r="H44" s="49" t="s">
        <v>39</v>
      </c>
      <c r="I44" s="49" t="s">
        <v>43</v>
      </c>
      <c r="J44" s="49" t="s">
        <v>42</v>
      </c>
      <c r="K44" s="49" t="s">
        <v>41</v>
      </c>
      <c r="L44" s="49" t="s">
        <v>40</v>
      </c>
      <c r="M44" s="49" t="s">
        <v>154</v>
      </c>
    </row>
    <row r="45" spans="1:13" ht="14.65" thickBot="1" x14ac:dyDescent="0.5">
      <c r="A45" s="49" t="s">
        <v>31</v>
      </c>
      <c r="B45" s="51"/>
      <c r="C45" s="51"/>
      <c r="D45" s="51"/>
      <c r="E45" s="51"/>
      <c r="F45" s="51"/>
      <c r="G45" s="51" t="e">
        <f>AVERAGE(B45:F45)</f>
        <v>#DIV/0!</v>
      </c>
      <c r="H45" s="51"/>
      <c r="I45" s="51"/>
      <c r="J45" s="51"/>
      <c r="K45" s="51"/>
      <c r="L45" s="51"/>
      <c r="M45" s="51" t="e">
        <f>AVERAGE(H45:L45)</f>
        <v>#DIV/0!</v>
      </c>
    </row>
    <row r="46" spans="1:13" ht="14.65" thickBot="1" x14ac:dyDescent="0.5">
      <c r="A46" s="49" t="s">
        <v>32</v>
      </c>
      <c r="B46" s="51"/>
      <c r="C46" s="51"/>
      <c r="D46" s="51"/>
      <c r="E46" s="51"/>
      <c r="F46" s="51"/>
      <c r="G46" s="51" t="e">
        <f t="shared" ref="G46:G56" si="8">AVERAGE(B46:F46)</f>
        <v>#DIV/0!</v>
      </c>
      <c r="H46" s="51"/>
      <c r="I46" s="51"/>
      <c r="J46" s="51"/>
      <c r="K46" s="51"/>
      <c r="L46" s="51"/>
      <c r="M46" s="51" t="e">
        <f t="shared" ref="M46:M56" si="9">AVERAGE(H46:L46)</f>
        <v>#DIV/0!</v>
      </c>
    </row>
    <row r="47" spans="1:13" ht="14.65" thickBot="1" x14ac:dyDescent="0.5">
      <c r="A47" s="49" t="s">
        <v>33</v>
      </c>
      <c r="B47" s="51"/>
      <c r="C47" s="51"/>
      <c r="D47" s="51"/>
      <c r="E47" s="51"/>
      <c r="F47" s="51"/>
      <c r="G47" s="51" t="e">
        <f t="shared" si="8"/>
        <v>#DIV/0!</v>
      </c>
      <c r="H47" s="51"/>
      <c r="I47" s="51"/>
      <c r="J47" s="51"/>
      <c r="K47" s="51"/>
      <c r="L47" s="51"/>
      <c r="M47" s="51" t="e">
        <f t="shared" si="9"/>
        <v>#DIV/0!</v>
      </c>
    </row>
    <row r="48" spans="1:13" ht="14.65" thickBot="1" x14ac:dyDescent="0.5">
      <c r="A48" s="49" t="s">
        <v>205</v>
      </c>
      <c r="B48" s="51"/>
      <c r="C48" s="51"/>
      <c r="D48" s="51"/>
      <c r="E48" s="51"/>
      <c r="F48" s="51"/>
      <c r="G48" s="51" t="e">
        <f t="shared" si="8"/>
        <v>#DIV/0!</v>
      </c>
      <c r="H48" s="51"/>
      <c r="I48" s="51"/>
      <c r="J48" s="51"/>
      <c r="K48" s="51"/>
      <c r="L48" s="51"/>
      <c r="M48" s="51" t="e">
        <f t="shared" si="9"/>
        <v>#DIV/0!</v>
      </c>
    </row>
    <row r="49" spans="1:13" ht="14.65" thickBot="1" x14ac:dyDescent="0.5">
      <c r="A49" s="49" t="s">
        <v>206</v>
      </c>
      <c r="B49" s="51"/>
      <c r="C49" s="51"/>
      <c r="D49" s="51"/>
      <c r="E49" s="51"/>
      <c r="F49" s="51"/>
      <c r="G49" s="51" t="e">
        <f t="shared" si="8"/>
        <v>#DIV/0!</v>
      </c>
      <c r="H49" s="51"/>
      <c r="I49" s="51"/>
      <c r="J49" s="51"/>
      <c r="K49" s="51"/>
      <c r="L49" s="51"/>
      <c r="M49" s="51" t="e">
        <f t="shared" si="9"/>
        <v>#DIV/0!</v>
      </c>
    </row>
    <row r="50" spans="1:13" ht="14.65" thickBot="1" x14ac:dyDescent="0.5">
      <c r="A50" s="49" t="s">
        <v>207</v>
      </c>
      <c r="B50" s="51"/>
      <c r="C50" s="51"/>
      <c r="D50" s="51"/>
      <c r="E50" s="51"/>
      <c r="F50" s="51"/>
      <c r="G50" s="51" t="e">
        <f t="shared" si="8"/>
        <v>#DIV/0!</v>
      </c>
      <c r="H50" s="51"/>
      <c r="I50" s="51"/>
      <c r="J50" s="51"/>
      <c r="K50" s="51"/>
      <c r="L50" s="51"/>
      <c r="M50" s="51" t="e">
        <f t="shared" si="9"/>
        <v>#DIV/0!</v>
      </c>
    </row>
    <row r="51" spans="1:13" ht="14.65" thickBot="1" x14ac:dyDescent="0.5">
      <c r="A51" s="49" t="s">
        <v>208</v>
      </c>
      <c r="B51" s="51"/>
      <c r="C51" s="51"/>
      <c r="D51" s="51"/>
      <c r="E51" s="51"/>
      <c r="F51" s="51"/>
      <c r="G51" s="51" t="e">
        <f t="shared" si="8"/>
        <v>#DIV/0!</v>
      </c>
      <c r="H51" s="51"/>
      <c r="I51" s="51"/>
      <c r="J51" s="51"/>
      <c r="K51" s="51"/>
      <c r="L51" s="51"/>
      <c r="M51" s="51" t="e">
        <f t="shared" si="9"/>
        <v>#DIV/0!</v>
      </c>
    </row>
    <row r="52" spans="1:13" ht="14.65" thickBot="1" x14ac:dyDescent="0.5">
      <c r="A52" s="49" t="s">
        <v>209</v>
      </c>
      <c r="B52" s="51"/>
      <c r="C52" s="51"/>
      <c r="D52" s="51"/>
      <c r="E52" s="51"/>
      <c r="F52" s="51"/>
      <c r="G52" s="51" t="e">
        <f t="shared" si="8"/>
        <v>#DIV/0!</v>
      </c>
      <c r="H52" s="51"/>
      <c r="I52" s="51"/>
      <c r="J52" s="51"/>
      <c r="K52" s="51"/>
      <c r="L52" s="51"/>
      <c r="M52" s="51" t="e">
        <f t="shared" si="9"/>
        <v>#DIV/0!</v>
      </c>
    </row>
    <row r="53" spans="1:13" ht="14.65" thickBot="1" x14ac:dyDescent="0.5">
      <c r="A53" s="49" t="s">
        <v>210</v>
      </c>
      <c r="B53" s="51"/>
      <c r="C53" s="51"/>
      <c r="D53" s="51"/>
      <c r="E53" s="51"/>
      <c r="F53" s="51"/>
      <c r="G53" s="51" t="e">
        <f t="shared" si="8"/>
        <v>#DIV/0!</v>
      </c>
      <c r="H53" s="51"/>
      <c r="I53" s="51"/>
      <c r="J53" s="51"/>
      <c r="K53" s="51"/>
      <c r="L53" s="51"/>
      <c r="M53" s="51" t="e">
        <f t="shared" si="9"/>
        <v>#DIV/0!</v>
      </c>
    </row>
    <row r="54" spans="1:13" ht="14.65" thickBot="1" x14ac:dyDescent="0.5">
      <c r="A54" s="49" t="s">
        <v>211</v>
      </c>
      <c r="B54" s="51"/>
      <c r="C54" s="51"/>
      <c r="D54" s="51"/>
      <c r="E54" s="51"/>
      <c r="F54" s="51"/>
      <c r="G54" s="51" t="e">
        <f t="shared" si="8"/>
        <v>#DIV/0!</v>
      </c>
      <c r="H54" s="51"/>
      <c r="I54" s="51"/>
      <c r="J54" s="51"/>
      <c r="K54" s="51"/>
      <c r="L54" s="51"/>
      <c r="M54" s="51" t="e">
        <f t="shared" si="9"/>
        <v>#DIV/0!</v>
      </c>
    </row>
    <row r="55" spans="1:13" ht="14.65" thickBot="1" x14ac:dyDescent="0.5">
      <c r="A55" s="49" t="s">
        <v>212</v>
      </c>
      <c r="B55" s="51"/>
      <c r="C55" s="51"/>
      <c r="D55" s="51"/>
      <c r="E55" s="51"/>
      <c r="F55" s="51"/>
      <c r="G55" s="51" t="e">
        <f t="shared" si="8"/>
        <v>#DIV/0!</v>
      </c>
      <c r="H55" s="51"/>
      <c r="I55" s="51"/>
      <c r="J55" s="51"/>
      <c r="K55" s="51"/>
      <c r="L55" s="51"/>
      <c r="M55" s="51" t="e">
        <f t="shared" si="9"/>
        <v>#DIV/0!</v>
      </c>
    </row>
    <row r="56" spans="1:13" ht="14.65" thickBot="1" x14ac:dyDescent="0.5">
      <c r="A56" s="49" t="s">
        <v>213</v>
      </c>
      <c r="B56" s="51"/>
      <c r="C56" s="51"/>
      <c r="D56" s="51"/>
      <c r="E56" s="51"/>
      <c r="F56" s="51"/>
      <c r="G56" s="51" t="e">
        <f t="shared" si="8"/>
        <v>#DIV/0!</v>
      </c>
      <c r="H56" s="51"/>
      <c r="I56" s="51"/>
      <c r="J56" s="51"/>
      <c r="K56" s="51"/>
      <c r="L56" s="51"/>
      <c r="M56" s="51" t="e">
        <f t="shared" si="9"/>
        <v>#DIV/0!</v>
      </c>
    </row>
    <row r="57" spans="1:13" ht="14.65" thickBot="1" x14ac:dyDescent="0.5">
      <c r="A57" s="49" t="s">
        <v>154</v>
      </c>
      <c r="B57" s="51" t="e">
        <f>AVERAGE(B45:B56)</f>
        <v>#DIV/0!</v>
      </c>
      <c r="C57" s="51" t="e">
        <f>AVERAGE(C45:C56)</f>
        <v>#DIV/0!</v>
      </c>
      <c r="D57" s="51" t="e">
        <f>AVERAGE(D45:D56)</f>
        <v>#DIV/0!</v>
      </c>
      <c r="E57" s="51" t="e">
        <f>AVERAGE(E45:E56)</f>
        <v>#DIV/0!</v>
      </c>
      <c r="F57" s="51" t="e">
        <f>AVERAGE(F45:F56)</f>
        <v>#DIV/0!</v>
      </c>
      <c r="G57" s="51" t="e">
        <f>AVERAGE(G45:G56)</f>
        <v>#DIV/0!</v>
      </c>
      <c r="H57" s="51" t="e">
        <f>AVERAGE(H45:H56)</f>
        <v>#DIV/0!</v>
      </c>
      <c r="I57" s="51" t="e">
        <f>AVERAGE(I45:I56)</f>
        <v>#DIV/0!</v>
      </c>
      <c r="J57" s="51" t="e">
        <f>AVERAGE(J45:J56)</f>
        <v>#DIV/0!</v>
      </c>
      <c r="K57" s="51" t="e">
        <f>AVERAGE(K45:K56)</f>
        <v>#DIV/0!</v>
      </c>
      <c r="L57" s="51" t="e">
        <f>AVERAGE(L45:L56)</f>
        <v>#DIV/0!</v>
      </c>
      <c r="M57" s="51" t="e">
        <f>AVERAGE(M45:M56)</f>
        <v>#DIV/0!</v>
      </c>
    </row>
    <row r="58" spans="1:13" ht="14.65" thickBot="1" x14ac:dyDescent="0.5">
      <c r="A58" s="49"/>
      <c r="B58" s="50" t="s">
        <v>201</v>
      </c>
      <c r="C58" s="50"/>
      <c r="D58" s="50"/>
      <c r="E58" s="50"/>
      <c r="F58" s="50"/>
      <c r="G58" s="50"/>
      <c r="H58" s="50" t="s">
        <v>200</v>
      </c>
      <c r="I58" s="50"/>
      <c r="J58" s="50"/>
      <c r="K58" s="50"/>
      <c r="L58" s="50"/>
      <c r="M58" s="50"/>
    </row>
    <row r="59" spans="1:13" ht="14.65" thickBot="1" x14ac:dyDescent="0.5">
      <c r="A59" s="49" t="s">
        <v>204</v>
      </c>
      <c r="B59" s="49" t="s">
        <v>39</v>
      </c>
      <c r="C59" s="49" t="s">
        <v>43</v>
      </c>
      <c r="D59" s="49" t="s">
        <v>42</v>
      </c>
      <c r="E59" s="49" t="s">
        <v>41</v>
      </c>
      <c r="F59" s="49" t="s">
        <v>40</v>
      </c>
      <c r="G59" s="49" t="s">
        <v>154</v>
      </c>
      <c r="H59" s="49" t="s">
        <v>39</v>
      </c>
      <c r="I59" s="49" t="s">
        <v>43</v>
      </c>
      <c r="J59" s="49" t="s">
        <v>42</v>
      </c>
      <c r="K59" s="49" t="s">
        <v>41</v>
      </c>
      <c r="L59" s="49" t="s">
        <v>40</v>
      </c>
      <c r="M59" s="49" t="s">
        <v>154</v>
      </c>
    </row>
    <row r="60" spans="1:13" ht="14.65" thickBot="1" x14ac:dyDescent="0.5">
      <c r="A60" s="49" t="s">
        <v>31</v>
      </c>
      <c r="B60" s="51"/>
      <c r="C60" s="51"/>
      <c r="D60" s="51"/>
      <c r="E60" s="51"/>
      <c r="F60" s="51"/>
      <c r="G60" s="51" t="e">
        <f>AVERAGE(B60:F60)</f>
        <v>#DIV/0!</v>
      </c>
      <c r="H60" s="51"/>
      <c r="I60" s="51"/>
      <c r="J60" s="51"/>
      <c r="K60" s="51"/>
      <c r="L60" s="51"/>
      <c r="M60" s="51" t="e">
        <f>AVERAGE(H60:L60)</f>
        <v>#DIV/0!</v>
      </c>
    </row>
    <row r="61" spans="1:13" ht="14.65" thickBot="1" x14ac:dyDescent="0.5">
      <c r="A61" s="49" t="s">
        <v>32</v>
      </c>
      <c r="B61" s="51"/>
      <c r="C61" s="51"/>
      <c r="D61" s="51"/>
      <c r="E61" s="51"/>
      <c r="F61" s="51"/>
      <c r="G61" s="51" t="e">
        <f t="shared" ref="G61:G71" si="10">AVERAGE(B61:F61)</f>
        <v>#DIV/0!</v>
      </c>
      <c r="H61" s="51"/>
      <c r="I61" s="51"/>
      <c r="J61" s="51"/>
      <c r="K61" s="51"/>
      <c r="L61" s="51"/>
      <c r="M61" s="51" t="e">
        <f t="shared" ref="M61:M71" si="11">AVERAGE(H61:L61)</f>
        <v>#DIV/0!</v>
      </c>
    </row>
    <row r="62" spans="1:13" ht="14.65" thickBot="1" x14ac:dyDescent="0.5">
      <c r="A62" s="49" t="s">
        <v>33</v>
      </c>
      <c r="B62" s="51"/>
      <c r="C62" s="51"/>
      <c r="D62" s="51"/>
      <c r="E62" s="51"/>
      <c r="F62" s="51"/>
      <c r="G62" s="51" t="e">
        <f t="shared" si="10"/>
        <v>#DIV/0!</v>
      </c>
      <c r="H62" s="51"/>
      <c r="I62" s="51"/>
      <c r="J62" s="51"/>
      <c r="K62" s="51"/>
      <c r="L62" s="51"/>
      <c r="M62" s="51" t="e">
        <f t="shared" si="11"/>
        <v>#DIV/0!</v>
      </c>
    </row>
    <row r="63" spans="1:13" ht="14.65" thickBot="1" x14ac:dyDescent="0.5">
      <c r="A63" s="49" t="s">
        <v>205</v>
      </c>
      <c r="B63" s="51"/>
      <c r="C63" s="51"/>
      <c r="D63" s="51"/>
      <c r="E63" s="51"/>
      <c r="F63" s="51"/>
      <c r="G63" s="51" t="e">
        <f t="shared" si="10"/>
        <v>#DIV/0!</v>
      </c>
      <c r="H63" s="51"/>
      <c r="I63" s="51"/>
      <c r="J63" s="51"/>
      <c r="K63" s="51"/>
      <c r="L63" s="51"/>
      <c r="M63" s="51" t="e">
        <f t="shared" si="11"/>
        <v>#DIV/0!</v>
      </c>
    </row>
    <row r="64" spans="1:13" ht="14.65" thickBot="1" x14ac:dyDescent="0.5">
      <c r="A64" s="49" t="s">
        <v>206</v>
      </c>
      <c r="B64" s="51"/>
      <c r="C64" s="51"/>
      <c r="D64" s="51"/>
      <c r="E64" s="51"/>
      <c r="F64" s="51"/>
      <c r="G64" s="51" t="e">
        <f t="shared" si="10"/>
        <v>#DIV/0!</v>
      </c>
      <c r="H64" s="51"/>
      <c r="I64" s="51"/>
      <c r="J64" s="51"/>
      <c r="K64" s="51"/>
      <c r="L64" s="51"/>
      <c r="M64" s="51" t="e">
        <f t="shared" si="11"/>
        <v>#DIV/0!</v>
      </c>
    </row>
    <row r="65" spans="1:13" ht="14.65" thickBot="1" x14ac:dyDescent="0.5">
      <c r="A65" s="49" t="s">
        <v>207</v>
      </c>
      <c r="B65" s="51"/>
      <c r="C65" s="51"/>
      <c r="D65" s="51"/>
      <c r="E65" s="51"/>
      <c r="F65" s="51"/>
      <c r="G65" s="51" t="e">
        <f t="shared" si="10"/>
        <v>#DIV/0!</v>
      </c>
      <c r="H65" s="51"/>
      <c r="I65" s="51"/>
      <c r="J65" s="51"/>
      <c r="K65" s="51"/>
      <c r="L65" s="51"/>
      <c r="M65" s="51" t="e">
        <f t="shared" si="11"/>
        <v>#DIV/0!</v>
      </c>
    </row>
    <row r="66" spans="1:13" ht="14.65" thickBot="1" x14ac:dyDescent="0.5">
      <c r="A66" s="49" t="s">
        <v>208</v>
      </c>
      <c r="B66" s="51"/>
      <c r="C66" s="51"/>
      <c r="D66" s="51"/>
      <c r="E66" s="51"/>
      <c r="F66" s="51"/>
      <c r="G66" s="51" t="e">
        <f t="shared" si="10"/>
        <v>#DIV/0!</v>
      </c>
      <c r="H66" s="51"/>
      <c r="I66" s="51"/>
      <c r="J66" s="51"/>
      <c r="K66" s="51"/>
      <c r="L66" s="51"/>
      <c r="M66" s="51" t="e">
        <f t="shared" si="11"/>
        <v>#DIV/0!</v>
      </c>
    </row>
    <row r="67" spans="1:13" ht="14.65" thickBot="1" x14ac:dyDescent="0.5">
      <c r="A67" s="49" t="s">
        <v>209</v>
      </c>
      <c r="B67" s="51"/>
      <c r="C67" s="51"/>
      <c r="D67" s="51"/>
      <c r="E67" s="51"/>
      <c r="F67" s="51"/>
      <c r="G67" s="51" t="e">
        <f t="shared" si="10"/>
        <v>#DIV/0!</v>
      </c>
      <c r="H67" s="51"/>
      <c r="I67" s="51"/>
      <c r="J67" s="51"/>
      <c r="K67" s="51"/>
      <c r="L67" s="51"/>
      <c r="M67" s="51" t="e">
        <f t="shared" si="11"/>
        <v>#DIV/0!</v>
      </c>
    </row>
    <row r="68" spans="1:13" ht="14.65" thickBot="1" x14ac:dyDescent="0.5">
      <c r="A68" s="49" t="s">
        <v>210</v>
      </c>
      <c r="B68" s="51"/>
      <c r="C68" s="51"/>
      <c r="D68" s="51"/>
      <c r="E68" s="51"/>
      <c r="F68" s="51"/>
      <c r="G68" s="51" t="e">
        <f t="shared" si="10"/>
        <v>#DIV/0!</v>
      </c>
      <c r="H68" s="51"/>
      <c r="I68" s="51"/>
      <c r="J68" s="51"/>
      <c r="K68" s="51"/>
      <c r="L68" s="51"/>
      <c r="M68" s="51" t="e">
        <f t="shared" si="11"/>
        <v>#DIV/0!</v>
      </c>
    </row>
    <row r="69" spans="1:13" ht="14.65" thickBot="1" x14ac:dyDescent="0.5">
      <c r="A69" s="49" t="s">
        <v>211</v>
      </c>
      <c r="B69" s="51"/>
      <c r="C69" s="51"/>
      <c r="D69" s="51"/>
      <c r="E69" s="51"/>
      <c r="F69" s="51"/>
      <c r="G69" s="51" t="e">
        <f t="shared" si="10"/>
        <v>#DIV/0!</v>
      </c>
      <c r="H69" s="51"/>
      <c r="I69" s="51"/>
      <c r="J69" s="51"/>
      <c r="K69" s="51"/>
      <c r="L69" s="51"/>
      <c r="M69" s="51" t="e">
        <f t="shared" si="11"/>
        <v>#DIV/0!</v>
      </c>
    </row>
    <row r="70" spans="1:13" ht="14.65" thickBot="1" x14ac:dyDescent="0.5">
      <c r="A70" s="49" t="s">
        <v>212</v>
      </c>
      <c r="B70" s="51"/>
      <c r="C70" s="51"/>
      <c r="D70" s="51"/>
      <c r="E70" s="51"/>
      <c r="F70" s="51"/>
      <c r="G70" s="51" t="e">
        <f t="shared" si="10"/>
        <v>#DIV/0!</v>
      </c>
      <c r="H70" s="51"/>
      <c r="I70" s="51"/>
      <c r="J70" s="51"/>
      <c r="K70" s="51"/>
      <c r="L70" s="51"/>
      <c r="M70" s="51" t="e">
        <f t="shared" si="11"/>
        <v>#DIV/0!</v>
      </c>
    </row>
    <row r="71" spans="1:13" ht="14.65" thickBot="1" x14ac:dyDescent="0.5">
      <c r="A71" s="49" t="s">
        <v>213</v>
      </c>
      <c r="B71" s="51"/>
      <c r="C71" s="51"/>
      <c r="D71" s="51"/>
      <c r="E71" s="51"/>
      <c r="F71" s="51"/>
      <c r="G71" s="51" t="e">
        <f t="shared" si="10"/>
        <v>#DIV/0!</v>
      </c>
      <c r="H71" s="51"/>
      <c r="I71" s="51"/>
      <c r="J71" s="51"/>
      <c r="K71" s="51"/>
      <c r="L71" s="51"/>
      <c r="M71" s="51" t="e">
        <f t="shared" si="11"/>
        <v>#DIV/0!</v>
      </c>
    </row>
    <row r="72" spans="1:13" ht="14.65" thickBot="1" x14ac:dyDescent="0.5">
      <c r="A72" s="49" t="s">
        <v>154</v>
      </c>
      <c r="B72" s="51" t="e">
        <f>AVERAGE(B60:B71)</f>
        <v>#DIV/0!</v>
      </c>
      <c r="C72" s="51" t="e">
        <f>AVERAGE(C60:C71)</f>
        <v>#DIV/0!</v>
      </c>
      <c r="D72" s="51" t="e">
        <f>AVERAGE(D60:D71)</f>
        <v>#DIV/0!</v>
      </c>
      <c r="E72" s="51" t="e">
        <f>AVERAGE(E60:E71)</f>
        <v>#DIV/0!</v>
      </c>
      <c r="F72" s="51" t="e">
        <f>AVERAGE(F60:F71)</f>
        <v>#DIV/0!</v>
      </c>
      <c r="G72" s="51" t="e">
        <f>AVERAGE(G60:G71)</f>
        <v>#DIV/0!</v>
      </c>
      <c r="H72" s="51" t="e">
        <f>AVERAGE(H60:H71)</f>
        <v>#DIV/0!</v>
      </c>
      <c r="I72" s="51" t="e">
        <f>AVERAGE(I60:I71)</f>
        <v>#DIV/0!</v>
      </c>
      <c r="J72" s="51" t="e">
        <f>AVERAGE(J60:J71)</f>
        <v>#DIV/0!</v>
      </c>
      <c r="K72" s="51" t="e">
        <f>AVERAGE(K60:K71)</f>
        <v>#DIV/0!</v>
      </c>
      <c r="L72" s="51" t="e">
        <f>AVERAGE(L60:L71)</f>
        <v>#DIV/0!</v>
      </c>
      <c r="M72" s="51" t="e">
        <f>AVERAGE(M60:M71)</f>
        <v>#DIV/0!</v>
      </c>
    </row>
    <row r="73" spans="1:13" ht="14.65" thickBot="1" x14ac:dyDescent="0.5">
      <c r="A73" s="52" t="s">
        <v>280</v>
      </c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4"/>
    </row>
    <row r="74" spans="1:13" ht="14.65" thickBot="1" x14ac:dyDescent="0.5">
      <c r="A74" s="49"/>
      <c r="B74" s="50" t="s">
        <v>199</v>
      </c>
      <c r="C74" s="50"/>
      <c r="D74" s="50"/>
      <c r="E74" s="50"/>
      <c r="F74" s="50"/>
      <c r="G74" s="50"/>
      <c r="H74" s="50" t="s">
        <v>202</v>
      </c>
      <c r="I74" s="50"/>
      <c r="J74" s="50"/>
      <c r="K74" s="50"/>
      <c r="L74" s="50"/>
      <c r="M74" s="50"/>
    </row>
    <row r="75" spans="1:13" ht="14.65" thickBot="1" x14ac:dyDescent="0.5">
      <c r="A75" s="49" t="s">
        <v>204</v>
      </c>
      <c r="B75" s="49" t="s">
        <v>39</v>
      </c>
      <c r="C75" s="49" t="s">
        <v>43</v>
      </c>
      <c r="D75" s="49" t="s">
        <v>42</v>
      </c>
      <c r="E75" s="49" t="s">
        <v>41</v>
      </c>
      <c r="F75" s="49" t="s">
        <v>40</v>
      </c>
      <c r="G75" s="49" t="s">
        <v>154</v>
      </c>
      <c r="H75" s="49" t="s">
        <v>39</v>
      </c>
      <c r="I75" s="49" t="s">
        <v>43</v>
      </c>
      <c r="J75" s="49" t="s">
        <v>42</v>
      </c>
      <c r="K75" s="49" t="s">
        <v>41</v>
      </c>
      <c r="L75" s="49" t="s">
        <v>40</v>
      </c>
      <c r="M75" s="49" t="s">
        <v>154</v>
      </c>
    </row>
    <row r="76" spans="1:13" ht="14.65" thickBot="1" x14ac:dyDescent="0.5">
      <c r="A76" s="49" t="s">
        <v>31</v>
      </c>
      <c r="B76" s="51"/>
      <c r="C76" s="51"/>
      <c r="D76" s="51"/>
      <c r="E76" s="51"/>
      <c r="F76" s="51"/>
      <c r="G76" s="51" t="e">
        <f>AVERAGE(B76:F76)</f>
        <v>#DIV/0!</v>
      </c>
      <c r="H76" s="51"/>
      <c r="I76" s="51"/>
      <c r="J76" s="51"/>
      <c r="K76" s="51"/>
      <c r="L76" s="51"/>
      <c r="M76" s="51" t="e">
        <f>AVERAGE(H76:L76)</f>
        <v>#DIV/0!</v>
      </c>
    </row>
    <row r="77" spans="1:13" ht="14.65" thickBot="1" x14ac:dyDescent="0.5">
      <c r="A77" s="49" t="s">
        <v>32</v>
      </c>
      <c r="B77" s="51"/>
      <c r="C77" s="51"/>
      <c r="D77" s="51"/>
      <c r="E77" s="51"/>
      <c r="F77" s="51"/>
      <c r="G77" s="51" t="e">
        <f t="shared" ref="G77:G135" si="12">AVERAGE(B77:F77)</f>
        <v>#DIV/0!</v>
      </c>
      <c r="H77" s="51"/>
      <c r="I77" s="51"/>
      <c r="J77" s="51"/>
      <c r="K77" s="51"/>
      <c r="L77" s="51"/>
      <c r="M77" s="51" t="e">
        <f t="shared" ref="M77:M135" si="13">AVERAGE(H77:L77)</f>
        <v>#DIV/0!</v>
      </c>
    </row>
    <row r="78" spans="1:13" ht="14.65" thickBot="1" x14ac:dyDescent="0.5">
      <c r="A78" s="49" t="s">
        <v>33</v>
      </c>
      <c r="B78" s="51"/>
      <c r="C78" s="51"/>
      <c r="D78" s="51"/>
      <c r="E78" s="51"/>
      <c r="F78" s="51"/>
      <c r="G78" s="51" t="e">
        <f t="shared" si="12"/>
        <v>#DIV/0!</v>
      </c>
      <c r="H78" s="51"/>
      <c r="I78" s="51"/>
      <c r="J78" s="51"/>
      <c r="K78" s="51"/>
      <c r="L78" s="51"/>
      <c r="M78" s="51" t="e">
        <f t="shared" si="13"/>
        <v>#DIV/0!</v>
      </c>
    </row>
    <row r="79" spans="1:13" ht="14.65" thickBot="1" x14ac:dyDescent="0.5">
      <c r="A79" s="49" t="s">
        <v>205</v>
      </c>
      <c r="B79" s="51"/>
      <c r="C79" s="51"/>
      <c r="D79" s="51"/>
      <c r="E79" s="51"/>
      <c r="F79" s="51"/>
      <c r="G79" s="51" t="e">
        <f t="shared" si="12"/>
        <v>#DIV/0!</v>
      </c>
      <c r="H79" s="51"/>
      <c r="I79" s="51"/>
      <c r="J79" s="51"/>
      <c r="K79" s="51"/>
      <c r="L79" s="51"/>
      <c r="M79" s="51" t="e">
        <f t="shared" si="13"/>
        <v>#DIV/0!</v>
      </c>
    </row>
    <row r="80" spans="1:13" ht="14.65" thickBot="1" x14ac:dyDescent="0.5">
      <c r="A80" s="49" t="s">
        <v>206</v>
      </c>
      <c r="B80" s="51"/>
      <c r="C80" s="51"/>
      <c r="D80" s="51"/>
      <c r="E80" s="51"/>
      <c r="F80" s="51"/>
      <c r="G80" s="51" t="e">
        <f t="shared" si="12"/>
        <v>#DIV/0!</v>
      </c>
      <c r="H80" s="51"/>
      <c r="I80" s="51"/>
      <c r="J80" s="51"/>
      <c r="K80" s="51"/>
      <c r="L80" s="51"/>
      <c r="M80" s="51" t="e">
        <f t="shared" si="13"/>
        <v>#DIV/0!</v>
      </c>
    </row>
    <row r="81" spans="1:13" ht="14.65" thickBot="1" x14ac:dyDescent="0.5">
      <c r="A81" s="49" t="s">
        <v>207</v>
      </c>
      <c r="B81" s="51"/>
      <c r="C81" s="51"/>
      <c r="D81" s="51"/>
      <c r="E81" s="51"/>
      <c r="F81" s="51"/>
      <c r="G81" s="51" t="e">
        <f t="shared" si="12"/>
        <v>#DIV/0!</v>
      </c>
      <c r="H81" s="51"/>
      <c r="I81" s="51"/>
      <c r="J81" s="51"/>
      <c r="K81" s="51"/>
      <c r="L81" s="51"/>
      <c r="M81" s="51" t="e">
        <f t="shared" si="13"/>
        <v>#DIV/0!</v>
      </c>
    </row>
    <row r="82" spans="1:13" ht="14.65" thickBot="1" x14ac:dyDescent="0.5">
      <c r="A82" s="49" t="s">
        <v>208</v>
      </c>
      <c r="B82" s="51"/>
      <c r="C82" s="51"/>
      <c r="D82" s="51"/>
      <c r="E82" s="51"/>
      <c r="F82" s="51"/>
      <c r="G82" s="51" t="e">
        <f t="shared" si="12"/>
        <v>#DIV/0!</v>
      </c>
      <c r="H82" s="51"/>
      <c r="I82" s="51"/>
      <c r="J82" s="51"/>
      <c r="K82" s="51"/>
      <c r="L82" s="51"/>
      <c r="M82" s="51" t="e">
        <f t="shared" si="13"/>
        <v>#DIV/0!</v>
      </c>
    </row>
    <row r="83" spans="1:13" ht="14.65" thickBot="1" x14ac:dyDescent="0.5">
      <c r="A83" s="49" t="s">
        <v>209</v>
      </c>
      <c r="B83" s="51"/>
      <c r="C83" s="51"/>
      <c r="D83" s="51"/>
      <c r="E83" s="51"/>
      <c r="F83" s="51"/>
      <c r="G83" s="51" t="e">
        <f t="shared" si="12"/>
        <v>#DIV/0!</v>
      </c>
      <c r="H83" s="51"/>
      <c r="I83" s="51"/>
      <c r="J83" s="51"/>
      <c r="K83" s="51"/>
      <c r="L83" s="51"/>
      <c r="M83" s="51" t="e">
        <f t="shared" si="13"/>
        <v>#DIV/0!</v>
      </c>
    </row>
    <row r="84" spans="1:13" ht="14.65" thickBot="1" x14ac:dyDescent="0.5">
      <c r="A84" s="49" t="s">
        <v>210</v>
      </c>
      <c r="B84" s="51"/>
      <c r="C84" s="51"/>
      <c r="D84" s="51"/>
      <c r="E84" s="51"/>
      <c r="F84" s="51"/>
      <c r="G84" s="51" t="e">
        <f t="shared" si="12"/>
        <v>#DIV/0!</v>
      </c>
      <c r="H84" s="51"/>
      <c r="I84" s="51"/>
      <c r="J84" s="51"/>
      <c r="K84" s="51"/>
      <c r="L84" s="51"/>
      <c r="M84" s="51" t="e">
        <f t="shared" si="13"/>
        <v>#DIV/0!</v>
      </c>
    </row>
    <row r="85" spans="1:13" ht="14.65" thickBot="1" x14ac:dyDescent="0.5">
      <c r="A85" s="49" t="s">
        <v>211</v>
      </c>
      <c r="B85" s="51"/>
      <c r="C85" s="51"/>
      <c r="D85" s="51"/>
      <c r="E85" s="51"/>
      <c r="F85" s="51"/>
      <c r="G85" s="51" t="e">
        <f t="shared" si="12"/>
        <v>#DIV/0!</v>
      </c>
      <c r="H85" s="51"/>
      <c r="I85" s="51"/>
      <c r="J85" s="51"/>
      <c r="K85" s="51"/>
      <c r="L85" s="51"/>
      <c r="M85" s="51" t="e">
        <f t="shared" si="13"/>
        <v>#DIV/0!</v>
      </c>
    </row>
    <row r="86" spans="1:13" ht="14.65" thickBot="1" x14ac:dyDescent="0.5">
      <c r="A86" s="49" t="s">
        <v>212</v>
      </c>
      <c r="B86" s="51"/>
      <c r="C86" s="51"/>
      <c r="D86" s="51"/>
      <c r="E86" s="51"/>
      <c r="F86" s="51"/>
      <c r="G86" s="51" t="e">
        <f t="shared" si="12"/>
        <v>#DIV/0!</v>
      </c>
      <c r="H86" s="51"/>
      <c r="I86" s="51"/>
      <c r="J86" s="51"/>
      <c r="K86" s="51"/>
      <c r="L86" s="51"/>
      <c r="M86" s="51" t="e">
        <f t="shared" si="13"/>
        <v>#DIV/0!</v>
      </c>
    </row>
    <row r="87" spans="1:13" ht="14.65" thickBot="1" x14ac:dyDescent="0.5">
      <c r="A87" s="49" t="s">
        <v>213</v>
      </c>
      <c r="B87" s="51"/>
      <c r="C87" s="51"/>
      <c r="D87" s="51"/>
      <c r="E87" s="51"/>
      <c r="F87" s="51"/>
      <c r="G87" s="51" t="e">
        <f t="shared" si="12"/>
        <v>#DIV/0!</v>
      </c>
      <c r="H87" s="51"/>
      <c r="I87" s="51"/>
      <c r="J87" s="51"/>
      <c r="K87" s="51"/>
      <c r="L87" s="51"/>
      <c r="M87" s="51" t="e">
        <f t="shared" si="13"/>
        <v>#DIV/0!</v>
      </c>
    </row>
    <row r="88" spans="1:13" ht="14.65" thickBot="1" x14ac:dyDescent="0.5">
      <c r="A88" s="49" t="s">
        <v>218</v>
      </c>
      <c r="B88" s="51"/>
      <c r="C88" s="51"/>
      <c r="D88" s="51"/>
      <c r="E88" s="51"/>
      <c r="F88" s="51"/>
      <c r="G88" s="51" t="e">
        <f t="shared" si="12"/>
        <v>#DIV/0!</v>
      </c>
      <c r="H88" s="51"/>
      <c r="I88" s="51"/>
      <c r="J88" s="51"/>
      <c r="K88" s="51"/>
      <c r="L88" s="51"/>
      <c r="M88" s="51" t="e">
        <f t="shared" si="13"/>
        <v>#DIV/0!</v>
      </c>
    </row>
    <row r="89" spans="1:13" ht="14.65" thickBot="1" x14ac:dyDescent="0.5">
      <c r="A89" s="49" t="s">
        <v>219</v>
      </c>
      <c r="B89" s="51"/>
      <c r="C89" s="51"/>
      <c r="D89" s="51"/>
      <c r="E89" s="51"/>
      <c r="F89" s="51"/>
      <c r="G89" s="51" t="e">
        <f t="shared" si="12"/>
        <v>#DIV/0!</v>
      </c>
      <c r="H89" s="51"/>
      <c r="I89" s="51"/>
      <c r="J89" s="51"/>
      <c r="K89" s="51"/>
      <c r="L89" s="51"/>
      <c r="M89" s="51" t="e">
        <f t="shared" si="13"/>
        <v>#DIV/0!</v>
      </c>
    </row>
    <row r="90" spans="1:13" ht="14.65" thickBot="1" x14ac:dyDescent="0.5">
      <c r="A90" s="49" t="s">
        <v>220</v>
      </c>
      <c r="B90" s="51"/>
      <c r="C90" s="51"/>
      <c r="D90" s="51"/>
      <c r="E90" s="51"/>
      <c r="F90" s="51"/>
      <c r="G90" s="51" t="e">
        <f t="shared" si="12"/>
        <v>#DIV/0!</v>
      </c>
      <c r="H90" s="51"/>
      <c r="I90" s="51"/>
      <c r="J90" s="51"/>
      <c r="K90" s="51"/>
      <c r="L90" s="51"/>
      <c r="M90" s="51" t="e">
        <f t="shared" si="13"/>
        <v>#DIV/0!</v>
      </c>
    </row>
    <row r="91" spans="1:13" ht="14.65" thickBot="1" x14ac:dyDescent="0.5">
      <c r="A91" s="49" t="s">
        <v>221</v>
      </c>
      <c r="B91" s="51"/>
      <c r="C91" s="51"/>
      <c r="D91" s="51"/>
      <c r="E91" s="51"/>
      <c r="F91" s="51"/>
      <c r="G91" s="51" t="e">
        <f t="shared" si="12"/>
        <v>#DIV/0!</v>
      </c>
      <c r="H91" s="51"/>
      <c r="I91" s="51"/>
      <c r="J91" s="51"/>
      <c r="K91" s="51"/>
      <c r="L91" s="51"/>
      <c r="M91" s="51" t="e">
        <f t="shared" si="13"/>
        <v>#DIV/0!</v>
      </c>
    </row>
    <row r="92" spans="1:13" ht="14.65" thickBot="1" x14ac:dyDescent="0.5">
      <c r="A92" s="49" t="s">
        <v>222</v>
      </c>
      <c r="B92" s="51"/>
      <c r="C92" s="51"/>
      <c r="D92" s="51"/>
      <c r="E92" s="51"/>
      <c r="F92" s="51"/>
      <c r="G92" s="51" t="e">
        <f t="shared" si="12"/>
        <v>#DIV/0!</v>
      </c>
      <c r="H92" s="51"/>
      <c r="I92" s="51"/>
      <c r="J92" s="51"/>
      <c r="K92" s="51"/>
      <c r="L92" s="51"/>
      <c r="M92" s="51" t="e">
        <f t="shared" si="13"/>
        <v>#DIV/0!</v>
      </c>
    </row>
    <row r="93" spans="1:13" ht="14.65" thickBot="1" x14ac:dyDescent="0.5">
      <c r="A93" s="49" t="s">
        <v>223</v>
      </c>
      <c r="B93" s="51"/>
      <c r="C93" s="51"/>
      <c r="D93" s="51"/>
      <c r="E93" s="51"/>
      <c r="F93" s="51"/>
      <c r="G93" s="51" t="e">
        <f t="shared" si="12"/>
        <v>#DIV/0!</v>
      </c>
      <c r="H93" s="51"/>
      <c r="I93" s="51"/>
      <c r="J93" s="51"/>
      <c r="K93" s="51"/>
      <c r="L93" s="51"/>
      <c r="M93" s="51" t="e">
        <f t="shared" si="13"/>
        <v>#DIV/0!</v>
      </c>
    </row>
    <row r="94" spans="1:13" ht="14.65" thickBot="1" x14ac:dyDescent="0.5">
      <c r="A94" s="49" t="s">
        <v>224</v>
      </c>
      <c r="B94" s="51"/>
      <c r="C94" s="51"/>
      <c r="D94" s="51"/>
      <c r="E94" s="51"/>
      <c r="F94" s="51"/>
      <c r="G94" s="51" t="e">
        <f t="shared" si="12"/>
        <v>#DIV/0!</v>
      </c>
      <c r="H94" s="51"/>
      <c r="I94" s="51"/>
      <c r="J94" s="51"/>
      <c r="K94" s="51"/>
      <c r="L94" s="51"/>
      <c r="M94" s="51" t="e">
        <f t="shared" si="13"/>
        <v>#DIV/0!</v>
      </c>
    </row>
    <row r="95" spans="1:13" ht="14.65" thickBot="1" x14ac:dyDescent="0.5">
      <c r="A95" s="49" t="s">
        <v>225</v>
      </c>
      <c r="B95" s="51"/>
      <c r="C95" s="51"/>
      <c r="D95" s="51"/>
      <c r="E95" s="51"/>
      <c r="F95" s="51"/>
      <c r="G95" s="51" t="e">
        <f t="shared" si="12"/>
        <v>#DIV/0!</v>
      </c>
      <c r="H95" s="51"/>
      <c r="I95" s="51"/>
      <c r="J95" s="51"/>
      <c r="K95" s="51"/>
      <c r="L95" s="51"/>
      <c r="M95" s="51" t="e">
        <f t="shared" si="13"/>
        <v>#DIV/0!</v>
      </c>
    </row>
    <row r="96" spans="1:13" ht="14.65" thickBot="1" x14ac:dyDescent="0.5">
      <c r="A96" s="49" t="s">
        <v>226</v>
      </c>
      <c r="B96" s="51"/>
      <c r="C96" s="51"/>
      <c r="D96" s="51"/>
      <c r="E96" s="51"/>
      <c r="F96" s="51"/>
      <c r="G96" s="51" t="e">
        <f t="shared" si="12"/>
        <v>#DIV/0!</v>
      </c>
      <c r="H96" s="51"/>
      <c r="I96" s="51"/>
      <c r="J96" s="51"/>
      <c r="K96" s="51"/>
      <c r="L96" s="51"/>
      <c r="M96" s="51" t="e">
        <f t="shared" si="13"/>
        <v>#DIV/0!</v>
      </c>
    </row>
    <row r="97" spans="1:13" ht="14.65" thickBot="1" x14ac:dyDescent="0.5">
      <c r="A97" s="49" t="s">
        <v>227</v>
      </c>
      <c r="B97" s="51"/>
      <c r="C97" s="51"/>
      <c r="D97" s="51"/>
      <c r="E97" s="51"/>
      <c r="F97" s="51"/>
      <c r="G97" s="51" t="e">
        <f t="shared" si="12"/>
        <v>#DIV/0!</v>
      </c>
      <c r="H97" s="51"/>
      <c r="I97" s="51"/>
      <c r="J97" s="51"/>
      <c r="K97" s="51"/>
      <c r="L97" s="51"/>
      <c r="M97" s="51" t="e">
        <f t="shared" si="13"/>
        <v>#DIV/0!</v>
      </c>
    </row>
    <row r="98" spans="1:13" ht="14.65" thickBot="1" x14ac:dyDescent="0.5">
      <c r="A98" s="49" t="s">
        <v>228</v>
      </c>
      <c r="B98" s="51"/>
      <c r="C98" s="51"/>
      <c r="D98" s="51"/>
      <c r="E98" s="51"/>
      <c r="F98" s="51"/>
      <c r="G98" s="51" t="e">
        <f t="shared" si="12"/>
        <v>#DIV/0!</v>
      </c>
      <c r="H98" s="51"/>
      <c r="I98" s="51"/>
      <c r="J98" s="51"/>
      <c r="K98" s="51"/>
      <c r="L98" s="51"/>
      <c r="M98" s="51" t="e">
        <f t="shared" si="13"/>
        <v>#DIV/0!</v>
      </c>
    </row>
    <row r="99" spans="1:13" ht="14.65" thickBot="1" x14ac:dyDescent="0.5">
      <c r="A99" s="49" t="s">
        <v>229</v>
      </c>
      <c r="B99" s="51"/>
      <c r="C99" s="51"/>
      <c r="D99" s="51"/>
      <c r="E99" s="51"/>
      <c r="F99" s="51"/>
      <c r="G99" s="51" t="e">
        <f t="shared" si="12"/>
        <v>#DIV/0!</v>
      </c>
      <c r="H99" s="51"/>
      <c r="I99" s="51"/>
      <c r="J99" s="51"/>
      <c r="K99" s="51"/>
      <c r="L99" s="51"/>
      <c r="M99" s="51" t="e">
        <f t="shared" si="13"/>
        <v>#DIV/0!</v>
      </c>
    </row>
    <row r="100" spans="1:13" ht="14.65" thickBot="1" x14ac:dyDescent="0.5">
      <c r="A100" s="49" t="s">
        <v>230</v>
      </c>
      <c r="B100" s="51"/>
      <c r="C100" s="51"/>
      <c r="D100" s="51"/>
      <c r="E100" s="51"/>
      <c r="F100" s="51"/>
      <c r="G100" s="51" t="e">
        <f t="shared" si="12"/>
        <v>#DIV/0!</v>
      </c>
      <c r="H100" s="51"/>
      <c r="I100" s="51"/>
      <c r="J100" s="51"/>
      <c r="K100" s="51"/>
      <c r="L100" s="51"/>
      <c r="M100" s="51" t="e">
        <f t="shared" si="13"/>
        <v>#DIV/0!</v>
      </c>
    </row>
    <row r="101" spans="1:13" ht="14.65" thickBot="1" x14ac:dyDescent="0.5">
      <c r="A101" s="49" t="s">
        <v>231</v>
      </c>
      <c r="B101" s="51"/>
      <c r="C101" s="51"/>
      <c r="D101" s="51"/>
      <c r="E101" s="51"/>
      <c r="F101" s="51"/>
      <c r="G101" s="51" t="e">
        <f t="shared" si="12"/>
        <v>#DIV/0!</v>
      </c>
      <c r="H101" s="51"/>
      <c r="I101" s="51"/>
      <c r="J101" s="51"/>
      <c r="K101" s="51"/>
      <c r="L101" s="51"/>
      <c r="M101" s="51" t="e">
        <f t="shared" si="13"/>
        <v>#DIV/0!</v>
      </c>
    </row>
    <row r="102" spans="1:13" ht="14.65" thickBot="1" x14ac:dyDescent="0.5">
      <c r="A102" s="49" t="s">
        <v>232</v>
      </c>
      <c r="B102" s="51"/>
      <c r="C102" s="51"/>
      <c r="D102" s="51"/>
      <c r="E102" s="51"/>
      <c r="F102" s="51"/>
      <c r="G102" s="51" t="e">
        <f t="shared" si="12"/>
        <v>#DIV/0!</v>
      </c>
      <c r="H102" s="51"/>
      <c r="I102" s="51"/>
      <c r="J102" s="51"/>
      <c r="K102" s="51"/>
      <c r="L102" s="51"/>
      <c r="M102" s="51" t="e">
        <f t="shared" si="13"/>
        <v>#DIV/0!</v>
      </c>
    </row>
    <row r="103" spans="1:13" ht="14.65" thickBot="1" x14ac:dyDescent="0.5">
      <c r="A103" s="49" t="s">
        <v>233</v>
      </c>
      <c r="B103" s="51"/>
      <c r="C103" s="51"/>
      <c r="D103" s="51"/>
      <c r="E103" s="51"/>
      <c r="F103" s="51"/>
      <c r="G103" s="51" t="e">
        <f t="shared" si="12"/>
        <v>#DIV/0!</v>
      </c>
      <c r="H103" s="51"/>
      <c r="I103" s="51"/>
      <c r="J103" s="51"/>
      <c r="K103" s="51"/>
      <c r="L103" s="51"/>
      <c r="M103" s="51" t="e">
        <f t="shared" si="13"/>
        <v>#DIV/0!</v>
      </c>
    </row>
    <row r="104" spans="1:13" ht="14.65" thickBot="1" x14ac:dyDescent="0.5">
      <c r="A104" s="49" t="s">
        <v>234</v>
      </c>
      <c r="B104" s="51"/>
      <c r="C104" s="51"/>
      <c r="D104" s="51"/>
      <c r="E104" s="51"/>
      <c r="F104" s="51"/>
      <c r="G104" s="51" t="e">
        <f t="shared" si="12"/>
        <v>#DIV/0!</v>
      </c>
      <c r="H104" s="51"/>
      <c r="I104" s="51"/>
      <c r="J104" s="51"/>
      <c r="K104" s="51"/>
      <c r="L104" s="51"/>
      <c r="M104" s="51" t="e">
        <f t="shared" si="13"/>
        <v>#DIV/0!</v>
      </c>
    </row>
    <row r="105" spans="1:13" ht="14.65" thickBot="1" x14ac:dyDescent="0.5">
      <c r="A105" s="49" t="s">
        <v>235</v>
      </c>
      <c r="B105" s="51"/>
      <c r="C105" s="51"/>
      <c r="D105" s="51"/>
      <c r="E105" s="51"/>
      <c r="F105" s="51"/>
      <c r="G105" s="51" t="e">
        <f t="shared" si="12"/>
        <v>#DIV/0!</v>
      </c>
      <c r="H105" s="51"/>
      <c r="I105" s="51"/>
      <c r="J105" s="51"/>
      <c r="K105" s="51"/>
      <c r="L105" s="51"/>
      <c r="M105" s="51" t="e">
        <f t="shared" si="13"/>
        <v>#DIV/0!</v>
      </c>
    </row>
    <row r="106" spans="1:13" ht="14.65" thickBot="1" x14ac:dyDescent="0.5">
      <c r="A106" s="49" t="s">
        <v>236</v>
      </c>
      <c r="B106" s="51"/>
      <c r="C106" s="51"/>
      <c r="D106" s="51"/>
      <c r="E106" s="51"/>
      <c r="F106" s="51"/>
      <c r="G106" s="51" t="e">
        <f t="shared" si="12"/>
        <v>#DIV/0!</v>
      </c>
      <c r="H106" s="51"/>
      <c r="I106" s="51"/>
      <c r="J106" s="51"/>
      <c r="K106" s="51"/>
      <c r="L106" s="51"/>
      <c r="M106" s="51" t="e">
        <f t="shared" si="13"/>
        <v>#DIV/0!</v>
      </c>
    </row>
    <row r="107" spans="1:13" ht="14.65" thickBot="1" x14ac:dyDescent="0.5">
      <c r="A107" s="49" t="s">
        <v>237</v>
      </c>
      <c r="B107" s="51"/>
      <c r="C107" s="51"/>
      <c r="D107" s="51"/>
      <c r="E107" s="51"/>
      <c r="F107" s="51"/>
      <c r="G107" s="51" t="e">
        <f t="shared" si="12"/>
        <v>#DIV/0!</v>
      </c>
      <c r="H107" s="51"/>
      <c r="I107" s="51"/>
      <c r="J107" s="51"/>
      <c r="K107" s="51"/>
      <c r="L107" s="51"/>
      <c r="M107" s="51" t="e">
        <f t="shared" si="13"/>
        <v>#DIV/0!</v>
      </c>
    </row>
    <row r="108" spans="1:13" ht="14.65" thickBot="1" x14ac:dyDescent="0.5">
      <c r="A108" s="49" t="s">
        <v>238</v>
      </c>
      <c r="B108" s="51"/>
      <c r="C108" s="51"/>
      <c r="D108" s="51"/>
      <c r="E108" s="51"/>
      <c r="F108" s="51"/>
      <c r="G108" s="51" t="e">
        <f t="shared" si="12"/>
        <v>#DIV/0!</v>
      </c>
      <c r="H108" s="51"/>
      <c r="I108" s="51"/>
      <c r="J108" s="51"/>
      <c r="K108" s="51"/>
      <c r="L108" s="51"/>
      <c r="M108" s="51" t="e">
        <f t="shared" si="13"/>
        <v>#DIV/0!</v>
      </c>
    </row>
    <row r="109" spans="1:13" ht="14.65" thickBot="1" x14ac:dyDescent="0.5">
      <c r="A109" s="49" t="s">
        <v>239</v>
      </c>
      <c r="B109" s="51"/>
      <c r="C109" s="51"/>
      <c r="D109" s="51"/>
      <c r="E109" s="51"/>
      <c r="F109" s="51"/>
      <c r="G109" s="51" t="e">
        <f t="shared" si="12"/>
        <v>#DIV/0!</v>
      </c>
      <c r="H109" s="51"/>
      <c r="I109" s="51"/>
      <c r="J109" s="51"/>
      <c r="K109" s="51"/>
      <c r="L109" s="51"/>
      <c r="M109" s="51" t="e">
        <f t="shared" si="13"/>
        <v>#DIV/0!</v>
      </c>
    </row>
    <row r="110" spans="1:13" ht="14.65" thickBot="1" x14ac:dyDescent="0.5">
      <c r="A110" s="49" t="s">
        <v>240</v>
      </c>
      <c r="B110" s="51"/>
      <c r="C110" s="51"/>
      <c r="D110" s="51"/>
      <c r="E110" s="51"/>
      <c r="F110" s="51"/>
      <c r="G110" s="51" t="e">
        <f t="shared" si="12"/>
        <v>#DIV/0!</v>
      </c>
      <c r="H110" s="51"/>
      <c r="I110" s="51"/>
      <c r="J110" s="51"/>
      <c r="K110" s="51"/>
      <c r="L110" s="51"/>
      <c r="M110" s="51" t="e">
        <f t="shared" si="13"/>
        <v>#DIV/0!</v>
      </c>
    </row>
    <row r="111" spans="1:13" ht="14.65" thickBot="1" x14ac:dyDescent="0.5">
      <c r="A111" s="49" t="s">
        <v>241</v>
      </c>
      <c r="B111" s="51"/>
      <c r="C111" s="51"/>
      <c r="D111" s="51"/>
      <c r="E111" s="51"/>
      <c r="F111" s="51"/>
      <c r="G111" s="51" t="e">
        <f t="shared" si="12"/>
        <v>#DIV/0!</v>
      </c>
      <c r="H111" s="51"/>
      <c r="I111" s="51"/>
      <c r="J111" s="51"/>
      <c r="K111" s="51"/>
      <c r="L111" s="51"/>
      <c r="M111" s="51" t="e">
        <f t="shared" si="13"/>
        <v>#DIV/0!</v>
      </c>
    </row>
    <row r="112" spans="1:13" ht="14.65" thickBot="1" x14ac:dyDescent="0.5">
      <c r="A112" s="49" t="s">
        <v>242</v>
      </c>
      <c r="B112" s="51"/>
      <c r="C112" s="51"/>
      <c r="D112" s="51"/>
      <c r="E112" s="51"/>
      <c r="F112" s="51"/>
      <c r="G112" s="51" t="e">
        <f t="shared" si="12"/>
        <v>#DIV/0!</v>
      </c>
      <c r="H112" s="51"/>
      <c r="I112" s="51"/>
      <c r="J112" s="51"/>
      <c r="K112" s="51"/>
      <c r="L112" s="51"/>
      <c r="M112" s="51" t="e">
        <f t="shared" si="13"/>
        <v>#DIV/0!</v>
      </c>
    </row>
    <row r="113" spans="1:13" ht="14.65" thickBot="1" x14ac:dyDescent="0.5">
      <c r="A113" s="49" t="s">
        <v>243</v>
      </c>
      <c r="B113" s="51"/>
      <c r="C113" s="51"/>
      <c r="D113" s="51"/>
      <c r="E113" s="51"/>
      <c r="F113" s="51"/>
      <c r="G113" s="51" t="e">
        <f t="shared" si="12"/>
        <v>#DIV/0!</v>
      </c>
      <c r="H113" s="51"/>
      <c r="I113" s="51"/>
      <c r="J113" s="51"/>
      <c r="K113" s="51"/>
      <c r="L113" s="51"/>
      <c r="M113" s="51" t="e">
        <f t="shared" si="13"/>
        <v>#DIV/0!</v>
      </c>
    </row>
    <row r="114" spans="1:13" ht="14.65" thickBot="1" x14ac:dyDescent="0.5">
      <c r="A114" s="49" t="s">
        <v>244</v>
      </c>
      <c r="B114" s="51"/>
      <c r="C114" s="51"/>
      <c r="D114" s="51"/>
      <c r="E114" s="51"/>
      <c r="F114" s="51"/>
      <c r="G114" s="51" t="e">
        <f t="shared" si="12"/>
        <v>#DIV/0!</v>
      </c>
      <c r="H114" s="51"/>
      <c r="I114" s="51"/>
      <c r="J114" s="51"/>
      <c r="K114" s="51"/>
      <c r="L114" s="51"/>
      <c r="M114" s="51" t="e">
        <f t="shared" si="13"/>
        <v>#DIV/0!</v>
      </c>
    </row>
    <row r="115" spans="1:13" ht="14.65" thickBot="1" x14ac:dyDescent="0.5">
      <c r="A115" s="49" t="s">
        <v>245</v>
      </c>
      <c r="B115" s="51"/>
      <c r="C115" s="51"/>
      <c r="D115" s="51"/>
      <c r="E115" s="51"/>
      <c r="F115" s="51"/>
      <c r="G115" s="51" t="e">
        <f t="shared" si="12"/>
        <v>#DIV/0!</v>
      </c>
      <c r="H115" s="51"/>
      <c r="I115" s="51"/>
      <c r="J115" s="51"/>
      <c r="K115" s="51"/>
      <c r="L115" s="51"/>
      <c r="M115" s="51" t="e">
        <f t="shared" si="13"/>
        <v>#DIV/0!</v>
      </c>
    </row>
    <row r="116" spans="1:13" ht="14.65" thickBot="1" x14ac:dyDescent="0.5">
      <c r="A116" s="49" t="s">
        <v>246</v>
      </c>
      <c r="B116" s="51"/>
      <c r="C116" s="51"/>
      <c r="D116" s="51"/>
      <c r="E116" s="51"/>
      <c r="F116" s="51"/>
      <c r="G116" s="51" t="e">
        <f t="shared" si="12"/>
        <v>#DIV/0!</v>
      </c>
      <c r="H116" s="51"/>
      <c r="I116" s="51"/>
      <c r="J116" s="51"/>
      <c r="K116" s="51"/>
      <c r="L116" s="51"/>
      <c r="M116" s="51" t="e">
        <f t="shared" si="13"/>
        <v>#DIV/0!</v>
      </c>
    </row>
    <row r="117" spans="1:13" ht="14.65" thickBot="1" x14ac:dyDescent="0.5">
      <c r="A117" s="49" t="s">
        <v>247</v>
      </c>
      <c r="B117" s="51"/>
      <c r="C117" s="51"/>
      <c r="D117" s="51"/>
      <c r="E117" s="51"/>
      <c r="F117" s="51"/>
      <c r="G117" s="51" t="e">
        <f t="shared" si="12"/>
        <v>#DIV/0!</v>
      </c>
      <c r="H117" s="51"/>
      <c r="I117" s="51"/>
      <c r="J117" s="51"/>
      <c r="K117" s="51"/>
      <c r="L117" s="51"/>
      <c r="M117" s="51" t="e">
        <f t="shared" si="13"/>
        <v>#DIV/0!</v>
      </c>
    </row>
    <row r="118" spans="1:13" ht="14.65" thickBot="1" x14ac:dyDescent="0.5">
      <c r="A118" s="49" t="s">
        <v>248</v>
      </c>
      <c r="B118" s="51"/>
      <c r="C118" s="51"/>
      <c r="D118" s="51"/>
      <c r="E118" s="51"/>
      <c r="F118" s="51"/>
      <c r="G118" s="51" t="e">
        <f t="shared" si="12"/>
        <v>#DIV/0!</v>
      </c>
      <c r="H118" s="51"/>
      <c r="I118" s="51"/>
      <c r="J118" s="51"/>
      <c r="K118" s="51"/>
      <c r="L118" s="51"/>
      <c r="M118" s="51" t="e">
        <f t="shared" si="13"/>
        <v>#DIV/0!</v>
      </c>
    </row>
    <row r="119" spans="1:13" ht="14.65" thickBot="1" x14ac:dyDescent="0.5">
      <c r="A119" s="49" t="s">
        <v>249</v>
      </c>
      <c r="B119" s="51"/>
      <c r="C119" s="51"/>
      <c r="D119" s="51"/>
      <c r="E119" s="51"/>
      <c r="F119" s="51"/>
      <c r="G119" s="51" t="e">
        <f t="shared" si="12"/>
        <v>#DIV/0!</v>
      </c>
      <c r="H119" s="51"/>
      <c r="I119" s="51"/>
      <c r="J119" s="51"/>
      <c r="K119" s="51"/>
      <c r="L119" s="51"/>
      <c r="M119" s="51" t="e">
        <f t="shared" si="13"/>
        <v>#DIV/0!</v>
      </c>
    </row>
    <row r="120" spans="1:13" ht="14.65" thickBot="1" x14ac:dyDescent="0.5">
      <c r="A120" s="49" t="s">
        <v>250</v>
      </c>
      <c r="B120" s="51"/>
      <c r="C120" s="51"/>
      <c r="D120" s="51"/>
      <c r="E120" s="51"/>
      <c r="F120" s="51"/>
      <c r="G120" s="51" t="e">
        <f t="shared" si="12"/>
        <v>#DIV/0!</v>
      </c>
      <c r="H120" s="51"/>
      <c r="I120" s="51"/>
      <c r="J120" s="51"/>
      <c r="K120" s="51"/>
      <c r="L120" s="51"/>
      <c r="M120" s="51" t="e">
        <f t="shared" si="13"/>
        <v>#DIV/0!</v>
      </c>
    </row>
    <row r="121" spans="1:13" ht="14.65" thickBot="1" x14ac:dyDescent="0.5">
      <c r="A121" s="49" t="s">
        <v>251</v>
      </c>
      <c r="B121" s="51"/>
      <c r="C121" s="51"/>
      <c r="D121" s="51"/>
      <c r="E121" s="51"/>
      <c r="F121" s="51"/>
      <c r="G121" s="51" t="e">
        <f t="shared" si="12"/>
        <v>#DIV/0!</v>
      </c>
      <c r="H121" s="51"/>
      <c r="I121" s="51"/>
      <c r="J121" s="51"/>
      <c r="K121" s="51"/>
      <c r="L121" s="51"/>
      <c r="M121" s="51" t="e">
        <f t="shared" si="13"/>
        <v>#DIV/0!</v>
      </c>
    </row>
    <row r="122" spans="1:13" ht="14.65" thickBot="1" x14ac:dyDescent="0.5">
      <c r="A122" s="49" t="s">
        <v>252</v>
      </c>
      <c r="B122" s="51"/>
      <c r="C122" s="51"/>
      <c r="D122" s="51"/>
      <c r="E122" s="51"/>
      <c r="F122" s="51"/>
      <c r="G122" s="51" t="e">
        <f t="shared" si="12"/>
        <v>#DIV/0!</v>
      </c>
      <c r="H122" s="51"/>
      <c r="I122" s="51"/>
      <c r="J122" s="51"/>
      <c r="K122" s="51"/>
      <c r="L122" s="51"/>
      <c r="M122" s="51" t="e">
        <f t="shared" si="13"/>
        <v>#DIV/0!</v>
      </c>
    </row>
    <row r="123" spans="1:13" ht="14.65" thickBot="1" x14ac:dyDescent="0.5">
      <c r="A123" s="49" t="s">
        <v>253</v>
      </c>
      <c r="B123" s="51"/>
      <c r="C123" s="51"/>
      <c r="D123" s="51"/>
      <c r="E123" s="51"/>
      <c r="F123" s="51"/>
      <c r="G123" s="51" t="e">
        <f t="shared" si="12"/>
        <v>#DIV/0!</v>
      </c>
      <c r="H123" s="51"/>
      <c r="I123" s="51"/>
      <c r="J123" s="51"/>
      <c r="K123" s="51"/>
      <c r="L123" s="51"/>
      <c r="M123" s="51" t="e">
        <f t="shared" si="13"/>
        <v>#DIV/0!</v>
      </c>
    </row>
    <row r="124" spans="1:13" ht="14.65" thickBot="1" x14ac:dyDescent="0.5">
      <c r="A124" s="49" t="s">
        <v>254</v>
      </c>
      <c r="B124" s="51"/>
      <c r="C124" s="51"/>
      <c r="D124" s="51"/>
      <c r="E124" s="51"/>
      <c r="F124" s="51"/>
      <c r="G124" s="51" t="e">
        <f t="shared" si="12"/>
        <v>#DIV/0!</v>
      </c>
      <c r="H124" s="51"/>
      <c r="I124" s="51"/>
      <c r="J124" s="51"/>
      <c r="K124" s="51"/>
      <c r="L124" s="51"/>
      <c r="M124" s="51" t="e">
        <f t="shared" si="13"/>
        <v>#DIV/0!</v>
      </c>
    </row>
    <row r="125" spans="1:13" ht="14.65" thickBot="1" x14ac:dyDescent="0.5">
      <c r="A125" s="49" t="s">
        <v>255</v>
      </c>
      <c r="B125" s="51"/>
      <c r="C125" s="51"/>
      <c r="D125" s="51"/>
      <c r="E125" s="51"/>
      <c r="F125" s="51"/>
      <c r="G125" s="51" t="e">
        <f t="shared" si="12"/>
        <v>#DIV/0!</v>
      </c>
      <c r="H125" s="51"/>
      <c r="I125" s="51"/>
      <c r="J125" s="51"/>
      <c r="K125" s="51"/>
      <c r="L125" s="51"/>
      <c r="M125" s="51" t="e">
        <f t="shared" si="13"/>
        <v>#DIV/0!</v>
      </c>
    </row>
    <row r="126" spans="1:13" ht="14.65" thickBot="1" x14ac:dyDescent="0.5">
      <c r="A126" s="49" t="s">
        <v>256</v>
      </c>
      <c r="B126" s="51"/>
      <c r="C126" s="51"/>
      <c r="D126" s="51"/>
      <c r="E126" s="51"/>
      <c r="F126" s="51"/>
      <c r="G126" s="51" t="e">
        <f t="shared" si="12"/>
        <v>#DIV/0!</v>
      </c>
      <c r="H126" s="51"/>
      <c r="I126" s="51"/>
      <c r="J126" s="51"/>
      <c r="K126" s="51"/>
      <c r="L126" s="51"/>
      <c r="M126" s="51" t="e">
        <f t="shared" si="13"/>
        <v>#DIV/0!</v>
      </c>
    </row>
    <row r="127" spans="1:13" ht="14.65" thickBot="1" x14ac:dyDescent="0.5">
      <c r="A127" s="49" t="s">
        <v>257</v>
      </c>
      <c r="B127" s="51"/>
      <c r="C127" s="51"/>
      <c r="D127" s="51"/>
      <c r="E127" s="51"/>
      <c r="F127" s="51"/>
      <c r="G127" s="51" t="e">
        <f t="shared" si="12"/>
        <v>#DIV/0!</v>
      </c>
      <c r="H127" s="51"/>
      <c r="I127" s="51"/>
      <c r="J127" s="51"/>
      <c r="K127" s="51"/>
      <c r="L127" s="51"/>
      <c r="M127" s="51" t="e">
        <f t="shared" si="13"/>
        <v>#DIV/0!</v>
      </c>
    </row>
    <row r="128" spans="1:13" ht="14.65" thickBot="1" x14ac:dyDescent="0.5">
      <c r="A128" s="49" t="s">
        <v>258</v>
      </c>
      <c r="B128" s="51"/>
      <c r="C128" s="51"/>
      <c r="D128" s="51"/>
      <c r="E128" s="51"/>
      <c r="F128" s="51"/>
      <c r="G128" s="51" t="e">
        <f t="shared" si="12"/>
        <v>#DIV/0!</v>
      </c>
      <c r="H128" s="51"/>
      <c r="I128" s="51"/>
      <c r="J128" s="51"/>
      <c r="K128" s="51"/>
      <c r="L128" s="51"/>
      <c r="M128" s="51" t="e">
        <f t="shared" si="13"/>
        <v>#DIV/0!</v>
      </c>
    </row>
    <row r="129" spans="1:13" ht="14.65" thickBot="1" x14ac:dyDescent="0.5">
      <c r="A129" s="49" t="s">
        <v>259</v>
      </c>
      <c r="B129" s="51"/>
      <c r="C129" s="51"/>
      <c r="D129" s="51"/>
      <c r="E129" s="51"/>
      <c r="F129" s="51"/>
      <c r="G129" s="51" t="e">
        <f t="shared" si="12"/>
        <v>#DIV/0!</v>
      </c>
      <c r="H129" s="51"/>
      <c r="I129" s="51"/>
      <c r="J129" s="51"/>
      <c r="K129" s="51"/>
      <c r="L129" s="51"/>
      <c r="M129" s="51" t="e">
        <f t="shared" si="13"/>
        <v>#DIV/0!</v>
      </c>
    </row>
    <row r="130" spans="1:13" ht="14.65" thickBot="1" x14ac:dyDescent="0.5">
      <c r="A130" s="49" t="s">
        <v>260</v>
      </c>
      <c r="B130" s="51"/>
      <c r="C130" s="51"/>
      <c r="D130" s="51"/>
      <c r="E130" s="51"/>
      <c r="F130" s="51"/>
      <c r="G130" s="51" t="e">
        <f t="shared" si="12"/>
        <v>#DIV/0!</v>
      </c>
      <c r="H130" s="51"/>
      <c r="I130" s="51"/>
      <c r="J130" s="51"/>
      <c r="K130" s="51"/>
      <c r="L130" s="51"/>
      <c r="M130" s="51" t="e">
        <f t="shared" si="13"/>
        <v>#DIV/0!</v>
      </c>
    </row>
    <row r="131" spans="1:13" ht="14.65" thickBot="1" x14ac:dyDescent="0.5">
      <c r="A131" s="49" t="s">
        <v>261</v>
      </c>
      <c r="B131" s="51"/>
      <c r="C131" s="51"/>
      <c r="D131" s="51"/>
      <c r="E131" s="51"/>
      <c r="F131" s="51"/>
      <c r="G131" s="51" t="e">
        <f t="shared" si="12"/>
        <v>#DIV/0!</v>
      </c>
      <c r="H131" s="51"/>
      <c r="I131" s="51"/>
      <c r="J131" s="51"/>
      <c r="K131" s="51"/>
      <c r="L131" s="51"/>
      <c r="M131" s="51" t="e">
        <f t="shared" si="13"/>
        <v>#DIV/0!</v>
      </c>
    </row>
    <row r="132" spans="1:13" ht="14.65" thickBot="1" x14ac:dyDescent="0.5">
      <c r="A132" s="49" t="s">
        <v>262</v>
      </c>
      <c r="B132" s="51"/>
      <c r="C132" s="51"/>
      <c r="D132" s="51"/>
      <c r="E132" s="51"/>
      <c r="F132" s="51"/>
      <c r="G132" s="51" t="e">
        <f t="shared" si="12"/>
        <v>#DIV/0!</v>
      </c>
      <c r="H132" s="51"/>
      <c r="I132" s="51"/>
      <c r="J132" s="51"/>
      <c r="K132" s="51"/>
      <c r="L132" s="51"/>
      <c r="M132" s="51" t="e">
        <f t="shared" si="13"/>
        <v>#DIV/0!</v>
      </c>
    </row>
    <row r="133" spans="1:13" ht="14.65" thickBot="1" x14ac:dyDescent="0.5">
      <c r="A133" s="49" t="s">
        <v>263</v>
      </c>
      <c r="B133" s="51"/>
      <c r="C133" s="51"/>
      <c r="D133" s="51"/>
      <c r="E133" s="51"/>
      <c r="F133" s="51"/>
      <c r="G133" s="51" t="e">
        <f t="shared" si="12"/>
        <v>#DIV/0!</v>
      </c>
      <c r="H133" s="51"/>
      <c r="I133" s="51"/>
      <c r="J133" s="51"/>
      <c r="K133" s="51"/>
      <c r="L133" s="51"/>
      <c r="M133" s="51" t="e">
        <f t="shared" si="13"/>
        <v>#DIV/0!</v>
      </c>
    </row>
    <row r="134" spans="1:13" ht="14.65" thickBot="1" x14ac:dyDescent="0.5">
      <c r="A134" s="49" t="s">
        <v>264</v>
      </c>
      <c r="B134" s="51"/>
      <c r="C134" s="51"/>
      <c r="D134" s="51"/>
      <c r="E134" s="51"/>
      <c r="F134" s="51"/>
      <c r="G134" s="51" t="e">
        <f t="shared" si="12"/>
        <v>#DIV/0!</v>
      </c>
      <c r="H134" s="51"/>
      <c r="I134" s="51"/>
      <c r="J134" s="51"/>
      <c r="K134" s="51"/>
      <c r="L134" s="51"/>
      <c r="M134" s="51" t="e">
        <f t="shared" si="13"/>
        <v>#DIV/0!</v>
      </c>
    </row>
    <row r="135" spans="1:13" ht="14.65" thickBot="1" x14ac:dyDescent="0.5">
      <c r="A135" s="49" t="s">
        <v>265</v>
      </c>
      <c r="B135" s="51"/>
      <c r="C135" s="51"/>
      <c r="D135" s="51"/>
      <c r="E135" s="51"/>
      <c r="F135" s="51"/>
      <c r="G135" s="51" t="e">
        <f t="shared" si="12"/>
        <v>#DIV/0!</v>
      </c>
      <c r="H135" s="51"/>
      <c r="I135" s="51"/>
      <c r="J135" s="51"/>
      <c r="K135" s="51"/>
      <c r="L135" s="51"/>
      <c r="M135" s="51" t="e">
        <f t="shared" si="13"/>
        <v>#DIV/0!</v>
      </c>
    </row>
    <row r="136" spans="1:13" ht="14.65" thickBot="1" x14ac:dyDescent="0.5">
      <c r="A136" s="49" t="s">
        <v>154</v>
      </c>
      <c r="B136" s="51" t="e">
        <f>AVERAGE(B76:B135)</f>
        <v>#DIV/0!</v>
      </c>
      <c r="C136" s="51" t="e">
        <f>AVERAGE(C76:C135)</f>
        <v>#DIV/0!</v>
      </c>
      <c r="D136" s="51" t="e">
        <f>AVERAGE(D76:D135)</f>
        <v>#DIV/0!</v>
      </c>
      <c r="E136" s="51" t="e">
        <f>AVERAGE(E76:E135)</f>
        <v>#DIV/0!</v>
      </c>
      <c r="F136" s="51" t="e">
        <f>AVERAGE(F76:F135)</f>
        <v>#DIV/0!</v>
      </c>
      <c r="G136" s="51" t="e">
        <f>AVERAGE(G76:G135)</f>
        <v>#DIV/0!</v>
      </c>
      <c r="H136" s="51" t="e">
        <f>AVERAGE(H76:H135)</f>
        <v>#DIV/0!</v>
      </c>
      <c r="I136" s="51" t="e">
        <f>AVERAGE(I76:I135)</f>
        <v>#DIV/0!</v>
      </c>
      <c r="J136" s="51" t="e">
        <f>AVERAGE(J76:J135)</f>
        <v>#DIV/0!</v>
      </c>
      <c r="K136" s="51" t="e">
        <f>AVERAGE(K76:K135)</f>
        <v>#DIV/0!</v>
      </c>
      <c r="L136" s="51" t="e">
        <f>AVERAGE(L76:L135)</f>
        <v>#DIV/0!</v>
      </c>
      <c r="M136" s="51" t="e">
        <f>AVERAGE(M76:M135)</f>
        <v>#DIV/0!</v>
      </c>
    </row>
    <row r="137" spans="1:13" ht="14.65" thickBot="1" x14ac:dyDescent="0.5">
      <c r="A137" s="49"/>
      <c r="B137" s="50" t="s">
        <v>201</v>
      </c>
      <c r="C137" s="50"/>
      <c r="D137" s="50"/>
      <c r="E137" s="50"/>
      <c r="F137" s="50"/>
      <c r="G137" s="50"/>
      <c r="H137" s="50" t="s">
        <v>200</v>
      </c>
      <c r="I137" s="50"/>
      <c r="J137" s="50"/>
      <c r="K137" s="50"/>
      <c r="L137" s="50"/>
      <c r="M137" s="50"/>
    </row>
    <row r="138" spans="1:13" ht="14.65" thickBot="1" x14ac:dyDescent="0.5">
      <c r="A138" s="49" t="s">
        <v>204</v>
      </c>
      <c r="B138" s="49" t="s">
        <v>39</v>
      </c>
      <c r="C138" s="49" t="s">
        <v>43</v>
      </c>
      <c r="D138" s="49" t="s">
        <v>42</v>
      </c>
      <c r="E138" s="49" t="s">
        <v>41</v>
      </c>
      <c r="F138" s="49" t="s">
        <v>40</v>
      </c>
      <c r="G138" s="49" t="s">
        <v>154</v>
      </c>
      <c r="H138" s="49" t="s">
        <v>39</v>
      </c>
      <c r="I138" s="49" t="s">
        <v>43</v>
      </c>
      <c r="J138" s="49" t="s">
        <v>42</v>
      </c>
      <c r="K138" s="49" t="s">
        <v>41</v>
      </c>
      <c r="L138" s="49" t="s">
        <v>40</v>
      </c>
      <c r="M138" s="49" t="s">
        <v>154</v>
      </c>
    </row>
    <row r="139" spans="1:13" ht="14.65" thickBot="1" x14ac:dyDescent="0.5">
      <c r="A139" s="49" t="s">
        <v>31</v>
      </c>
      <c r="B139" s="51"/>
      <c r="C139" s="51"/>
      <c r="D139" s="51"/>
      <c r="E139" s="51"/>
      <c r="F139" s="51"/>
      <c r="G139" s="51" t="e">
        <f>AVERAGE(B139:F139)</f>
        <v>#DIV/0!</v>
      </c>
      <c r="H139" s="51"/>
      <c r="I139" s="51"/>
      <c r="J139" s="51"/>
      <c r="K139" s="51"/>
      <c r="L139" s="51"/>
      <c r="M139" s="51" t="e">
        <f>AVERAGE(H139:L139)</f>
        <v>#DIV/0!</v>
      </c>
    </row>
    <row r="140" spans="1:13" ht="14.65" thickBot="1" x14ac:dyDescent="0.5">
      <c r="A140" s="49" t="s">
        <v>32</v>
      </c>
      <c r="B140" s="51"/>
      <c r="C140" s="51"/>
      <c r="D140" s="51"/>
      <c r="E140" s="51"/>
      <c r="F140" s="51"/>
      <c r="G140" s="51" t="e">
        <f t="shared" ref="G140:G198" si="14">AVERAGE(B140:F140)</f>
        <v>#DIV/0!</v>
      </c>
      <c r="H140" s="51"/>
      <c r="I140" s="51"/>
      <c r="J140" s="51"/>
      <c r="K140" s="51"/>
      <c r="L140" s="51"/>
      <c r="M140" s="51" t="e">
        <f t="shared" ref="M140:M198" si="15">AVERAGE(H140:L140)</f>
        <v>#DIV/0!</v>
      </c>
    </row>
    <row r="141" spans="1:13" ht="14.65" thickBot="1" x14ac:dyDescent="0.5">
      <c r="A141" s="49" t="s">
        <v>33</v>
      </c>
      <c r="B141" s="51"/>
      <c r="C141" s="51"/>
      <c r="D141" s="51"/>
      <c r="E141" s="51"/>
      <c r="F141" s="51"/>
      <c r="G141" s="51" t="e">
        <f t="shared" si="14"/>
        <v>#DIV/0!</v>
      </c>
      <c r="H141" s="51"/>
      <c r="I141" s="51"/>
      <c r="J141" s="51"/>
      <c r="K141" s="51"/>
      <c r="L141" s="51"/>
      <c r="M141" s="51" t="e">
        <f t="shared" si="15"/>
        <v>#DIV/0!</v>
      </c>
    </row>
    <row r="142" spans="1:13" ht="14.65" thickBot="1" x14ac:dyDescent="0.5">
      <c r="A142" s="49" t="s">
        <v>205</v>
      </c>
      <c r="B142" s="51"/>
      <c r="C142" s="51"/>
      <c r="D142" s="51"/>
      <c r="E142" s="51"/>
      <c r="F142" s="51"/>
      <c r="G142" s="51" t="e">
        <f t="shared" si="14"/>
        <v>#DIV/0!</v>
      </c>
      <c r="H142" s="51"/>
      <c r="I142" s="51"/>
      <c r="J142" s="51"/>
      <c r="K142" s="51"/>
      <c r="L142" s="51"/>
      <c r="M142" s="51" t="e">
        <f t="shared" si="15"/>
        <v>#DIV/0!</v>
      </c>
    </row>
    <row r="143" spans="1:13" ht="14.65" thickBot="1" x14ac:dyDescent="0.5">
      <c r="A143" s="49" t="s">
        <v>206</v>
      </c>
      <c r="B143" s="51"/>
      <c r="C143" s="51"/>
      <c r="D143" s="51"/>
      <c r="E143" s="51"/>
      <c r="F143" s="51"/>
      <c r="G143" s="51" t="e">
        <f t="shared" si="14"/>
        <v>#DIV/0!</v>
      </c>
      <c r="H143" s="51"/>
      <c r="I143" s="51"/>
      <c r="J143" s="51"/>
      <c r="K143" s="51"/>
      <c r="L143" s="51"/>
      <c r="M143" s="51" t="e">
        <f t="shared" si="15"/>
        <v>#DIV/0!</v>
      </c>
    </row>
    <row r="144" spans="1:13" ht="14.65" thickBot="1" x14ac:dyDescent="0.5">
      <c r="A144" s="49" t="s">
        <v>207</v>
      </c>
      <c r="B144" s="51"/>
      <c r="C144" s="51"/>
      <c r="D144" s="51"/>
      <c r="E144" s="51"/>
      <c r="F144" s="51"/>
      <c r="G144" s="51" t="e">
        <f t="shared" si="14"/>
        <v>#DIV/0!</v>
      </c>
      <c r="H144" s="51"/>
      <c r="I144" s="51"/>
      <c r="J144" s="51"/>
      <c r="K144" s="51"/>
      <c r="L144" s="51"/>
      <c r="M144" s="51" t="e">
        <f t="shared" si="15"/>
        <v>#DIV/0!</v>
      </c>
    </row>
    <row r="145" spans="1:13" ht="14.65" thickBot="1" x14ac:dyDescent="0.5">
      <c r="A145" s="49" t="s">
        <v>208</v>
      </c>
      <c r="B145" s="51"/>
      <c r="C145" s="51"/>
      <c r="D145" s="51"/>
      <c r="E145" s="51"/>
      <c r="F145" s="51"/>
      <c r="G145" s="51" t="e">
        <f t="shared" si="14"/>
        <v>#DIV/0!</v>
      </c>
      <c r="H145" s="51"/>
      <c r="I145" s="51"/>
      <c r="J145" s="51"/>
      <c r="K145" s="51"/>
      <c r="L145" s="51"/>
      <c r="M145" s="51" t="e">
        <f t="shared" si="15"/>
        <v>#DIV/0!</v>
      </c>
    </row>
    <row r="146" spans="1:13" ht="14.65" thickBot="1" x14ac:dyDescent="0.5">
      <c r="A146" s="49" t="s">
        <v>209</v>
      </c>
      <c r="B146" s="51"/>
      <c r="C146" s="51"/>
      <c r="D146" s="51"/>
      <c r="E146" s="51"/>
      <c r="F146" s="51"/>
      <c r="G146" s="51" t="e">
        <f t="shared" si="14"/>
        <v>#DIV/0!</v>
      </c>
      <c r="H146" s="51"/>
      <c r="I146" s="51"/>
      <c r="J146" s="51"/>
      <c r="K146" s="51"/>
      <c r="L146" s="51"/>
      <c r="M146" s="51" t="e">
        <f t="shared" si="15"/>
        <v>#DIV/0!</v>
      </c>
    </row>
    <row r="147" spans="1:13" ht="14.65" thickBot="1" x14ac:dyDescent="0.5">
      <c r="A147" s="49" t="s">
        <v>210</v>
      </c>
      <c r="B147" s="51"/>
      <c r="C147" s="51"/>
      <c r="D147" s="51"/>
      <c r="E147" s="51"/>
      <c r="F147" s="51"/>
      <c r="G147" s="51" t="e">
        <f t="shared" si="14"/>
        <v>#DIV/0!</v>
      </c>
      <c r="H147" s="51"/>
      <c r="I147" s="51"/>
      <c r="J147" s="51"/>
      <c r="K147" s="51"/>
      <c r="L147" s="51"/>
      <c r="M147" s="51" t="e">
        <f t="shared" si="15"/>
        <v>#DIV/0!</v>
      </c>
    </row>
    <row r="148" spans="1:13" ht="14.65" thickBot="1" x14ac:dyDescent="0.5">
      <c r="A148" s="49" t="s">
        <v>211</v>
      </c>
      <c r="B148" s="51"/>
      <c r="C148" s="51"/>
      <c r="D148" s="51"/>
      <c r="E148" s="51"/>
      <c r="F148" s="51"/>
      <c r="G148" s="51" t="e">
        <f t="shared" si="14"/>
        <v>#DIV/0!</v>
      </c>
      <c r="H148" s="51"/>
      <c r="I148" s="51"/>
      <c r="J148" s="51"/>
      <c r="K148" s="51"/>
      <c r="L148" s="51"/>
      <c r="M148" s="51" t="e">
        <f t="shared" si="15"/>
        <v>#DIV/0!</v>
      </c>
    </row>
    <row r="149" spans="1:13" ht="14.65" thickBot="1" x14ac:dyDescent="0.5">
      <c r="A149" s="49" t="s">
        <v>212</v>
      </c>
      <c r="B149" s="51"/>
      <c r="C149" s="51"/>
      <c r="D149" s="51"/>
      <c r="E149" s="51"/>
      <c r="F149" s="51"/>
      <c r="G149" s="51" t="e">
        <f t="shared" si="14"/>
        <v>#DIV/0!</v>
      </c>
      <c r="H149" s="51"/>
      <c r="I149" s="51"/>
      <c r="J149" s="51"/>
      <c r="K149" s="51"/>
      <c r="L149" s="51"/>
      <c r="M149" s="51" t="e">
        <f t="shared" si="15"/>
        <v>#DIV/0!</v>
      </c>
    </row>
    <row r="150" spans="1:13" ht="14.65" thickBot="1" x14ac:dyDescent="0.5">
      <c r="A150" s="49" t="s">
        <v>213</v>
      </c>
      <c r="B150" s="51"/>
      <c r="C150" s="51"/>
      <c r="D150" s="51"/>
      <c r="E150" s="51"/>
      <c r="F150" s="51"/>
      <c r="G150" s="51" t="e">
        <f t="shared" si="14"/>
        <v>#DIV/0!</v>
      </c>
      <c r="H150" s="51"/>
      <c r="I150" s="51"/>
      <c r="J150" s="51"/>
      <c r="K150" s="51"/>
      <c r="L150" s="51"/>
      <c r="M150" s="51" t="e">
        <f t="shared" si="15"/>
        <v>#DIV/0!</v>
      </c>
    </row>
    <row r="151" spans="1:13" ht="14.65" thickBot="1" x14ac:dyDescent="0.5">
      <c r="A151" s="49" t="s">
        <v>218</v>
      </c>
      <c r="B151" s="51"/>
      <c r="C151" s="51"/>
      <c r="D151" s="51"/>
      <c r="E151" s="51"/>
      <c r="F151" s="51"/>
      <c r="G151" s="51" t="e">
        <f t="shared" si="14"/>
        <v>#DIV/0!</v>
      </c>
      <c r="H151" s="51"/>
      <c r="I151" s="51"/>
      <c r="J151" s="51"/>
      <c r="K151" s="51"/>
      <c r="L151" s="51"/>
      <c r="M151" s="51" t="e">
        <f t="shared" si="15"/>
        <v>#DIV/0!</v>
      </c>
    </row>
    <row r="152" spans="1:13" ht="14.65" thickBot="1" x14ac:dyDescent="0.5">
      <c r="A152" s="49" t="s">
        <v>219</v>
      </c>
      <c r="B152" s="51"/>
      <c r="C152" s="51"/>
      <c r="D152" s="51"/>
      <c r="E152" s="51"/>
      <c r="F152" s="51"/>
      <c r="G152" s="51" t="e">
        <f t="shared" si="14"/>
        <v>#DIV/0!</v>
      </c>
      <c r="H152" s="51"/>
      <c r="I152" s="51"/>
      <c r="J152" s="51"/>
      <c r="K152" s="51"/>
      <c r="L152" s="51"/>
      <c r="M152" s="51" t="e">
        <f t="shared" si="15"/>
        <v>#DIV/0!</v>
      </c>
    </row>
    <row r="153" spans="1:13" ht="14.65" thickBot="1" x14ac:dyDescent="0.5">
      <c r="A153" s="49" t="s">
        <v>220</v>
      </c>
      <c r="B153" s="51"/>
      <c r="C153" s="51"/>
      <c r="D153" s="51"/>
      <c r="E153" s="51"/>
      <c r="F153" s="51"/>
      <c r="G153" s="51" t="e">
        <f t="shared" si="14"/>
        <v>#DIV/0!</v>
      </c>
      <c r="H153" s="51"/>
      <c r="I153" s="51"/>
      <c r="J153" s="51"/>
      <c r="K153" s="51"/>
      <c r="L153" s="51"/>
      <c r="M153" s="51" t="e">
        <f t="shared" si="15"/>
        <v>#DIV/0!</v>
      </c>
    </row>
    <row r="154" spans="1:13" ht="14.65" thickBot="1" x14ac:dyDescent="0.5">
      <c r="A154" s="49" t="s">
        <v>221</v>
      </c>
      <c r="B154" s="51"/>
      <c r="C154" s="51"/>
      <c r="D154" s="51"/>
      <c r="E154" s="51"/>
      <c r="F154" s="51"/>
      <c r="G154" s="51" t="e">
        <f t="shared" si="14"/>
        <v>#DIV/0!</v>
      </c>
      <c r="H154" s="51"/>
      <c r="I154" s="51"/>
      <c r="J154" s="51"/>
      <c r="K154" s="51"/>
      <c r="L154" s="51"/>
      <c r="M154" s="51" t="e">
        <f t="shared" si="15"/>
        <v>#DIV/0!</v>
      </c>
    </row>
    <row r="155" spans="1:13" ht="14.65" thickBot="1" x14ac:dyDescent="0.5">
      <c r="A155" s="49" t="s">
        <v>222</v>
      </c>
      <c r="B155" s="51"/>
      <c r="C155" s="51"/>
      <c r="D155" s="51"/>
      <c r="E155" s="51"/>
      <c r="F155" s="51"/>
      <c r="G155" s="51" t="e">
        <f t="shared" si="14"/>
        <v>#DIV/0!</v>
      </c>
      <c r="H155" s="51"/>
      <c r="I155" s="51"/>
      <c r="J155" s="51"/>
      <c r="K155" s="51"/>
      <c r="L155" s="51"/>
      <c r="M155" s="51" t="e">
        <f t="shared" si="15"/>
        <v>#DIV/0!</v>
      </c>
    </row>
    <row r="156" spans="1:13" ht="14.65" thickBot="1" x14ac:dyDescent="0.5">
      <c r="A156" s="49" t="s">
        <v>223</v>
      </c>
      <c r="B156" s="51"/>
      <c r="C156" s="51"/>
      <c r="D156" s="51"/>
      <c r="E156" s="51"/>
      <c r="F156" s="51"/>
      <c r="G156" s="51" t="e">
        <f t="shared" si="14"/>
        <v>#DIV/0!</v>
      </c>
      <c r="H156" s="51"/>
      <c r="I156" s="51"/>
      <c r="J156" s="51"/>
      <c r="K156" s="51"/>
      <c r="L156" s="51"/>
      <c r="M156" s="51" t="e">
        <f t="shared" si="15"/>
        <v>#DIV/0!</v>
      </c>
    </row>
    <row r="157" spans="1:13" ht="14.65" thickBot="1" x14ac:dyDescent="0.5">
      <c r="A157" s="49" t="s">
        <v>224</v>
      </c>
      <c r="B157" s="51"/>
      <c r="C157" s="51"/>
      <c r="D157" s="51"/>
      <c r="E157" s="51"/>
      <c r="F157" s="51"/>
      <c r="G157" s="51" t="e">
        <f t="shared" si="14"/>
        <v>#DIV/0!</v>
      </c>
      <c r="H157" s="51"/>
      <c r="I157" s="51"/>
      <c r="J157" s="51"/>
      <c r="K157" s="51"/>
      <c r="L157" s="51"/>
      <c r="M157" s="51" t="e">
        <f t="shared" si="15"/>
        <v>#DIV/0!</v>
      </c>
    </row>
    <row r="158" spans="1:13" ht="14.65" thickBot="1" x14ac:dyDescent="0.5">
      <c r="A158" s="49" t="s">
        <v>225</v>
      </c>
      <c r="B158" s="51"/>
      <c r="C158" s="51"/>
      <c r="D158" s="51"/>
      <c r="E158" s="51"/>
      <c r="F158" s="51"/>
      <c r="G158" s="51" t="e">
        <f t="shared" si="14"/>
        <v>#DIV/0!</v>
      </c>
      <c r="H158" s="51"/>
      <c r="I158" s="51"/>
      <c r="J158" s="51"/>
      <c r="K158" s="51"/>
      <c r="L158" s="51"/>
      <c r="M158" s="51" t="e">
        <f t="shared" si="15"/>
        <v>#DIV/0!</v>
      </c>
    </row>
    <row r="159" spans="1:13" ht="14.65" thickBot="1" x14ac:dyDescent="0.5">
      <c r="A159" s="49" t="s">
        <v>226</v>
      </c>
      <c r="B159" s="51"/>
      <c r="C159" s="51"/>
      <c r="D159" s="51"/>
      <c r="E159" s="51"/>
      <c r="F159" s="51"/>
      <c r="G159" s="51" t="e">
        <f t="shared" si="14"/>
        <v>#DIV/0!</v>
      </c>
      <c r="H159" s="51"/>
      <c r="I159" s="51"/>
      <c r="J159" s="51"/>
      <c r="K159" s="51"/>
      <c r="L159" s="51"/>
      <c r="M159" s="51" t="e">
        <f t="shared" si="15"/>
        <v>#DIV/0!</v>
      </c>
    </row>
    <row r="160" spans="1:13" ht="14.65" thickBot="1" x14ac:dyDescent="0.5">
      <c r="A160" s="49" t="s">
        <v>227</v>
      </c>
      <c r="B160" s="51"/>
      <c r="C160" s="51"/>
      <c r="D160" s="51"/>
      <c r="E160" s="51"/>
      <c r="F160" s="51"/>
      <c r="G160" s="51" t="e">
        <f t="shared" si="14"/>
        <v>#DIV/0!</v>
      </c>
      <c r="H160" s="51"/>
      <c r="I160" s="51"/>
      <c r="J160" s="51"/>
      <c r="K160" s="51"/>
      <c r="L160" s="51"/>
      <c r="M160" s="51" t="e">
        <f t="shared" si="15"/>
        <v>#DIV/0!</v>
      </c>
    </row>
    <row r="161" spans="1:13" ht="14.65" thickBot="1" x14ac:dyDescent="0.5">
      <c r="A161" s="49" t="s">
        <v>228</v>
      </c>
      <c r="B161" s="51"/>
      <c r="C161" s="51"/>
      <c r="D161" s="51"/>
      <c r="E161" s="51"/>
      <c r="F161" s="51"/>
      <c r="G161" s="51" t="e">
        <f t="shared" si="14"/>
        <v>#DIV/0!</v>
      </c>
      <c r="H161" s="51"/>
      <c r="I161" s="51"/>
      <c r="J161" s="51"/>
      <c r="K161" s="51"/>
      <c r="L161" s="51"/>
      <c r="M161" s="51" t="e">
        <f t="shared" si="15"/>
        <v>#DIV/0!</v>
      </c>
    </row>
    <row r="162" spans="1:13" ht="14.65" thickBot="1" x14ac:dyDescent="0.5">
      <c r="A162" s="49" t="s">
        <v>229</v>
      </c>
      <c r="B162" s="51"/>
      <c r="C162" s="51"/>
      <c r="D162" s="51"/>
      <c r="E162" s="51"/>
      <c r="F162" s="51"/>
      <c r="G162" s="51" t="e">
        <f t="shared" si="14"/>
        <v>#DIV/0!</v>
      </c>
      <c r="H162" s="51"/>
      <c r="I162" s="51"/>
      <c r="J162" s="51"/>
      <c r="K162" s="51"/>
      <c r="L162" s="51"/>
      <c r="M162" s="51" t="e">
        <f t="shared" si="15"/>
        <v>#DIV/0!</v>
      </c>
    </row>
    <row r="163" spans="1:13" ht="14.65" thickBot="1" x14ac:dyDescent="0.5">
      <c r="A163" s="49" t="s">
        <v>230</v>
      </c>
      <c r="B163" s="51"/>
      <c r="C163" s="51"/>
      <c r="D163" s="51"/>
      <c r="E163" s="51"/>
      <c r="F163" s="51"/>
      <c r="G163" s="51" t="e">
        <f t="shared" si="14"/>
        <v>#DIV/0!</v>
      </c>
      <c r="H163" s="51"/>
      <c r="I163" s="51"/>
      <c r="J163" s="51"/>
      <c r="K163" s="51"/>
      <c r="L163" s="51"/>
      <c r="M163" s="51" t="e">
        <f t="shared" si="15"/>
        <v>#DIV/0!</v>
      </c>
    </row>
    <row r="164" spans="1:13" ht="14.65" thickBot="1" x14ac:dyDescent="0.5">
      <c r="A164" s="49" t="s">
        <v>231</v>
      </c>
      <c r="B164" s="51"/>
      <c r="C164" s="51"/>
      <c r="D164" s="51"/>
      <c r="E164" s="51"/>
      <c r="F164" s="51"/>
      <c r="G164" s="51" t="e">
        <f t="shared" si="14"/>
        <v>#DIV/0!</v>
      </c>
      <c r="H164" s="51"/>
      <c r="I164" s="51"/>
      <c r="J164" s="51"/>
      <c r="K164" s="51"/>
      <c r="L164" s="51"/>
      <c r="M164" s="51" t="e">
        <f t="shared" si="15"/>
        <v>#DIV/0!</v>
      </c>
    </row>
    <row r="165" spans="1:13" ht="14.65" thickBot="1" x14ac:dyDescent="0.5">
      <c r="A165" s="49" t="s">
        <v>232</v>
      </c>
      <c r="B165" s="51"/>
      <c r="C165" s="51"/>
      <c r="D165" s="51"/>
      <c r="E165" s="51"/>
      <c r="F165" s="51"/>
      <c r="G165" s="51" t="e">
        <f t="shared" si="14"/>
        <v>#DIV/0!</v>
      </c>
      <c r="H165" s="51"/>
      <c r="I165" s="51"/>
      <c r="J165" s="51"/>
      <c r="K165" s="51"/>
      <c r="L165" s="51"/>
      <c r="M165" s="51" t="e">
        <f t="shared" si="15"/>
        <v>#DIV/0!</v>
      </c>
    </row>
    <row r="166" spans="1:13" ht="14.65" thickBot="1" x14ac:dyDescent="0.5">
      <c r="A166" s="49" t="s">
        <v>233</v>
      </c>
      <c r="B166" s="51"/>
      <c r="C166" s="51"/>
      <c r="D166" s="51"/>
      <c r="E166" s="51"/>
      <c r="F166" s="51"/>
      <c r="G166" s="51" t="e">
        <f t="shared" si="14"/>
        <v>#DIV/0!</v>
      </c>
      <c r="H166" s="51"/>
      <c r="I166" s="51"/>
      <c r="J166" s="51"/>
      <c r="K166" s="51"/>
      <c r="L166" s="51"/>
      <c r="M166" s="51" t="e">
        <f t="shared" si="15"/>
        <v>#DIV/0!</v>
      </c>
    </row>
    <row r="167" spans="1:13" ht="14.65" thickBot="1" x14ac:dyDescent="0.5">
      <c r="A167" s="49" t="s">
        <v>234</v>
      </c>
      <c r="B167" s="51"/>
      <c r="C167" s="51"/>
      <c r="D167" s="51"/>
      <c r="E167" s="51"/>
      <c r="F167" s="51"/>
      <c r="G167" s="51" t="e">
        <f t="shared" si="14"/>
        <v>#DIV/0!</v>
      </c>
      <c r="H167" s="51"/>
      <c r="I167" s="51"/>
      <c r="J167" s="51"/>
      <c r="K167" s="51"/>
      <c r="L167" s="51"/>
      <c r="M167" s="51" t="e">
        <f t="shared" si="15"/>
        <v>#DIV/0!</v>
      </c>
    </row>
    <row r="168" spans="1:13" ht="14.65" thickBot="1" x14ac:dyDescent="0.5">
      <c r="A168" s="49" t="s">
        <v>235</v>
      </c>
      <c r="B168" s="51"/>
      <c r="C168" s="51"/>
      <c r="D168" s="51"/>
      <c r="E168" s="51"/>
      <c r="F168" s="51"/>
      <c r="G168" s="51" t="e">
        <f t="shared" si="14"/>
        <v>#DIV/0!</v>
      </c>
      <c r="H168" s="51"/>
      <c r="I168" s="51"/>
      <c r="J168" s="51"/>
      <c r="K168" s="51"/>
      <c r="L168" s="51"/>
      <c r="M168" s="51" t="e">
        <f t="shared" si="15"/>
        <v>#DIV/0!</v>
      </c>
    </row>
    <row r="169" spans="1:13" ht="14.65" thickBot="1" x14ac:dyDescent="0.5">
      <c r="A169" s="49" t="s">
        <v>236</v>
      </c>
      <c r="B169" s="51"/>
      <c r="C169" s="51"/>
      <c r="D169" s="51"/>
      <c r="E169" s="51"/>
      <c r="F169" s="51"/>
      <c r="G169" s="51" t="e">
        <f t="shared" si="14"/>
        <v>#DIV/0!</v>
      </c>
      <c r="H169" s="51"/>
      <c r="I169" s="51"/>
      <c r="J169" s="51"/>
      <c r="K169" s="51"/>
      <c r="L169" s="51"/>
      <c r="M169" s="51" t="e">
        <f t="shared" si="15"/>
        <v>#DIV/0!</v>
      </c>
    </row>
    <row r="170" spans="1:13" ht="14.65" thickBot="1" x14ac:dyDescent="0.5">
      <c r="A170" s="49" t="s">
        <v>237</v>
      </c>
      <c r="B170" s="51"/>
      <c r="C170" s="51"/>
      <c r="D170" s="51"/>
      <c r="E170" s="51"/>
      <c r="F170" s="51"/>
      <c r="G170" s="51" t="e">
        <f t="shared" si="14"/>
        <v>#DIV/0!</v>
      </c>
      <c r="H170" s="51"/>
      <c r="I170" s="51"/>
      <c r="J170" s="51"/>
      <c r="K170" s="51"/>
      <c r="L170" s="51"/>
      <c r="M170" s="51" t="e">
        <f t="shared" si="15"/>
        <v>#DIV/0!</v>
      </c>
    </row>
    <row r="171" spans="1:13" ht="14.65" thickBot="1" x14ac:dyDescent="0.5">
      <c r="A171" s="49" t="s">
        <v>238</v>
      </c>
      <c r="B171" s="51"/>
      <c r="C171" s="51"/>
      <c r="D171" s="51"/>
      <c r="E171" s="51"/>
      <c r="F171" s="51"/>
      <c r="G171" s="51" t="e">
        <f t="shared" si="14"/>
        <v>#DIV/0!</v>
      </c>
      <c r="H171" s="51"/>
      <c r="I171" s="51"/>
      <c r="J171" s="51"/>
      <c r="K171" s="51"/>
      <c r="L171" s="51"/>
      <c r="M171" s="51" t="e">
        <f t="shared" si="15"/>
        <v>#DIV/0!</v>
      </c>
    </row>
    <row r="172" spans="1:13" ht="14.65" thickBot="1" x14ac:dyDescent="0.5">
      <c r="A172" s="49" t="s">
        <v>239</v>
      </c>
      <c r="B172" s="51"/>
      <c r="C172" s="51"/>
      <c r="D172" s="51"/>
      <c r="E172" s="51"/>
      <c r="F172" s="51"/>
      <c r="G172" s="51" t="e">
        <f t="shared" si="14"/>
        <v>#DIV/0!</v>
      </c>
      <c r="H172" s="51"/>
      <c r="I172" s="51"/>
      <c r="J172" s="51"/>
      <c r="K172" s="51"/>
      <c r="L172" s="51"/>
      <c r="M172" s="51" t="e">
        <f t="shared" si="15"/>
        <v>#DIV/0!</v>
      </c>
    </row>
    <row r="173" spans="1:13" ht="14.65" thickBot="1" x14ac:dyDescent="0.5">
      <c r="A173" s="49" t="s">
        <v>240</v>
      </c>
      <c r="B173" s="51"/>
      <c r="C173" s="51"/>
      <c r="D173" s="51"/>
      <c r="E173" s="51"/>
      <c r="F173" s="51"/>
      <c r="G173" s="51" t="e">
        <f t="shared" si="14"/>
        <v>#DIV/0!</v>
      </c>
      <c r="H173" s="51"/>
      <c r="I173" s="51"/>
      <c r="J173" s="51"/>
      <c r="K173" s="51"/>
      <c r="L173" s="51"/>
      <c r="M173" s="51" t="e">
        <f t="shared" si="15"/>
        <v>#DIV/0!</v>
      </c>
    </row>
    <row r="174" spans="1:13" ht="14.65" thickBot="1" x14ac:dyDescent="0.5">
      <c r="A174" s="49" t="s">
        <v>241</v>
      </c>
      <c r="B174" s="51"/>
      <c r="C174" s="51"/>
      <c r="D174" s="51"/>
      <c r="E174" s="51"/>
      <c r="F174" s="51"/>
      <c r="G174" s="51" t="e">
        <f t="shared" si="14"/>
        <v>#DIV/0!</v>
      </c>
      <c r="H174" s="51"/>
      <c r="I174" s="51"/>
      <c r="J174" s="51"/>
      <c r="K174" s="51"/>
      <c r="L174" s="51"/>
      <c r="M174" s="51" t="e">
        <f t="shared" si="15"/>
        <v>#DIV/0!</v>
      </c>
    </row>
    <row r="175" spans="1:13" ht="14.65" thickBot="1" x14ac:dyDescent="0.5">
      <c r="A175" s="49" t="s">
        <v>242</v>
      </c>
      <c r="B175" s="51"/>
      <c r="C175" s="51"/>
      <c r="D175" s="51"/>
      <c r="E175" s="51"/>
      <c r="F175" s="51"/>
      <c r="G175" s="51" t="e">
        <f t="shared" si="14"/>
        <v>#DIV/0!</v>
      </c>
      <c r="H175" s="51"/>
      <c r="I175" s="51"/>
      <c r="J175" s="51"/>
      <c r="K175" s="51"/>
      <c r="L175" s="51"/>
      <c r="M175" s="51" t="e">
        <f t="shared" si="15"/>
        <v>#DIV/0!</v>
      </c>
    </row>
    <row r="176" spans="1:13" ht="14.65" thickBot="1" x14ac:dyDescent="0.5">
      <c r="A176" s="49" t="s">
        <v>243</v>
      </c>
      <c r="B176" s="51"/>
      <c r="C176" s="51"/>
      <c r="D176" s="51"/>
      <c r="E176" s="51"/>
      <c r="F176" s="51"/>
      <c r="G176" s="51" t="e">
        <f t="shared" si="14"/>
        <v>#DIV/0!</v>
      </c>
      <c r="H176" s="51"/>
      <c r="I176" s="51"/>
      <c r="J176" s="51"/>
      <c r="K176" s="51"/>
      <c r="L176" s="51"/>
      <c r="M176" s="51" t="e">
        <f t="shared" si="15"/>
        <v>#DIV/0!</v>
      </c>
    </row>
    <row r="177" spans="1:13" ht="14.65" thickBot="1" x14ac:dyDescent="0.5">
      <c r="A177" s="49" t="s">
        <v>244</v>
      </c>
      <c r="B177" s="51"/>
      <c r="C177" s="51"/>
      <c r="D177" s="51"/>
      <c r="E177" s="51"/>
      <c r="F177" s="51"/>
      <c r="G177" s="51" t="e">
        <f t="shared" si="14"/>
        <v>#DIV/0!</v>
      </c>
      <c r="H177" s="51"/>
      <c r="I177" s="51"/>
      <c r="J177" s="51"/>
      <c r="K177" s="51"/>
      <c r="L177" s="51"/>
      <c r="M177" s="51" t="e">
        <f t="shared" si="15"/>
        <v>#DIV/0!</v>
      </c>
    </row>
    <row r="178" spans="1:13" ht="14.65" thickBot="1" x14ac:dyDescent="0.5">
      <c r="A178" s="49" t="s">
        <v>245</v>
      </c>
      <c r="B178" s="51"/>
      <c r="C178" s="51"/>
      <c r="D178" s="51"/>
      <c r="E178" s="51"/>
      <c r="F178" s="51"/>
      <c r="G178" s="51" t="e">
        <f t="shared" si="14"/>
        <v>#DIV/0!</v>
      </c>
      <c r="H178" s="51"/>
      <c r="I178" s="51"/>
      <c r="J178" s="51"/>
      <c r="K178" s="51"/>
      <c r="L178" s="51"/>
      <c r="M178" s="51" t="e">
        <f t="shared" si="15"/>
        <v>#DIV/0!</v>
      </c>
    </row>
    <row r="179" spans="1:13" ht="14.65" thickBot="1" x14ac:dyDescent="0.5">
      <c r="A179" s="49" t="s">
        <v>246</v>
      </c>
      <c r="B179" s="51"/>
      <c r="C179" s="51"/>
      <c r="D179" s="51"/>
      <c r="E179" s="51"/>
      <c r="F179" s="51"/>
      <c r="G179" s="51" t="e">
        <f t="shared" si="14"/>
        <v>#DIV/0!</v>
      </c>
      <c r="H179" s="51"/>
      <c r="I179" s="51"/>
      <c r="J179" s="51"/>
      <c r="K179" s="51"/>
      <c r="L179" s="51"/>
      <c r="M179" s="51" t="e">
        <f t="shared" si="15"/>
        <v>#DIV/0!</v>
      </c>
    </row>
    <row r="180" spans="1:13" ht="14.65" thickBot="1" x14ac:dyDescent="0.5">
      <c r="A180" s="49" t="s">
        <v>247</v>
      </c>
      <c r="B180" s="51"/>
      <c r="C180" s="51"/>
      <c r="D180" s="51"/>
      <c r="E180" s="51"/>
      <c r="F180" s="51"/>
      <c r="G180" s="51" t="e">
        <f t="shared" si="14"/>
        <v>#DIV/0!</v>
      </c>
      <c r="H180" s="51"/>
      <c r="I180" s="51"/>
      <c r="J180" s="51"/>
      <c r="K180" s="51"/>
      <c r="L180" s="51"/>
      <c r="M180" s="51" t="e">
        <f t="shared" si="15"/>
        <v>#DIV/0!</v>
      </c>
    </row>
    <row r="181" spans="1:13" ht="14.65" thickBot="1" x14ac:dyDescent="0.5">
      <c r="A181" s="49" t="s">
        <v>248</v>
      </c>
      <c r="B181" s="51"/>
      <c r="C181" s="51"/>
      <c r="D181" s="51"/>
      <c r="E181" s="51"/>
      <c r="F181" s="51"/>
      <c r="G181" s="51" t="e">
        <f t="shared" si="14"/>
        <v>#DIV/0!</v>
      </c>
      <c r="H181" s="51"/>
      <c r="I181" s="51"/>
      <c r="J181" s="51"/>
      <c r="K181" s="51"/>
      <c r="L181" s="51"/>
      <c r="M181" s="51" t="e">
        <f t="shared" si="15"/>
        <v>#DIV/0!</v>
      </c>
    </row>
    <row r="182" spans="1:13" ht="14.65" thickBot="1" x14ac:dyDescent="0.5">
      <c r="A182" s="49" t="s">
        <v>249</v>
      </c>
      <c r="B182" s="51"/>
      <c r="C182" s="51"/>
      <c r="D182" s="51"/>
      <c r="E182" s="51"/>
      <c r="F182" s="51"/>
      <c r="G182" s="51" t="e">
        <f t="shared" si="14"/>
        <v>#DIV/0!</v>
      </c>
      <c r="H182" s="51"/>
      <c r="I182" s="51"/>
      <c r="J182" s="51"/>
      <c r="K182" s="51"/>
      <c r="L182" s="51"/>
      <c r="M182" s="51" t="e">
        <f t="shared" si="15"/>
        <v>#DIV/0!</v>
      </c>
    </row>
    <row r="183" spans="1:13" ht="14.65" thickBot="1" x14ac:dyDescent="0.5">
      <c r="A183" s="49" t="s">
        <v>250</v>
      </c>
      <c r="B183" s="51"/>
      <c r="C183" s="51"/>
      <c r="D183" s="51"/>
      <c r="E183" s="51"/>
      <c r="F183" s="51"/>
      <c r="G183" s="51" t="e">
        <f t="shared" si="14"/>
        <v>#DIV/0!</v>
      </c>
      <c r="H183" s="51"/>
      <c r="I183" s="51"/>
      <c r="J183" s="51"/>
      <c r="K183" s="51"/>
      <c r="L183" s="51"/>
      <c r="M183" s="51" t="e">
        <f t="shared" si="15"/>
        <v>#DIV/0!</v>
      </c>
    </row>
    <row r="184" spans="1:13" ht="14.65" thickBot="1" x14ac:dyDescent="0.5">
      <c r="A184" s="49" t="s">
        <v>251</v>
      </c>
      <c r="B184" s="51"/>
      <c r="C184" s="51"/>
      <c r="D184" s="51"/>
      <c r="E184" s="51"/>
      <c r="F184" s="51"/>
      <c r="G184" s="51" t="e">
        <f t="shared" si="14"/>
        <v>#DIV/0!</v>
      </c>
      <c r="H184" s="51"/>
      <c r="I184" s="51"/>
      <c r="J184" s="51"/>
      <c r="K184" s="51"/>
      <c r="L184" s="51"/>
      <c r="M184" s="51" t="e">
        <f t="shared" si="15"/>
        <v>#DIV/0!</v>
      </c>
    </row>
    <row r="185" spans="1:13" ht="14.65" thickBot="1" x14ac:dyDescent="0.5">
      <c r="A185" s="49" t="s">
        <v>252</v>
      </c>
      <c r="B185" s="51"/>
      <c r="C185" s="51"/>
      <c r="D185" s="51"/>
      <c r="E185" s="51"/>
      <c r="F185" s="51"/>
      <c r="G185" s="51" t="e">
        <f t="shared" si="14"/>
        <v>#DIV/0!</v>
      </c>
      <c r="H185" s="51"/>
      <c r="I185" s="51"/>
      <c r="J185" s="51"/>
      <c r="K185" s="51"/>
      <c r="L185" s="51"/>
      <c r="M185" s="51" t="e">
        <f t="shared" si="15"/>
        <v>#DIV/0!</v>
      </c>
    </row>
    <row r="186" spans="1:13" ht="14.65" thickBot="1" x14ac:dyDescent="0.5">
      <c r="A186" s="49" t="s">
        <v>253</v>
      </c>
      <c r="B186" s="51"/>
      <c r="C186" s="51"/>
      <c r="D186" s="51"/>
      <c r="E186" s="51"/>
      <c r="F186" s="51"/>
      <c r="G186" s="51" t="e">
        <f t="shared" si="14"/>
        <v>#DIV/0!</v>
      </c>
      <c r="H186" s="51"/>
      <c r="I186" s="51"/>
      <c r="J186" s="51"/>
      <c r="K186" s="51"/>
      <c r="L186" s="51"/>
      <c r="M186" s="51" t="e">
        <f t="shared" si="15"/>
        <v>#DIV/0!</v>
      </c>
    </row>
    <row r="187" spans="1:13" ht="14.65" thickBot="1" x14ac:dyDescent="0.5">
      <c r="A187" s="49" t="s">
        <v>254</v>
      </c>
      <c r="B187" s="51"/>
      <c r="C187" s="51"/>
      <c r="D187" s="51"/>
      <c r="E187" s="51"/>
      <c r="F187" s="51"/>
      <c r="G187" s="51" t="e">
        <f t="shared" si="14"/>
        <v>#DIV/0!</v>
      </c>
      <c r="H187" s="51"/>
      <c r="I187" s="51"/>
      <c r="J187" s="51"/>
      <c r="K187" s="51"/>
      <c r="L187" s="51"/>
      <c r="M187" s="51" t="e">
        <f t="shared" si="15"/>
        <v>#DIV/0!</v>
      </c>
    </row>
    <row r="188" spans="1:13" ht="14.65" thickBot="1" x14ac:dyDescent="0.5">
      <c r="A188" s="49" t="s">
        <v>255</v>
      </c>
      <c r="B188" s="51"/>
      <c r="C188" s="51"/>
      <c r="D188" s="51"/>
      <c r="E188" s="51"/>
      <c r="F188" s="51"/>
      <c r="G188" s="51" t="e">
        <f t="shared" si="14"/>
        <v>#DIV/0!</v>
      </c>
      <c r="H188" s="51"/>
      <c r="I188" s="51"/>
      <c r="J188" s="51"/>
      <c r="K188" s="51"/>
      <c r="L188" s="51"/>
      <c r="M188" s="51" t="e">
        <f t="shared" si="15"/>
        <v>#DIV/0!</v>
      </c>
    </row>
    <row r="189" spans="1:13" ht="14.65" thickBot="1" x14ac:dyDescent="0.5">
      <c r="A189" s="49" t="s">
        <v>256</v>
      </c>
      <c r="B189" s="51"/>
      <c r="C189" s="51"/>
      <c r="D189" s="51"/>
      <c r="E189" s="51"/>
      <c r="F189" s="51"/>
      <c r="G189" s="51" t="e">
        <f t="shared" si="14"/>
        <v>#DIV/0!</v>
      </c>
      <c r="H189" s="51"/>
      <c r="I189" s="51"/>
      <c r="J189" s="51"/>
      <c r="K189" s="51"/>
      <c r="L189" s="51"/>
      <c r="M189" s="51" t="e">
        <f t="shared" si="15"/>
        <v>#DIV/0!</v>
      </c>
    </row>
    <row r="190" spans="1:13" ht="14.65" thickBot="1" x14ac:dyDescent="0.5">
      <c r="A190" s="49" t="s">
        <v>257</v>
      </c>
      <c r="B190" s="51"/>
      <c r="C190" s="51"/>
      <c r="D190" s="51"/>
      <c r="E190" s="51"/>
      <c r="F190" s="51"/>
      <c r="G190" s="51" t="e">
        <f t="shared" si="14"/>
        <v>#DIV/0!</v>
      </c>
      <c r="H190" s="51"/>
      <c r="I190" s="51"/>
      <c r="J190" s="51"/>
      <c r="K190" s="51"/>
      <c r="L190" s="51"/>
      <c r="M190" s="51" t="e">
        <f t="shared" si="15"/>
        <v>#DIV/0!</v>
      </c>
    </row>
    <row r="191" spans="1:13" ht="14.65" thickBot="1" x14ac:dyDescent="0.5">
      <c r="A191" s="49" t="s">
        <v>258</v>
      </c>
      <c r="B191" s="51"/>
      <c r="C191" s="51"/>
      <c r="D191" s="51"/>
      <c r="E191" s="51"/>
      <c r="F191" s="51"/>
      <c r="G191" s="51" t="e">
        <f t="shared" si="14"/>
        <v>#DIV/0!</v>
      </c>
      <c r="H191" s="51"/>
      <c r="I191" s="51"/>
      <c r="J191" s="51"/>
      <c r="K191" s="51"/>
      <c r="L191" s="51"/>
      <c r="M191" s="51" t="e">
        <f t="shared" si="15"/>
        <v>#DIV/0!</v>
      </c>
    </row>
    <row r="192" spans="1:13" ht="14.65" thickBot="1" x14ac:dyDescent="0.5">
      <c r="A192" s="49" t="s">
        <v>259</v>
      </c>
      <c r="B192" s="51"/>
      <c r="C192" s="51"/>
      <c r="D192" s="51"/>
      <c r="E192" s="51"/>
      <c r="F192" s="51"/>
      <c r="G192" s="51" t="e">
        <f t="shared" si="14"/>
        <v>#DIV/0!</v>
      </c>
      <c r="H192" s="51"/>
      <c r="I192" s="51"/>
      <c r="J192" s="51"/>
      <c r="K192" s="51"/>
      <c r="L192" s="51"/>
      <c r="M192" s="51" t="e">
        <f t="shared" si="15"/>
        <v>#DIV/0!</v>
      </c>
    </row>
    <row r="193" spans="1:13" ht="14.65" thickBot="1" x14ac:dyDescent="0.5">
      <c r="A193" s="49" t="s">
        <v>260</v>
      </c>
      <c r="B193" s="51"/>
      <c r="C193" s="51"/>
      <c r="D193" s="51"/>
      <c r="E193" s="51"/>
      <c r="F193" s="51"/>
      <c r="G193" s="51" t="e">
        <f t="shared" si="14"/>
        <v>#DIV/0!</v>
      </c>
      <c r="H193" s="51"/>
      <c r="I193" s="51"/>
      <c r="J193" s="51"/>
      <c r="K193" s="51"/>
      <c r="L193" s="51"/>
      <c r="M193" s="51" t="e">
        <f t="shared" si="15"/>
        <v>#DIV/0!</v>
      </c>
    </row>
    <row r="194" spans="1:13" ht="14.65" thickBot="1" x14ac:dyDescent="0.5">
      <c r="A194" s="49" t="s">
        <v>261</v>
      </c>
      <c r="B194" s="51"/>
      <c r="C194" s="51"/>
      <c r="D194" s="51"/>
      <c r="E194" s="51"/>
      <c r="F194" s="51"/>
      <c r="G194" s="51" t="e">
        <f t="shared" si="14"/>
        <v>#DIV/0!</v>
      </c>
      <c r="H194" s="51"/>
      <c r="I194" s="51"/>
      <c r="J194" s="51"/>
      <c r="K194" s="51"/>
      <c r="L194" s="51"/>
      <c r="M194" s="51" t="e">
        <f t="shared" si="15"/>
        <v>#DIV/0!</v>
      </c>
    </row>
    <row r="195" spans="1:13" ht="14.65" thickBot="1" x14ac:dyDescent="0.5">
      <c r="A195" s="49" t="s">
        <v>262</v>
      </c>
      <c r="B195" s="51"/>
      <c r="C195" s="51"/>
      <c r="D195" s="51"/>
      <c r="E195" s="51"/>
      <c r="F195" s="51"/>
      <c r="G195" s="51" t="e">
        <f t="shared" si="14"/>
        <v>#DIV/0!</v>
      </c>
      <c r="H195" s="51"/>
      <c r="I195" s="51"/>
      <c r="J195" s="51"/>
      <c r="K195" s="51"/>
      <c r="L195" s="51"/>
      <c r="M195" s="51" t="e">
        <f t="shared" si="15"/>
        <v>#DIV/0!</v>
      </c>
    </row>
    <row r="196" spans="1:13" ht="14.65" thickBot="1" x14ac:dyDescent="0.5">
      <c r="A196" s="49" t="s">
        <v>263</v>
      </c>
      <c r="B196" s="51"/>
      <c r="C196" s="51"/>
      <c r="D196" s="51"/>
      <c r="E196" s="51"/>
      <c r="F196" s="51"/>
      <c r="G196" s="51" t="e">
        <f t="shared" si="14"/>
        <v>#DIV/0!</v>
      </c>
      <c r="H196" s="51"/>
      <c r="I196" s="51"/>
      <c r="J196" s="51"/>
      <c r="K196" s="51"/>
      <c r="L196" s="51"/>
      <c r="M196" s="51" t="e">
        <f t="shared" si="15"/>
        <v>#DIV/0!</v>
      </c>
    </row>
    <row r="197" spans="1:13" ht="14.65" thickBot="1" x14ac:dyDescent="0.5">
      <c r="A197" s="49" t="s">
        <v>264</v>
      </c>
      <c r="B197" s="51"/>
      <c r="C197" s="51"/>
      <c r="D197" s="51"/>
      <c r="E197" s="51"/>
      <c r="F197" s="51"/>
      <c r="G197" s="51" t="e">
        <f t="shared" si="14"/>
        <v>#DIV/0!</v>
      </c>
      <c r="H197" s="51"/>
      <c r="I197" s="51"/>
      <c r="J197" s="51"/>
      <c r="K197" s="51"/>
      <c r="L197" s="51"/>
      <c r="M197" s="51" t="e">
        <f t="shared" si="15"/>
        <v>#DIV/0!</v>
      </c>
    </row>
    <row r="198" spans="1:13" ht="14.65" thickBot="1" x14ac:dyDescent="0.5">
      <c r="A198" s="49" t="s">
        <v>265</v>
      </c>
      <c r="B198" s="51"/>
      <c r="C198" s="51"/>
      <c r="D198" s="51"/>
      <c r="E198" s="51"/>
      <c r="F198" s="51"/>
      <c r="G198" s="51" t="e">
        <f t="shared" si="14"/>
        <v>#DIV/0!</v>
      </c>
      <c r="H198" s="51"/>
      <c r="I198" s="51"/>
      <c r="J198" s="51"/>
      <c r="K198" s="51"/>
      <c r="L198" s="51"/>
      <c r="M198" s="51" t="e">
        <f t="shared" si="15"/>
        <v>#DIV/0!</v>
      </c>
    </row>
    <row r="199" spans="1:13" ht="14.65" thickBot="1" x14ac:dyDescent="0.5">
      <c r="A199" s="49" t="s">
        <v>154</v>
      </c>
      <c r="B199" s="51" t="e">
        <f>AVERAGE(B139:B198)</f>
        <v>#DIV/0!</v>
      </c>
      <c r="C199" s="51" t="e">
        <f>AVERAGE(C139:C198)</f>
        <v>#DIV/0!</v>
      </c>
      <c r="D199" s="51" t="e">
        <f>AVERAGE(D139:D198)</f>
        <v>#DIV/0!</v>
      </c>
      <c r="E199" s="51" t="e">
        <f>AVERAGE(E139:E198)</f>
        <v>#DIV/0!</v>
      </c>
      <c r="F199" s="51" t="e">
        <f>AVERAGE(F139:F198)</f>
        <v>#DIV/0!</v>
      </c>
      <c r="G199" s="51" t="e">
        <f>AVERAGE(G139:G198)</f>
        <v>#DIV/0!</v>
      </c>
      <c r="H199" s="51" t="e">
        <f>AVERAGE(H139:H198)</f>
        <v>#DIV/0!</v>
      </c>
      <c r="I199" s="51" t="e">
        <f>AVERAGE(I139:I198)</f>
        <v>#DIV/0!</v>
      </c>
      <c r="J199" s="51" t="e">
        <f>AVERAGE(J139:J198)</f>
        <v>#DIV/0!</v>
      </c>
      <c r="K199" s="51" t="e">
        <f>AVERAGE(K139:K198)</f>
        <v>#DIV/0!</v>
      </c>
      <c r="L199" s="51" t="e">
        <f>AVERAGE(L139:L198)</f>
        <v>#DIV/0!</v>
      </c>
      <c r="M199" s="51" t="e">
        <f>AVERAGE(M139:M198)</f>
        <v>#DIV/0!</v>
      </c>
    </row>
  </sheetData>
  <mergeCells count="25">
    <mergeCell ref="A73:M73"/>
    <mergeCell ref="B74:G74"/>
    <mergeCell ref="H74:M74"/>
    <mergeCell ref="B137:G137"/>
    <mergeCell ref="H137:M137"/>
    <mergeCell ref="B33:G33"/>
    <mergeCell ref="H33:M33"/>
    <mergeCell ref="A42:M42"/>
    <mergeCell ref="B43:G43"/>
    <mergeCell ref="H43:M43"/>
    <mergeCell ref="B58:G58"/>
    <mergeCell ref="H58:M58"/>
    <mergeCell ref="B11:G11"/>
    <mergeCell ref="H11:M11"/>
    <mergeCell ref="B17:G17"/>
    <mergeCell ref="H17:M17"/>
    <mergeCell ref="A23:M23"/>
    <mergeCell ref="B24:G24"/>
    <mergeCell ref="H24:M24"/>
    <mergeCell ref="A1:M1"/>
    <mergeCell ref="B2:G2"/>
    <mergeCell ref="H2:M2"/>
    <mergeCell ref="B6:G6"/>
    <mergeCell ref="H6:M6"/>
    <mergeCell ref="A10:M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7D1F-1468-4EA7-B0FA-5BF136463A67}">
  <dimension ref="A1:AD75"/>
  <sheetViews>
    <sheetView workbookViewId="0">
      <selection activeCell="B11" sqref="B11"/>
    </sheetView>
  </sheetViews>
  <sheetFormatPr defaultRowHeight="14.25" x14ac:dyDescent="0.45"/>
  <cols>
    <col min="1" max="1" width="9.06640625" style="1"/>
    <col min="2" max="2" width="15.1328125" style="1" bestFit="1" customWidth="1"/>
    <col min="3" max="9" width="9.06640625" style="1"/>
  </cols>
  <sheetData>
    <row r="1" spans="1:30" ht="14.65" thickBot="1" x14ac:dyDescent="0.5">
      <c r="A1" s="1" t="s">
        <v>29</v>
      </c>
    </row>
    <row r="2" spans="1:30" ht="15" thickTop="1" thickBot="1" x14ac:dyDescent="0.5">
      <c r="F2" s="45" t="s">
        <v>39</v>
      </c>
      <c r="G2" s="46"/>
      <c r="H2" s="46"/>
      <c r="I2" s="47"/>
      <c r="J2" s="45" t="s">
        <v>43</v>
      </c>
      <c r="K2" s="46"/>
      <c r="L2" s="46"/>
      <c r="M2" s="47"/>
      <c r="N2" s="45" t="s">
        <v>42</v>
      </c>
      <c r="O2" s="46"/>
      <c r="P2" s="46"/>
      <c r="Q2" s="47"/>
      <c r="R2" s="45" t="s">
        <v>41</v>
      </c>
      <c r="S2" s="46"/>
      <c r="T2" s="46"/>
      <c r="U2" s="47"/>
      <c r="V2" s="45" t="s">
        <v>40</v>
      </c>
      <c r="W2" s="46"/>
      <c r="X2" s="46"/>
      <c r="Y2" s="47"/>
      <c r="AA2" s="45" t="s">
        <v>62</v>
      </c>
      <c r="AB2" s="46"/>
      <c r="AC2" s="46"/>
      <c r="AD2" s="47"/>
    </row>
    <row r="3" spans="1:30" ht="15" thickTop="1" thickBot="1" x14ac:dyDescent="0.5">
      <c r="A3" s="3" t="s">
        <v>3</v>
      </c>
      <c r="B3" s="3" t="s">
        <v>4</v>
      </c>
      <c r="C3" s="3" t="s">
        <v>37</v>
      </c>
      <c r="D3" s="3" t="s">
        <v>8</v>
      </c>
      <c r="E3" s="3" t="s">
        <v>30</v>
      </c>
      <c r="F3" s="3" t="s">
        <v>18</v>
      </c>
      <c r="G3" s="3" t="s">
        <v>34</v>
      </c>
      <c r="H3" s="3" t="s">
        <v>35</v>
      </c>
      <c r="I3" s="3" t="s">
        <v>36</v>
      </c>
      <c r="J3" s="3" t="s">
        <v>18</v>
      </c>
      <c r="K3" s="3" t="s">
        <v>34</v>
      </c>
      <c r="L3" s="3" t="s">
        <v>35</v>
      </c>
      <c r="M3" s="3" t="s">
        <v>36</v>
      </c>
      <c r="N3" s="3" t="s">
        <v>18</v>
      </c>
      <c r="O3" s="3" t="s">
        <v>34</v>
      </c>
      <c r="P3" s="3" t="s">
        <v>35</v>
      </c>
      <c r="Q3" s="3" t="s">
        <v>36</v>
      </c>
      <c r="R3" s="3" t="s">
        <v>18</v>
      </c>
      <c r="S3" s="3" t="s">
        <v>34</v>
      </c>
      <c r="T3" s="3" t="s">
        <v>35</v>
      </c>
      <c r="U3" s="3" t="s">
        <v>36</v>
      </c>
      <c r="V3" s="3" t="s">
        <v>18</v>
      </c>
      <c r="W3" s="3" t="s">
        <v>34</v>
      </c>
      <c r="X3" s="3" t="s">
        <v>35</v>
      </c>
      <c r="Y3" s="3" t="s">
        <v>36</v>
      </c>
      <c r="Z3" s="3" t="s">
        <v>30</v>
      </c>
      <c r="AA3" s="3" t="s">
        <v>18</v>
      </c>
      <c r="AB3" s="3" t="s">
        <v>34</v>
      </c>
      <c r="AC3" s="3" t="s">
        <v>35</v>
      </c>
      <c r="AD3" s="3" t="s">
        <v>36</v>
      </c>
    </row>
    <row r="4" spans="1:30" ht="15" thickTop="1" thickBot="1" x14ac:dyDescent="0.5">
      <c r="A4" s="43" t="s">
        <v>7</v>
      </c>
      <c r="B4" s="43" t="s">
        <v>2</v>
      </c>
      <c r="C4" s="43" t="s">
        <v>38</v>
      </c>
      <c r="D4" s="43">
        <v>3</v>
      </c>
      <c r="E4" s="6" t="s">
        <v>31</v>
      </c>
      <c r="F4" s="7">
        <v>1.081142</v>
      </c>
      <c r="G4" s="8">
        <v>0.84667499999999996</v>
      </c>
      <c r="H4" s="8">
        <v>0.106765</v>
      </c>
      <c r="I4" s="8">
        <v>0.81308999999999998</v>
      </c>
      <c r="J4" s="7">
        <v>1.020721</v>
      </c>
      <c r="K4" s="8">
        <v>0.921018</v>
      </c>
      <c r="L4" s="9">
        <v>0.10212400000000001</v>
      </c>
      <c r="M4" s="9">
        <v>0.77927900000000005</v>
      </c>
      <c r="N4" s="7">
        <v>0.91559599999999997</v>
      </c>
      <c r="O4" s="8">
        <v>0.82422300000000004</v>
      </c>
      <c r="P4" s="9">
        <v>0.123407</v>
      </c>
      <c r="Q4" s="9">
        <v>0.95146299999999995</v>
      </c>
      <c r="R4" s="7">
        <v>1.4416059999999999</v>
      </c>
      <c r="S4" s="8">
        <v>1.1738420000000001</v>
      </c>
      <c r="T4" s="9">
        <v>0.190389</v>
      </c>
      <c r="U4" s="9">
        <v>0.95067800000000002</v>
      </c>
      <c r="V4" s="7">
        <v>0.95800600000000002</v>
      </c>
      <c r="W4" s="8">
        <v>0.74749900000000002</v>
      </c>
      <c r="X4" s="9">
        <v>0.11792800000000001</v>
      </c>
      <c r="Y4" s="9">
        <v>0.895451</v>
      </c>
      <c r="Z4" s="6" t="s">
        <v>31</v>
      </c>
      <c r="AA4" s="7">
        <f t="shared" ref="AA4:AD6" si="0">AVERAGE(V4, R4, N4, K4, G4)</f>
        <v>1.0165801999999999</v>
      </c>
      <c r="AB4" s="7">
        <f t="shared" si="0"/>
        <v>0.59089060000000004</v>
      </c>
      <c r="AC4" s="7">
        <f t="shared" si="0"/>
        <v>0.40481860000000003</v>
      </c>
      <c r="AD4" s="7">
        <f t="shared" si="0"/>
        <v>0.9467817999999999</v>
      </c>
    </row>
    <row r="5" spans="1:30" ht="15" thickTop="1" thickBot="1" x14ac:dyDescent="0.5">
      <c r="A5" s="44"/>
      <c r="B5" s="44"/>
      <c r="C5" s="44"/>
      <c r="D5" s="44"/>
      <c r="E5" s="3" t="s">
        <v>32</v>
      </c>
      <c r="F5" s="8">
        <v>2.8629760000000002</v>
      </c>
      <c r="G5" s="8">
        <v>2.3603550000000002</v>
      </c>
      <c r="H5" s="8">
        <v>0.33469599999999999</v>
      </c>
      <c r="I5" s="8">
        <v>0.25328099999999998</v>
      </c>
      <c r="J5" s="8">
        <v>2.7784620000000002</v>
      </c>
      <c r="K5" s="8">
        <v>2.2886820000000001</v>
      </c>
      <c r="L5" s="9">
        <v>0.38076900000000002</v>
      </c>
      <c r="M5" s="9">
        <v>7.5435000000000002E-2</v>
      </c>
      <c r="N5" s="8">
        <v>3.8509540000000002</v>
      </c>
      <c r="O5" s="8">
        <v>3.135745</v>
      </c>
      <c r="P5" s="9">
        <v>0.50277499999999997</v>
      </c>
      <c r="Q5" s="9">
        <v>0.14546100000000001</v>
      </c>
      <c r="R5" s="8">
        <v>2.4273220000000002</v>
      </c>
      <c r="S5" s="8">
        <v>2.2097690000000001</v>
      </c>
      <c r="T5" s="9">
        <v>0.66618999999999995</v>
      </c>
      <c r="U5" s="9">
        <v>0.90671599999999997</v>
      </c>
      <c r="V5" s="8">
        <v>3.4780859999999998</v>
      </c>
      <c r="W5" s="8">
        <v>2.8056199999999998</v>
      </c>
      <c r="X5" s="9">
        <v>0.50839199999999996</v>
      </c>
      <c r="Y5" s="9">
        <v>0.21245600000000001</v>
      </c>
      <c r="Z5" s="3" t="s">
        <v>32</v>
      </c>
      <c r="AA5" s="7">
        <f t="shared" si="0"/>
        <v>2.8810797999999997</v>
      </c>
      <c r="AB5" s="7">
        <f t="shared" si="0"/>
        <v>1.7733197999999999</v>
      </c>
      <c r="AC5" s="7">
        <f t="shared" si="0"/>
        <v>0.40121459999999998</v>
      </c>
      <c r="AD5" s="7">
        <f t="shared" si="0"/>
        <v>1.5788098000000002</v>
      </c>
    </row>
    <row r="6" spans="1:30" ht="15" thickTop="1" thickBot="1" x14ac:dyDescent="0.5">
      <c r="A6" s="44"/>
      <c r="B6" s="44"/>
      <c r="C6" s="44"/>
      <c r="D6" s="44"/>
      <c r="E6" s="3" t="s">
        <v>33</v>
      </c>
      <c r="F6" s="8">
        <v>1.0374369999999999</v>
      </c>
      <c r="G6" s="8">
        <v>0.78710199999999997</v>
      </c>
      <c r="H6" s="8">
        <v>4.7308999999999997E-2</v>
      </c>
      <c r="I6" s="8">
        <v>0.85626100000000005</v>
      </c>
      <c r="J6" s="8">
        <v>1.2807360000000001</v>
      </c>
      <c r="K6" s="8">
        <v>1.09057</v>
      </c>
      <c r="L6" s="9">
        <v>6.5799999999999997E-2</v>
      </c>
      <c r="M6" s="9">
        <v>0.79933299999999996</v>
      </c>
      <c r="N6" s="8">
        <v>1.1278189999999999</v>
      </c>
      <c r="O6" s="8">
        <v>0.90169200000000005</v>
      </c>
      <c r="P6" s="9">
        <v>5.6690999999999998E-2</v>
      </c>
      <c r="Q6" s="9">
        <v>0.94496000000000002</v>
      </c>
      <c r="R6" s="8">
        <v>1.20384</v>
      </c>
      <c r="S6" s="8">
        <v>0.99324000000000001</v>
      </c>
      <c r="T6" s="9">
        <v>0.14882200000000001</v>
      </c>
      <c r="U6" s="9">
        <v>0.96165699999999998</v>
      </c>
      <c r="V6" s="8">
        <v>1.5793699999999999</v>
      </c>
      <c r="W6" s="8">
        <v>1.447146</v>
      </c>
      <c r="X6" s="9">
        <v>9.6213000000000007E-2</v>
      </c>
      <c r="Y6" s="9">
        <v>0.75835399999999997</v>
      </c>
      <c r="Z6" s="3" t="s">
        <v>33</v>
      </c>
      <c r="AA6" s="7">
        <f t="shared" si="0"/>
        <v>1.1577402000000001</v>
      </c>
      <c r="AB6" s="7">
        <f t="shared" si="0"/>
        <v>0.69103740000000002</v>
      </c>
      <c r="AC6" s="7">
        <f t="shared" si="0"/>
        <v>0.39146400000000003</v>
      </c>
      <c r="AD6" s="7">
        <f t="shared" si="0"/>
        <v>1.0147052000000001</v>
      </c>
    </row>
    <row r="7" spans="1:30" ht="15" customHeight="1" thickTop="1" thickBot="1" x14ac:dyDescent="0.5">
      <c r="A7" s="5"/>
      <c r="B7" s="5"/>
      <c r="C7" s="5"/>
      <c r="D7" s="5"/>
      <c r="F7" s="45" t="s">
        <v>47</v>
      </c>
      <c r="G7" s="46"/>
      <c r="H7" s="46"/>
      <c r="I7" s="47"/>
      <c r="J7" s="45" t="s">
        <v>47</v>
      </c>
      <c r="K7" s="46"/>
      <c r="L7" s="46"/>
      <c r="M7" s="47"/>
      <c r="N7" s="45" t="s">
        <v>47</v>
      </c>
      <c r="O7" s="46"/>
      <c r="P7" s="46"/>
      <c r="Q7" s="47"/>
      <c r="R7" s="45" t="s">
        <v>47</v>
      </c>
      <c r="S7" s="46"/>
      <c r="T7" s="46"/>
      <c r="U7" s="47"/>
      <c r="V7" s="45" t="s">
        <v>47</v>
      </c>
      <c r="W7" s="46"/>
      <c r="X7" s="46"/>
      <c r="Y7" s="47"/>
      <c r="AA7" s="44" t="s">
        <v>63</v>
      </c>
      <c r="AB7" s="44"/>
      <c r="AC7" s="44"/>
      <c r="AD7" s="13">
        <f>AVERAGE(I73, M73, Q73, U73, Y73)</f>
        <v>1.5016363636363637</v>
      </c>
    </row>
    <row r="8" spans="1:30" ht="15" thickTop="1" thickBot="1" x14ac:dyDescent="0.5">
      <c r="E8" s="3" t="s">
        <v>30</v>
      </c>
      <c r="F8" s="3" t="s">
        <v>44</v>
      </c>
      <c r="G8" s="3" t="s">
        <v>45</v>
      </c>
      <c r="H8" s="3" t="s">
        <v>46</v>
      </c>
      <c r="I8" s="3" t="s">
        <v>48</v>
      </c>
      <c r="J8" s="3" t="s">
        <v>44</v>
      </c>
      <c r="K8" s="3" t="s">
        <v>45</v>
      </c>
      <c r="L8" s="3" t="s">
        <v>46</v>
      </c>
      <c r="M8" s="3" t="s">
        <v>48</v>
      </c>
      <c r="N8" s="3" t="s">
        <v>44</v>
      </c>
      <c r="O8" s="3" t="s">
        <v>45</v>
      </c>
      <c r="P8" s="3" t="s">
        <v>46</v>
      </c>
      <c r="Q8" s="3" t="s">
        <v>48</v>
      </c>
      <c r="R8" s="3" t="s">
        <v>44</v>
      </c>
      <c r="S8" s="3" t="s">
        <v>45</v>
      </c>
      <c r="T8" s="3" t="s">
        <v>46</v>
      </c>
      <c r="U8" s="3" t="s">
        <v>48</v>
      </c>
      <c r="V8" s="3" t="s">
        <v>44</v>
      </c>
      <c r="W8" s="3" t="s">
        <v>45</v>
      </c>
      <c r="X8" s="3" t="s">
        <v>46</v>
      </c>
      <c r="Y8" s="3" t="s">
        <v>48</v>
      </c>
    </row>
    <row r="9" spans="1:30" ht="15" thickTop="1" thickBot="1" x14ac:dyDescent="0.5">
      <c r="E9" s="6" t="s">
        <v>31</v>
      </c>
      <c r="F9" s="10">
        <v>7.99</v>
      </c>
      <c r="G9" s="10">
        <v>7.49</v>
      </c>
      <c r="H9" s="10">
        <f>G9-F9</f>
        <v>-0.5</v>
      </c>
      <c r="I9" s="10">
        <f>ABS(H9)</f>
        <v>0.5</v>
      </c>
      <c r="J9" s="10">
        <v>8.26</v>
      </c>
      <c r="K9" s="10">
        <v>9.0299999999999994</v>
      </c>
      <c r="L9" s="10">
        <f>K9-J9</f>
        <v>0.76999999999999957</v>
      </c>
      <c r="M9" s="10">
        <f>ABS(L9)</f>
        <v>0.76999999999999957</v>
      </c>
      <c r="N9" s="10">
        <v>11.28</v>
      </c>
      <c r="O9" s="10">
        <v>11.83</v>
      </c>
      <c r="P9" s="10">
        <f>O9-N9</f>
        <v>0.55000000000000071</v>
      </c>
      <c r="Q9" s="10">
        <f>ABS(P9)</f>
        <v>0.55000000000000071</v>
      </c>
      <c r="R9" s="10">
        <v>-9.1</v>
      </c>
      <c r="S9" s="10">
        <v>-10.09</v>
      </c>
      <c r="T9" s="10">
        <f>S9-R9</f>
        <v>-0.99000000000000021</v>
      </c>
      <c r="U9" s="10">
        <f>ABS(T9)</f>
        <v>0.99000000000000021</v>
      </c>
      <c r="V9" s="10">
        <v>8.4600000000000009</v>
      </c>
      <c r="W9" s="10">
        <v>8.18</v>
      </c>
      <c r="X9" s="10">
        <f>W9-V9</f>
        <v>-0.28000000000000114</v>
      </c>
      <c r="Y9" s="10">
        <f>ABS(X9)</f>
        <v>0.28000000000000114</v>
      </c>
    </row>
    <row r="10" spans="1:30" ht="15" thickTop="1" thickBot="1" x14ac:dyDescent="0.5">
      <c r="E10" s="3" t="s">
        <v>32</v>
      </c>
      <c r="F10" s="10">
        <v>4.6399999999999997</v>
      </c>
      <c r="G10" s="10">
        <v>5.19</v>
      </c>
      <c r="H10" s="10">
        <f t="shared" ref="H10:H11" si="1">G10-F10</f>
        <v>0.55000000000000071</v>
      </c>
      <c r="I10" s="10">
        <f t="shared" ref="I10:I11" si="2">ABS(H10)</f>
        <v>0.55000000000000071</v>
      </c>
      <c r="J10" s="10">
        <v>4.91</v>
      </c>
      <c r="K10" s="10">
        <v>8.34</v>
      </c>
      <c r="L10" s="10">
        <f t="shared" ref="L10:L11" si="3">K10-J10</f>
        <v>3.4299999999999997</v>
      </c>
      <c r="M10" s="10">
        <f t="shared" ref="M10:M11" si="4">ABS(L10)</f>
        <v>3.4299999999999997</v>
      </c>
      <c r="N10" s="10">
        <v>7.93</v>
      </c>
      <c r="O10" s="10">
        <v>7.01</v>
      </c>
      <c r="P10" s="10">
        <f t="shared" ref="P10:P11" si="5">O10-N10</f>
        <v>-0.91999999999999993</v>
      </c>
      <c r="Q10" s="10">
        <f t="shared" ref="Q10:Q11" si="6">ABS(P10)</f>
        <v>0.91999999999999993</v>
      </c>
      <c r="R10" s="10">
        <v>-12.45</v>
      </c>
      <c r="S10" s="10">
        <v>-10.25</v>
      </c>
      <c r="T10" s="10">
        <f t="shared" ref="T10:T11" si="7">S10-R10</f>
        <v>2.1999999999999993</v>
      </c>
      <c r="U10" s="10">
        <f t="shared" ref="U10:U11" si="8">ABS(T10)</f>
        <v>2.1999999999999993</v>
      </c>
      <c r="V10" s="10">
        <v>5.1100000000000003</v>
      </c>
      <c r="W10" s="10">
        <v>4.6900000000000004</v>
      </c>
      <c r="X10" s="10">
        <f t="shared" ref="X10:X11" si="9">W10-V10</f>
        <v>-0.41999999999999993</v>
      </c>
      <c r="Y10" s="10">
        <f t="shared" ref="Y10:Y11" si="10">ABS(X10)</f>
        <v>0.41999999999999993</v>
      </c>
    </row>
    <row r="11" spans="1:30" ht="15" thickTop="1" thickBot="1" x14ac:dyDescent="0.5">
      <c r="E11" s="3" t="s">
        <v>33</v>
      </c>
      <c r="F11" s="10">
        <v>15.71</v>
      </c>
      <c r="G11" s="10">
        <v>15.32</v>
      </c>
      <c r="H11" s="10">
        <f t="shared" si="1"/>
        <v>-0.39000000000000057</v>
      </c>
      <c r="I11" s="10">
        <f t="shared" si="2"/>
        <v>0.39000000000000057</v>
      </c>
      <c r="J11" s="10">
        <v>15.98</v>
      </c>
      <c r="K11" s="10">
        <v>14.7</v>
      </c>
      <c r="L11" s="10">
        <f t="shared" si="3"/>
        <v>-1.2800000000000011</v>
      </c>
      <c r="M11" s="10">
        <f t="shared" si="4"/>
        <v>1.2800000000000011</v>
      </c>
      <c r="N11" s="10">
        <v>19</v>
      </c>
      <c r="O11" s="10">
        <v>18.02</v>
      </c>
      <c r="P11" s="10">
        <f t="shared" si="5"/>
        <v>-0.98000000000000043</v>
      </c>
      <c r="Q11" s="10">
        <f t="shared" si="6"/>
        <v>0.98000000000000043</v>
      </c>
      <c r="R11" s="10">
        <v>-1.38</v>
      </c>
      <c r="S11" s="10">
        <v>-2.5299999999999998</v>
      </c>
      <c r="T11" s="10">
        <f t="shared" si="7"/>
        <v>-1.1499999999999999</v>
      </c>
      <c r="U11" s="10">
        <f t="shared" si="8"/>
        <v>1.1499999999999999</v>
      </c>
      <c r="V11" s="10">
        <v>16.18</v>
      </c>
      <c r="W11" s="10">
        <v>14.46</v>
      </c>
      <c r="X11" s="10">
        <f t="shared" si="9"/>
        <v>-1.7199999999999989</v>
      </c>
      <c r="Y11" s="10">
        <f t="shared" si="10"/>
        <v>1.7199999999999989</v>
      </c>
    </row>
    <row r="12" spans="1:30" ht="15" thickTop="1" thickBot="1" x14ac:dyDescent="0.5">
      <c r="F12" s="11"/>
      <c r="G12" s="12"/>
      <c r="H12" s="3" t="s">
        <v>59</v>
      </c>
      <c r="I12" s="10">
        <f>AVERAGE(I9:I11)</f>
        <v>0.48000000000000043</v>
      </c>
      <c r="J12" s="11"/>
      <c r="K12" s="12"/>
      <c r="L12" s="3" t="s">
        <v>59</v>
      </c>
      <c r="M12" s="10">
        <f>AVERAGE(M9:M11)</f>
        <v>1.8266666666666669</v>
      </c>
      <c r="N12" s="11"/>
      <c r="O12" s="12"/>
      <c r="P12" s="3" t="s">
        <v>59</v>
      </c>
      <c r="Q12" s="10">
        <f>AVERAGE(Q9:Q11)</f>
        <v>0.81666666666666698</v>
      </c>
      <c r="R12" s="11"/>
      <c r="S12" s="12"/>
      <c r="T12" s="3" t="s">
        <v>59</v>
      </c>
      <c r="U12" s="10">
        <f>AVERAGE(U9:U11)</f>
        <v>1.4466666666666665</v>
      </c>
      <c r="V12" s="11"/>
      <c r="W12" s="12"/>
      <c r="X12" s="3" t="s">
        <v>59</v>
      </c>
      <c r="Y12" s="10">
        <f>AVERAGE(Y9:Y11)</f>
        <v>0.80666666666666664</v>
      </c>
    </row>
    <row r="13" spans="1:30" ht="15" customHeight="1" thickTop="1" thickBot="1" x14ac:dyDescent="0.5">
      <c r="F13" s="45" t="s">
        <v>49</v>
      </c>
      <c r="G13" s="46"/>
      <c r="H13" s="46"/>
      <c r="I13" s="47"/>
      <c r="J13" s="45" t="s">
        <v>49</v>
      </c>
      <c r="K13" s="46"/>
      <c r="L13" s="46"/>
      <c r="M13" s="47"/>
      <c r="N13" s="45" t="s">
        <v>49</v>
      </c>
      <c r="O13" s="46"/>
      <c r="P13" s="46"/>
      <c r="Q13" s="47"/>
      <c r="R13" s="45" t="s">
        <v>49</v>
      </c>
      <c r="S13" s="46"/>
      <c r="T13" s="46"/>
      <c r="U13" s="47"/>
      <c r="V13" s="45" t="s">
        <v>49</v>
      </c>
      <c r="W13" s="46"/>
      <c r="X13" s="46"/>
      <c r="Y13" s="47"/>
    </row>
    <row r="14" spans="1:30" ht="15" thickTop="1" thickBot="1" x14ac:dyDescent="0.5">
      <c r="E14" s="3" t="s">
        <v>30</v>
      </c>
      <c r="F14" s="3" t="s">
        <v>44</v>
      </c>
      <c r="G14" s="3" t="s">
        <v>45</v>
      </c>
      <c r="H14" s="3" t="s">
        <v>46</v>
      </c>
      <c r="I14" s="3" t="s">
        <v>48</v>
      </c>
      <c r="J14" s="3" t="s">
        <v>44</v>
      </c>
      <c r="K14" s="3" t="s">
        <v>45</v>
      </c>
      <c r="L14" s="3" t="s">
        <v>46</v>
      </c>
      <c r="M14" s="3" t="s">
        <v>48</v>
      </c>
      <c r="N14" s="3" t="s">
        <v>44</v>
      </c>
      <c r="O14" s="3" t="s">
        <v>45</v>
      </c>
      <c r="P14" s="3" t="s">
        <v>46</v>
      </c>
      <c r="Q14" s="3" t="s">
        <v>48</v>
      </c>
      <c r="R14" s="3" t="s">
        <v>44</v>
      </c>
      <c r="S14" s="3" t="s">
        <v>45</v>
      </c>
      <c r="T14" s="3" t="s">
        <v>46</v>
      </c>
      <c r="U14" s="3" t="s">
        <v>48</v>
      </c>
      <c r="V14" s="3" t="s">
        <v>44</v>
      </c>
      <c r="W14" s="3" t="s">
        <v>45</v>
      </c>
      <c r="X14" s="3" t="s">
        <v>46</v>
      </c>
      <c r="Y14" s="3" t="s">
        <v>48</v>
      </c>
    </row>
    <row r="15" spans="1:30" ht="15" thickTop="1" thickBot="1" x14ac:dyDescent="0.5">
      <c r="E15" s="6" t="s">
        <v>31</v>
      </c>
      <c r="F15" s="10">
        <v>8.5299999999999994</v>
      </c>
      <c r="G15" s="10">
        <v>6.51</v>
      </c>
      <c r="H15" s="10">
        <f>G15-F15</f>
        <v>-2.0199999999999996</v>
      </c>
      <c r="I15" s="10">
        <f>ABS(H15)</f>
        <v>2.0199999999999996</v>
      </c>
      <c r="J15" s="10">
        <v>8.35</v>
      </c>
      <c r="K15" s="10">
        <v>7.6</v>
      </c>
      <c r="L15" s="10">
        <f>K15-J15</f>
        <v>-0.75</v>
      </c>
      <c r="M15" s="10">
        <f>ABS(L15)</f>
        <v>0.75</v>
      </c>
      <c r="N15" s="10">
        <v>7.43</v>
      </c>
      <c r="O15" s="10">
        <v>6.46</v>
      </c>
      <c r="P15" s="10">
        <f>O15-N15</f>
        <v>-0.96999999999999975</v>
      </c>
      <c r="Q15" s="10">
        <f>ABS(P15)</f>
        <v>0.96999999999999975</v>
      </c>
      <c r="R15" s="10">
        <v>10.23</v>
      </c>
      <c r="S15" s="10">
        <v>7.72</v>
      </c>
      <c r="T15" s="10">
        <f>S15-R15</f>
        <v>-2.5100000000000007</v>
      </c>
      <c r="U15" s="10">
        <f>ABS(T15)</f>
        <v>2.5100000000000007</v>
      </c>
      <c r="V15" s="10">
        <v>8.3000000000000007</v>
      </c>
      <c r="W15" s="10">
        <v>6.5</v>
      </c>
      <c r="X15" s="10">
        <f>W15-V15</f>
        <v>-1.8000000000000007</v>
      </c>
      <c r="Y15" s="10">
        <f>ABS(X15)</f>
        <v>1.8000000000000007</v>
      </c>
    </row>
    <row r="16" spans="1:30" ht="15" thickTop="1" thickBot="1" x14ac:dyDescent="0.5">
      <c r="E16" s="3" t="s">
        <v>32</v>
      </c>
      <c r="F16" s="10">
        <v>8.44</v>
      </c>
      <c r="G16" s="10">
        <v>4.21</v>
      </c>
      <c r="H16" s="10">
        <f t="shared" ref="H16:H17" si="11">G16-F16</f>
        <v>-4.2299999999999995</v>
      </c>
      <c r="I16" s="10">
        <f t="shared" ref="I16:I17" si="12">ABS(H16)</f>
        <v>4.2299999999999995</v>
      </c>
      <c r="J16" s="10">
        <v>8.26</v>
      </c>
      <c r="K16" s="10">
        <v>6.91</v>
      </c>
      <c r="L16" s="10">
        <f t="shared" ref="L16:L17" si="13">K16-J16</f>
        <v>-1.3499999999999996</v>
      </c>
      <c r="M16" s="10">
        <f t="shared" ref="M16:M17" si="14">ABS(L16)</f>
        <v>1.3499999999999996</v>
      </c>
      <c r="N16" s="10">
        <v>7.34</v>
      </c>
      <c r="O16" s="10">
        <v>1.64</v>
      </c>
      <c r="P16" s="10">
        <f t="shared" ref="P16:P17" si="15">O16-N16</f>
        <v>-5.7</v>
      </c>
      <c r="Q16" s="10">
        <f t="shared" ref="Q16:Q17" si="16">ABS(P16)</f>
        <v>5.7</v>
      </c>
      <c r="R16" s="10">
        <v>10.14</v>
      </c>
      <c r="S16" s="10">
        <v>7.56</v>
      </c>
      <c r="T16" s="10">
        <f t="shared" ref="T16:T17" si="17">S16-R16</f>
        <v>-2.580000000000001</v>
      </c>
      <c r="U16" s="10">
        <f t="shared" ref="U16:U17" si="18">ABS(T16)</f>
        <v>2.580000000000001</v>
      </c>
      <c r="V16" s="10">
        <v>8.2100000000000009</v>
      </c>
      <c r="W16" s="10">
        <v>3.01</v>
      </c>
      <c r="X16" s="10">
        <f t="shared" ref="X16:X17" si="19">W16-V16</f>
        <v>-5.2000000000000011</v>
      </c>
      <c r="Y16" s="10">
        <f t="shared" ref="Y16:Y17" si="20">ABS(X16)</f>
        <v>5.2000000000000011</v>
      </c>
    </row>
    <row r="17" spans="5:25" ht="15" thickTop="1" thickBot="1" x14ac:dyDescent="0.5">
      <c r="E17" s="3" t="s">
        <v>33</v>
      </c>
      <c r="F17" s="10">
        <v>13.5</v>
      </c>
      <c r="G17" s="10">
        <v>14.34</v>
      </c>
      <c r="H17" s="10">
        <f t="shared" si="11"/>
        <v>0.83999999999999986</v>
      </c>
      <c r="I17" s="10">
        <f t="shared" si="12"/>
        <v>0.83999999999999986</v>
      </c>
      <c r="J17" s="10">
        <v>13.32</v>
      </c>
      <c r="K17" s="10">
        <v>13.27</v>
      </c>
      <c r="L17" s="10">
        <f t="shared" si="13"/>
        <v>-5.0000000000000711E-2</v>
      </c>
      <c r="M17" s="10">
        <f t="shared" si="14"/>
        <v>5.0000000000000711E-2</v>
      </c>
      <c r="N17" s="10">
        <v>12.4</v>
      </c>
      <c r="O17" s="10">
        <v>12.65</v>
      </c>
      <c r="P17" s="10">
        <f t="shared" si="15"/>
        <v>0.25</v>
      </c>
      <c r="Q17" s="10">
        <f t="shared" si="16"/>
        <v>0.25</v>
      </c>
      <c r="R17" s="10">
        <v>15.2</v>
      </c>
      <c r="S17" s="10">
        <v>15.28</v>
      </c>
      <c r="T17" s="10">
        <f t="shared" si="17"/>
        <v>8.0000000000000071E-2</v>
      </c>
      <c r="U17" s="10">
        <f t="shared" si="18"/>
        <v>8.0000000000000071E-2</v>
      </c>
      <c r="V17" s="10">
        <v>13.27</v>
      </c>
      <c r="W17" s="10">
        <v>12.78</v>
      </c>
      <c r="X17" s="10">
        <f t="shared" si="19"/>
        <v>-0.49000000000000021</v>
      </c>
      <c r="Y17" s="10">
        <f t="shared" si="20"/>
        <v>0.49000000000000021</v>
      </c>
    </row>
    <row r="18" spans="5:25" ht="15" thickTop="1" thickBot="1" x14ac:dyDescent="0.5">
      <c r="F18" s="11"/>
      <c r="G18" s="12"/>
      <c r="H18" s="3" t="s">
        <v>59</v>
      </c>
      <c r="I18" s="10">
        <f>AVERAGE(I15:I17)</f>
        <v>2.3633333333333328</v>
      </c>
      <c r="J18" s="11"/>
      <c r="K18" s="12"/>
      <c r="L18" s="3" t="s">
        <v>59</v>
      </c>
      <c r="M18" s="10">
        <f>AVERAGE(M15:M17)</f>
        <v>0.71666666666666679</v>
      </c>
      <c r="N18" s="11"/>
      <c r="O18" s="12"/>
      <c r="P18" s="3" t="s">
        <v>59</v>
      </c>
      <c r="Q18" s="10">
        <f>AVERAGE(Q15:Q17)</f>
        <v>2.3066666666666666</v>
      </c>
      <c r="R18" s="11"/>
      <c r="S18" s="12"/>
      <c r="T18" s="3" t="s">
        <v>59</v>
      </c>
      <c r="U18" s="10">
        <f>AVERAGE(U15:U17)</f>
        <v>1.7233333333333338</v>
      </c>
      <c r="V18" s="11"/>
      <c r="W18" s="12"/>
      <c r="X18" s="3" t="s">
        <v>59</v>
      </c>
      <c r="Y18" s="10">
        <f>AVERAGE(Y15:Y17)</f>
        <v>2.4966666666666675</v>
      </c>
    </row>
    <row r="19" spans="5:25" ht="15" customHeight="1" thickTop="1" thickBot="1" x14ac:dyDescent="0.5">
      <c r="F19" s="45" t="s">
        <v>50</v>
      </c>
      <c r="G19" s="46"/>
      <c r="H19" s="46"/>
      <c r="I19" s="47"/>
      <c r="J19" s="45" t="s">
        <v>50</v>
      </c>
      <c r="K19" s="46"/>
      <c r="L19" s="46"/>
      <c r="M19" s="47"/>
      <c r="N19" s="45" t="s">
        <v>50</v>
      </c>
      <c r="O19" s="46"/>
      <c r="P19" s="46"/>
      <c r="Q19" s="47"/>
      <c r="R19" s="45" t="s">
        <v>50</v>
      </c>
      <c r="S19" s="46"/>
      <c r="T19" s="46"/>
      <c r="U19" s="47"/>
      <c r="V19" s="45" t="s">
        <v>50</v>
      </c>
      <c r="W19" s="46"/>
      <c r="X19" s="46"/>
      <c r="Y19" s="47"/>
    </row>
    <row r="20" spans="5:25" ht="15" thickTop="1" thickBot="1" x14ac:dyDescent="0.5">
      <c r="E20" s="3" t="s">
        <v>30</v>
      </c>
      <c r="F20" s="3" t="s">
        <v>44</v>
      </c>
      <c r="G20" s="3" t="s">
        <v>45</v>
      </c>
      <c r="H20" s="3" t="s">
        <v>46</v>
      </c>
      <c r="I20" s="3" t="s">
        <v>48</v>
      </c>
      <c r="J20" s="3" t="s">
        <v>44</v>
      </c>
      <c r="K20" s="3" t="s">
        <v>45</v>
      </c>
      <c r="L20" s="3" t="s">
        <v>46</v>
      </c>
      <c r="M20" s="3" t="s">
        <v>48</v>
      </c>
      <c r="N20" s="3" t="s">
        <v>44</v>
      </c>
      <c r="O20" s="3" t="s">
        <v>45</v>
      </c>
      <c r="P20" s="3" t="s">
        <v>46</v>
      </c>
      <c r="Q20" s="3" t="s">
        <v>48</v>
      </c>
      <c r="R20" s="3" t="s">
        <v>44</v>
      </c>
      <c r="S20" s="3" t="s">
        <v>45</v>
      </c>
      <c r="T20" s="3" t="s">
        <v>46</v>
      </c>
      <c r="U20" s="3" t="s">
        <v>48</v>
      </c>
      <c r="V20" s="3" t="s">
        <v>44</v>
      </c>
      <c r="W20" s="3" t="s">
        <v>45</v>
      </c>
      <c r="X20" s="3" t="s">
        <v>46</v>
      </c>
      <c r="Y20" s="3" t="s">
        <v>48</v>
      </c>
    </row>
    <row r="21" spans="5:25" ht="15" thickTop="1" thickBot="1" x14ac:dyDescent="0.5">
      <c r="E21" s="6" t="s">
        <v>31</v>
      </c>
      <c r="F21" s="10">
        <v>7.31</v>
      </c>
      <c r="G21" s="10">
        <v>5.13</v>
      </c>
      <c r="H21" s="10">
        <f>G21-F21</f>
        <v>-2.1799999999999997</v>
      </c>
      <c r="I21" s="10">
        <f>ABS(H21)</f>
        <v>2.1799999999999997</v>
      </c>
      <c r="J21" s="10">
        <v>9.75</v>
      </c>
      <c r="K21" s="10">
        <v>8.84</v>
      </c>
      <c r="L21" s="10">
        <f>K21-J21</f>
        <v>-0.91000000000000014</v>
      </c>
      <c r="M21" s="10">
        <f>ABS(L21)</f>
        <v>0.91000000000000014</v>
      </c>
      <c r="N21" s="10">
        <v>12.86</v>
      </c>
      <c r="O21" s="10">
        <v>11.73</v>
      </c>
      <c r="P21" s="10">
        <f>O21-N21</f>
        <v>-1.129999999999999</v>
      </c>
      <c r="Q21" s="10">
        <f>ABS(P21)</f>
        <v>1.129999999999999</v>
      </c>
      <c r="R21" s="10">
        <v>9.86</v>
      </c>
      <c r="S21" s="10">
        <v>7.19</v>
      </c>
      <c r="T21" s="10">
        <f>S21-R21</f>
        <v>-2.669999999999999</v>
      </c>
      <c r="U21" s="10">
        <f>ABS(T21)</f>
        <v>2.669999999999999</v>
      </c>
      <c r="V21" s="10">
        <v>5.08</v>
      </c>
      <c r="W21" s="10">
        <v>3.12</v>
      </c>
      <c r="X21" s="10">
        <f>W21-V21</f>
        <v>-1.96</v>
      </c>
      <c r="Y21" s="10">
        <f>ABS(X21)</f>
        <v>1.96</v>
      </c>
    </row>
    <row r="22" spans="5:25" ht="15" thickTop="1" thickBot="1" x14ac:dyDescent="0.5">
      <c r="E22" s="3" t="s">
        <v>32</v>
      </c>
      <c r="F22" s="10">
        <v>8.17</v>
      </c>
      <c r="G22" s="10">
        <v>2.83</v>
      </c>
      <c r="H22" s="10">
        <f t="shared" ref="H22:H23" si="21">G22-F22</f>
        <v>-5.34</v>
      </c>
      <c r="I22" s="10">
        <f t="shared" ref="I22:I23" si="22">ABS(H22)</f>
        <v>5.34</v>
      </c>
      <c r="J22" s="10">
        <v>10.61</v>
      </c>
      <c r="K22" s="10">
        <v>8.15</v>
      </c>
      <c r="L22" s="10">
        <f t="shared" ref="L22:L23" si="23">K22-J22</f>
        <v>-2.4599999999999991</v>
      </c>
      <c r="M22" s="10">
        <f t="shared" ref="M22:M23" si="24">ABS(L22)</f>
        <v>2.4599999999999991</v>
      </c>
      <c r="N22" s="10">
        <v>13.72</v>
      </c>
      <c r="O22" s="10">
        <v>6.91</v>
      </c>
      <c r="P22" s="10">
        <f t="shared" ref="P22:P23" si="25">O22-N22</f>
        <v>-6.8100000000000005</v>
      </c>
      <c r="Q22" s="10">
        <f t="shared" ref="Q22:Q23" si="26">ABS(P22)</f>
        <v>6.8100000000000005</v>
      </c>
      <c r="R22" s="10">
        <v>10.72</v>
      </c>
      <c r="S22" s="10">
        <v>7.03</v>
      </c>
      <c r="T22" s="10">
        <f t="shared" ref="T22:T23" si="27">S22-R22</f>
        <v>-3.6900000000000004</v>
      </c>
      <c r="U22" s="10">
        <f t="shared" ref="U22:U23" si="28">ABS(T22)</f>
        <v>3.6900000000000004</v>
      </c>
      <c r="V22" s="10">
        <v>5.94</v>
      </c>
      <c r="W22" s="10">
        <v>-0.37</v>
      </c>
      <c r="X22" s="10">
        <f t="shared" ref="X22:X23" si="29">W22-V22</f>
        <v>-6.3100000000000005</v>
      </c>
      <c r="Y22" s="10">
        <f t="shared" ref="Y22:Y23" si="30">ABS(X22)</f>
        <v>6.3100000000000005</v>
      </c>
    </row>
    <row r="23" spans="5:25" ht="15" thickTop="1" thickBot="1" x14ac:dyDescent="0.5">
      <c r="E23" s="3" t="s">
        <v>33</v>
      </c>
      <c r="F23" s="10">
        <v>14.15</v>
      </c>
      <c r="G23" s="10">
        <v>12.96</v>
      </c>
      <c r="H23" s="10">
        <f t="shared" si="21"/>
        <v>-1.1899999999999995</v>
      </c>
      <c r="I23" s="10">
        <f t="shared" si="22"/>
        <v>1.1899999999999995</v>
      </c>
      <c r="J23" s="10">
        <v>16.59</v>
      </c>
      <c r="K23" s="10">
        <v>14.51</v>
      </c>
      <c r="L23" s="10">
        <f t="shared" si="23"/>
        <v>-2.08</v>
      </c>
      <c r="M23" s="10">
        <f t="shared" si="24"/>
        <v>2.08</v>
      </c>
      <c r="N23" s="10">
        <v>19.7</v>
      </c>
      <c r="O23" s="10">
        <v>17.920000000000002</v>
      </c>
      <c r="P23" s="10">
        <f t="shared" si="25"/>
        <v>-1.7799999999999976</v>
      </c>
      <c r="Q23" s="10">
        <f t="shared" si="26"/>
        <v>1.7799999999999976</v>
      </c>
      <c r="R23" s="10">
        <v>16.7</v>
      </c>
      <c r="S23" s="10">
        <v>14.75</v>
      </c>
      <c r="T23" s="10">
        <f t="shared" si="27"/>
        <v>-1.9499999999999993</v>
      </c>
      <c r="U23" s="10">
        <f t="shared" si="28"/>
        <v>1.9499999999999993</v>
      </c>
      <c r="V23" s="10">
        <v>11.92</v>
      </c>
      <c r="W23" s="10">
        <v>9.4</v>
      </c>
      <c r="X23" s="10">
        <f t="shared" si="29"/>
        <v>-2.5199999999999996</v>
      </c>
      <c r="Y23" s="10">
        <f t="shared" si="30"/>
        <v>2.5199999999999996</v>
      </c>
    </row>
    <row r="24" spans="5:25" ht="15" thickTop="1" thickBot="1" x14ac:dyDescent="0.5">
      <c r="F24" s="11"/>
      <c r="G24" s="12"/>
      <c r="H24" s="3" t="s">
        <v>59</v>
      </c>
      <c r="I24" s="10">
        <f>AVERAGE(I21:I23)</f>
        <v>2.9033333333333329</v>
      </c>
      <c r="J24" s="11"/>
      <c r="K24" s="12"/>
      <c r="L24" s="3" t="s">
        <v>59</v>
      </c>
      <c r="M24" s="10">
        <f>AVERAGE(M21:M23)</f>
        <v>1.8166666666666664</v>
      </c>
      <c r="N24" s="11"/>
      <c r="O24" s="12"/>
      <c r="P24" s="3" t="s">
        <v>59</v>
      </c>
      <c r="Q24" s="10">
        <f>AVERAGE(Q21:Q23)</f>
        <v>3.2399999999999989</v>
      </c>
      <c r="R24" s="11"/>
      <c r="S24" s="12"/>
      <c r="T24" s="3" t="s">
        <v>59</v>
      </c>
      <c r="U24" s="10">
        <f>AVERAGE(U21:U23)</f>
        <v>2.7699999999999996</v>
      </c>
      <c r="V24" s="11"/>
      <c r="W24" s="12"/>
      <c r="X24" s="3" t="s">
        <v>59</v>
      </c>
      <c r="Y24" s="10">
        <f>AVERAGE(Y21:Y23)</f>
        <v>3.5966666666666662</v>
      </c>
    </row>
    <row r="25" spans="5:25" ht="15" customHeight="1" thickTop="1" thickBot="1" x14ac:dyDescent="0.5">
      <c r="F25" s="45" t="s">
        <v>51</v>
      </c>
      <c r="G25" s="46"/>
      <c r="H25" s="46"/>
      <c r="I25" s="47"/>
      <c r="J25" s="45" t="s">
        <v>51</v>
      </c>
      <c r="K25" s="46"/>
      <c r="L25" s="46"/>
      <c r="M25" s="47"/>
      <c r="N25" s="45" t="s">
        <v>51</v>
      </c>
      <c r="O25" s="46"/>
      <c r="P25" s="46"/>
      <c r="Q25" s="47"/>
      <c r="R25" s="45" t="s">
        <v>51</v>
      </c>
      <c r="S25" s="46"/>
      <c r="T25" s="46"/>
      <c r="U25" s="47"/>
      <c r="V25" s="45" t="s">
        <v>51</v>
      </c>
      <c r="W25" s="46"/>
      <c r="X25" s="46"/>
      <c r="Y25" s="47"/>
    </row>
    <row r="26" spans="5:25" ht="15" thickTop="1" thickBot="1" x14ac:dyDescent="0.5">
      <c r="E26" s="3" t="s">
        <v>30</v>
      </c>
      <c r="F26" s="3" t="s">
        <v>44</v>
      </c>
      <c r="G26" s="3" t="s">
        <v>45</v>
      </c>
      <c r="H26" s="3" t="s">
        <v>46</v>
      </c>
      <c r="I26" s="3" t="s">
        <v>48</v>
      </c>
      <c r="J26" s="3" t="s">
        <v>44</v>
      </c>
      <c r="K26" s="3" t="s">
        <v>45</v>
      </c>
      <c r="L26" s="3" t="s">
        <v>46</v>
      </c>
      <c r="M26" s="3" t="s">
        <v>48</v>
      </c>
      <c r="N26" s="3" t="s">
        <v>44</v>
      </c>
      <c r="O26" s="3" t="s">
        <v>45</v>
      </c>
      <c r="P26" s="3" t="s">
        <v>46</v>
      </c>
      <c r="Q26" s="3" t="s">
        <v>48</v>
      </c>
      <c r="R26" s="3" t="s">
        <v>44</v>
      </c>
      <c r="S26" s="3" t="s">
        <v>45</v>
      </c>
      <c r="T26" s="3" t="s">
        <v>46</v>
      </c>
      <c r="U26" s="3" t="s">
        <v>48</v>
      </c>
      <c r="V26" s="3" t="s">
        <v>44</v>
      </c>
      <c r="W26" s="3" t="s">
        <v>45</v>
      </c>
      <c r="X26" s="3" t="s">
        <v>46</v>
      </c>
      <c r="Y26" s="3" t="s">
        <v>48</v>
      </c>
    </row>
    <row r="27" spans="5:25" ht="15" thickTop="1" thickBot="1" x14ac:dyDescent="0.5">
      <c r="E27" s="6" t="s">
        <v>31</v>
      </c>
      <c r="F27" s="10">
        <v>5.38</v>
      </c>
      <c r="G27" s="10">
        <v>3.93</v>
      </c>
      <c r="H27" s="10">
        <f>G27-F27</f>
        <v>-1.4499999999999997</v>
      </c>
      <c r="I27" s="10">
        <f>ABS(H27)</f>
        <v>1.4499999999999997</v>
      </c>
      <c r="J27" s="10">
        <v>8.0500000000000007</v>
      </c>
      <c r="K27" s="10">
        <v>7.87</v>
      </c>
      <c r="L27" s="10">
        <f>K27-J27</f>
        <v>-0.1800000000000006</v>
      </c>
      <c r="M27" s="10">
        <f>ABS(L27)</f>
        <v>0.1800000000000006</v>
      </c>
      <c r="N27" s="10">
        <v>8.66</v>
      </c>
      <c r="O27" s="10">
        <v>8.26</v>
      </c>
      <c r="P27" s="10">
        <f>O27-N27</f>
        <v>-0.40000000000000036</v>
      </c>
      <c r="Q27" s="10">
        <f>ABS(P27)</f>
        <v>0.40000000000000036</v>
      </c>
      <c r="R27" s="10">
        <v>3.29</v>
      </c>
      <c r="S27" s="10">
        <v>1.35</v>
      </c>
      <c r="T27" s="10">
        <f>S27-R27</f>
        <v>-1.94</v>
      </c>
      <c r="U27" s="10">
        <f>ABS(T27)</f>
        <v>1.94</v>
      </c>
      <c r="V27" s="10">
        <v>3.71</v>
      </c>
      <c r="W27" s="10">
        <v>2.48</v>
      </c>
      <c r="X27" s="10">
        <f>W27-V27</f>
        <v>-1.23</v>
      </c>
      <c r="Y27" s="10">
        <f>ABS(X27)</f>
        <v>1.23</v>
      </c>
    </row>
    <row r="28" spans="5:25" ht="15" thickTop="1" thickBot="1" x14ac:dyDescent="0.5">
      <c r="E28" s="3" t="s">
        <v>32</v>
      </c>
      <c r="F28" s="10">
        <v>3.81</v>
      </c>
      <c r="G28" s="10">
        <v>1.63</v>
      </c>
      <c r="H28" s="10">
        <f t="shared" ref="H28:H29" si="31">G28-F28</f>
        <v>-2.1800000000000002</v>
      </c>
      <c r="I28" s="10">
        <f t="shared" ref="I28:I29" si="32">ABS(H28)</f>
        <v>2.1800000000000002</v>
      </c>
      <c r="J28" s="10">
        <v>6.48</v>
      </c>
      <c r="K28" s="10">
        <v>7.18</v>
      </c>
      <c r="L28" s="10">
        <f t="shared" ref="L28:L29" si="33">K28-J28</f>
        <v>0.69999999999999929</v>
      </c>
      <c r="M28" s="10">
        <f t="shared" ref="M28:M29" si="34">ABS(L28)</f>
        <v>0.69999999999999929</v>
      </c>
      <c r="N28" s="10">
        <v>7.09</v>
      </c>
      <c r="O28" s="10">
        <v>3.44</v>
      </c>
      <c r="P28" s="10">
        <f t="shared" ref="P28:P29" si="35">O28-N28</f>
        <v>-3.65</v>
      </c>
      <c r="Q28" s="10">
        <f t="shared" ref="Q28:Q29" si="36">ABS(P28)</f>
        <v>3.65</v>
      </c>
      <c r="R28" s="10">
        <v>1.72</v>
      </c>
      <c r="S28" s="10">
        <v>1.19</v>
      </c>
      <c r="T28" s="10">
        <f t="shared" ref="T28:T29" si="37">S28-R28</f>
        <v>-0.53</v>
      </c>
      <c r="U28" s="10">
        <f t="shared" ref="U28:U29" si="38">ABS(T28)</f>
        <v>0.53</v>
      </c>
      <c r="V28" s="10">
        <v>2.14</v>
      </c>
      <c r="W28" s="10">
        <v>-1.01</v>
      </c>
      <c r="X28" s="10">
        <f t="shared" ref="X28:X29" si="39">W28-V28</f>
        <v>-3.1500000000000004</v>
      </c>
      <c r="Y28" s="10">
        <f t="shared" ref="Y28:Y29" si="40">ABS(X28)</f>
        <v>3.1500000000000004</v>
      </c>
    </row>
    <row r="29" spans="5:25" ht="15" thickTop="1" thickBot="1" x14ac:dyDescent="0.5">
      <c r="E29" s="3" t="s">
        <v>33</v>
      </c>
      <c r="F29" s="10">
        <v>11.72</v>
      </c>
      <c r="G29" s="10">
        <v>11.76</v>
      </c>
      <c r="H29" s="10">
        <f t="shared" si="31"/>
        <v>3.9999999999999147E-2</v>
      </c>
      <c r="I29" s="10">
        <f t="shared" si="32"/>
        <v>3.9999999999999147E-2</v>
      </c>
      <c r="J29" s="10">
        <v>14.39</v>
      </c>
      <c r="K29" s="10">
        <v>13.54</v>
      </c>
      <c r="L29" s="10">
        <f t="shared" si="33"/>
        <v>-0.85000000000000142</v>
      </c>
      <c r="M29" s="10">
        <f t="shared" si="34"/>
        <v>0.85000000000000142</v>
      </c>
      <c r="N29" s="10">
        <v>15</v>
      </c>
      <c r="O29" s="10">
        <v>14.45</v>
      </c>
      <c r="P29" s="10">
        <f t="shared" si="35"/>
        <v>-0.55000000000000071</v>
      </c>
      <c r="Q29" s="10">
        <f t="shared" si="36"/>
        <v>0.55000000000000071</v>
      </c>
      <c r="R29" s="10">
        <v>9.6300000000000008</v>
      </c>
      <c r="S29" s="10">
        <v>8.91</v>
      </c>
      <c r="T29" s="10">
        <f t="shared" si="37"/>
        <v>-0.72000000000000064</v>
      </c>
      <c r="U29" s="10">
        <f t="shared" si="38"/>
        <v>0.72000000000000064</v>
      </c>
      <c r="V29" s="10">
        <v>10.050000000000001</v>
      </c>
      <c r="W29" s="10">
        <v>8.76</v>
      </c>
      <c r="X29" s="10">
        <f t="shared" si="39"/>
        <v>-1.2900000000000009</v>
      </c>
      <c r="Y29" s="10">
        <f t="shared" si="40"/>
        <v>1.2900000000000009</v>
      </c>
    </row>
    <row r="30" spans="5:25" ht="15" thickTop="1" thickBot="1" x14ac:dyDescent="0.5">
      <c r="F30" s="11"/>
      <c r="G30" s="12"/>
      <c r="H30" s="3" t="s">
        <v>59</v>
      </c>
      <c r="I30" s="10">
        <f>AVERAGE(I27:I29)</f>
        <v>1.2233333333333329</v>
      </c>
      <c r="J30" s="11"/>
      <c r="K30" s="12"/>
      <c r="L30" s="3" t="s">
        <v>59</v>
      </c>
      <c r="M30" s="10">
        <f>AVERAGE(M27:M29)</f>
        <v>0.5766666666666671</v>
      </c>
      <c r="N30" s="11"/>
      <c r="O30" s="12"/>
      <c r="P30" s="3" t="s">
        <v>59</v>
      </c>
      <c r="Q30" s="10">
        <f>AVERAGE(Q27:Q29)</f>
        <v>1.5333333333333339</v>
      </c>
      <c r="R30" s="11"/>
      <c r="S30" s="12"/>
      <c r="T30" s="3" t="s">
        <v>59</v>
      </c>
      <c r="U30" s="10">
        <f>AVERAGE(U27:U29)</f>
        <v>1.0633333333333335</v>
      </c>
      <c r="V30" s="11" t="s">
        <v>61</v>
      </c>
      <c r="W30" s="12"/>
      <c r="X30" s="3" t="s">
        <v>59</v>
      </c>
      <c r="Y30" s="10">
        <f>AVERAGE(Y27:Y29)</f>
        <v>1.8900000000000006</v>
      </c>
    </row>
    <row r="31" spans="5:25" ht="15" customHeight="1" thickTop="1" thickBot="1" x14ac:dyDescent="0.5">
      <c r="F31" s="45" t="s">
        <v>52</v>
      </c>
      <c r="G31" s="46"/>
      <c r="H31" s="46"/>
      <c r="I31" s="47"/>
      <c r="J31" s="45" t="s">
        <v>52</v>
      </c>
      <c r="K31" s="46"/>
      <c r="L31" s="46"/>
      <c r="M31" s="47"/>
      <c r="N31" s="45" t="s">
        <v>52</v>
      </c>
      <c r="O31" s="46"/>
      <c r="P31" s="46"/>
      <c r="Q31" s="47"/>
      <c r="R31" s="45" t="s">
        <v>52</v>
      </c>
      <c r="S31" s="46"/>
      <c r="T31" s="46"/>
      <c r="U31" s="47"/>
      <c r="V31" s="45" t="s">
        <v>52</v>
      </c>
      <c r="W31" s="46"/>
      <c r="X31" s="46"/>
      <c r="Y31" s="47"/>
    </row>
    <row r="32" spans="5:25" ht="15" thickTop="1" thickBot="1" x14ac:dyDescent="0.5">
      <c r="E32" s="3" t="s">
        <v>30</v>
      </c>
      <c r="F32" s="3" t="s">
        <v>44</v>
      </c>
      <c r="G32" s="3" t="s">
        <v>45</v>
      </c>
      <c r="H32" s="3" t="s">
        <v>46</v>
      </c>
      <c r="I32" s="3" t="s">
        <v>48</v>
      </c>
      <c r="J32" s="3" t="s">
        <v>44</v>
      </c>
      <c r="K32" s="3" t="s">
        <v>45</v>
      </c>
      <c r="L32" s="3" t="s">
        <v>46</v>
      </c>
      <c r="M32" s="3" t="s">
        <v>48</v>
      </c>
      <c r="N32" s="3" t="s">
        <v>44</v>
      </c>
      <c r="O32" s="3" t="s">
        <v>45</v>
      </c>
      <c r="P32" s="3" t="s">
        <v>46</v>
      </c>
      <c r="Q32" s="3" t="s">
        <v>48</v>
      </c>
      <c r="R32" s="3" t="s">
        <v>44</v>
      </c>
      <c r="S32" s="3" t="s">
        <v>45</v>
      </c>
      <c r="T32" s="3" t="s">
        <v>46</v>
      </c>
      <c r="U32" s="3" t="s">
        <v>48</v>
      </c>
      <c r="V32" s="3" t="s">
        <v>44</v>
      </c>
      <c r="W32" s="3" t="s">
        <v>45</v>
      </c>
      <c r="X32" s="3" t="s">
        <v>46</v>
      </c>
      <c r="Y32" s="3" t="s">
        <v>48</v>
      </c>
    </row>
    <row r="33" spans="5:25" ht="15" thickTop="1" thickBot="1" x14ac:dyDescent="0.5">
      <c r="E33" s="6" t="s">
        <v>31</v>
      </c>
      <c r="F33" s="10">
        <v>11.33</v>
      </c>
      <c r="G33" s="10">
        <v>10.85</v>
      </c>
      <c r="H33" s="10">
        <f>G33-F33</f>
        <v>-0.48000000000000043</v>
      </c>
      <c r="I33" s="10">
        <f>ABS(H33)</f>
        <v>0.48000000000000043</v>
      </c>
      <c r="J33" s="10">
        <v>11.32</v>
      </c>
      <c r="K33" s="10">
        <v>12.11</v>
      </c>
      <c r="L33" s="10">
        <f>K33-J33</f>
        <v>0.78999999999999915</v>
      </c>
      <c r="M33" s="10">
        <f>ABS(L33)</f>
        <v>0.78999999999999915</v>
      </c>
      <c r="N33" s="10">
        <v>7.73</v>
      </c>
      <c r="O33" s="10">
        <v>8.3000000000000007</v>
      </c>
      <c r="P33" s="10">
        <f>O33-N33</f>
        <v>0.57000000000000028</v>
      </c>
      <c r="Q33" s="10">
        <f>ABS(P33)</f>
        <v>0.57000000000000028</v>
      </c>
      <c r="R33" s="10">
        <v>8.02</v>
      </c>
      <c r="S33" s="10">
        <v>7.05</v>
      </c>
      <c r="T33" s="10">
        <f>S33-R33</f>
        <v>-0.96999999999999975</v>
      </c>
      <c r="U33" s="10">
        <f>ABS(T33)</f>
        <v>0.96999999999999975</v>
      </c>
      <c r="V33" s="10">
        <v>4.01</v>
      </c>
      <c r="W33" s="10">
        <v>3.75</v>
      </c>
      <c r="X33" s="10">
        <f>W33-V33</f>
        <v>-0.25999999999999979</v>
      </c>
      <c r="Y33" s="10">
        <f>ABS(X33)</f>
        <v>0.25999999999999979</v>
      </c>
    </row>
    <row r="34" spans="5:25" ht="15" thickTop="1" thickBot="1" x14ac:dyDescent="0.5">
      <c r="E34" s="3" t="s">
        <v>32</v>
      </c>
      <c r="F34" s="10">
        <v>8.24</v>
      </c>
      <c r="G34" s="10">
        <v>8.5500000000000007</v>
      </c>
      <c r="H34" s="10">
        <f t="shared" ref="H34:H35" si="41">G34-F34</f>
        <v>0.3100000000000005</v>
      </c>
      <c r="I34" s="10">
        <f t="shared" ref="I34:I35" si="42">ABS(H34)</f>
        <v>0.3100000000000005</v>
      </c>
      <c r="J34" s="10">
        <v>8.23</v>
      </c>
      <c r="K34" s="10">
        <v>11.42</v>
      </c>
      <c r="L34" s="10">
        <f t="shared" ref="L34:L35" si="43">K34-J34</f>
        <v>3.1899999999999995</v>
      </c>
      <c r="M34" s="10">
        <f t="shared" ref="M34:M35" si="44">ABS(L34)</f>
        <v>3.1899999999999995</v>
      </c>
      <c r="N34" s="10">
        <v>4.6399999999999997</v>
      </c>
      <c r="O34" s="10">
        <v>3.48</v>
      </c>
      <c r="P34" s="10">
        <f t="shared" ref="P34:P35" si="45">O34-N34</f>
        <v>-1.1599999999999997</v>
      </c>
      <c r="Q34" s="10">
        <f t="shared" ref="Q34:Q35" si="46">ABS(P34)</f>
        <v>1.1599999999999997</v>
      </c>
      <c r="R34" s="10">
        <v>4.93</v>
      </c>
      <c r="S34" s="10">
        <v>6.89</v>
      </c>
      <c r="T34" s="10">
        <f t="shared" ref="T34:T35" si="47">S34-R34</f>
        <v>1.96</v>
      </c>
      <c r="U34" s="10">
        <f t="shared" ref="U34:U35" si="48">ABS(T34)</f>
        <v>1.96</v>
      </c>
      <c r="V34" s="10">
        <v>0.92</v>
      </c>
      <c r="W34" s="10">
        <v>0.26</v>
      </c>
      <c r="X34" s="10">
        <f t="shared" ref="X34:X35" si="49">W34-V34</f>
        <v>-0.66</v>
      </c>
      <c r="Y34" s="10">
        <f t="shared" ref="Y34:Y35" si="50">ABS(X34)</f>
        <v>0.66</v>
      </c>
    </row>
    <row r="35" spans="5:25" ht="15" thickTop="1" thickBot="1" x14ac:dyDescent="0.5">
      <c r="E35" s="3" t="s">
        <v>33</v>
      </c>
      <c r="F35" s="10">
        <v>18.14</v>
      </c>
      <c r="G35" s="10">
        <v>18.68</v>
      </c>
      <c r="H35" s="10">
        <f t="shared" si="41"/>
        <v>0.53999999999999915</v>
      </c>
      <c r="I35" s="10">
        <f t="shared" si="42"/>
        <v>0.53999999999999915</v>
      </c>
      <c r="J35" s="10">
        <v>18.13</v>
      </c>
      <c r="K35" s="10">
        <v>17.78</v>
      </c>
      <c r="L35" s="10">
        <f t="shared" si="43"/>
        <v>-0.34999999999999787</v>
      </c>
      <c r="M35" s="10">
        <f t="shared" si="44"/>
        <v>0.34999999999999787</v>
      </c>
      <c r="N35" s="10">
        <v>14.54</v>
      </c>
      <c r="O35" s="10">
        <v>14.49</v>
      </c>
      <c r="P35" s="10">
        <f t="shared" si="45"/>
        <v>-4.9999999999998934E-2</v>
      </c>
      <c r="Q35" s="10">
        <f t="shared" si="46"/>
        <v>4.9999999999998934E-2</v>
      </c>
      <c r="R35" s="10">
        <v>14.83</v>
      </c>
      <c r="S35" s="10">
        <v>14.61</v>
      </c>
      <c r="T35" s="10">
        <f t="shared" si="47"/>
        <v>-0.22000000000000064</v>
      </c>
      <c r="U35" s="10">
        <f t="shared" si="48"/>
        <v>0.22000000000000064</v>
      </c>
      <c r="V35" s="10">
        <v>10.82</v>
      </c>
      <c r="W35" s="10">
        <v>10.029999999999999</v>
      </c>
      <c r="X35" s="10">
        <f t="shared" si="49"/>
        <v>-0.79000000000000092</v>
      </c>
      <c r="Y35" s="10">
        <f t="shared" si="50"/>
        <v>0.79000000000000092</v>
      </c>
    </row>
    <row r="36" spans="5:25" ht="15" thickTop="1" thickBot="1" x14ac:dyDescent="0.5">
      <c r="F36" s="11"/>
      <c r="G36" s="12"/>
      <c r="H36" s="3" t="s">
        <v>59</v>
      </c>
      <c r="I36" s="10">
        <f>AVERAGE(I33:I35)</f>
        <v>0.44333333333333336</v>
      </c>
      <c r="J36" s="11"/>
      <c r="K36" s="12"/>
      <c r="L36" s="3" t="s">
        <v>59</v>
      </c>
      <c r="M36" s="10">
        <f>AVERAGE(M33:M35)</f>
        <v>1.4433333333333322</v>
      </c>
      <c r="N36" s="11"/>
      <c r="O36" s="12"/>
      <c r="P36" s="3" t="s">
        <v>59</v>
      </c>
      <c r="Q36" s="10">
        <f>AVERAGE(Q33:Q35)</f>
        <v>0.59333333333333294</v>
      </c>
      <c r="R36" s="11"/>
      <c r="S36" s="12"/>
      <c r="T36" s="3" t="s">
        <v>59</v>
      </c>
      <c r="U36" s="10">
        <f>AVERAGE(U33:U35)</f>
        <v>1.05</v>
      </c>
      <c r="V36" s="11"/>
      <c r="W36" s="12"/>
      <c r="X36" s="3" t="s">
        <v>59</v>
      </c>
      <c r="Y36" s="10">
        <f>AVERAGE(Y33:Y35)</f>
        <v>0.57000000000000028</v>
      </c>
    </row>
    <row r="37" spans="5:25" ht="15" customHeight="1" thickTop="1" thickBot="1" x14ac:dyDescent="0.5">
      <c r="F37" s="45" t="s">
        <v>53</v>
      </c>
      <c r="G37" s="46"/>
      <c r="H37" s="46"/>
      <c r="I37" s="47"/>
      <c r="J37" s="45" t="s">
        <v>53</v>
      </c>
      <c r="K37" s="46"/>
      <c r="L37" s="46"/>
      <c r="M37" s="47"/>
      <c r="N37" s="45" t="s">
        <v>53</v>
      </c>
      <c r="O37" s="46"/>
      <c r="P37" s="46"/>
      <c r="Q37" s="47"/>
      <c r="R37" s="45" t="s">
        <v>53</v>
      </c>
      <c r="S37" s="46"/>
      <c r="T37" s="46"/>
      <c r="U37" s="47"/>
      <c r="V37" s="45" t="s">
        <v>53</v>
      </c>
      <c r="W37" s="46"/>
      <c r="X37" s="46"/>
      <c r="Y37" s="47"/>
    </row>
    <row r="38" spans="5:25" ht="15" thickTop="1" thickBot="1" x14ac:dyDescent="0.5">
      <c r="E38" s="3" t="s">
        <v>30</v>
      </c>
      <c r="F38" s="3" t="s">
        <v>44</v>
      </c>
      <c r="G38" s="3" t="s">
        <v>45</v>
      </c>
      <c r="H38" s="3" t="s">
        <v>46</v>
      </c>
      <c r="I38" s="3" t="s">
        <v>48</v>
      </c>
      <c r="J38" s="3" t="s">
        <v>44</v>
      </c>
      <c r="K38" s="3" t="s">
        <v>45</v>
      </c>
      <c r="L38" s="3" t="s">
        <v>46</v>
      </c>
      <c r="M38" s="3" t="s">
        <v>48</v>
      </c>
      <c r="N38" s="3" t="s">
        <v>44</v>
      </c>
      <c r="O38" s="3" t="s">
        <v>45</v>
      </c>
      <c r="P38" s="3" t="s">
        <v>46</v>
      </c>
      <c r="Q38" s="3" t="s">
        <v>48</v>
      </c>
      <c r="R38" s="3" t="s">
        <v>44</v>
      </c>
      <c r="S38" s="3" t="s">
        <v>45</v>
      </c>
      <c r="T38" s="3" t="s">
        <v>46</v>
      </c>
      <c r="U38" s="3" t="s">
        <v>48</v>
      </c>
      <c r="V38" s="3" t="s">
        <v>44</v>
      </c>
      <c r="W38" s="3" t="s">
        <v>45</v>
      </c>
      <c r="X38" s="3" t="s">
        <v>46</v>
      </c>
      <c r="Y38" s="3" t="s">
        <v>48</v>
      </c>
    </row>
    <row r="39" spans="5:25" ht="15" thickTop="1" thickBot="1" x14ac:dyDescent="0.5">
      <c r="E39" s="6" t="s">
        <v>31</v>
      </c>
      <c r="F39" s="10">
        <v>12.74</v>
      </c>
      <c r="G39" s="10">
        <v>13.16</v>
      </c>
      <c r="H39" s="10">
        <f>G39-F39</f>
        <v>0.41999999999999993</v>
      </c>
      <c r="I39" s="10">
        <f>ABS(H39)</f>
        <v>0.41999999999999993</v>
      </c>
      <c r="J39" s="10">
        <v>6.57</v>
      </c>
      <c r="K39" s="10">
        <v>8.26</v>
      </c>
      <c r="L39" s="10">
        <f>K39-J39</f>
        <v>1.6899999999999995</v>
      </c>
      <c r="M39" s="10">
        <f>ABS(L39)</f>
        <v>1.6899999999999995</v>
      </c>
      <c r="N39" s="10">
        <v>4.5</v>
      </c>
      <c r="O39" s="10">
        <v>5.97</v>
      </c>
      <c r="P39" s="10">
        <f>O39-N39</f>
        <v>1.4699999999999998</v>
      </c>
      <c r="Q39" s="10">
        <f>ABS(P39)</f>
        <v>1.4699999999999998</v>
      </c>
      <c r="R39" s="10">
        <v>5.24</v>
      </c>
      <c r="S39" s="10">
        <v>5.17</v>
      </c>
      <c r="T39" s="10">
        <f>S39-R39</f>
        <v>-7.0000000000000284E-2</v>
      </c>
      <c r="U39" s="10">
        <f>ABS(T39)</f>
        <v>7.0000000000000284E-2</v>
      </c>
      <c r="V39" s="10">
        <v>13.6</v>
      </c>
      <c r="W39" s="10">
        <v>14.24</v>
      </c>
      <c r="X39" s="10">
        <f>W39-V39</f>
        <v>0.64000000000000057</v>
      </c>
      <c r="Y39" s="10">
        <f>ABS(X39)</f>
        <v>0.64000000000000057</v>
      </c>
    </row>
    <row r="40" spans="5:25" ht="15" thickTop="1" thickBot="1" x14ac:dyDescent="0.5">
      <c r="E40" s="3" t="s">
        <v>32</v>
      </c>
      <c r="F40" s="10">
        <v>13.39</v>
      </c>
      <c r="G40" s="10">
        <v>10.86</v>
      </c>
      <c r="H40" s="10">
        <f t="shared" ref="H40:H41" si="51">G40-F40</f>
        <v>-2.5300000000000011</v>
      </c>
      <c r="I40" s="10">
        <f t="shared" ref="I40:I41" si="52">ABS(H40)</f>
        <v>2.5300000000000011</v>
      </c>
      <c r="J40" s="10">
        <v>7.22</v>
      </c>
      <c r="K40" s="10">
        <v>7.57</v>
      </c>
      <c r="L40" s="10">
        <f t="shared" ref="L40:L41" si="53">K40-J40</f>
        <v>0.35000000000000053</v>
      </c>
      <c r="M40" s="10">
        <f t="shared" ref="M40:M41" si="54">ABS(L40)</f>
        <v>0.35000000000000053</v>
      </c>
      <c r="N40" s="10">
        <v>5.15</v>
      </c>
      <c r="O40" s="10">
        <v>1.1499999999999999</v>
      </c>
      <c r="P40" s="10">
        <f t="shared" ref="P40:P41" si="55">O40-N40</f>
        <v>-4</v>
      </c>
      <c r="Q40" s="10">
        <f t="shared" ref="Q40:Q41" si="56">ABS(P40)</f>
        <v>4</v>
      </c>
      <c r="R40" s="10">
        <v>5.89</v>
      </c>
      <c r="S40" s="10">
        <v>5.01</v>
      </c>
      <c r="T40" s="10">
        <f t="shared" ref="T40:T41" si="57">S40-R40</f>
        <v>-0.87999999999999989</v>
      </c>
      <c r="U40" s="10">
        <f t="shared" ref="U40:U41" si="58">ABS(T40)</f>
        <v>0.87999999999999989</v>
      </c>
      <c r="V40" s="10">
        <v>14.25</v>
      </c>
      <c r="W40" s="10">
        <v>10.75</v>
      </c>
      <c r="X40" s="10">
        <f t="shared" ref="X40:X41" si="59">W40-V40</f>
        <v>-3.5</v>
      </c>
      <c r="Y40" s="10">
        <f t="shared" ref="Y40:Y41" si="60">ABS(X40)</f>
        <v>3.5</v>
      </c>
    </row>
    <row r="41" spans="5:25" ht="15" thickTop="1" thickBot="1" x14ac:dyDescent="0.5">
      <c r="E41" s="3" t="s">
        <v>33</v>
      </c>
      <c r="F41" s="10">
        <v>18.29</v>
      </c>
      <c r="G41" s="10">
        <v>20.99</v>
      </c>
      <c r="H41" s="10">
        <f t="shared" si="51"/>
        <v>2.6999999999999993</v>
      </c>
      <c r="I41" s="10">
        <f t="shared" si="52"/>
        <v>2.6999999999999993</v>
      </c>
      <c r="J41" s="10">
        <v>12.12</v>
      </c>
      <c r="K41" s="10">
        <v>13.93</v>
      </c>
      <c r="L41" s="10">
        <f t="shared" si="53"/>
        <v>1.8100000000000005</v>
      </c>
      <c r="M41" s="10">
        <f t="shared" si="54"/>
        <v>1.8100000000000005</v>
      </c>
      <c r="N41" s="10">
        <v>10.050000000000001</v>
      </c>
      <c r="O41" s="10">
        <v>12.16</v>
      </c>
      <c r="P41" s="10">
        <f t="shared" si="55"/>
        <v>2.1099999999999994</v>
      </c>
      <c r="Q41" s="10">
        <f t="shared" si="56"/>
        <v>2.1099999999999994</v>
      </c>
      <c r="R41" s="10">
        <v>10.79</v>
      </c>
      <c r="S41" s="10">
        <v>12.73</v>
      </c>
      <c r="T41" s="10">
        <f t="shared" si="57"/>
        <v>1.9400000000000013</v>
      </c>
      <c r="U41" s="10">
        <f t="shared" si="58"/>
        <v>1.9400000000000013</v>
      </c>
      <c r="V41" s="10">
        <v>19.149999999999999</v>
      </c>
      <c r="W41" s="10">
        <v>20.52</v>
      </c>
      <c r="X41" s="10">
        <f t="shared" si="59"/>
        <v>1.370000000000001</v>
      </c>
      <c r="Y41" s="10">
        <f t="shared" si="60"/>
        <v>1.370000000000001</v>
      </c>
    </row>
    <row r="42" spans="5:25" ht="15" thickTop="1" thickBot="1" x14ac:dyDescent="0.5">
      <c r="F42" s="11"/>
      <c r="G42" s="12"/>
      <c r="H42" s="3" t="s">
        <v>59</v>
      </c>
      <c r="I42" s="10">
        <f>AVERAGE(I39:I41)</f>
        <v>1.8833333333333335</v>
      </c>
      <c r="J42" s="11"/>
      <c r="K42" s="12"/>
      <c r="L42" s="3" t="s">
        <v>59</v>
      </c>
      <c r="M42" s="10">
        <f>AVERAGE(M39:M41)</f>
        <v>1.2833333333333334</v>
      </c>
      <c r="N42" s="11"/>
      <c r="O42" s="12"/>
      <c r="P42" s="3" t="s">
        <v>59</v>
      </c>
      <c r="Q42" s="10">
        <f>AVERAGE(Q39:Q41)</f>
        <v>2.5266666666666664</v>
      </c>
      <c r="R42" s="11"/>
      <c r="S42" s="12"/>
      <c r="T42" s="3" t="s">
        <v>59</v>
      </c>
      <c r="U42" s="10">
        <f>AVERAGE(U39:U41)</f>
        <v>0.96333333333333382</v>
      </c>
      <c r="V42" s="11"/>
      <c r="W42" s="12"/>
      <c r="X42" s="3" t="s">
        <v>59</v>
      </c>
      <c r="Y42" s="10">
        <f>AVERAGE(Y39:Y41)</f>
        <v>1.8366666666666671</v>
      </c>
    </row>
    <row r="43" spans="5:25" ht="15" customHeight="1" thickTop="1" thickBot="1" x14ac:dyDescent="0.5">
      <c r="F43" s="45" t="s">
        <v>54</v>
      </c>
      <c r="G43" s="46"/>
      <c r="H43" s="46"/>
      <c r="I43" s="47"/>
      <c r="J43" s="45" t="s">
        <v>54</v>
      </c>
      <c r="K43" s="46"/>
      <c r="L43" s="46"/>
      <c r="M43" s="47"/>
      <c r="N43" s="45" t="s">
        <v>54</v>
      </c>
      <c r="O43" s="46"/>
      <c r="P43" s="46"/>
      <c r="Q43" s="47"/>
      <c r="R43" s="45" t="s">
        <v>54</v>
      </c>
      <c r="S43" s="46"/>
      <c r="T43" s="46"/>
      <c r="U43" s="47"/>
      <c r="V43" s="45" t="s">
        <v>54</v>
      </c>
      <c r="W43" s="46"/>
      <c r="X43" s="46"/>
      <c r="Y43" s="47"/>
    </row>
    <row r="44" spans="5:25" ht="15" thickTop="1" thickBot="1" x14ac:dyDescent="0.5">
      <c r="E44" s="3" t="s">
        <v>30</v>
      </c>
      <c r="F44" s="3" t="s">
        <v>44</v>
      </c>
      <c r="G44" s="3" t="s">
        <v>45</v>
      </c>
      <c r="H44" s="3" t="s">
        <v>46</v>
      </c>
      <c r="I44" s="3" t="s">
        <v>48</v>
      </c>
      <c r="J44" s="3" t="s">
        <v>44</v>
      </c>
      <c r="K44" s="3" t="s">
        <v>45</v>
      </c>
      <c r="L44" s="3" t="s">
        <v>46</v>
      </c>
      <c r="M44" s="3" t="s">
        <v>48</v>
      </c>
      <c r="N44" s="3" t="s">
        <v>44</v>
      </c>
      <c r="O44" s="3" t="s">
        <v>45</v>
      </c>
      <c r="P44" s="3" t="s">
        <v>46</v>
      </c>
      <c r="Q44" s="3" t="s">
        <v>48</v>
      </c>
      <c r="R44" s="3" t="s">
        <v>44</v>
      </c>
      <c r="S44" s="3" t="s">
        <v>45</v>
      </c>
      <c r="T44" s="3" t="s">
        <v>46</v>
      </c>
      <c r="U44" s="3" t="s">
        <v>48</v>
      </c>
      <c r="V44" s="3" t="s">
        <v>44</v>
      </c>
      <c r="W44" s="3" t="s">
        <v>45</v>
      </c>
      <c r="X44" s="3" t="s">
        <v>46</v>
      </c>
      <c r="Y44" s="3" t="s">
        <v>48</v>
      </c>
    </row>
    <row r="45" spans="5:25" ht="15" thickTop="1" thickBot="1" x14ac:dyDescent="0.5">
      <c r="E45" s="6" t="s">
        <v>31</v>
      </c>
      <c r="F45" s="10">
        <v>8.33</v>
      </c>
      <c r="G45" s="10">
        <v>7.55</v>
      </c>
      <c r="H45" s="10">
        <f>G45-F45</f>
        <v>-0.78000000000000025</v>
      </c>
      <c r="I45" s="10">
        <f>ABS(H45)</f>
        <v>0.78000000000000025</v>
      </c>
      <c r="J45" s="10">
        <v>10.24</v>
      </c>
      <c r="K45" s="10">
        <v>10.73</v>
      </c>
      <c r="L45" s="10">
        <f>K45-J45</f>
        <v>0.49000000000000021</v>
      </c>
      <c r="M45" s="10">
        <f>ABS(L45)</f>
        <v>0.49000000000000021</v>
      </c>
      <c r="N45" s="10">
        <v>17.239999999999998</v>
      </c>
      <c r="O45" s="10">
        <v>17.510000000000002</v>
      </c>
      <c r="P45" s="10">
        <f>O45-N45</f>
        <v>0.27000000000000313</v>
      </c>
      <c r="Q45" s="10">
        <f>ABS(P45)</f>
        <v>0.27000000000000313</v>
      </c>
      <c r="R45" s="10">
        <v>7.07</v>
      </c>
      <c r="S45" s="10">
        <v>5.8</v>
      </c>
      <c r="T45" s="10">
        <f>S45-R45</f>
        <v>-1.2700000000000005</v>
      </c>
      <c r="U45" s="10">
        <f>ABS(T45)</f>
        <v>1.2700000000000005</v>
      </c>
      <c r="V45" s="10">
        <v>10.91</v>
      </c>
      <c r="W45" s="10">
        <v>10.35</v>
      </c>
      <c r="X45" s="10">
        <f>W45-V45</f>
        <v>-0.5600000000000005</v>
      </c>
      <c r="Y45" s="10">
        <f>ABS(X45)</f>
        <v>0.5600000000000005</v>
      </c>
    </row>
    <row r="46" spans="5:25" ht="15" thickTop="1" thickBot="1" x14ac:dyDescent="0.5">
      <c r="E46" s="3" t="s">
        <v>32</v>
      </c>
      <c r="F46" s="10">
        <v>8.9700000000000006</v>
      </c>
      <c r="G46" s="10">
        <v>5.25</v>
      </c>
      <c r="H46" s="10">
        <f t="shared" ref="H46:H47" si="61">G46-F46</f>
        <v>-3.7200000000000006</v>
      </c>
      <c r="I46" s="10">
        <f t="shared" ref="I46:I47" si="62">ABS(H46)</f>
        <v>3.7200000000000006</v>
      </c>
      <c r="J46" s="10">
        <v>10.88</v>
      </c>
      <c r="K46" s="10">
        <v>10.039999999999999</v>
      </c>
      <c r="L46" s="10">
        <f t="shared" ref="L46:L47" si="63">K46-J46</f>
        <v>-0.84000000000000163</v>
      </c>
      <c r="M46" s="10">
        <f t="shared" ref="M46:M47" si="64">ABS(L46)</f>
        <v>0.84000000000000163</v>
      </c>
      <c r="N46" s="10">
        <v>17.88</v>
      </c>
      <c r="O46" s="10">
        <v>12.69</v>
      </c>
      <c r="P46" s="10">
        <f t="shared" ref="P46:P47" si="65">O46-N46</f>
        <v>-5.1899999999999995</v>
      </c>
      <c r="Q46" s="10">
        <f t="shared" ref="Q46:Q47" si="66">ABS(P46)</f>
        <v>5.1899999999999995</v>
      </c>
      <c r="R46" s="10">
        <v>7.71</v>
      </c>
      <c r="S46" s="10">
        <v>5.64</v>
      </c>
      <c r="T46" s="10">
        <f t="shared" ref="T46:T47" si="67">S46-R46</f>
        <v>-2.0700000000000003</v>
      </c>
      <c r="U46" s="10">
        <f t="shared" ref="U46:U47" si="68">ABS(T46)</f>
        <v>2.0700000000000003</v>
      </c>
      <c r="V46" s="10">
        <v>11.55</v>
      </c>
      <c r="W46" s="10">
        <v>6.86</v>
      </c>
      <c r="X46" s="10">
        <f t="shared" ref="X46:X47" si="69">W46-V46</f>
        <v>-4.6900000000000004</v>
      </c>
      <c r="Y46" s="10">
        <f t="shared" ref="Y46:Y47" si="70">ABS(X46)</f>
        <v>4.6900000000000004</v>
      </c>
    </row>
    <row r="47" spans="5:25" ht="15" thickTop="1" thickBot="1" x14ac:dyDescent="0.5">
      <c r="E47" s="3" t="s">
        <v>33</v>
      </c>
      <c r="F47" s="10">
        <v>15.95</v>
      </c>
      <c r="G47" s="10">
        <v>15.38</v>
      </c>
      <c r="H47" s="10">
        <f t="shared" si="61"/>
        <v>-0.56999999999999851</v>
      </c>
      <c r="I47" s="10">
        <f t="shared" si="62"/>
        <v>0.56999999999999851</v>
      </c>
      <c r="J47" s="10">
        <v>17.86</v>
      </c>
      <c r="K47" s="10">
        <v>16.399999999999999</v>
      </c>
      <c r="L47" s="10">
        <f t="shared" si="63"/>
        <v>-1.4600000000000009</v>
      </c>
      <c r="M47" s="10">
        <f t="shared" si="64"/>
        <v>1.4600000000000009</v>
      </c>
      <c r="N47" s="10">
        <v>24.86</v>
      </c>
      <c r="O47" s="10">
        <v>23.7</v>
      </c>
      <c r="P47" s="10">
        <f t="shared" si="65"/>
        <v>-1.1600000000000001</v>
      </c>
      <c r="Q47" s="10">
        <f t="shared" si="66"/>
        <v>1.1600000000000001</v>
      </c>
      <c r="R47" s="10">
        <v>14.69</v>
      </c>
      <c r="S47" s="10">
        <v>13.36</v>
      </c>
      <c r="T47" s="10">
        <f t="shared" si="67"/>
        <v>-1.33</v>
      </c>
      <c r="U47" s="10">
        <f t="shared" si="68"/>
        <v>1.33</v>
      </c>
      <c r="V47" s="10">
        <v>18.53</v>
      </c>
      <c r="W47" s="10">
        <v>16.63</v>
      </c>
      <c r="X47" s="10">
        <f t="shared" si="69"/>
        <v>-1.9000000000000021</v>
      </c>
      <c r="Y47" s="10">
        <f t="shared" si="70"/>
        <v>1.9000000000000021</v>
      </c>
    </row>
    <row r="48" spans="5:25" ht="15" thickTop="1" thickBot="1" x14ac:dyDescent="0.5">
      <c r="F48" s="11"/>
      <c r="G48" s="12"/>
      <c r="H48" s="3" t="s">
        <v>59</v>
      </c>
      <c r="I48" s="10">
        <f>AVERAGE(I45:I47)</f>
        <v>1.6899999999999997</v>
      </c>
      <c r="J48" s="11"/>
      <c r="K48" s="12"/>
      <c r="L48" s="3" t="s">
        <v>59</v>
      </c>
      <c r="M48" s="10">
        <f>AVERAGE(M45:M47)</f>
        <v>0.93000000000000094</v>
      </c>
      <c r="N48" s="11"/>
      <c r="O48" s="12"/>
      <c r="P48" s="3" t="s">
        <v>59</v>
      </c>
      <c r="Q48" s="10">
        <f>AVERAGE(Q45:Q47)</f>
        <v>2.2066666666666674</v>
      </c>
      <c r="R48" s="11"/>
      <c r="S48" s="12"/>
      <c r="T48" s="3" t="s">
        <v>59</v>
      </c>
      <c r="U48" s="10">
        <f>AVERAGE(U45:U47)</f>
        <v>1.5566666666666669</v>
      </c>
      <c r="V48" s="11"/>
      <c r="W48" s="12"/>
      <c r="X48" s="3" t="s">
        <v>59</v>
      </c>
      <c r="Y48" s="10">
        <f>AVERAGE(Y45:Y47)</f>
        <v>2.3833333333333342</v>
      </c>
    </row>
    <row r="49" spans="5:25" ht="15" customHeight="1" thickTop="1" thickBot="1" x14ac:dyDescent="0.5">
      <c r="F49" s="45" t="s">
        <v>55</v>
      </c>
      <c r="G49" s="46"/>
      <c r="H49" s="46"/>
      <c r="I49" s="47"/>
      <c r="J49" s="45" t="s">
        <v>55</v>
      </c>
      <c r="K49" s="46"/>
      <c r="L49" s="46"/>
      <c r="M49" s="47"/>
      <c r="N49" s="45" t="s">
        <v>55</v>
      </c>
      <c r="O49" s="46"/>
      <c r="P49" s="46"/>
      <c r="Q49" s="47"/>
      <c r="R49" s="45" t="s">
        <v>55</v>
      </c>
      <c r="S49" s="46"/>
      <c r="T49" s="46"/>
      <c r="U49" s="47"/>
      <c r="V49" s="45" t="s">
        <v>55</v>
      </c>
      <c r="W49" s="46"/>
      <c r="X49" s="46"/>
      <c r="Y49" s="47"/>
    </row>
    <row r="50" spans="5:25" ht="15" thickTop="1" thickBot="1" x14ac:dyDescent="0.5">
      <c r="E50" s="3" t="s">
        <v>30</v>
      </c>
      <c r="F50" s="3" t="s">
        <v>44</v>
      </c>
      <c r="G50" s="3" t="s">
        <v>45</v>
      </c>
      <c r="H50" s="3" t="s">
        <v>46</v>
      </c>
      <c r="I50" s="3" t="s">
        <v>48</v>
      </c>
      <c r="J50" s="3" t="s">
        <v>44</v>
      </c>
      <c r="K50" s="3" t="s">
        <v>45</v>
      </c>
      <c r="L50" s="3" t="s">
        <v>46</v>
      </c>
      <c r="M50" s="3" t="s">
        <v>48</v>
      </c>
      <c r="N50" s="3" t="s">
        <v>44</v>
      </c>
      <c r="O50" s="3" t="s">
        <v>45</v>
      </c>
      <c r="P50" s="3" t="s">
        <v>46</v>
      </c>
      <c r="Q50" s="3" t="s">
        <v>48</v>
      </c>
      <c r="R50" s="3" t="s">
        <v>44</v>
      </c>
      <c r="S50" s="3" t="s">
        <v>45</v>
      </c>
      <c r="T50" s="3" t="s">
        <v>46</v>
      </c>
      <c r="U50" s="3" t="s">
        <v>48</v>
      </c>
      <c r="V50" s="3" t="s">
        <v>44</v>
      </c>
      <c r="W50" s="3" t="s">
        <v>45</v>
      </c>
      <c r="X50" s="3" t="s">
        <v>46</v>
      </c>
      <c r="Y50" s="3" t="s">
        <v>48</v>
      </c>
    </row>
    <row r="51" spans="5:25" ht="15" thickTop="1" thickBot="1" x14ac:dyDescent="0.5">
      <c r="E51" s="6" t="s">
        <v>31</v>
      </c>
      <c r="F51" s="10">
        <v>13.29</v>
      </c>
      <c r="G51" s="10">
        <v>12.87</v>
      </c>
      <c r="H51" s="10">
        <f>G51-F51</f>
        <v>-0.41999999999999993</v>
      </c>
      <c r="I51" s="10">
        <f>ABS(H51)</f>
        <v>0.41999999999999993</v>
      </c>
      <c r="J51" s="10">
        <v>13.77</v>
      </c>
      <c r="K51" s="10">
        <v>14.62</v>
      </c>
      <c r="L51" s="10">
        <f>K51-J51</f>
        <v>0.84999999999999964</v>
      </c>
      <c r="M51" s="10">
        <f>ABS(L51)</f>
        <v>0.84999999999999964</v>
      </c>
      <c r="N51" s="10">
        <v>1.74</v>
      </c>
      <c r="O51" s="10">
        <v>2.37</v>
      </c>
      <c r="P51" s="10">
        <f>O51-N51</f>
        <v>0.63000000000000012</v>
      </c>
      <c r="Q51" s="10">
        <f>ABS(P51)</f>
        <v>0.63000000000000012</v>
      </c>
      <c r="R51" s="10">
        <v>5.63</v>
      </c>
      <c r="S51" s="10">
        <v>4.72</v>
      </c>
      <c r="T51" s="10">
        <f>S51-R51</f>
        <v>-0.91000000000000014</v>
      </c>
      <c r="U51" s="10">
        <f>ABS(T51)</f>
        <v>0.91000000000000014</v>
      </c>
      <c r="V51" s="10">
        <v>10.37</v>
      </c>
      <c r="W51" s="10">
        <v>10.17</v>
      </c>
      <c r="X51" s="10">
        <f>W51-V51</f>
        <v>-0.19999999999999929</v>
      </c>
      <c r="Y51" s="10">
        <f>ABS(X51)</f>
        <v>0.19999999999999929</v>
      </c>
    </row>
    <row r="52" spans="5:25" ht="15" thickTop="1" thickBot="1" x14ac:dyDescent="0.5">
      <c r="E52" s="3" t="s">
        <v>32</v>
      </c>
      <c r="F52" s="10">
        <v>13.91</v>
      </c>
      <c r="G52" s="10">
        <v>10.57</v>
      </c>
      <c r="H52" s="10">
        <f t="shared" ref="H52:H53" si="71">G52-F52</f>
        <v>-3.34</v>
      </c>
      <c r="I52" s="10">
        <f t="shared" ref="I52:I53" si="72">ABS(H52)</f>
        <v>3.34</v>
      </c>
      <c r="J52" s="10">
        <v>14.39</v>
      </c>
      <c r="K52" s="10">
        <v>13.93</v>
      </c>
      <c r="L52" s="10">
        <f t="shared" ref="L52:L53" si="73">K52-J52</f>
        <v>-0.46000000000000085</v>
      </c>
      <c r="M52" s="10">
        <f t="shared" ref="M52:M53" si="74">ABS(L52)</f>
        <v>0.46000000000000085</v>
      </c>
      <c r="N52" s="10">
        <v>2.36</v>
      </c>
      <c r="O52" s="10">
        <v>-2.4500000000000002</v>
      </c>
      <c r="P52" s="10">
        <f t="shared" ref="P52:P53" si="75">O52-N52</f>
        <v>-4.8100000000000005</v>
      </c>
      <c r="Q52" s="10">
        <f t="shared" ref="Q52:Q53" si="76">ABS(P52)</f>
        <v>4.8100000000000005</v>
      </c>
      <c r="R52" s="10">
        <v>6.25</v>
      </c>
      <c r="S52" s="10">
        <v>4.5599999999999996</v>
      </c>
      <c r="T52" s="10">
        <f t="shared" ref="T52:T53" si="77">S52-R52</f>
        <v>-1.6900000000000004</v>
      </c>
      <c r="U52" s="10">
        <f t="shared" ref="U52:U53" si="78">ABS(T52)</f>
        <v>1.6900000000000004</v>
      </c>
      <c r="V52" s="10">
        <v>10.99</v>
      </c>
      <c r="W52" s="10">
        <v>6.68</v>
      </c>
      <c r="X52" s="10">
        <f t="shared" ref="X52:X53" si="79">W52-V52</f>
        <v>-4.3100000000000005</v>
      </c>
      <c r="Y52" s="10">
        <f t="shared" ref="Y52:Y53" si="80">ABS(X52)</f>
        <v>4.3100000000000005</v>
      </c>
    </row>
    <row r="53" spans="5:25" ht="15" thickTop="1" thickBot="1" x14ac:dyDescent="0.5">
      <c r="E53" s="3" t="s">
        <v>33</v>
      </c>
      <c r="F53" s="10">
        <v>20.43</v>
      </c>
      <c r="G53" s="10">
        <v>20.7</v>
      </c>
      <c r="H53" s="10">
        <f t="shared" si="71"/>
        <v>0.26999999999999957</v>
      </c>
      <c r="I53" s="10">
        <f t="shared" si="72"/>
        <v>0.26999999999999957</v>
      </c>
      <c r="J53" s="10">
        <v>20.91</v>
      </c>
      <c r="K53" s="10">
        <v>20.29</v>
      </c>
      <c r="L53" s="10">
        <f t="shared" si="73"/>
        <v>-0.62000000000000099</v>
      </c>
      <c r="M53" s="10">
        <f t="shared" si="74"/>
        <v>0.62000000000000099</v>
      </c>
      <c r="N53" s="10">
        <v>8.8800000000000008</v>
      </c>
      <c r="O53" s="10">
        <v>8.56</v>
      </c>
      <c r="P53" s="10">
        <f t="shared" si="75"/>
        <v>-0.32000000000000028</v>
      </c>
      <c r="Q53" s="10">
        <f t="shared" si="76"/>
        <v>0.32000000000000028</v>
      </c>
      <c r="R53" s="10">
        <v>12.77</v>
      </c>
      <c r="S53" s="10">
        <v>12.28</v>
      </c>
      <c r="T53" s="10">
        <f t="shared" si="77"/>
        <v>-0.49000000000000021</v>
      </c>
      <c r="U53" s="10">
        <f t="shared" si="78"/>
        <v>0.49000000000000021</v>
      </c>
      <c r="V53" s="10">
        <v>17.510000000000002</v>
      </c>
      <c r="W53" s="10">
        <v>16.45</v>
      </c>
      <c r="X53" s="10">
        <f t="shared" si="79"/>
        <v>-1.0600000000000023</v>
      </c>
      <c r="Y53" s="10">
        <f t="shared" si="80"/>
        <v>1.0600000000000023</v>
      </c>
    </row>
    <row r="54" spans="5:25" ht="15" thickTop="1" thickBot="1" x14ac:dyDescent="0.5">
      <c r="F54" s="11"/>
      <c r="G54" s="12"/>
      <c r="H54" s="3" t="s">
        <v>59</v>
      </c>
      <c r="I54" s="10">
        <f>AVERAGE(I51:I53)</f>
        <v>1.343333333333333</v>
      </c>
      <c r="J54" s="11"/>
      <c r="K54" s="12"/>
      <c r="L54" s="3" t="s">
        <v>59</v>
      </c>
      <c r="M54" s="10">
        <f>AVERAGE(M51:M53)</f>
        <v>0.64333333333333387</v>
      </c>
      <c r="N54" s="11"/>
      <c r="O54" s="12"/>
      <c r="P54" s="3" t="s">
        <v>59</v>
      </c>
      <c r="Q54" s="10">
        <f>AVERAGE(Q51:Q53)</f>
        <v>1.9200000000000002</v>
      </c>
      <c r="R54" s="11"/>
      <c r="S54" s="12"/>
      <c r="T54" s="3" t="s">
        <v>59</v>
      </c>
      <c r="U54" s="10">
        <f>AVERAGE(U51:U53)</f>
        <v>1.0300000000000002</v>
      </c>
      <c r="V54" s="11"/>
      <c r="W54" s="12"/>
      <c r="X54" s="3" t="s">
        <v>59</v>
      </c>
      <c r="Y54" s="10">
        <f>AVERAGE(Y51:Y53)</f>
        <v>1.8566666666666674</v>
      </c>
    </row>
    <row r="55" spans="5:25" ht="15" customHeight="1" thickTop="1" thickBot="1" x14ac:dyDescent="0.5">
      <c r="F55" s="45" t="s">
        <v>56</v>
      </c>
      <c r="G55" s="46"/>
      <c r="H55" s="46"/>
      <c r="I55" s="47"/>
      <c r="J55" s="45" t="s">
        <v>56</v>
      </c>
      <c r="K55" s="46"/>
      <c r="L55" s="46"/>
      <c r="M55" s="47"/>
      <c r="N55" s="45" t="s">
        <v>56</v>
      </c>
      <c r="O55" s="46"/>
      <c r="P55" s="46"/>
      <c r="Q55" s="47"/>
      <c r="R55" s="45" t="s">
        <v>56</v>
      </c>
      <c r="S55" s="46"/>
      <c r="T55" s="46"/>
      <c r="U55" s="47"/>
      <c r="V55" s="45" t="s">
        <v>56</v>
      </c>
      <c r="W55" s="46"/>
      <c r="X55" s="46"/>
      <c r="Y55" s="47"/>
    </row>
    <row r="56" spans="5:25" ht="15" thickTop="1" thickBot="1" x14ac:dyDescent="0.5">
      <c r="E56" s="3" t="s">
        <v>30</v>
      </c>
      <c r="F56" s="3" t="s">
        <v>44</v>
      </c>
      <c r="G56" s="3" t="s">
        <v>45</v>
      </c>
      <c r="H56" s="3" t="s">
        <v>46</v>
      </c>
      <c r="I56" s="3" t="s">
        <v>48</v>
      </c>
      <c r="J56" s="3" t="s">
        <v>44</v>
      </c>
      <c r="K56" s="3" t="s">
        <v>45</v>
      </c>
      <c r="L56" s="3" t="s">
        <v>46</v>
      </c>
      <c r="M56" s="3" t="s">
        <v>48</v>
      </c>
      <c r="N56" s="3" t="s">
        <v>44</v>
      </c>
      <c r="O56" s="3" t="s">
        <v>45</v>
      </c>
      <c r="P56" s="3" t="s">
        <v>46</v>
      </c>
      <c r="Q56" s="3" t="s">
        <v>48</v>
      </c>
      <c r="R56" s="3" t="s">
        <v>44</v>
      </c>
      <c r="S56" s="3" t="s">
        <v>45</v>
      </c>
      <c r="T56" s="3" t="s">
        <v>46</v>
      </c>
      <c r="U56" s="3" t="s">
        <v>48</v>
      </c>
      <c r="V56" s="3" t="s">
        <v>44</v>
      </c>
      <c r="W56" s="3" t="s">
        <v>45</v>
      </c>
      <c r="X56" s="3" t="s">
        <v>46</v>
      </c>
      <c r="Y56" s="3" t="s">
        <v>48</v>
      </c>
    </row>
    <row r="57" spans="5:25" ht="15" thickTop="1" thickBot="1" x14ac:dyDescent="0.5">
      <c r="E57" s="6" t="s">
        <v>31</v>
      </c>
      <c r="F57" s="10">
        <v>12.51</v>
      </c>
      <c r="G57" s="10">
        <v>11.94</v>
      </c>
      <c r="H57" s="10">
        <f>G57-F57</f>
        <v>-0.57000000000000028</v>
      </c>
      <c r="I57" s="10">
        <f>ABS(H57)</f>
        <v>0.57000000000000028</v>
      </c>
      <c r="J57" s="10">
        <v>12.63</v>
      </c>
      <c r="K57" s="10">
        <v>13.33</v>
      </c>
      <c r="L57" s="10">
        <f>K57-J57</f>
        <v>0.69999999999999929</v>
      </c>
      <c r="M57" s="10">
        <f>ABS(L57)</f>
        <v>0.69999999999999929</v>
      </c>
      <c r="N57" s="10">
        <v>13.15</v>
      </c>
      <c r="O57" s="10">
        <v>13.63</v>
      </c>
      <c r="P57" s="10">
        <f>O57-N57</f>
        <v>0.48000000000000043</v>
      </c>
      <c r="Q57" s="10">
        <f>ABS(P57)</f>
        <v>0.48000000000000043</v>
      </c>
      <c r="R57" s="10">
        <v>3.46</v>
      </c>
      <c r="S57" s="10">
        <v>2.4</v>
      </c>
      <c r="T57" s="10">
        <f>S57-R57</f>
        <v>-1.06</v>
      </c>
      <c r="U57" s="10">
        <f>ABS(T57)</f>
        <v>1.06</v>
      </c>
      <c r="V57" s="10">
        <v>10.9</v>
      </c>
      <c r="W57" s="10">
        <v>10.55</v>
      </c>
      <c r="X57" s="10">
        <f>W57-V57</f>
        <v>-0.34999999999999964</v>
      </c>
      <c r="Y57" s="10">
        <f>ABS(X57)</f>
        <v>0.34999999999999964</v>
      </c>
    </row>
    <row r="58" spans="5:25" ht="15" thickTop="1" thickBot="1" x14ac:dyDescent="0.5">
      <c r="E58" s="3" t="s">
        <v>32</v>
      </c>
      <c r="F58" s="10">
        <v>8.24</v>
      </c>
      <c r="G58" s="10">
        <v>9.64</v>
      </c>
      <c r="H58" s="10">
        <f t="shared" ref="H58:H59" si="81">G58-F58</f>
        <v>1.4000000000000004</v>
      </c>
      <c r="I58" s="10">
        <f t="shared" ref="I58:I59" si="82">ABS(H58)</f>
        <v>1.4000000000000004</v>
      </c>
      <c r="J58" s="10">
        <v>8.36</v>
      </c>
      <c r="K58" s="10">
        <v>12.64</v>
      </c>
      <c r="L58" s="10">
        <f t="shared" ref="L58:L59" si="83">K58-J58</f>
        <v>4.2800000000000011</v>
      </c>
      <c r="M58" s="10">
        <f t="shared" ref="M58:M59" si="84">ABS(L58)</f>
        <v>4.2800000000000011</v>
      </c>
      <c r="N58" s="10">
        <v>8.8800000000000008</v>
      </c>
      <c r="O58" s="10">
        <v>8.81</v>
      </c>
      <c r="P58" s="10">
        <f t="shared" ref="P58:P59" si="85">O58-N58</f>
        <v>-7.0000000000000284E-2</v>
      </c>
      <c r="Q58" s="10">
        <f t="shared" ref="Q58:Q59" si="86">ABS(P58)</f>
        <v>7.0000000000000284E-2</v>
      </c>
      <c r="R58" s="10">
        <v>-0.81</v>
      </c>
      <c r="S58" s="10">
        <v>2.2400000000000002</v>
      </c>
      <c r="T58" s="10">
        <f t="shared" ref="T58:T59" si="87">S58-R58</f>
        <v>3.0500000000000003</v>
      </c>
      <c r="U58" s="10">
        <f t="shared" ref="U58:U59" si="88">ABS(T58)</f>
        <v>3.0500000000000003</v>
      </c>
      <c r="V58" s="10">
        <v>6.63</v>
      </c>
      <c r="W58" s="10">
        <v>7.06</v>
      </c>
      <c r="X58" s="10">
        <f t="shared" ref="X58:X59" si="89">W58-V58</f>
        <v>0.42999999999999972</v>
      </c>
      <c r="Y58" s="10">
        <f t="shared" ref="Y58:Y59" si="90">ABS(X58)</f>
        <v>0.42999999999999972</v>
      </c>
    </row>
    <row r="59" spans="5:25" ht="15" thickTop="1" thickBot="1" x14ac:dyDescent="0.5">
      <c r="E59" s="3" t="s">
        <v>33</v>
      </c>
      <c r="F59" s="10">
        <v>20.71</v>
      </c>
      <c r="G59" s="10">
        <v>19.77</v>
      </c>
      <c r="H59" s="10">
        <f t="shared" si="81"/>
        <v>-0.94000000000000128</v>
      </c>
      <c r="I59" s="10">
        <f t="shared" si="82"/>
        <v>0.94000000000000128</v>
      </c>
      <c r="J59" s="10">
        <v>20.83</v>
      </c>
      <c r="K59" s="10">
        <v>19</v>
      </c>
      <c r="L59" s="10">
        <f t="shared" si="83"/>
        <v>-1.8299999999999983</v>
      </c>
      <c r="M59" s="10">
        <f t="shared" si="84"/>
        <v>1.8299999999999983</v>
      </c>
      <c r="N59" s="10">
        <v>21.35</v>
      </c>
      <c r="O59" s="10">
        <v>19.82</v>
      </c>
      <c r="P59" s="10">
        <f t="shared" si="85"/>
        <v>-1.5300000000000011</v>
      </c>
      <c r="Q59" s="10">
        <f t="shared" si="86"/>
        <v>1.5300000000000011</v>
      </c>
      <c r="R59" s="10">
        <v>11.66</v>
      </c>
      <c r="S59" s="10">
        <v>9.9600000000000009</v>
      </c>
      <c r="T59" s="10">
        <f t="shared" si="87"/>
        <v>-1.6999999999999993</v>
      </c>
      <c r="U59" s="10">
        <f t="shared" si="88"/>
        <v>1.6999999999999993</v>
      </c>
      <c r="V59" s="10">
        <v>19.100000000000001</v>
      </c>
      <c r="W59" s="10">
        <v>16.829999999999998</v>
      </c>
      <c r="X59" s="10">
        <f t="shared" si="89"/>
        <v>-2.2700000000000031</v>
      </c>
      <c r="Y59" s="10">
        <f t="shared" si="90"/>
        <v>2.2700000000000031</v>
      </c>
    </row>
    <row r="60" spans="5:25" ht="15" thickTop="1" thickBot="1" x14ac:dyDescent="0.5">
      <c r="F60" s="11"/>
      <c r="G60" s="12"/>
      <c r="H60" s="3" t="s">
        <v>59</v>
      </c>
      <c r="I60" s="10">
        <f>AVERAGE(I57:I59)</f>
        <v>0.97000000000000064</v>
      </c>
      <c r="J60" s="11"/>
      <c r="K60" s="12"/>
      <c r="L60" s="3" t="s">
        <v>59</v>
      </c>
      <c r="M60" s="10">
        <f>AVERAGE(M57:M59)</f>
        <v>2.2699999999999996</v>
      </c>
      <c r="N60" s="11"/>
      <c r="O60" s="12"/>
      <c r="P60" s="3" t="s">
        <v>59</v>
      </c>
      <c r="Q60" s="10">
        <f>AVERAGE(Q57:Q59)</f>
        <v>0.69333333333333391</v>
      </c>
      <c r="R60" s="11"/>
      <c r="S60" s="12"/>
      <c r="T60" s="3" t="s">
        <v>59</v>
      </c>
      <c r="U60" s="10">
        <f>AVERAGE(U57:U59)</f>
        <v>1.9366666666666665</v>
      </c>
      <c r="V60" s="11"/>
      <c r="W60" s="12"/>
      <c r="X60" s="3" t="s">
        <v>59</v>
      </c>
      <c r="Y60" s="10">
        <f>AVERAGE(Y57:Y59)</f>
        <v>1.0166666666666675</v>
      </c>
    </row>
    <row r="61" spans="5:25" ht="15" customHeight="1" thickTop="1" thickBot="1" x14ac:dyDescent="0.5">
      <c r="F61" s="45" t="s">
        <v>57</v>
      </c>
      <c r="G61" s="46"/>
      <c r="H61" s="46"/>
      <c r="I61" s="47"/>
      <c r="J61" s="45" t="s">
        <v>57</v>
      </c>
      <c r="K61" s="46"/>
      <c r="L61" s="46"/>
      <c r="M61" s="47"/>
      <c r="N61" s="45" t="s">
        <v>57</v>
      </c>
      <c r="O61" s="46"/>
      <c r="P61" s="46"/>
      <c r="Q61" s="47"/>
      <c r="R61" s="45" t="s">
        <v>57</v>
      </c>
      <c r="S61" s="46"/>
      <c r="T61" s="46"/>
      <c r="U61" s="47"/>
      <c r="V61" s="45" t="s">
        <v>57</v>
      </c>
      <c r="W61" s="46"/>
      <c r="X61" s="46"/>
      <c r="Y61" s="47"/>
    </row>
    <row r="62" spans="5:25" ht="15" thickTop="1" thickBot="1" x14ac:dyDescent="0.5">
      <c r="E62" s="3" t="s">
        <v>30</v>
      </c>
      <c r="F62" s="3" t="s">
        <v>44</v>
      </c>
      <c r="G62" s="3" t="s">
        <v>45</v>
      </c>
      <c r="H62" s="3" t="s">
        <v>46</v>
      </c>
      <c r="I62" s="3" t="s">
        <v>48</v>
      </c>
      <c r="J62" s="3" t="s">
        <v>44</v>
      </c>
      <c r="K62" s="3" t="s">
        <v>45</v>
      </c>
      <c r="L62" s="3" t="s">
        <v>46</v>
      </c>
      <c r="M62" s="3" t="s">
        <v>48</v>
      </c>
      <c r="N62" s="3" t="s">
        <v>44</v>
      </c>
      <c r="O62" s="3" t="s">
        <v>45</v>
      </c>
      <c r="P62" s="3" t="s">
        <v>46</v>
      </c>
      <c r="Q62" s="3" t="s">
        <v>48</v>
      </c>
      <c r="R62" s="3" t="s">
        <v>44</v>
      </c>
      <c r="S62" s="3" t="s">
        <v>45</v>
      </c>
      <c r="T62" s="3" t="s">
        <v>46</v>
      </c>
      <c r="U62" s="3" t="s">
        <v>48</v>
      </c>
      <c r="V62" s="3" t="s">
        <v>44</v>
      </c>
      <c r="W62" s="3" t="s">
        <v>45</v>
      </c>
      <c r="X62" s="3" t="s">
        <v>46</v>
      </c>
      <c r="Y62" s="3" t="s">
        <v>48</v>
      </c>
    </row>
    <row r="63" spans="5:25" ht="15" thickTop="1" thickBot="1" x14ac:dyDescent="0.5">
      <c r="E63" s="6" t="s">
        <v>31</v>
      </c>
      <c r="F63" s="10">
        <v>9.1999999999999993</v>
      </c>
      <c r="G63" s="10">
        <v>9.43</v>
      </c>
      <c r="H63" s="10">
        <f>G63-F63</f>
        <v>0.23000000000000043</v>
      </c>
      <c r="I63" s="10">
        <f>ABS(H63)</f>
        <v>0.23000000000000043</v>
      </c>
      <c r="J63" s="10">
        <v>11.36</v>
      </c>
      <c r="K63" s="10">
        <v>12.86</v>
      </c>
      <c r="L63" s="10">
        <f>K63-J63</f>
        <v>1.5</v>
      </c>
      <c r="M63" s="10">
        <f>ABS(L63)</f>
        <v>1.5</v>
      </c>
      <c r="N63" s="10">
        <v>12.46</v>
      </c>
      <c r="O63" s="10">
        <v>13.74</v>
      </c>
      <c r="P63" s="10">
        <f>O63-N63</f>
        <v>1.2799999999999994</v>
      </c>
      <c r="Q63" s="10">
        <f>ABS(P63)</f>
        <v>1.2799999999999994</v>
      </c>
      <c r="R63" s="10">
        <v>3.74</v>
      </c>
      <c r="S63" s="10">
        <v>3.48</v>
      </c>
      <c r="T63" s="10">
        <f>S63-R63</f>
        <v>-0.26000000000000023</v>
      </c>
      <c r="U63" s="10">
        <f>ABS(T63)</f>
        <v>0.26000000000000023</v>
      </c>
      <c r="V63" s="10">
        <v>8.9700000000000006</v>
      </c>
      <c r="W63" s="10">
        <v>9.42</v>
      </c>
      <c r="X63" s="10">
        <f>W63-V63</f>
        <v>0.44999999999999929</v>
      </c>
      <c r="Y63" s="10">
        <f>ABS(X63)</f>
        <v>0.44999999999999929</v>
      </c>
    </row>
    <row r="64" spans="5:25" ht="15" thickTop="1" thickBot="1" x14ac:dyDescent="0.5">
      <c r="E64" s="3" t="s">
        <v>32</v>
      </c>
      <c r="F64" s="10">
        <v>7.03</v>
      </c>
      <c r="G64" s="10">
        <v>7.13</v>
      </c>
      <c r="H64" s="10">
        <f t="shared" ref="H64:H65" si="91">G64-F64</f>
        <v>9.9999999999999645E-2</v>
      </c>
      <c r="I64" s="10">
        <f t="shared" ref="I64:I65" si="92">ABS(H64)</f>
        <v>9.9999999999999645E-2</v>
      </c>
      <c r="J64" s="10">
        <v>9.19</v>
      </c>
      <c r="K64" s="10">
        <v>12.17</v>
      </c>
      <c r="L64" s="10">
        <f t="shared" ref="L64:L65" si="93">K64-J64</f>
        <v>2.9800000000000004</v>
      </c>
      <c r="M64" s="10">
        <f t="shared" ref="M64:M65" si="94">ABS(L64)</f>
        <v>2.9800000000000004</v>
      </c>
      <c r="N64" s="10">
        <v>10.29</v>
      </c>
      <c r="O64" s="10">
        <v>8.92</v>
      </c>
      <c r="P64" s="10">
        <f t="shared" ref="P64:P65" si="95">O64-N64</f>
        <v>-1.3699999999999992</v>
      </c>
      <c r="Q64" s="10">
        <f t="shared" ref="Q64:Q65" si="96">ABS(P64)</f>
        <v>1.3699999999999992</v>
      </c>
      <c r="R64" s="10">
        <v>1.57</v>
      </c>
      <c r="S64" s="10">
        <v>3.32</v>
      </c>
      <c r="T64" s="10">
        <f t="shared" ref="T64:T65" si="97">S64-R64</f>
        <v>1.7499999999999998</v>
      </c>
      <c r="U64" s="10">
        <f t="shared" ref="U64:U65" si="98">ABS(T64)</f>
        <v>1.7499999999999998</v>
      </c>
      <c r="V64" s="10">
        <v>6.8</v>
      </c>
      <c r="W64" s="10">
        <v>5.93</v>
      </c>
      <c r="X64" s="10">
        <f t="shared" ref="X64:X65" si="99">W64-V64</f>
        <v>-0.87000000000000011</v>
      </c>
      <c r="Y64" s="10">
        <f t="shared" ref="Y64:Y65" si="100">ABS(X64)</f>
        <v>0.87000000000000011</v>
      </c>
    </row>
    <row r="65" spans="5:25" ht="15" thickTop="1" thickBot="1" x14ac:dyDescent="0.5">
      <c r="E65" s="3" t="s">
        <v>33</v>
      </c>
      <c r="F65" s="10">
        <v>17.78</v>
      </c>
      <c r="G65" s="10">
        <v>17.260000000000002</v>
      </c>
      <c r="H65" s="10">
        <f t="shared" si="91"/>
        <v>-0.51999999999999957</v>
      </c>
      <c r="I65" s="10">
        <f t="shared" si="92"/>
        <v>0.51999999999999957</v>
      </c>
      <c r="J65" s="10">
        <v>19.940000000000001</v>
      </c>
      <c r="K65" s="10">
        <v>18.53</v>
      </c>
      <c r="L65" s="10">
        <f t="shared" si="93"/>
        <v>-1.4100000000000001</v>
      </c>
      <c r="M65" s="10">
        <f t="shared" si="94"/>
        <v>1.4100000000000001</v>
      </c>
      <c r="N65" s="10">
        <v>21.04</v>
      </c>
      <c r="O65" s="10">
        <v>19.93</v>
      </c>
      <c r="P65" s="10">
        <f t="shared" si="95"/>
        <v>-1.1099999999999994</v>
      </c>
      <c r="Q65" s="10">
        <f t="shared" si="96"/>
        <v>1.1099999999999994</v>
      </c>
      <c r="R65" s="10">
        <v>12.32</v>
      </c>
      <c r="S65" s="10">
        <v>11.04</v>
      </c>
      <c r="T65" s="10">
        <f t="shared" si="97"/>
        <v>-1.2800000000000011</v>
      </c>
      <c r="U65" s="10">
        <f t="shared" si="98"/>
        <v>1.2800000000000011</v>
      </c>
      <c r="V65" s="10">
        <v>17.55</v>
      </c>
      <c r="W65" s="10">
        <v>15.7</v>
      </c>
      <c r="X65" s="10">
        <f t="shared" si="99"/>
        <v>-1.8500000000000014</v>
      </c>
      <c r="Y65" s="10">
        <f t="shared" si="100"/>
        <v>1.8500000000000014</v>
      </c>
    </row>
    <row r="66" spans="5:25" ht="15" thickTop="1" thickBot="1" x14ac:dyDescent="0.5">
      <c r="F66" s="11"/>
      <c r="G66" s="12"/>
      <c r="H66" s="3" t="s">
        <v>59</v>
      </c>
      <c r="I66" s="10">
        <f>AVERAGE(I63:I65)</f>
        <v>0.28333333333333321</v>
      </c>
      <c r="J66" s="11"/>
      <c r="K66" s="12"/>
      <c r="L66" s="3" t="s">
        <v>59</v>
      </c>
      <c r="M66" s="10">
        <f>AVERAGE(M63:M65)</f>
        <v>1.9633333333333336</v>
      </c>
      <c r="N66" s="11"/>
      <c r="O66" s="12"/>
      <c r="P66" s="3" t="s">
        <v>59</v>
      </c>
      <c r="Q66" s="10">
        <f>AVERAGE(Q63:Q65)</f>
        <v>1.2533333333333327</v>
      </c>
      <c r="R66" s="11"/>
      <c r="S66" s="12"/>
      <c r="T66" s="3" t="s">
        <v>59</v>
      </c>
      <c r="U66" s="10">
        <f>AVERAGE(U63:U65)</f>
        <v>1.0966666666666669</v>
      </c>
      <c r="V66" s="11"/>
      <c r="W66" s="12"/>
      <c r="X66" s="3" t="s">
        <v>59</v>
      </c>
      <c r="Y66" s="10">
        <f>AVERAGE(Y63:Y65)</f>
        <v>1.0566666666666669</v>
      </c>
    </row>
    <row r="67" spans="5:25" ht="15" customHeight="1" thickTop="1" thickBot="1" x14ac:dyDescent="0.5">
      <c r="F67" s="45" t="s">
        <v>58</v>
      </c>
      <c r="G67" s="46"/>
      <c r="H67" s="46"/>
      <c r="I67" s="47"/>
      <c r="J67" s="45" t="s">
        <v>58</v>
      </c>
      <c r="K67" s="46"/>
      <c r="L67" s="46"/>
      <c r="M67" s="47"/>
      <c r="N67" s="45" t="s">
        <v>58</v>
      </c>
      <c r="O67" s="46"/>
      <c r="P67" s="46"/>
      <c r="Q67" s="47"/>
      <c r="R67" s="45" t="s">
        <v>58</v>
      </c>
      <c r="S67" s="46"/>
      <c r="T67" s="46"/>
      <c r="U67" s="47"/>
      <c r="V67" s="45" t="s">
        <v>58</v>
      </c>
      <c r="W67" s="46"/>
      <c r="X67" s="46"/>
      <c r="Y67" s="47"/>
    </row>
    <row r="68" spans="5:25" ht="15" thickTop="1" thickBot="1" x14ac:dyDescent="0.5">
      <c r="E68" s="3" t="s">
        <v>30</v>
      </c>
      <c r="F68" s="3" t="s">
        <v>44</v>
      </c>
      <c r="G68" s="3" t="s">
        <v>45</v>
      </c>
      <c r="H68" s="3" t="s">
        <v>46</v>
      </c>
      <c r="I68" s="3" t="s">
        <v>48</v>
      </c>
      <c r="J68" s="3" t="s">
        <v>44</v>
      </c>
      <c r="K68" s="3" t="s">
        <v>45</v>
      </c>
      <c r="L68" s="3" t="s">
        <v>46</v>
      </c>
      <c r="M68" s="3" t="s">
        <v>48</v>
      </c>
      <c r="N68" s="3" t="s">
        <v>44</v>
      </c>
      <c r="O68" s="3" t="s">
        <v>45</v>
      </c>
      <c r="P68" s="3" t="s">
        <v>46</v>
      </c>
      <c r="Q68" s="3" t="s">
        <v>48</v>
      </c>
      <c r="R68" s="3" t="s">
        <v>44</v>
      </c>
      <c r="S68" s="3" t="s">
        <v>45</v>
      </c>
      <c r="T68" s="3" t="s">
        <v>46</v>
      </c>
      <c r="U68" s="3" t="s">
        <v>48</v>
      </c>
      <c r="V68" s="3" t="s">
        <v>44</v>
      </c>
      <c r="W68" s="3" t="s">
        <v>45</v>
      </c>
      <c r="X68" s="3" t="s">
        <v>46</v>
      </c>
      <c r="Y68" s="3" t="s">
        <v>48</v>
      </c>
    </row>
    <row r="69" spans="5:25" ht="15" thickTop="1" thickBot="1" x14ac:dyDescent="0.5">
      <c r="E69" s="6" t="s">
        <v>31</v>
      </c>
      <c r="F69" s="10">
        <v>7.24</v>
      </c>
      <c r="G69" s="10">
        <v>7.49</v>
      </c>
      <c r="H69" s="10">
        <f>G69-F69</f>
        <v>0.25</v>
      </c>
      <c r="I69" s="10">
        <f>ABS(H69)</f>
        <v>0.25</v>
      </c>
      <c r="J69" s="10">
        <v>7.51</v>
      </c>
      <c r="K69" s="10">
        <v>9.0299999999999994</v>
      </c>
      <c r="L69" s="10">
        <f>K69-J69</f>
        <v>1.5199999999999996</v>
      </c>
      <c r="M69" s="10">
        <f>ABS(L69)</f>
        <v>1.5199999999999996</v>
      </c>
      <c r="N69" s="10">
        <v>10.53</v>
      </c>
      <c r="O69" s="10">
        <v>11.83</v>
      </c>
      <c r="P69" s="10">
        <f>O69-N69</f>
        <v>1.3000000000000007</v>
      </c>
      <c r="Q69" s="10">
        <f>ABS(P69)</f>
        <v>1.3000000000000007</v>
      </c>
      <c r="R69" s="10">
        <v>-9.85</v>
      </c>
      <c r="S69" s="10">
        <v>-10.09</v>
      </c>
      <c r="T69" s="10">
        <f>S69-R69</f>
        <v>-0.24000000000000021</v>
      </c>
      <c r="U69" s="10">
        <f>ABS(T69)</f>
        <v>0.24000000000000021</v>
      </c>
      <c r="V69" s="10">
        <v>7.71</v>
      </c>
      <c r="W69" s="10">
        <v>8.18</v>
      </c>
      <c r="X69" s="10">
        <f>W69-V69</f>
        <v>0.46999999999999975</v>
      </c>
      <c r="Y69" s="10">
        <f>ABS(X69)</f>
        <v>0.46999999999999975</v>
      </c>
    </row>
    <row r="70" spans="5:25" ht="15" thickTop="1" thickBot="1" x14ac:dyDescent="0.5">
      <c r="E70" s="3" t="s">
        <v>32</v>
      </c>
      <c r="F70" s="10">
        <v>2.93</v>
      </c>
      <c r="G70" s="10">
        <v>5.19</v>
      </c>
      <c r="H70" s="10">
        <f t="shared" ref="H70:H71" si="101">G70-F70</f>
        <v>2.2600000000000002</v>
      </c>
      <c r="I70" s="10">
        <f t="shared" ref="I70:I71" si="102">ABS(H70)</f>
        <v>2.2600000000000002</v>
      </c>
      <c r="J70" s="10">
        <v>3.2</v>
      </c>
      <c r="K70" s="10">
        <v>8.34</v>
      </c>
      <c r="L70" s="10">
        <f t="shared" ref="L70:L71" si="103">K70-J70</f>
        <v>5.14</v>
      </c>
      <c r="M70" s="10">
        <f t="shared" ref="M70:M71" si="104">ABS(L70)</f>
        <v>5.14</v>
      </c>
      <c r="N70" s="10">
        <v>6.22</v>
      </c>
      <c r="O70" s="10">
        <v>7.01</v>
      </c>
      <c r="P70" s="10">
        <f t="shared" ref="P70:P71" si="105">O70-N70</f>
        <v>0.79</v>
      </c>
      <c r="Q70" s="10">
        <f t="shared" ref="Q70:Q71" si="106">ABS(P70)</f>
        <v>0.79</v>
      </c>
      <c r="R70" s="10">
        <v>-14.16</v>
      </c>
      <c r="S70" s="10">
        <v>-10.25</v>
      </c>
      <c r="T70" s="10">
        <f t="shared" ref="T70:T71" si="107">S70-R70</f>
        <v>3.91</v>
      </c>
      <c r="U70" s="10">
        <f t="shared" ref="U70:U71" si="108">ABS(T70)</f>
        <v>3.91</v>
      </c>
      <c r="V70" s="10">
        <v>3.4</v>
      </c>
      <c r="W70" s="10">
        <v>4.6900000000000004</v>
      </c>
      <c r="X70" s="10">
        <f t="shared" ref="X70:X71" si="109">W70-V70</f>
        <v>1.2900000000000005</v>
      </c>
      <c r="Y70" s="10">
        <f t="shared" ref="Y70:Y71" si="110">ABS(X70)</f>
        <v>1.2900000000000005</v>
      </c>
    </row>
    <row r="71" spans="5:25" ht="15" thickTop="1" thickBot="1" x14ac:dyDescent="0.5">
      <c r="E71" s="3" t="s">
        <v>33</v>
      </c>
      <c r="F71" s="10">
        <v>14.66</v>
      </c>
      <c r="G71" s="10">
        <v>15.32</v>
      </c>
      <c r="H71" s="10">
        <f t="shared" si="101"/>
        <v>0.66000000000000014</v>
      </c>
      <c r="I71" s="10">
        <f t="shared" si="102"/>
        <v>0.66000000000000014</v>
      </c>
      <c r="J71" s="10">
        <v>14.93</v>
      </c>
      <c r="K71" s="10">
        <v>14.7</v>
      </c>
      <c r="L71" s="10">
        <f t="shared" si="103"/>
        <v>-0.23000000000000043</v>
      </c>
      <c r="M71" s="10">
        <f t="shared" si="104"/>
        <v>0.23000000000000043</v>
      </c>
      <c r="N71" s="10">
        <v>17.95</v>
      </c>
      <c r="O71" s="10">
        <v>18.02</v>
      </c>
      <c r="P71" s="10">
        <f t="shared" si="105"/>
        <v>7.0000000000000284E-2</v>
      </c>
      <c r="Q71" s="10">
        <f t="shared" si="106"/>
        <v>7.0000000000000284E-2</v>
      </c>
      <c r="R71" s="10">
        <v>-2.4300000000000002</v>
      </c>
      <c r="S71" s="10">
        <v>-2.5299999999999998</v>
      </c>
      <c r="T71" s="10">
        <f t="shared" si="107"/>
        <v>-9.9999999999999645E-2</v>
      </c>
      <c r="U71" s="10">
        <f t="shared" si="108"/>
        <v>9.9999999999999645E-2</v>
      </c>
      <c r="V71" s="10">
        <v>15.13</v>
      </c>
      <c r="W71" s="10">
        <v>14.46</v>
      </c>
      <c r="X71" s="10">
        <f t="shared" si="109"/>
        <v>-0.66999999999999993</v>
      </c>
      <c r="Y71" s="10">
        <f t="shared" si="110"/>
        <v>0.66999999999999993</v>
      </c>
    </row>
    <row r="72" spans="5:25" ht="15" thickTop="1" thickBot="1" x14ac:dyDescent="0.5">
      <c r="H72" s="3" t="s">
        <v>59</v>
      </c>
      <c r="I72" s="10">
        <f>AVERAGE(I69:I71)</f>
        <v>1.0566666666666669</v>
      </c>
      <c r="J72" s="1"/>
      <c r="K72" s="1"/>
      <c r="L72" s="3" t="s">
        <v>59</v>
      </c>
      <c r="M72" s="10">
        <f>AVERAGE(M69:M71)</f>
        <v>2.2966666666666664</v>
      </c>
      <c r="N72" s="1"/>
      <c r="O72" s="1"/>
      <c r="P72" s="3" t="s">
        <v>59</v>
      </c>
      <c r="Q72" s="10">
        <f>AVERAGE(Q69:Q71)</f>
        <v>0.72000000000000031</v>
      </c>
      <c r="R72" s="1"/>
      <c r="S72" s="1"/>
      <c r="T72" s="3" t="s">
        <v>59</v>
      </c>
      <c r="U72" s="10">
        <f>AVERAGE(U69:U71)</f>
        <v>1.4166666666666667</v>
      </c>
      <c r="V72" s="1"/>
      <c r="W72" s="1"/>
      <c r="X72" s="3" t="s">
        <v>59</v>
      </c>
      <c r="Y72" s="10">
        <f>AVERAGE(Y69:Y71)</f>
        <v>0.81</v>
      </c>
    </row>
    <row r="73" spans="5:25" ht="15" thickTop="1" thickBot="1" x14ac:dyDescent="0.5">
      <c r="H73" s="3" t="s">
        <v>60</v>
      </c>
      <c r="I73" s="10">
        <f>AVERAGE(I12,I18, I24,I30,I36,I42,I48,I54,I60,I66,I72)</f>
        <v>1.3309090909090908</v>
      </c>
      <c r="J73" s="1"/>
      <c r="K73" s="1"/>
      <c r="L73" s="3" t="s">
        <v>60</v>
      </c>
      <c r="M73" s="10">
        <f>AVERAGE(M12,M18, M24,M30,M36,M42,M48,M54,M60,M66,M72)</f>
        <v>1.4333333333333333</v>
      </c>
      <c r="N73" s="1"/>
      <c r="O73" s="1"/>
      <c r="P73" s="3" t="s">
        <v>60</v>
      </c>
      <c r="Q73" s="10">
        <f>AVERAGE(Q12,Q18, Q24,Q30,Q36,Q42,Q48,Q54,Q60,Q66,Q72)</f>
        <v>1.6190909090909089</v>
      </c>
      <c r="R73" s="1"/>
      <c r="S73" s="1"/>
      <c r="T73" s="3" t="s">
        <v>60</v>
      </c>
      <c r="U73" s="10">
        <f>AVERAGE(U12,U18, U24,U30,U36,U42,U48,U54,U60,U66,U72)</f>
        <v>1.4593939393939395</v>
      </c>
      <c r="V73" s="1"/>
      <c r="W73" s="1"/>
      <c r="X73" s="3" t="s">
        <v>60</v>
      </c>
      <c r="Y73" s="10">
        <f>AVERAGE(Y12,Y18, Y24,Y30,Y36,Y42,Y48,Y54,Y60,Y66,Y72)</f>
        <v>1.6654545454545462</v>
      </c>
    </row>
    <row r="74" spans="5:25" ht="14.65" thickTop="1" x14ac:dyDescent="0.45"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5:25" x14ac:dyDescent="0.45"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</sheetData>
  <mergeCells count="66">
    <mergeCell ref="AA2:AD2"/>
    <mergeCell ref="AA7:AC7"/>
    <mergeCell ref="V37:Y37"/>
    <mergeCell ref="V43:Y43"/>
    <mergeCell ref="V49:Y49"/>
    <mergeCell ref="V7:Y7"/>
    <mergeCell ref="V13:Y13"/>
    <mergeCell ref="V19:Y19"/>
    <mergeCell ref="V25:Y25"/>
    <mergeCell ref="V31:Y31"/>
    <mergeCell ref="V2:Y2"/>
    <mergeCell ref="R31:U31"/>
    <mergeCell ref="V55:Y55"/>
    <mergeCell ref="V61:Y61"/>
    <mergeCell ref="V67:Y67"/>
    <mergeCell ref="R43:U43"/>
    <mergeCell ref="R49:U49"/>
    <mergeCell ref="R55:U55"/>
    <mergeCell ref="R61:U61"/>
    <mergeCell ref="R67:U67"/>
    <mergeCell ref="N61:Q61"/>
    <mergeCell ref="N67:Q67"/>
    <mergeCell ref="J43:M43"/>
    <mergeCell ref="J49:M49"/>
    <mergeCell ref="J55:M55"/>
    <mergeCell ref="J61:M61"/>
    <mergeCell ref="J67:M67"/>
    <mergeCell ref="N43:Q43"/>
    <mergeCell ref="N49:Q49"/>
    <mergeCell ref="N55:Q55"/>
    <mergeCell ref="F55:I55"/>
    <mergeCell ref="F61:I61"/>
    <mergeCell ref="F67:I67"/>
    <mergeCell ref="J7:M7"/>
    <mergeCell ref="J13:M13"/>
    <mergeCell ref="J19:M19"/>
    <mergeCell ref="J25:M25"/>
    <mergeCell ref="J31:M31"/>
    <mergeCell ref="J37:M37"/>
    <mergeCell ref="F13:I13"/>
    <mergeCell ref="F19:I19"/>
    <mergeCell ref="F25:I25"/>
    <mergeCell ref="F31:I31"/>
    <mergeCell ref="F37:I37"/>
    <mergeCell ref="F43:I43"/>
    <mergeCell ref="F2:I2"/>
    <mergeCell ref="J2:M2"/>
    <mergeCell ref="N2:Q2"/>
    <mergeCell ref="R2:U2"/>
    <mergeCell ref="F49:I49"/>
    <mergeCell ref="N7:Q7"/>
    <mergeCell ref="N13:Q13"/>
    <mergeCell ref="N19:Q19"/>
    <mergeCell ref="N25:Q25"/>
    <mergeCell ref="N31:Q31"/>
    <mergeCell ref="R37:U37"/>
    <mergeCell ref="N37:Q37"/>
    <mergeCell ref="R7:U7"/>
    <mergeCell ref="R13:U13"/>
    <mergeCell ref="R19:U19"/>
    <mergeCell ref="R25:U25"/>
    <mergeCell ref="A4:A6"/>
    <mergeCell ref="B4:B6"/>
    <mergeCell ref="D4:D6"/>
    <mergeCell ref="F7:I7"/>
    <mergeCell ref="C4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SARIMAX</vt:lpstr>
      <vt:lpstr>Hyperparameter Optimization</vt:lpstr>
      <vt:lpstr>LSTM Temp</vt:lpstr>
      <vt:lpstr>CNNLSTM Temp</vt:lpstr>
      <vt:lpstr>LSTM SH</vt:lpstr>
      <vt:lpstr>CNNLSTM SH</vt:lpstr>
      <vt:lpstr>Accuracy_old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2025-05-14T21:13:29Z</dcterms:created>
  <dcterms:modified xsi:type="dcterms:W3CDTF">2025-05-25T06:13:45Z</dcterms:modified>
</cp:coreProperties>
</file>