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charts/colors1.xml" ContentType="application/vnd.ms-office.chartcolorstyle+xml"/>
  <Override PartName="/xl/styles.xml" ContentType="application/vnd.openxmlformats-officedocument.spreadsheetml.styles+xml"/>
  <Override PartName="/docProps/core.xml" ContentType="application/vnd.openxmlformats-package.core-properties+xml"/>
  <Override PartName="/xl/charts/style1.xml" ContentType="application/vnd.ms-office.chartstyle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Лист1" sheetId="1" state="visible" r:id="rId1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<sst xmlns="http://schemas.openxmlformats.org/spreadsheetml/2006/main" count="27" uniqueCount="27">
  <si>
    <t>Длина</t>
  </si>
  <si>
    <t>Ширина</t>
  </si>
  <si>
    <t>5m</t>
  </si>
  <si>
    <t>2.2m</t>
  </si>
  <si>
    <t>полурубка</t>
  </si>
  <si>
    <t>абс</t>
  </si>
  <si>
    <t xml:space="preserve">осадка, мм</t>
  </si>
  <si>
    <t xml:space="preserve">водоизмещ, кг</t>
  </si>
  <si>
    <t xml:space="preserve">Lab, mm</t>
  </si>
  <si>
    <t>Паруса</t>
  </si>
  <si>
    <t xml:space="preserve">S, m2</t>
  </si>
  <si>
    <t xml:space="preserve">центр парусности</t>
  </si>
  <si>
    <t>z</t>
  </si>
  <si>
    <t>y</t>
  </si>
  <si>
    <t>МАССА</t>
  </si>
  <si>
    <t xml:space="preserve">кол-во, т</t>
  </si>
  <si>
    <t xml:space="preserve">Плотн, kg/m2</t>
  </si>
  <si>
    <t xml:space="preserve">толщина, m</t>
  </si>
  <si>
    <t>дно</t>
  </si>
  <si>
    <t>скула</t>
  </si>
  <si>
    <t>борт</t>
  </si>
  <si>
    <t>палуба</t>
  </si>
  <si>
    <t xml:space="preserve">стены рубки</t>
  </si>
  <si>
    <t>крыша</t>
  </si>
  <si>
    <t>транец</t>
  </si>
  <si>
    <t>сиденья</t>
  </si>
  <si>
    <t xml:space="preserve">стенки сид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</si>
</sst>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"/>
        <bgColor theme="9" tint="0"/>
      </patternFill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3">
    <xf fontId="0" fillId="0" borderId="0" numFmtId="0" xfId="0"/>
    <xf fontId="0" fillId="2" borderId="0" numFmtId="0" xfId="0" applyFill="1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5="http://schemas.microsoft.com/office/drawing/2012/chart" xmlns:c14="http://schemas.microsoft.com/office/drawing/2007/8/2/chart" xmlns:c16r2="http://schemas.microsoft.com/office/drawing/2015/06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smoothMarker"/>
        <c:varyColors val="0"/>
        <c:ser>
          <c:idx val="0"/>
          <c:order val="0"/>
          <c:tx>
            <c:strRef>
              <c:f>'Лист1'!$C$4</c:f>
              <c:strCache>
                <c:ptCount val="1"/>
                <c:pt idx="0">
                  <c:v>водоизмещ, кг</c:v>
                </c:pt>
              </c:strCache>
            </c:strRef>
          </c:tx>
          <c:spPr bwMode="auto">
            <a:prstGeom prst="rect">
              <a:avLst/>
            </a:prstGeom>
            <a:solidFill>
              <a:schemeClr val="accent1"/>
            </a:solidFill>
            <a:ln w="19050" cap="rnd">
              <a:solidFill>
                <a:schemeClr val="accent1"/>
              </a:solidFill>
              <a:round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xVal>
            <c:strRef>
              <c:f>'Лист1'!$B$5:$B$11</c:f>
            </c:strRef>
          </c:xVal>
          <c:yVal>
            <c:numRef>
              <c:f>'Лист1'!$C$5:$C$11</c:f>
            </c:numRef>
          </c:yVal>
          <c:smooth val="1"/>
        </c:ser>
        <c:dLbls>
          <c:showBubbleSize val="0"/>
          <c:showCatName val="0"/>
          <c:showLeaderLines val="0"/>
          <c:showLegendKey val="0"/>
          <c:showPercent val="0"/>
          <c:showSerName val="0"/>
          <c:showVal val="0"/>
        </c:dLbls>
        <c:axId val="664968979"/>
        <c:axId val="664968980"/>
      </c:scatterChart>
      <c:valAx>
        <c:axId val="664968979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80"/>
        <c:crosses val="autoZero"/>
        <c:crossBetween val="between"/>
      </c:valAx>
      <c:valAx>
        <c:axId val="664968980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Calibri"/>
                <a:ea typeface="Arial"/>
                <a:cs typeface="Arial"/>
              </a:defRPr>
            </a:pPr>
            <a:endParaRPr/>
          </a:p>
        </c:txPr>
        <c:crossAx val="664968979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showDLblsOverMax val="0"/>
  </c:chart>
  <c:spPr bwMode="auto">
    <a:xfrm>
      <a:off x="4949189" y="380999"/>
      <a:ext cx="5587362" cy="4638674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4</xdr:col>
      <xdr:colOff>384809</xdr:colOff>
      <xdr:row>2</xdr:row>
      <xdr:rowOff>15239</xdr:rowOff>
    </xdr:from>
    <xdr:to>
      <xdr:col>13</xdr:col>
      <xdr:colOff>485772</xdr:colOff>
      <xdr:row>27</xdr:row>
      <xdr:rowOff>81914</xdr:rowOff>
    </xdr:to>
    <xdr:graphicFrame>
      <xdr:nvGraphicFramePr>
        <xdr:cNvPr id="1135977872" name=""/>
        <xdr:cNvGraphicFramePr>
          <a:graphicFrameLocks xmlns:a="http://schemas.openxmlformats.org/drawingml/2006/main"/>
        </xdr:cNvGraphicFramePr>
      </xdr:nvGraphicFramePr>
      <xdr:xfrm>
        <a:off x="4949189" y="380999"/>
        <a:ext cx="5587362" cy="4638674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6.57421875"/>
    <col customWidth="1" min="2" max="2" width="16.8515625"/>
    <col customWidth="1" min="3" max="3" width="20.28125"/>
    <col customWidth="1" min="4" max="4" width="14.57421875"/>
  </cols>
  <sheetData>
    <row r="1" ht="14.25">
      <c r="A1" t="s">
        <v>0</v>
      </c>
      <c r="B1" t="s">
        <v>1</v>
      </c>
    </row>
    <row r="2" ht="14.25">
      <c r="A2" t="s">
        <v>2</v>
      </c>
      <c r="B2" t="s">
        <v>3</v>
      </c>
      <c r="C2" t="s">
        <v>4</v>
      </c>
    </row>
    <row r="4" ht="14.25">
      <c r="A4" t="s">
        <v>5</v>
      </c>
      <c r="B4" t="s">
        <v>6</v>
      </c>
      <c r="C4" t="s">
        <v>7</v>
      </c>
      <c r="D4" t="s">
        <v>8</v>
      </c>
    </row>
    <row r="6" ht="14.25">
      <c r="B6">
        <v>60</v>
      </c>
      <c r="C6">
        <v>896</v>
      </c>
      <c r="D6">
        <v>2794</v>
      </c>
    </row>
    <row r="7" ht="14.25">
      <c r="B7">
        <v>40</v>
      </c>
      <c r="C7">
        <v>767</v>
      </c>
      <c r="D7">
        <v>2785</v>
      </c>
    </row>
    <row r="8" ht="14.25">
      <c r="B8">
        <v>20</v>
      </c>
      <c r="C8">
        <v>646</v>
      </c>
      <c r="D8">
        <v>2775</v>
      </c>
    </row>
    <row r="9" ht="14.25">
      <c r="A9" s="1">
        <v>150</v>
      </c>
      <c r="B9" s="1">
        <v>0</v>
      </c>
      <c r="C9" s="1">
        <v>532</v>
      </c>
      <c r="D9" s="1">
        <v>2765</v>
      </c>
    </row>
    <row r="10" ht="14.25">
      <c r="B10">
        <v>-20</v>
      </c>
      <c r="C10">
        <v>426</v>
      </c>
      <c r="D10">
        <v>2758</v>
      </c>
    </row>
    <row r="11" ht="14.25">
      <c r="B11">
        <v>-40</v>
      </c>
      <c r="C11">
        <v>328</v>
      </c>
      <c r="D11">
        <v>2757</v>
      </c>
    </row>
    <row r="23" ht="14.25">
      <c r="C23" t="s">
        <v>9</v>
      </c>
    </row>
    <row r="25" ht="14.25">
      <c r="C25" t="s">
        <v>10</v>
      </c>
      <c r="D25" t="s">
        <v>11</v>
      </c>
    </row>
    <row r="26" ht="14.25">
      <c r="D26" t="s">
        <v>12</v>
      </c>
      <c r="E26" t="s">
        <v>13</v>
      </c>
    </row>
    <row r="27" ht="14.25">
      <c r="C27">
        <v>14.300000000000001</v>
      </c>
      <c r="D27">
        <v>-2.3900000000000001</v>
      </c>
      <c r="E27">
        <v>3.6499999999999999</v>
      </c>
    </row>
    <row r="31" ht="14.25">
      <c r="B31" t="s">
        <v>14</v>
      </c>
    </row>
    <row r="32" ht="14.25">
      <c r="B32" t="s">
        <v>10</v>
      </c>
      <c r="C32" t="s">
        <v>15</v>
      </c>
      <c r="D32" t="s">
        <v>16</v>
      </c>
      <c r="E32" t="s">
        <v>17</v>
      </c>
    </row>
    <row r="33" ht="14.25"/>
    <row r="34" ht="14.25">
      <c r="A34" t="s">
        <v>18</v>
      </c>
      <c r="B34">
        <v>1.8560000000000001</v>
      </c>
      <c r="C34">
        <v>2</v>
      </c>
      <c r="D34">
        <v>900</v>
      </c>
      <c r="E34">
        <v>1.2e-002</v>
      </c>
      <c r="F34">
        <f t="shared" ref="F34:F42" si="0">B34*C34*D34*E34</f>
        <v>40.089600000000004</v>
      </c>
    </row>
    <row r="35" ht="14.25">
      <c r="A35" t="s">
        <v>19</v>
      </c>
      <c r="B35">
        <v>2.9710000000000001</v>
      </c>
      <c r="C35">
        <v>2</v>
      </c>
      <c r="D35">
        <v>900</v>
      </c>
      <c r="E35">
        <v>6.0000000000000001e-003</v>
      </c>
      <c r="F35">
        <f t="shared" si="0"/>
        <v>32.086800000000004</v>
      </c>
    </row>
    <row r="36" ht="14.25">
      <c r="A36" t="s">
        <v>20</v>
      </c>
      <c r="B36">
        <v>3.157</v>
      </c>
      <c r="C36">
        <v>2</v>
      </c>
      <c r="D36">
        <v>900</v>
      </c>
      <c r="E36">
        <v>4.0000000000000001e-003</v>
      </c>
      <c r="F36">
        <f t="shared" si="0"/>
        <v>22.730400000000003</v>
      </c>
    </row>
    <row r="37" ht="14.25">
      <c r="A37" t="s">
        <v>21</v>
      </c>
      <c r="B37">
        <v>1.2649999999999999</v>
      </c>
      <c r="C37">
        <v>2</v>
      </c>
      <c r="D37">
        <v>900</v>
      </c>
      <c r="E37" s="2">
        <v>4.0000000000000001e-003</v>
      </c>
      <c r="F37">
        <f t="shared" si="0"/>
        <v>9.1080000000000005</v>
      </c>
    </row>
    <row r="38" ht="14.25">
      <c r="A38" t="s">
        <v>22</v>
      </c>
      <c r="B38">
        <f>0.843+0.151</f>
        <v>0.99399999999999999</v>
      </c>
      <c r="C38">
        <v>2</v>
      </c>
      <c r="D38">
        <v>900</v>
      </c>
      <c r="E38" s="2">
        <v>4.0000000000000001e-003</v>
      </c>
      <c r="F38">
        <f t="shared" si="0"/>
        <v>7.1568000000000005</v>
      </c>
    </row>
    <row r="39" ht="14.25">
      <c r="A39" t="s">
        <v>23</v>
      </c>
      <c r="B39">
        <v>2.843</v>
      </c>
      <c r="C39">
        <v>1</v>
      </c>
      <c r="D39">
        <v>900</v>
      </c>
      <c r="E39">
        <v>6.0000000000000001e-003</v>
      </c>
      <c r="F39">
        <f t="shared" si="0"/>
        <v>15.3522</v>
      </c>
    </row>
    <row r="40" ht="14.25">
      <c r="A40" t="s">
        <v>24</v>
      </c>
      <c r="B40">
        <v>1.0489999999999999</v>
      </c>
      <c r="C40">
        <v>1</v>
      </c>
      <c r="D40">
        <v>900</v>
      </c>
      <c r="E40">
        <v>1.2e-002</v>
      </c>
      <c r="F40">
        <f t="shared" si="0"/>
        <v>11.329199999999998</v>
      </c>
    </row>
    <row r="41" ht="14.25">
      <c r="A41" t="s">
        <v>25</v>
      </c>
      <c r="B41">
        <v>3.306</v>
      </c>
      <c r="C41">
        <v>2</v>
      </c>
      <c r="D41">
        <v>900</v>
      </c>
      <c r="E41">
        <v>4.0000000000000001e-003</v>
      </c>
      <c r="F41">
        <f t="shared" si="0"/>
        <v>23.8032</v>
      </c>
    </row>
    <row r="42" ht="14.25">
      <c r="A42" t="s">
        <v>26</v>
      </c>
      <c r="B42">
        <f>0.1+1.086+0.1</f>
        <v>1.2860000000000003</v>
      </c>
      <c r="C42">
        <v>2</v>
      </c>
      <c r="D42">
        <v>900</v>
      </c>
      <c r="E42">
        <v>4.0000000000000001e-003</v>
      </c>
      <c r="F42">
        <f t="shared" si="0"/>
        <v>9.2592000000000034</v>
      </c>
    </row>
    <row r="43" ht="14.25"/>
    <row r="44" ht="14.25">
      <c r="F44">
        <f>SUM(F34:F43)</f>
        <v>170.91540000000001</v>
      </c>
    </row>
    <row r="45" ht="14.25"/>
    <row r="46" ht="14.25"/>
    <row r="47" ht="14.25"/>
    <row r="48" ht="14.25"/>
    <row r="49" ht="14.25"/>
    <row r="50" ht="14.25"/>
    <row r="51" ht="14.25"/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</cp:revision>
  <dcterms:modified xsi:type="dcterms:W3CDTF">2025-03-19T14:22:42Z</dcterms:modified>
</cp:coreProperties>
</file>