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fg\hostapp\documentacion_proyecto\"/>
    </mc:Choice>
  </mc:AlternateContent>
  <xr:revisionPtr revIDLastSave="0" documentId="13_ncr:1_{52551074-DE32-4ABF-9211-B0EBC632B5C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uadro de Gantt todas las tarea" sheetId="1" r:id="rId1"/>
    <sheet name="Cuadro de Gantt computables" sheetId="5" r:id="rId2"/>
    <sheet name="Casos de uso" sheetId="10" r:id="rId3"/>
    <sheet name="Listado casos de uso" sheetId="12" r:id="rId4"/>
    <sheet name="Diagrama de Gantt" sheetId="8" r:id="rId5"/>
    <sheet name="Cuadro de tiempos" sheetId="9" r:id="rId6"/>
    <sheet name="Llamadas web" sheetId="4" r:id="rId7"/>
    <sheet name="datos varios" sheetId="3" r:id="rId8"/>
  </sheets>
  <definedNames>
    <definedName name="_xlnm._FilterDatabase" localSheetId="0" hidden="1">'Cuadro de Gantt todas las tarea'!$I$1:$I$132</definedName>
    <definedName name="_Hlk134958667" localSheetId="7">'datos varios'!$B$88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1" l="1"/>
  <c r="H106" i="1"/>
  <c r="E43" i="9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4" i="5"/>
  <c r="S78" i="5"/>
  <c r="S75" i="5"/>
  <c r="S72" i="5"/>
  <c r="S68" i="5"/>
  <c r="S69" i="5"/>
  <c r="S67" i="5"/>
  <c r="S64" i="5"/>
  <c r="S60" i="5"/>
  <c r="S61" i="5"/>
  <c r="S59" i="5"/>
  <c r="S56" i="5"/>
  <c r="S55" i="5"/>
  <c r="S52" i="5"/>
  <c r="S49" i="5"/>
  <c r="S48" i="5"/>
  <c r="S45" i="5"/>
  <c r="S37" i="5"/>
  <c r="S38" i="5"/>
  <c r="S39" i="5"/>
  <c r="S40" i="5"/>
  <c r="S41" i="5"/>
  <c r="S42" i="5"/>
  <c r="S36" i="5"/>
  <c r="S32" i="5"/>
  <c r="S33" i="5"/>
  <c r="S31" i="5"/>
  <c r="S28" i="5"/>
  <c r="S23" i="5"/>
  <c r="S24" i="5"/>
  <c r="S25" i="5"/>
  <c r="S22" i="5"/>
  <c r="S19" i="5"/>
  <c r="S14" i="5"/>
  <c r="S15" i="5"/>
  <c r="S16" i="5"/>
  <c r="S13" i="5"/>
  <c r="S8" i="5"/>
  <c r="S9" i="5"/>
  <c r="S10" i="5"/>
  <c r="S7" i="5"/>
  <c r="S4" i="5"/>
  <c r="J81" i="5"/>
  <c r="H8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Allende</author>
  </authors>
  <commentList>
    <comment ref="D55" authorId="0" shapeId="0" xr:uid="{54484051-2D96-432A-B836-39CB25D9717C}">
      <text>
        <r>
          <rPr>
            <b/>
            <sz val="9"/>
            <color indexed="81"/>
            <rFont val="Tahoma"/>
            <family val="2"/>
          </rPr>
          <t>Victor Allende:</t>
        </r>
        <r>
          <rPr>
            <sz val="9"/>
            <color indexed="81"/>
            <rFont val="Tahoma"/>
            <family val="2"/>
          </rPr>
          <t xml:space="preserve">
·          / = Delimitador de la expresión regular, define el inicio y el fin.
·          [] = Definición de una clase, el carácter puede ser cualquiera de los valores que se encuentran definidos dentro de la clase.
·          a-z = Rango de letras desde la a hasta la z, seria lo mismo que escribir abcdefg...
·          A-Z = Rango de letras desde la A hasta la Z, lo mismo que antes pero en mayusculas
·          \s = El equivalente a un carácter de tipo espacio
·          ñáéíóúÁÉÍÓÚ = caracteres que no están incluidos en a-z y A-Z, para que la expresión coincida cuando estén estos caracteres.
·          ^ = Define que la expresión debe aplicar desde el comienzo de la cadena
·          $ = Define que la expresión debe aplicar hasta el final de la cadena
·          {4,} requiere de una cadena de al menos 4 caracteres
</t>
        </r>
      </text>
    </comment>
    <comment ref="D57" authorId="0" shapeId="0" xr:uid="{DA37BE96-E78F-405D-A6B6-4F4DBA4FA812}">
      <text>
        <r>
          <rPr>
            <b/>
            <sz val="9"/>
            <color indexed="81"/>
            <rFont val="Tahoma"/>
            <family val="2"/>
          </rPr>
          <t>Victor Allende:</t>
        </r>
        <r>
          <rPr>
            <sz val="9"/>
            <color indexed="81"/>
            <rFont val="Tahoma"/>
            <family val="2"/>
          </rPr>
          <t xml:space="preserve">
validar longitug  &amp;&amp; validar que la 9º posicion es '-'
nos quedamos con los numeros del dni
nos quedamos con la letra del dni
formula para encontrar la letra
resto de los numeros del dni / 23 tiene que ser el numero de la letra final del dni</t>
        </r>
      </text>
    </comment>
  </commentList>
</comments>
</file>

<file path=xl/sharedStrings.xml><?xml version="1.0" encoding="utf-8"?>
<sst xmlns="http://schemas.openxmlformats.org/spreadsheetml/2006/main" count="1090" uniqueCount="607">
  <si>
    <t>Fecha inicio</t>
  </si>
  <si>
    <t>Fecha fin</t>
  </si>
  <si>
    <t>Tiempo Hrs.</t>
  </si>
  <si>
    <t>Descripción</t>
  </si>
  <si>
    <t>Recursos</t>
  </si>
  <si>
    <t>Análisis</t>
  </si>
  <si>
    <t>Análisis del modelo de datos a implementar</t>
  </si>
  <si>
    <t>Configuración</t>
  </si>
  <si>
    <t>config.php</t>
  </si>
  <si>
    <t>Desarrollo</t>
  </si>
  <si>
    <t>Creación de la base de datos en Mysql</t>
  </si>
  <si>
    <t>Desarrollo MVC, vistas, formularios.</t>
  </si>
  <si>
    <t>Resolución incidencias</t>
  </si>
  <si>
    <t>Mejoras</t>
  </si>
  <si>
    <t>Memoria</t>
  </si>
  <si>
    <t>Desarrollo de Session PHP</t>
  </si>
  <si>
    <t>Estilos, vistas, distribución de componentes</t>
  </si>
  <si>
    <t>Realización de memoria de tfg</t>
  </si>
  <si>
    <t>Servidor</t>
  </si>
  <si>
    <t>Base de datos</t>
  </si>
  <si>
    <t>Tecnología</t>
  </si>
  <si>
    <t>Apache Tomcat</t>
  </si>
  <si>
    <t>PHP 7.4.27</t>
  </si>
  <si>
    <t>MySql MariaDB</t>
  </si>
  <si>
    <t>controlador.php</t>
  </si>
  <si>
    <t>class ModeloController</t>
  </si>
  <si>
    <t>utils.php</t>
  </si>
  <si>
    <t>Métodos y funciones que permiten la comunicación entre la vista y el modelo de datos</t>
  </si>
  <si>
    <t xml:space="preserve">Métodos y funciones de validaciones </t>
  </si>
  <si>
    <t>conexión.php</t>
  </si>
  <si>
    <t xml:space="preserve">modelo.php </t>
  </si>
  <si>
    <t>class Modelo</t>
  </si>
  <si>
    <t>Funciones para gestionar conexiones a la base de datos</t>
  </si>
  <si>
    <t>Funciones y métodos para interactuar con el modelo de datos.</t>
  </si>
  <si>
    <t>session.php</t>
  </si>
  <si>
    <t>Gestiona las sesiones de los usuarios.</t>
  </si>
  <si>
    <t>Fichero</t>
  </si>
  <si>
    <t>Clase</t>
  </si>
  <si>
    <t>actualizar_menu.php</t>
  </si>
  <si>
    <t>actualizar_reserva.php</t>
  </si>
  <si>
    <t>bienvenida_admin.php</t>
  </si>
  <si>
    <t>bienvenida.php</t>
  </si>
  <si>
    <t>crear_menu.php</t>
  </si>
  <si>
    <t>crear_reserva.php</t>
  </si>
  <si>
    <t>despedida.php</t>
  </si>
  <si>
    <t>login.php</t>
  </si>
  <si>
    <t>logout.php</t>
  </si>
  <si>
    <t>mostrar_menu.php</t>
  </si>
  <si>
    <t>mostrar_reservas_admin.php</t>
  </si>
  <si>
    <t>mostrar_reservas.php</t>
  </si>
  <si>
    <t>registro.php</t>
  </si>
  <si>
    <t>Vista de usuario de la aplicación</t>
  </si>
  <si>
    <t>Vista de administrador de la aplicación</t>
  </si>
  <si>
    <t>Vista de todos los usuarios de la aplicación</t>
  </si>
  <si>
    <t>style.css</t>
  </si>
  <si>
    <t>Estilos de la aplicación</t>
  </si>
  <si>
    <t>footer.php</t>
  </si>
  <si>
    <t>header.php</t>
  </si>
  <si>
    <t>Vista de footer común a toda la aplicación</t>
  </si>
  <si>
    <t>Vista cabecera común a toda la aplicación</t>
  </si>
  <si>
    <t>index.php</t>
  </si>
  <si>
    <t>Formulario / vista</t>
  </si>
  <si>
    <t>Tipo de llamada</t>
  </si>
  <si>
    <t>Redirección</t>
  </si>
  <si>
    <t>GET</t>
  </si>
  <si>
    <t>Acción</t>
  </si>
  <si>
    <t>actualizar_menu</t>
  </si>
  <si>
    <t>actualizar_reserva</t>
  </si>
  <si>
    <t>id_menu,id_admin,nombre_menu, entrante,plato_principal, precio</t>
  </si>
  <si>
    <t>Menú actualizado</t>
  </si>
  <si>
    <t>vista/mostrar_menu.php</t>
  </si>
  <si>
    <t>vista/mostrar_reservas.php</t>
  </si>
  <si>
    <t>Actualiza las reservas, funcionalidad de los usuarios tipo 'n'</t>
  </si>
  <si>
    <t>Actualiza los menu, funcionalidad de los administradores o usuarios tipo 'a'</t>
  </si>
  <si>
    <t>id_reserva, dni_usuario ,id_usuario,  nombre, email, fecha_reserva</t>
  </si>
  <si>
    <t>Página principal de los administradores</t>
  </si>
  <si>
    <t>N/A</t>
  </si>
  <si>
    <t>vista/crear_menu.php
vista/mostrar_menu.php
vista/mostrar_reservas_admin.php</t>
  </si>
  <si>
    <t>Página principal de los usuarios tipo 'n'</t>
  </si>
  <si>
    <t>Enlaces a: 
crear menú
ver menus
ver reservas
cerrar sesión</t>
  </si>
  <si>
    <t xml:space="preserve">vista/crear_reserva.php
vista/mostrar_reservas.php
</t>
  </si>
  <si>
    <t>Crea  los menu, funcionalidad de los administradores o usuarios tipo 'a'</t>
  </si>
  <si>
    <t>POST</t>
  </si>
  <si>
    <t>insertar_menu</t>
  </si>
  <si>
    <t>id_usuario, dni_usuario, nombre_menu, entrante, plato_principal, precio</t>
  </si>
  <si>
    <t>Inserta el menú creado</t>
  </si>
  <si>
    <t>Crea una reserva, funcionalidad de los usuarios tipo 'n'</t>
  </si>
  <si>
    <t>Insertar_reserva</t>
  </si>
  <si>
    <t>id_usuario, dni_usuario, nombre_usuario,email_reserva,  nombre_menu</t>
  </si>
  <si>
    <t>Inserta una nueva reserva</t>
  </si>
  <si>
    <t>Cierra la sesión</t>
  </si>
  <si>
    <t>index-php</t>
  </si>
  <si>
    <t>Reserva actualizada</t>
  </si>
  <si>
    <t>Controlador</t>
  </si>
  <si>
    <t xml:space="preserve">Login genérico a toda la APP, da acceso a HostApp y crea sesión </t>
  </si>
  <si>
    <t>Dni, Password</t>
  </si>
  <si>
    <t>Solicitud de logín</t>
  </si>
  <si>
    <t>Según sea el tipo de usuario logeado:
vista/bienvenida.php
vista/bienvenida_admin.php</t>
  </si>
  <si>
    <t>Prepara la salida de la APP</t>
  </si>
  <si>
    <t>Funcionalidad que envía a cierre de sesión, genérica a toda la APP</t>
  </si>
  <si>
    <t>Funcionalidad de cierre de sesión o destroy session, genérica a toda la APP</t>
  </si>
  <si>
    <t>vista/despedida.php</t>
  </si>
  <si>
    <t xml:space="preserve">Muestra los menús, ofrece acciones sobre los mismos
 </t>
  </si>
  <si>
    <t>Parámetros enviados o Enlaces</t>
  </si>
  <si>
    <t>Operaciones posibles:
nueva_transaccion
mostrar_listas
volver
salir
editar_menu
eliminar</t>
  </si>
  <si>
    <t>Según corresponda:
vista/bienvenida_admin.php
vista/mostrar_menu.php</t>
  </si>
  <si>
    <t>Enlaces a:
despedida.php  -&gt;
dni_usuario
Cierra la sesión</t>
  </si>
  <si>
    <t>sesion destroy</t>
  </si>
  <si>
    <t>Enlaces a:
Reservar
MIs reservas
Cerrar sesión</t>
  </si>
  <si>
    <t>Enlaces:
id_admin</t>
  </si>
  <si>
    <t>Enlaces:
id_usuario
tipo_redireccion</t>
  </si>
  <si>
    <t>Controlador:
nueva_transaccion</t>
  </si>
  <si>
    <t>N/A
Enlace web</t>
  </si>
  <si>
    <t>Muestra lista de todos los menús creados,funcionalidad de los usuarios tipo 'n'</t>
  </si>
  <si>
    <t xml:space="preserve">Muestra listado de reserva realizadas,,funcionalidad de los usuarios tipo 'a' </t>
  </si>
  <si>
    <t>Muestra reservas, ofrece acciones de eliminiar reservas
Crear menu</t>
  </si>
  <si>
    <t xml:space="preserve">Enlaces a:
crear menu 
ver menu
</t>
  </si>
  <si>
    <t>Operaciones posibles
Crear menu
ver menu (admin)
Eliminar reservas</t>
  </si>
  <si>
    <t xml:space="preserve">Según corresponda:
vista/mostrar_reservas_admin.php
vista/mostrar_menu.php
vista/crear_menu.php
</t>
  </si>
  <si>
    <t>Muestra lista de todas las reservas creadas,funcionalidad de los usuarios tipo 'n'</t>
  </si>
  <si>
    <t>N/A
Enlaces web</t>
  </si>
  <si>
    <t>Enlaces a:
eliminar_reserva
editar_reserva
Cerrar sesión</t>
  </si>
  <si>
    <t>Operaciones posibles
Editar reserva
Eliminar reservas</t>
  </si>
  <si>
    <t>Según corresponda:
vista/actualizar_reserva.php
vista/mostrar_reservas.php</t>
  </si>
  <si>
    <t xml:space="preserve">Funcionalidad a los usuarios de tipo 'n', crea acceso a HostApp </t>
  </si>
  <si>
    <t>Muestra reservas de usuario y acciones de editar, eliminar reservas o crear nevas reservas
cerrar sesion</t>
  </si>
  <si>
    <t>Solicita el registro de nuevos usuarios al controlador</t>
  </si>
  <si>
    <t xml:space="preserve">Parametros:
nombre
apellido
dni
email
passowrd
</t>
  </si>
  <si>
    <t>Verifica si el usuario ya existe en bbdd, si no existe da de alta
vista//bienvenida.php</t>
  </si>
  <si>
    <t>Verifica si el usuario ya existe en bbdd, si no existe da de alta
alta_cliente</t>
  </si>
  <si>
    <r>
      <t xml:space="preserve">Valida login, envia a bbdd la </t>
    </r>
    <r>
      <rPr>
        <b/>
        <sz val="10"/>
        <color theme="1"/>
        <rFont val="Satoshi"/>
        <family val="3"/>
      </rPr>
      <t>pasword en MD5</t>
    </r>
    <r>
      <rPr>
        <sz val="10"/>
        <color theme="1"/>
        <rFont val="Satoshi"/>
        <family val="3"/>
      </rPr>
      <t xml:space="preserve">
Comprueba que el ususario no esté dado de alta con anterioridad</t>
    </r>
  </si>
  <si>
    <r>
      <t>Enlaces a:
Crear menu --&gt;id_admin
Ver menu</t>
    </r>
    <r>
      <rPr>
        <b/>
        <sz val="10"/>
        <color theme="1"/>
        <rFont val="Satoshi"/>
        <family val="3"/>
      </rPr>
      <t xml:space="preserve"> (solo los creados por el usuario logeado) </t>
    </r>
    <r>
      <rPr>
        <sz val="10"/>
        <color theme="1"/>
        <rFont val="Satoshi"/>
        <family val="3"/>
      </rPr>
      <t xml:space="preserve">-&gt; id_admin
Ver reservas -&gt; id_admin
cerrar sesión
Editar menu -&gt; id_admin
Eliminar menu -&gt; id_menu
</t>
    </r>
  </si>
  <si>
    <t>Funcion</t>
  </si>
  <si>
    <t>Valida</t>
  </si>
  <si>
    <t>Retorna</t>
  </si>
  <si>
    <t>Implementación</t>
  </si>
  <si>
    <t>True: si el email es correcto
False:si el email no es correcto</t>
  </si>
  <si>
    <t>Información</t>
  </si>
  <si>
    <t>function validaEmail($valor)
filter_var($valor, FILTER_VALIDATE_EMAIL)</t>
  </si>
  <si>
    <t>FILTER_VALIDATE_EMAIL Constante de PHP
filter_var() función de filtro emn PHP</t>
  </si>
  <si>
    <t>EMAIL</t>
  </si>
  <si>
    <t>Campo</t>
  </si>
  <si>
    <t>function isValidText($text)</t>
  </si>
  <si>
    <t>https://es.stackoverflow.com/questions/453683</t>
  </si>
  <si>
    <t>True: si el valor cumple el patrón
False: si el valor no cumple el patrón</t>
  </si>
  <si>
    <t>https://www.tutorialspoint.com/filter-validate-email-constant-in-php
https://www.w3bai.com/es/php/filter_validate_email.html#gsc.tab=0
https://www.php.net/manual/es/function.filter-var.php</t>
  </si>
  <si>
    <t>function isValidPass($password)</t>
  </si>
  <si>
    <t>Los emails introducidos en los formulairos</t>
  </si>
  <si>
    <t xml:space="preserve">Valida que el valor sea solo String para campos de texto de los formularios
</t>
  </si>
  <si>
    <t>Valida que el password contenga caracteres y longitud mínima de 4 caracteres para campos de pasword de los formularios</t>
  </si>
  <si>
    <t>!isset($password)  || strlen($password) &lt; 4)</t>
  </si>
  <si>
    <t>True: si el password es válido
False: si el passqord no es válido</t>
  </si>
  <si>
    <t>DNI</t>
  </si>
  <si>
    <t>function validateDni($dni)</t>
  </si>
  <si>
    <r>
      <t xml:space="preserve">Valida un DNI con un formato específico
El formato debe ser: </t>
    </r>
    <r>
      <rPr>
        <b/>
        <sz val="10"/>
        <color theme="1"/>
        <rFont val="Satoshi"/>
        <family val="3"/>
      </rPr>
      <t>53380908-R</t>
    </r>
  </si>
  <si>
    <t>True: si el DNI es válido
False: si el DNI no es válido</t>
  </si>
  <si>
    <t>https://www.jose-aguilar.com/blog/validar-dni-php/</t>
  </si>
  <si>
    <t>function validateRegistro($nombre, $apellido, $dni, $correo, $password)</t>
  </si>
  <si>
    <t>FORMULARIOS</t>
  </si>
  <si>
    <t>PASSWORD</t>
  </si>
  <si>
    <t>TEXTO</t>
  </si>
  <si>
    <t>Valida secuencialmente lso campos del formulario de registro, llamando a las validaciones anteriores.</t>
  </si>
  <si>
    <t>https://blog.infranetworking.com/encriptar-con-md5-php/</t>
  </si>
  <si>
    <t>Un hash MD5 que es un código conformado por 32 caracteres hexadecimales, y en este código estará la información que le pasemos por una variable, por supuesto, encriptada</t>
  </si>
  <si>
    <t>ENCRIPTACION</t>
  </si>
  <si>
    <t>validaEmail($correo)
isValidText($nombre)
isValidText($apellido)
validateDni($dni)
isValidPass($password) )</t>
  </si>
  <si>
    <r>
      <t xml:space="preserve">substr("TRWAGMYFPDXBNJZSQVHLCKE", $numeros % 23, 1) == $letra
</t>
    </r>
    <r>
      <rPr>
        <b/>
        <sz val="10"/>
        <color rgb="FFFF0000"/>
        <rFont val="Satoshi"/>
        <family val="3"/>
      </rPr>
      <t>(*2)</t>
    </r>
  </si>
  <si>
    <r>
      <t xml:space="preserve">$pattern = "/^[a-zA-Z\sñáéíóúÁÉÍÓÚ]{4,}$/";
return preg_match($pattern, trim($text));
</t>
    </r>
    <r>
      <rPr>
        <b/>
        <sz val="10"/>
        <color rgb="FFFF0000"/>
        <rFont val="Satoshi"/>
        <family val="3"/>
      </rPr>
      <t>(*1)</t>
    </r>
  </si>
  <si>
    <t>Null: si los campos son válidos
Srting: String con errores si cualquier campo no es válido</t>
  </si>
  <si>
    <t>El producto PHP ofrece una solución definida en una función llamada md5($var) solo es necesario invocar a esta función y parametrizarla con la password de usuario.</t>
  </si>
  <si>
    <t xml:space="preserve">N/A
</t>
  </si>
  <si>
    <t xml:space="preserve">Definición de Script de creación de base de datos </t>
  </si>
  <si>
    <t>Mock de datos para probar la aplicación</t>
  </si>
  <si>
    <t>Formación</t>
  </si>
  <si>
    <t>Formación en la tecnológia PHP así como su patron MVC</t>
  </si>
  <si>
    <t xml:space="preserve">Comprobar en php conecctión con base de datos conexion.php PDO </t>
  </si>
  <si>
    <t>Desarrollo de Session session.php</t>
  </si>
  <si>
    <t>Desarrollo de la clase Modelo y CRUD en modelo.php</t>
  </si>
  <si>
    <t>Desarrollo MVC, Controlador, modelo (funciones en controlador y modelo)</t>
  </si>
  <si>
    <t>Desarrollo de Header y Footer apliacables a toda la app</t>
  </si>
  <si>
    <t>bienvenida_admin.php vista principal de administradores</t>
  </si>
  <si>
    <t>bienvenida.php  vista principal de los clientes registrados</t>
  </si>
  <si>
    <t>mostrar_reservas.php vista de usuarios o cliente de la app</t>
  </si>
  <si>
    <t>mostrar_reservas_admin.php vsta de administradores de la app</t>
  </si>
  <si>
    <t>mostrar_menu.php vista de los administradores de la app</t>
  </si>
  <si>
    <t>logout.php vista para cerrar sesión para todos los usuarios de la app</t>
  </si>
  <si>
    <t>despedida.php vista de despedida de la app, hace sesión destroy para todos los usuarios de la app</t>
  </si>
  <si>
    <t>crear_menu.php vista y formulario de los administradores</t>
  </si>
  <si>
    <t>crear_reserva.php vista y formulario de los clients de la app</t>
  </si>
  <si>
    <t>actualizar_menu.php vista y formulario de los administradores de la app</t>
  </si>
  <si>
    <t>actualizar_reserva.php vistay formulario de los usuarios o clientes de la app</t>
  </si>
  <si>
    <t>login.php vista y formulario para realizar de login en la app</t>
  </si>
  <si>
    <t>registro.php vista y formulario de registro de clientes en la app</t>
  </si>
  <si>
    <t xml:space="preserve">Incidencias detectadas en pruebas </t>
  </si>
  <si>
    <t>Tiempo Hrs. Computables</t>
  </si>
  <si>
    <t>Recursos necesarios para el desarrollo</t>
  </si>
  <si>
    <t>Documentación, diagramas, esquemas e imágenes.</t>
  </si>
  <si>
    <t>Repositorio</t>
  </si>
  <si>
    <t>Análisis de la estructura de proyecto en php MVC.</t>
  </si>
  <si>
    <t>Análisis de creación de proyectos MVC en PHP</t>
  </si>
  <si>
    <t>Configuración del proyecto, variables, define etc.</t>
  </si>
  <si>
    <t>Diagrama de Gantt</t>
  </si>
  <si>
    <t>Realización de Diagrama de Gantt</t>
  </si>
  <si>
    <r>
      <t xml:space="preserve">Ingesta de datos en Excel para realización de diagrama de Gantt </t>
    </r>
    <r>
      <rPr>
        <b/>
        <sz val="9"/>
        <color theme="1"/>
        <rFont val="Satoshi"/>
        <family val="3"/>
      </rPr>
      <t>HRS. NO COMPUTABLES</t>
    </r>
  </si>
  <si>
    <r>
      <t xml:space="preserve">Formación php https://youtu.be/ExAs5ySWqGg </t>
    </r>
    <r>
      <rPr>
        <b/>
        <sz val="9"/>
        <color theme="1"/>
        <rFont val="Satoshi"/>
        <family val="3"/>
      </rPr>
      <t>HRS. NO COMPUTABLES</t>
    </r>
  </si>
  <si>
    <r>
      <t xml:space="preserve">Solventar en código fallos en rutas dentro de la navegación, se pierden links a estilos e imagenes, se implementa solución en config.phpc </t>
    </r>
    <r>
      <rPr>
        <b/>
        <sz val="9"/>
        <color theme="1"/>
        <rFont val="Satoshi"/>
        <family val="3"/>
      </rPr>
      <t>HRS. NO COMPUTABLES</t>
    </r>
  </si>
  <si>
    <t>Estilos de la aplicación, todo realizado con CSS, desarrollo parcial</t>
  </si>
  <si>
    <t>Modificaciones en vistas, actualizar_menu.php bienvenida_admin.php, mostrar_menu, mostrar_reservas_admin.php</t>
  </si>
  <si>
    <t>Modificaciones de funciones en modelo.php, perfil usuarios</t>
  </si>
  <si>
    <t>Menu opciones en vistas, actualizar_menu.php, actualizar_reserva.php, bienvenida.php, bienvenida-admin.php, crear_reserva.php, mostrar_menu.php, mostrar_reservas.php, mostrar_reservas_admin.php</t>
  </si>
  <si>
    <t>Modificaciones en registro.php login.php vista y formulario</t>
  </si>
  <si>
    <t>Incluir iconos en la aplicación</t>
  </si>
  <si>
    <t>Ampliación funciones en controlador.php redirección a registro y login, modificaciones en paramerrización de llamadas a bbdd</t>
  </si>
  <si>
    <r>
      <t xml:space="preserve">Solventar en código fallos en rutas dentro de la navegación, se pierden links a estilos e imagenes, se implementa solución en config.php </t>
    </r>
    <r>
      <rPr>
        <b/>
        <sz val="9"/>
        <color theme="1"/>
        <rFont val="Satoshi"/>
        <family val="3"/>
      </rPr>
      <t>HRS. NO COMPUTABLES</t>
    </r>
  </si>
  <si>
    <t>Mejoras y modificaciones en funcionalidades ya realizadas, links, clases css, ordenamiento de cdigo etc.</t>
  </si>
  <si>
    <t>Crear banner e incluirlos en toda la app</t>
  </si>
  <si>
    <t>Código grupo</t>
  </si>
  <si>
    <t>Total esfuerzo</t>
  </si>
  <si>
    <t>Hrs. Computables</t>
  </si>
  <si>
    <r>
      <t xml:space="preserve">Creación del repositorio configurar accesos en Github para TFG </t>
    </r>
    <r>
      <rPr>
        <b/>
        <sz val="9"/>
        <color theme="1"/>
        <rFont val="Satoshi"/>
        <family val="3"/>
      </rPr>
      <t>HRS. NO COMPUTABLES</t>
    </r>
  </si>
  <si>
    <r>
      <t xml:space="preserve">Instalación de Xampp, Sourcetree, cuentas de gestión del proyecto (Asana) </t>
    </r>
    <r>
      <rPr>
        <b/>
        <sz val="9"/>
        <color theme="1"/>
        <rFont val="Satoshi"/>
        <family val="3"/>
      </rPr>
      <t>HRS. NO COMPUTABLES</t>
    </r>
  </si>
  <si>
    <t>Configuración inicial en config.php</t>
  </si>
  <si>
    <t>Tipo R</t>
  </si>
  <si>
    <t>R-0000</t>
  </si>
  <si>
    <t>R-1000</t>
  </si>
  <si>
    <t>R-2000</t>
  </si>
  <si>
    <t>R-3000</t>
  </si>
  <si>
    <t>R-4000</t>
  </si>
  <si>
    <t>R-5000</t>
  </si>
  <si>
    <t>R-6000</t>
  </si>
  <si>
    <t>R-7000</t>
  </si>
  <si>
    <t>R-8000</t>
  </si>
  <si>
    <t>R-9000</t>
  </si>
  <si>
    <t>R-10000</t>
  </si>
  <si>
    <t>R-11000</t>
  </si>
  <si>
    <t>R-12000</t>
  </si>
  <si>
    <t>R-12001</t>
  </si>
  <si>
    <t>R-13000</t>
  </si>
  <si>
    <t>R-13/001</t>
  </si>
  <si>
    <t>R-14000</t>
  </si>
  <si>
    <t>R-15000</t>
  </si>
  <si>
    <t>R-16000</t>
  </si>
  <si>
    <t>R-17000</t>
  </si>
  <si>
    <t>R-18000</t>
  </si>
  <si>
    <t>R-19000</t>
  </si>
  <si>
    <t>R-20000</t>
  </si>
  <si>
    <t>R-22000</t>
  </si>
  <si>
    <t>R-23000</t>
  </si>
  <si>
    <t>F-0001</t>
  </si>
  <si>
    <t>F-0002</t>
  </si>
  <si>
    <t>F-1001</t>
  </si>
  <si>
    <t>F-1002</t>
  </si>
  <si>
    <t>F-1003</t>
  </si>
  <si>
    <t>F-2001</t>
  </si>
  <si>
    <t>Disposición de recursos</t>
  </si>
  <si>
    <t>T-1001-1</t>
  </si>
  <si>
    <t>T-0002-1</t>
  </si>
  <si>
    <t>T-1002-1</t>
  </si>
  <si>
    <t>T-1003-1</t>
  </si>
  <si>
    <t>T-2001-1</t>
  </si>
  <si>
    <t>T-3001-1</t>
  </si>
  <si>
    <t>T-3001-2</t>
  </si>
  <si>
    <t>T-3002-1</t>
  </si>
  <si>
    <t>T-3003-1</t>
  </si>
  <si>
    <t>T-4001-1</t>
  </si>
  <si>
    <t>T-4001-2</t>
  </si>
  <si>
    <t>T-4001-3</t>
  </si>
  <si>
    <t>T-4001-4</t>
  </si>
  <si>
    <t>T-5001-1</t>
  </si>
  <si>
    <t>T-6001-1</t>
  </si>
  <si>
    <t>T-6001-2</t>
  </si>
  <si>
    <t>T-6001-3</t>
  </si>
  <si>
    <t>T-7001-1</t>
  </si>
  <si>
    <t>T-8001-1</t>
  </si>
  <si>
    <t>T-8001-2</t>
  </si>
  <si>
    <t>T-9001-1</t>
  </si>
  <si>
    <t>T-9001-2</t>
  </si>
  <si>
    <t>T-9001-3</t>
  </si>
  <si>
    <t>T-9001-4</t>
  </si>
  <si>
    <t>T-9001-5</t>
  </si>
  <si>
    <t>T-9001-6</t>
  </si>
  <si>
    <t>T-9001-7</t>
  </si>
  <si>
    <t>T-10001-1</t>
  </si>
  <si>
    <t>T-11001-1</t>
  </si>
  <si>
    <t>T-11001-2</t>
  </si>
  <si>
    <t>T-12001-1</t>
  </si>
  <si>
    <t>T-13001-1</t>
  </si>
  <si>
    <t>T-14001-1</t>
  </si>
  <si>
    <t>T-14001-2</t>
  </si>
  <si>
    <t>T-15001-1</t>
  </si>
  <si>
    <t>T-15001-2</t>
  </si>
  <si>
    <t>T-15001-3</t>
  </si>
  <si>
    <t>T-16001-1</t>
  </si>
  <si>
    <t>T-17001-1</t>
  </si>
  <si>
    <t>T-17001-2</t>
  </si>
  <si>
    <t>T-17001-3</t>
  </si>
  <si>
    <t>T-18001-1</t>
  </si>
  <si>
    <t>T-19001-1</t>
  </si>
  <si>
    <t>T-20001-1</t>
  </si>
  <si>
    <t>F-3001</t>
  </si>
  <si>
    <t>F-3002</t>
  </si>
  <si>
    <t>F-3003</t>
  </si>
  <si>
    <t>F-4001</t>
  </si>
  <si>
    <t>F-5001</t>
  </si>
  <si>
    <t>F-6001</t>
  </si>
  <si>
    <t>F-7001</t>
  </si>
  <si>
    <t>F-8001</t>
  </si>
  <si>
    <t>F-9001</t>
  </si>
  <si>
    <t>F-10001</t>
  </si>
  <si>
    <t>F-11001</t>
  </si>
  <si>
    <t>F-14000</t>
  </si>
  <si>
    <t>F-15001</t>
  </si>
  <si>
    <t>F-16001</t>
  </si>
  <si>
    <t>F-17001</t>
  </si>
  <si>
    <t>F-18001</t>
  </si>
  <si>
    <t>F-19001</t>
  </si>
  <si>
    <t>F-20001</t>
  </si>
  <si>
    <t>F-22001</t>
  </si>
  <si>
    <t>F-23001</t>
  </si>
  <si>
    <t>Analisis</t>
  </si>
  <si>
    <t>Configuraciones iniciales</t>
  </si>
  <si>
    <t>Creat base de datos</t>
  </si>
  <si>
    <t>Vistas de login, páginas priipales de bienvenida, header y footer</t>
  </si>
  <si>
    <t>Desarrollar inicio de Session para los usuarios</t>
  </si>
  <si>
    <t>Desarrollo MVC, Controlador, Modelo</t>
  </si>
  <si>
    <t>funciones en controlador y modelo</t>
  </si>
  <si>
    <t>login</t>
  </si>
  <si>
    <t>alta clientes</t>
  </si>
  <si>
    <t>Desarrollo de index.php resolución de llamadas GET o POST hacia el controlador</t>
  </si>
  <si>
    <t>definir estilos a las vistas</t>
  </si>
  <si>
    <t>Estilos CSS</t>
  </si>
  <si>
    <t>T-6001-4</t>
  </si>
  <si>
    <t>T-8001-3</t>
  </si>
  <si>
    <t>Controlador nueva transaciion insertar datos</t>
  </si>
  <si>
    <t>Controlador mostrar listas desde base de datos</t>
  </si>
  <si>
    <t>Mostrar reservas admin Ampliación funciones Modelo y CRUD</t>
  </si>
  <si>
    <t>Insertar datos y listar datos desde la base de datos</t>
  </si>
  <si>
    <t>Insertar nuevas tranzsacciones en base de datos, obtener listados de las mismas</t>
  </si>
  <si>
    <t>Desarrollo de vistas funcionales</t>
  </si>
  <si>
    <t>Desarrollo de vistas crear menu, crear reserva, vistas para recibir listas de datos, vistas de actulizar datos</t>
  </si>
  <si>
    <t>Navegación entre paginas</t>
  </si>
  <si>
    <t>Desarrollo de vista de registro</t>
  </si>
  <si>
    <t xml:space="preserve">Registrar usuarios y </t>
  </si>
  <si>
    <t>Ampliación estilos</t>
  </si>
  <si>
    <t>Ampliar estilos a las nuevas vistas</t>
  </si>
  <si>
    <t xml:space="preserve">Resolución Incidencias detectadas en pruebas </t>
  </si>
  <si>
    <t>Resolución Incidenciasde rutas</t>
  </si>
  <si>
    <t>Incluir menú de cierre de sesiónm</t>
  </si>
  <si>
    <t>Incluir en las vistas opción de menú cierre de sesión</t>
  </si>
  <si>
    <t>Link de navegación a cierres de sesión</t>
  </si>
  <si>
    <t>Incluir nuevos links a despedida sessión destroy</t>
  </si>
  <si>
    <t>Mostrar reservas a usuarios</t>
  </si>
  <si>
    <t>Validaciones de formularios</t>
  </si>
  <si>
    <t>modificación de estilos</t>
  </si>
  <si>
    <t>Estilos de la aplicación, realizado con CSS, desarrollo parcial</t>
  </si>
  <si>
    <t>Resolución de incidencias</t>
  </si>
  <si>
    <t>F-21001</t>
  </si>
  <si>
    <t>T-21001-1</t>
  </si>
  <si>
    <t>R-21000</t>
  </si>
  <si>
    <t>T-22000-1</t>
  </si>
  <si>
    <t>T-23001-1</t>
  </si>
  <si>
    <t>Modificar estilos necesarios</t>
  </si>
  <si>
    <t>Configuraciones iniciales de PHP</t>
  </si>
  <si>
    <t>Crear base de datos MySql</t>
  </si>
  <si>
    <t>T-3001-3</t>
  </si>
  <si>
    <t>Crear base de datos por script en MySql</t>
  </si>
  <si>
    <t>T-3001-4</t>
  </si>
  <si>
    <t>Vistas de login, páginas principales  de bienvenida, header y footer</t>
  </si>
  <si>
    <t>Desarrollo de Header y Footer aplicables  a toda la app</t>
  </si>
  <si>
    <t>Funciones en controlador y modelo</t>
  </si>
  <si>
    <t>Alta nuevos clientes</t>
  </si>
  <si>
    <t>Realizar login</t>
  </si>
  <si>
    <t>Login y Registro MVC</t>
  </si>
  <si>
    <t xml:space="preserve">Desarrollo de index.php llamadas GET o POST </t>
  </si>
  <si>
    <t>Desarrollo de la clase Controlador y Modelo CRUD</t>
  </si>
  <si>
    <t>Desarrollar estilos globales</t>
  </si>
  <si>
    <t>Insertar nuevas transaccione, obtener listados de las mismas</t>
  </si>
  <si>
    <t>Controlador nueva transacción insertar datos</t>
  </si>
  <si>
    <t>Mostrar reservas admin, funciones Modelo y CRUD</t>
  </si>
  <si>
    <t>Incorporar nuevas vistas funcionales</t>
  </si>
  <si>
    <t>Crear menu, crear reserva vistas de actualización de datos</t>
  </si>
  <si>
    <t>crear_reserva.php vista y formulario</t>
  </si>
  <si>
    <t>mostrar_reservas_admin.php vista para administradores</t>
  </si>
  <si>
    <t>actualizar_menu.php vista y formulario</t>
  </si>
  <si>
    <t>actualizar_reserva.php vista y formulario</t>
  </si>
  <si>
    <t>Navegación (funciones en controlador y modelo)</t>
  </si>
  <si>
    <t>Redirección entre páginas devueltas por controlador</t>
  </si>
  <si>
    <t>Registrar usuarios vista y formulario</t>
  </si>
  <si>
    <t>registro.php vista y formulario de registro de clientes</t>
  </si>
  <si>
    <t>Guardar y recuperar datos de registro</t>
  </si>
  <si>
    <t xml:space="preserve">Estilos de la aplicación CSS, desarrollo parcial </t>
  </si>
  <si>
    <t>Incluir menú de cierre de sesión</t>
  </si>
  <si>
    <t>Incluir opciones en vistas de la app</t>
  </si>
  <si>
    <t>logout.php vista para cerrar sesión para todos los usuarios</t>
  </si>
  <si>
    <t>despedida.php, sesión destroy para todos los usuarios</t>
  </si>
  <si>
    <t>Incluir nuevos estilos, desarrollo parcial</t>
  </si>
  <si>
    <t>Estilos de la aplicación CSS</t>
  </si>
  <si>
    <t>P-6002-1</t>
  </si>
  <si>
    <t>P-6002-2</t>
  </si>
  <si>
    <t>P-6002-3</t>
  </si>
  <si>
    <t>P-6002-4</t>
  </si>
  <si>
    <t>P-6002-5</t>
  </si>
  <si>
    <t>P-6002-6</t>
  </si>
  <si>
    <t>P-6002-7</t>
  </si>
  <si>
    <t>P-6002-8</t>
  </si>
  <si>
    <t>P-6002-9</t>
  </si>
  <si>
    <t>P-6002-10</t>
  </si>
  <si>
    <t>P-9002-1</t>
  </si>
  <si>
    <t>P-9002-2</t>
  </si>
  <si>
    <t>P-9002-3</t>
  </si>
  <si>
    <t>P-9002-4</t>
  </si>
  <si>
    <t>P-9002-5</t>
  </si>
  <si>
    <t>P-9002-6</t>
  </si>
  <si>
    <t>P-9002-7</t>
  </si>
  <si>
    <t>P-9002-8</t>
  </si>
  <si>
    <t>P-9002-9</t>
  </si>
  <si>
    <t>P-9002-10</t>
  </si>
  <si>
    <t>P-9002-11</t>
  </si>
  <si>
    <t>P-9002-12</t>
  </si>
  <si>
    <t>P-9002-13</t>
  </si>
  <si>
    <t>P-9002-14</t>
  </si>
  <si>
    <t>P-9002-15</t>
  </si>
  <si>
    <t>P-9002-16</t>
  </si>
  <si>
    <t>P-11002-1</t>
  </si>
  <si>
    <t>Registrar un nuevo cliente sin datos</t>
  </si>
  <si>
    <t>P-11002-2</t>
  </si>
  <si>
    <t>Registrar un nuevo cliente con datos</t>
  </si>
  <si>
    <t>P-11002-3</t>
  </si>
  <si>
    <t>Comprobar datos del registro en base de datos</t>
  </si>
  <si>
    <t>P-14002-1</t>
  </si>
  <si>
    <t>Visualización de cerrar sesión ambos perfiles</t>
  </si>
  <si>
    <t>Análisis de técnoogía de base de datos, MySQL  , Postgres, Oracle etc HRS. NO COMPUTABLES</t>
  </si>
  <si>
    <t xml:space="preserve">Creación de la base de datos en MySQL  </t>
  </si>
  <si>
    <t xml:space="preserve">Crear base de datos por consola de adminsitración en MySQL  </t>
  </si>
  <si>
    <t>Modificar, Controlador y Modelo (parametrización y query)</t>
  </si>
  <si>
    <t>Parametrizar llamadas a base de datos query join</t>
  </si>
  <si>
    <t>Incluir banner e iconos a la app e incluir menu de cierre de sesión</t>
  </si>
  <si>
    <t xml:space="preserve"> Incluir banner e iconos, ver menu cierre sesión</t>
  </si>
  <si>
    <t>Modificaciones opciones de menú</t>
  </si>
  <si>
    <t>Desplegar utils.php encargado de las validaciones</t>
  </si>
  <si>
    <t>Validaciones, texto, email, dni, password Encriptación md5</t>
  </si>
  <si>
    <t xml:space="preserve">			P-16002-1	Visualizar reservas usuarios</t>
  </si>
  <si>
    <t>P-17002-1	Ver banner e icono en la app</t>
  </si>
  <si>
    <t>P-180002-1 Probar formulario y datos en md5 en base de datos</t>
  </si>
  <si>
    <t>Dias total</t>
  </si>
  <si>
    <t>fecha inicio</t>
  </si>
  <si>
    <t>fecha fin</t>
  </si>
  <si>
    <t>tarea en diagrama</t>
  </si>
  <si>
    <t>Tipo Recusro</t>
  </si>
  <si>
    <t>Código funcional</t>
  </si>
  <si>
    <t>Codigo tarea</t>
  </si>
  <si>
    <t>R-2000-F-2001-T-2001-1 Configuración inicial en config.php</t>
  </si>
  <si>
    <t xml:space="preserve">R-3000-F-3001-T-3001-1 Definición de Script de creación de base de datos </t>
  </si>
  <si>
    <t>R-3000-F-3001-T-3001-2 Mock de datos para probar la aplicación</t>
  </si>
  <si>
    <t>R-3000-F-3001-T-3001-3 Crear base de datos por script en MySql</t>
  </si>
  <si>
    <t xml:space="preserve">R-3000-F-3001-T-3001-4 Comprobar en php conecctión con base de datos conexion.php PDO </t>
  </si>
  <si>
    <t>R-4000-F-4001-T-4001-1 login.php vista y formulario para realizar de login en la app</t>
  </si>
  <si>
    <t>R-4000-F-4001-T-4001-2 bienvenida_admin.php vista principal de administradores</t>
  </si>
  <si>
    <t>R-4000-F-4001-T-4001-3 bienvenida.php  vista principal de los clientes registrados</t>
  </si>
  <si>
    <t>R-4000-F-4001-T-4001-4 Desarrollo de Header y Footer aplicables  a toda la app</t>
  </si>
  <si>
    <t>R-5000-F-5001-T-5001-1 Desarrollo de Session session.php</t>
  </si>
  <si>
    <t>R-6000-F-6001-T-6001-1 Realizar login</t>
  </si>
  <si>
    <t>R-6000-F-6001-T-6001-2 Alta nuevos clientes</t>
  </si>
  <si>
    <t>R-6000-F-6001-T-6001-3 Desarrollo de la clase Controlador y Modelo CRUD</t>
  </si>
  <si>
    <t xml:space="preserve">R-6000-F-6001-T-6001-4 Desarrollo de index.php llamadas GET o POST </t>
  </si>
  <si>
    <t xml:space="preserve">R-7000-F-7001-T-7001-1 Estilos de la aplicación CSS, desarrollo parcial </t>
  </si>
  <si>
    <t>R-8000-F-8001-T-8001-1 Controlador nueva transacción insertar datos</t>
  </si>
  <si>
    <t>R-8000-F-8001-T-8001-2 Controlador mostrar listas desde base de datos</t>
  </si>
  <si>
    <t>R-8000-F-8001-T-8001-3 Mostrar reservas admin, funciones Modelo y CRUD</t>
  </si>
  <si>
    <t>R-9000-F-9001-T-9001-1 crear_menu.php vista y formulario de los administradores</t>
  </si>
  <si>
    <t>R-9000-F-9001-T-9001-2 crear_reserva.php vista y formulario</t>
  </si>
  <si>
    <t>R-9000-F-9001-T-9001-3 mostrar_reservas_admin.php vista para administradores</t>
  </si>
  <si>
    <t>R-9000-F-9001-T-9001-4 mostrar_reservas.php vista de usuarios o cliente de la app</t>
  </si>
  <si>
    <t>R-9000-F-9001-T-9001-5 mostrar_menu.php vista de los administradores de la app</t>
  </si>
  <si>
    <t>R-9000-F-9001-T-9001-6 actualizar_menu.php vista y formulario</t>
  </si>
  <si>
    <t>R-9000-F-9001-T-9001-7 actualizar_reserva.php vista y formulario</t>
  </si>
  <si>
    <t>R-10000-F-10001-T-10001-1 Redirección entre páginas devueltas por controlador</t>
  </si>
  <si>
    <t>R-11000-F-11001-T-11001-1 registro.php vista y formulario de registro de clientes</t>
  </si>
  <si>
    <t>R-11000-F-11001-T-11001-2 Guardar y recuperar datos de registro</t>
  </si>
  <si>
    <t>R-12000-R-12001-T-12001-1 Estilos de la aplicación, todo realizado con CSS, desarrollo parcial</t>
  </si>
  <si>
    <t>R-14000-F-14000-T-14001-1 Modificaciones de funciones en modelo.php, perfil usuarios</t>
  </si>
  <si>
    <t>R-14000-F-14000-T-14001-2 Incluir opciones en vistas de la app</t>
  </si>
  <si>
    <t>R-15000-F-15001-T-15001-1 Modificaciones en registro.php login.php vista y formulario</t>
  </si>
  <si>
    <t>R-15000-F-15001-T-15001-2 logout.php vista para cerrar sesión para todos los usuarios</t>
  </si>
  <si>
    <t>R-15000-F-15001-T-15001-3 despedida.php, sesión destroy para todos los usuarios</t>
  </si>
  <si>
    <t>R-16000-F-16001-T-16001-1 Parametrizar llamadas a base de datos query join</t>
  </si>
  <si>
    <t>R-17000-F-17001-T-17001-1 Crear banner e incluirlos en toda la app</t>
  </si>
  <si>
    <t>R-17000-F-17001-T-17001-2 Modificaciones opciones de menú</t>
  </si>
  <si>
    <t>R-17000-F-17001-T-17001-3 Incluir iconos en la aplicación</t>
  </si>
  <si>
    <t>R-18000-F-18001-T-18001-1 Validaciones, texto, email, dni, password Encriptación md5</t>
  </si>
  <si>
    <t>R-19000-F-19001-T-19001-1 Estilos de la aplicación CSS</t>
  </si>
  <si>
    <t>R-23000-F-23001-T-23001-1 Documentación, diagramas, esquemas e imágenes.</t>
  </si>
  <si>
    <t>Total horas:</t>
  </si>
  <si>
    <t>Código de tarea</t>
  </si>
  <si>
    <t>Total hrs:</t>
  </si>
  <si>
    <t>Codigo</t>
  </si>
  <si>
    <t>Condiciones previas</t>
  </si>
  <si>
    <t>Condiciones posteriores</t>
  </si>
  <si>
    <t>Datos de entrada</t>
  </si>
  <si>
    <t>Datos de salida</t>
  </si>
  <si>
    <t>Registro</t>
  </si>
  <si>
    <t>CU-001</t>
  </si>
  <si>
    <t>Usuario realiza registro en la app.</t>
  </si>
  <si>
    <t>Datos personales formulario registro.php</t>
  </si>
  <si>
    <t>Se crea un nuevo usuario</t>
  </si>
  <si>
    <t>usuarios</t>
  </si>
  <si>
    <t>Tablas modelo de datos</t>
  </si>
  <si>
    <t>Interfaces gráficas / vistas</t>
  </si>
  <si>
    <t>registro.php
bienvenida.php</t>
  </si>
  <si>
    <t>Caso de uso</t>
  </si>
  <si>
    <t>Usuario normal o cliente de la app.</t>
  </si>
  <si>
    <t>Tipo de usuario</t>
  </si>
  <si>
    <t>Se Realiza el registro en la app.
Se crea cuenta en la app.
Redireción a bienvenida.php</t>
  </si>
  <si>
    <t>No tener cuenta creada en la app.</t>
  </si>
  <si>
    <t>Login</t>
  </si>
  <si>
    <t>CU-002</t>
  </si>
  <si>
    <t>Usuario realiza login en la app.</t>
  </si>
  <si>
    <t>Tener cuenta creada en la app.</t>
  </si>
  <si>
    <t>Datos personales formulario login.php</t>
  </si>
  <si>
    <t>Usuarios de la app</t>
  </si>
  <si>
    <t>Datos del usuario que realiza login</t>
  </si>
  <si>
    <t>login.php
bienvenida.php
bienvenida_admin.php</t>
  </si>
  <si>
    <t>Ver menú</t>
  </si>
  <si>
    <t>CU-003</t>
  </si>
  <si>
    <t>Usuario visualiza lista de menú</t>
  </si>
  <si>
    <t xml:space="preserve">Se Realiza la visualización de los menus de la app
</t>
  </si>
  <si>
    <t>Estar logeado en la app.
Existir menú creados en la app</t>
  </si>
  <si>
    <t>Listado de menús</t>
  </si>
  <si>
    <t>menu</t>
  </si>
  <si>
    <t>CU-004</t>
  </si>
  <si>
    <t>Una nueva reserva del usuario logeado</t>
  </si>
  <si>
    <t>reservas</t>
  </si>
  <si>
    <t>Crear reserva</t>
  </si>
  <si>
    <t>Usuario realiza una nueva reserva en al app.</t>
  </si>
  <si>
    <t>Código</t>
  </si>
  <si>
    <t xml:space="preserve">Se Realiza la reserva de un menú.
Redirección a mostrar_menu.php
</t>
  </si>
  <si>
    <t>Datos para crear reserva en  formulario en crear_reserva.php</t>
  </si>
  <si>
    <t>CU-005</t>
  </si>
  <si>
    <t>Actualizar reserva</t>
  </si>
  <si>
    <t>Usuario actualiza datos de una reserva en la app.</t>
  </si>
  <si>
    <t>Estar logeado en la app.
Tener reservass creadas.</t>
  </si>
  <si>
    <t xml:space="preserve">Se actualiza la reserva de un menú.
Redirección a mostrar_reservas.php
</t>
  </si>
  <si>
    <t>Una reserva actualizada del usuario logeado</t>
  </si>
  <si>
    <t>Datos para modificar una reserva en  formulario en actualizar_reserva.php</t>
  </si>
  <si>
    <t>Clases</t>
  </si>
  <si>
    <t>ModeloController
Modelo</t>
  </si>
  <si>
    <t>ModeloController
Modelo
session.php</t>
  </si>
  <si>
    <t>Eliminar reserva</t>
  </si>
  <si>
    <t>CU-006</t>
  </si>
  <si>
    <t>Usuario elimina una reserva en la app.</t>
  </si>
  <si>
    <t>Estar logeado en la app.
Tener reservas creadas.</t>
  </si>
  <si>
    <t xml:space="preserve">Se elimina la reserva de un menú.
Redirección a mostrar_reservas.php
</t>
  </si>
  <si>
    <t>Resto de reservas del usuario logeado</t>
  </si>
  <si>
    <t xml:space="preserve"> mostrar_reservas.php</t>
  </si>
  <si>
    <t>Cerrar sesión</t>
  </si>
  <si>
    <t>CU-007</t>
  </si>
  <si>
    <t>Usuario logeado cierrar sesión en la app.</t>
  </si>
  <si>
    <t xml:space="preserve">Estar logeado en la app.
</t>
  </si>
  <si>
    <t xml:space="preserve">Se elimina la sesión del usuasrio logeado.
Redirección a despedida.phps.php
</t>
  </si>
  <si>
    <t>logout.php
despedida.php</t>
  </si>
  <si>
    <t>Ver menú administrador</t>
  </si>
  <si>
    <t>Usuarios administradores de la app</t>
  </si>
  <si>
    <t>CU-008</t>
  </si>
  <si>
    <t>Visualización del total de menús disponibles en la app para su gestión.</t>
  </si>
  <si>
    <t>Se Realiza el el en la app..
Redireción a bienvenida.php
con el listado de menús disponibles</t>
  </si>
  <si>
    <t>usuarios
menu</t>
  </si>
  <si>
    <t xml:space="preserve">Ser administrador de la app.
Estar logeado en la app.
Que existan menús creados por el administrador logeado
</t>
  </si>
  <si>
    <t>Lista de menús del usuario loegeado en sesión</t>
  </si>
  <si>
    <t>Usuario logeado en sesión</t>
  </si>
  <si>
    <t>La reserva a eliminar</t>
  </si>
  <si>
    <t>Ambos tipos de usuarios de la app</t>
  </si>
  <si>
    <t xml:space="preserve">Se retorna una lista de menús creados por el administrador logeado para su gestión.
</t>
  </si>
  <si>
    <t>Crear menú administrador</t>
  </si>
  <si>
    <t>CU-009</t>
  </si>
  <si>
    <t>Formulario de creación de menú por parte del administrador</t>
  </si>
  <si>
    <t>Ser administrador de la app.
Estar logeado en la app.</t>
  </si>
  <si>
    <t>Datos de formulario crear_menu.php</t>
  </si>
  <si>
    <t>Un nuevo menú creado y añadido a la lista de menús totales.</t>
  </si>
  <si>
    <t xml:space="preserve">Se retorna una lista de menús creados por el administrador logeado inluyendo el nuevo menú para su gestión.
Rederección a mostrar_menu.php
</t>
  </si>
  <si>
    <t>crear_menu.php
mostrar_menu.php</t>
  </si>
  <si>
    <t>CU-010</t>
  </si>
  <si>
    <t>Actualizar menú administrador</t>
  </si>
  <si>
    <t>Formulario de actualización de menú por parte del administrador</t>
  </si>
  <si>
    <t>Ser administrador de la app.
Estar logeado en la app.
Tener menús creados.</t>
  </si>
  <si>
    <t>Datos de formulario actualizar_menu.php</t>
  </si>
  <si>
    <t>Un menú actualizado y añadido a la lista de menús totales.</t>
  </si>
  <si>
    <t>actualizar_menu.php
mostrar_menu.php</t>
  </si>
  <si>
    <t xml:space="preserve">Se retorna una lista de menús creados por el administrador logeado inluyendo el menú actualizado para su gestión.
Redirección a mostrar_menu.php
</t>
  </si>
  <si>
    <t>CU-011</t>
  </si>
  <si>
    <t>Eliminar menú administrador</t>
  </si>
  <si>
    <t>Eliminar un menú por parte del administrador</t>
  </si>
  <si>
    <t>Menú identificado para su eliminación</t>
  </si>
  <si>
    <t>Listado de menús actualizado.</t>
  </si>
  <si>
    <t xml:space="preserve">
Se retorna una lista actualizada de menús disponibles o creados por el administrador logeado para su gestión.
</t>
  </si>
  <si>
    <t>Ver reservas administrador</t>
  </si>
  <si>
    <t>CU-012</t>
  </si>
  <si>
    <t xml:space="preserve">
Se retorna una lista de todas las reservas creadas en la app para su gestión.
</t>
  </si>
  <si>
    <t>Listado de todas las reservas realizadas en la app.</t>
  </si>
  <si>
    <t>Visualizar todas las reservas realizadas en la app.</t>
  </si>
  <si>
    <t>CU-013</t>
  </si>
  <si>
    <t>Eliminar reservas administrador</t>
  </si>
  <si>
    <t>Eliminación de reservas realizadas en la app.</t>
  </si>
  <si>
    <t>Ser administrador de la app.
Estar logeado en la app.
Que existan reservas realizadas en la app.</t>
  </si>
  <si>
    <t xml:space="preserve">
Se retorna una lista de las reservas existentes en la app para su gestión.
</t>
  </si>
  <si>
    <t>Listado de todas las reservas existentes y actualizadas de la app.</t>
  </si>
  <si>
    <t>Caso de uso:</t>
  </si>
  <si>
    <t>Listado de casos de uso HostApp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</si>
</sst>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;@"/>
  </numFmts>
  <fonts count="32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theme="1"/>
      <name val="Satoshi"/>
      <family val="3"/>
    </font>
    <font>
      <b/>
      <sz val="10"/>
      <color theme="1"/>
      <name val="Liberation Sans"/>
      <family val="2"/>
    </font>
    <font>
      <u/>
      <sz val="10"/>
      <color theme="10"/>
      <name val="Liberation Sans"/>
      <family val="2"/>
    </font>
    <font>
      <b/>
      <sz val="12"/>
      <color theme="1"/>
      <name val="Satoshi"/>
      <family val="3"/>
    </font>
    <font>
      <b/>
      <sz val="10"/>
      <color theme="1"/>
      <name val="Satoshi"/>
      <family val="3"/>
    </font>
    <font>
      <u/>
      <sz val="10"/>
      <color theme="1"/>
      <name val="Satoshi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Satoshi"/>
      <family val="3"/>
    </font>
    <font>
      <b/>
      <sz val="10"/>
      <color rgb="FFFF0000"/>
      <name val="Satoshi"/>
      <family val="3"/>
    </font>
    <font>
      <sz val="8"/>
      <name val="Liberation Sans"/>
      <family val="2"/>
    </font>
    <font>
      <b/>
      <sz val="9"/>
      <color rgb="FFFFFFFF"/>
      <name val="Satoshi"/>
      <family val="3"/>
    </font>
    <font>
      <sz val="9"/>
      <color theme="1"/>
      <name val="Satoshi"/>
      <family val="3"/>
    </font>
    <font>
      <b/>
      <sz val="9"/>
      <color theme="1"/>
      <name val="Satoshi"/>
      <family val="3"/>
    </font>
    <font>
      <sz val="11"/>
      <color theme="1"/>
      <name val="Satoshi"/>
      <family val="3"/>
    </font>
    <font>
      <sz val="9"/>
      <color theme="1"/>
      <name val="Liberation Sans"/>
      <family val="2"/>
    </font>
    <font>
      <sz val="12"/>
      <color theme="1"/>
      <name val="Satoshi"/>
      <family val="3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5983B0"/>
        <bgColor rgb="FF5983B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B4C7DC"/>
      </patternFill>
    </fill>
    <fill>
      <patternFill patternType="solid">
        <fgColor theme="8" tint="0.59999389629810485"/>
        <bgColor rgb="FF729FC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rgb="FF729FC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rgb="FFB4C7D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  <xf numFmtId="0" fontId="17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6" fillId="0" borderId="2" xfId="0" applyFont="1" applyBorder="1"/>
    <xf numFmtId="0" fontId="18" fillId="0" borderId="0" xfId="0" applyFont="1" applyAlignment="1">
      <alignment horizontal="center" vertical="center" textRotation="45" wrapText="1"/>
    </xf>
    <xf numFmtId="0" fontId="15" fillId="0" borderId="0" xfId="0" applyFont="1"/>
    <xf numFmtId="0" fontId="15" fillId="0" borderId="0" xfId="0" applyFont="1" applyAlignment="1">
      <alignment horizontal="center" vertical="center" wrapText="1"/>
    </xf>
    <xf numFmtId="0" fontId="20" fillId="0" borderId="0" xfId="0" applyFont="1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textRotation="45"/>
    </xf>
    <xf numFmtId="0" fontId="15" fillId="0" borderId="0" xfId="0" applyFont="1" applyAlignment="1">
      <alignment vertical="center" textRotation="45"/>
    </xf>
    <xf numFmtId="0" fontId="18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vertical="center" textRotation="45"/>
    </xf>
    <xf numFmtId="0" fontId="15" fillId="10" borderId="0" xfId="0" applyFont="1" applyFill="1" applyAlignment="1">
      <alignment vertical="center" wrapText="1"/>
    </xf>
    <xf numFmtId="0" fontId="17" fillId="10" borderId="0" xfId="19" applyFill="1" applyAlignment="1">
      <alignment vertical="center" wrapText="1"/>
    </xf>
    <xf numFmtId="0" fontId="15" fillId="10" borderId="0" xfId="0" applyFont="1" applyFill="1" applyAlignment="1">
      <alignment horizontal="center" vertical="center" wrapText="1"/>
    </xf>
    <xf numFmtId="0" fontId="23" fillId="10" borderId="0" xfId="19" applyFont="1" applyFill="1" applyAlignment="1">
      <alignment vertical="center" wrapText="1"/>
    </xf>
    <xf numFmtId="0" fontId="18" fillId="10" borderId="0" xfId="0" applyFont="1" applyFill="1" applyAlignment="1">
      <alignment vertical="center" wrapText="1"/>
    </xf>
    <xf numFmtId="0" fontId="15" fillId="10" borderId="0" xfId="0" applyFont="1" applyFill="1" applyAlignment="1">
      <alignment horizontal="left" vertical="center" wrapText="1"/>
    </xf>
    <xf numFmtId="0" fontId="0" fillId="13" borderId="2" xfId="0" applyFill="1" applyBorder="1" applyAlignment="1">
      <alignment wrapText="1"/>
    </xf>
    <xf numFmtId="0" fontId="26" fillId="9" borderId="0" xfId="0" applyFont="1" applyFill="1" applyAlignment="1">
      <alignment horizontal="center"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center" vertical="center"/>
    </xf>
    <xf numFmtId="164" fontId="27" fillId="11" borderId="0" xfId="0" applyNumberFormat="1" applyFont="1" applyFill="1" applyAlignment="1">
      <alignment horizontal="center" vertical="center"/>
    </xf>
    <xf numFmtId="0" fontId="27" fillId="11" borderId="0" xfId="0" applyFont="1" applyFill="1" applyAlignment="1">
      <alignment horizontal="left" vertical="center"/>
    </xf>
    <xf numFmtId="0" fontId="27" fillId="12" borderId="0" xfId="0" applyFont="1" applyFill="1" applyAlignment="1">
      <alignment vertical="center"/>
    </xf>
    <xf numFmtId="0" fontId="27" fillId="12" borderId="0" xfId="0" applyFont="1" applyFill="1" applyAlignment="1">
      <alignment horizontal="center" vertical="center"/>
    </xf>
    <xf numFmtId="164" fontId="27" fillId="12" borderId="0" xfId="0" applyNumberFormat="1" applyFont="1" applyFill="1" applyAlignment="1">
      <alignment horizontal="center" vertical="center"/>
    </xf>
    <xf numFmtId="0" fontId="27" fillId="12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6" fillId="9" borderId="0" xfId="0" applyFont="1" applyFill="1" applyAlignment="1">
      <alignment vertical="center" wrapText="1"/>
    </xf>
    <xf numFmtId="0" fontId="27" fillId="14" borderId="0" xfId="0" applyFont="1" applyFill="1" applyAlignment="1">
      <alignment horizontal="left" vertical="center"/>
    </xf>
    <xf numFmtId="0" fontId="27" fillId="14" borderId="0" xfId="0" applyFont="1" applyFill="1" applyAlignment="1">
      <alignment horizontal="center" vertical="center"/>
    </xf>
    <xf numFmtId="0" fontId="27" fillId="14" borderId="0" xfId="0" applyFont="1" applyFill="1" applyAlignment="1">
      <alignment vertical="center"/>
    </xf>
    <xf numFmtId="164" fontId="27" fillId="14" borderId="0" xfId="0" applyNumberFormat="1" applyFont="1" applyFill="1" applyAlignment="1">
      <alignment horizontal="center" vertical="center"/>
    </xf>
    <xf numFmtId="0" fontId="0" fillId="10" borderId="0" xfId="0" applyFill="1"/>
    <xf numFmtId="0" fontId="0" fillId="15" borderId="0" xfId="0" applyFill="1"/>
    <xf numFmtId="0" fontId="0" fillId="15" borderId="3" xfId="0" applyFill="1" applyBorder="1"/>
    <xf numFmtId="0" fontId="0" fillId="13" borderId="0" xfId="0" applyFill="1"/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29" fillId="0" borderId="0" xfId="0" applyFont="1"/>
    <xf numFmtId="0" fontId="0" fillId="0" borderId="0" xfId="0"/>
    <xf numFmtId="0" fontId="27" fillId="11" borderId="0" xfId="0" applyFont="1" applyFill="1" applyAlignment="1">
      <alignment horizontal="center" vertical="center"/>
    </xf>
    <xf numFmtId="0" fontId="27" fillId="14" borderId="0" xfId="0" applyFont="1" applyFill="1" applyAlignment="1">
      <alignment horizontal="center" vertical="center"/>
    </xf>
    <xf numFmtId="0" fontId="27" fillId="12" borderId="0" xfId="0" applyFont="1" applyFill="1" applyAlignment="1">
      <alignment horizontal="left" vertical="center"/>
    </xf>
    <xf numFmtId="0" fontId="27" fillId="14" borderId="0" xfId="0" applyFont="1" applyFill="1" applyAlignment="1">
      <alignment horizontal="left" vertical="center"/>
    </xf>
    <xf numFmtId="0" fontId="27" fillId="12" borderId="0" xfId="0" applyFont="1" applyFill="1" applyAlignment="1">
      <alignment horizontal="center" vertical="center"/>
    </xf>
    <xf numFmtId="0" fontId="27" fillId="14" borderId="0" xfId="0" applyFont="1" applyFill="1" applyAlignment="1">
      <alignment horizontal="left" vertical="center" wrapText="1"/>
    </xf>
    <xf numFmtId="0" fontId="27" fillId="12" borderId="0" xfId="0" applyFont="1" applyFill="1" applyAlignment="1">
      <alignment horizontal="left" vertical="center" wrapText="1"/>
    </xf>
    <xf numFmtId="0" fontId="27" fillId="11" borderId="0" xfId="0" applyFont="1" applyFill="1" applyAlignment="1">
      <alignment horizontal="left" vertical="center"/>
    </xf>
    <xf numFmtId="0" fontId="26" fillId="9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2" fontId="27" fillId="11" borderId="0" xfId="0" applyNumberFormat="1" applyFont="1" applyFill="1" applyAlignment="1">
      <alignment horizontal="center" vertical="center"/>
    </xf>
    <xf numFmtId="2" fontId="27" fillId="12" borderId="0" xfId="0" applyNumberFormat="1" applyFont="1" applyFill="1" applyAlignment="1">
      <alignment horizontal="center" vertical="center"/>
    </xf>
    <xf numFmtId="0" fontId="15" fillId="15" borderId="0" xfId="0" applyFont="1" applyFill="1"/>
    <xf numFmtId="0" fontId="15" fillId="10" borderId="0" xfId="0" applyFont="1" applyFill="1"/>
    <xf numFmtId="0" fontId="15" fillId="15" borderId="3" xfId="0" applyFont="1" applyFill="1" applyBorder="1"/>
    <xf numFmtId="0" fontId="15" fillId="0" borderId="0" xfId="0" applyFont="1" applyAlignment="1">
      <alignment vertical="center"/>
    </xf>
    <xf numFmtId="0" fontId="15" fillId="0" borderId="0" xfId="0" applyFont="1"/>
    <xf numFmtId="0" fontId="19" fillId="0" borderId="0" xfId="0" applyFont="1"/>
    <xf numFmtId="0" fontId="28" fillId="17" borderId="0" xfId="0" applyFont="1" applyFill="1" applyAlignment="1">
      <alignment horizontal="center" wrapText="1"/>
    </xf>
    <xf numFmtId="14" fontId="28" fillId="17" borderId="0" xfId="0" applyNumberFormat="1" applyFont="1" applyFill="1" applyAlignment="1">
      <alignment horizontal="center" wrapText="1"/>
    </xf>
    <xf numFmtId="0" fontId="30" fillId="0" borderId="0" xfId="0" applyFont="1" applyAlignment="1">
      <alignment wrapText="1"/>
    </xf>
    <xf numFmtId="0" fontId="27" fillId="15" borderId="0" xfId="0" applyFont="1" applyFill="1"/>
    <xf numFmtId="14" fontId="27" fillId="15" borderId="0" xfId="0" applyNumberFormat="1" applyFont="1" applyFill="1"/>
    <xf numFmtId="0" fontId="30" fillId="0" borderId="0" xfId="0" applyFont="1"/>
    <xf numFmtId="0" fontId="27" fillId="13" borderId="0" xfId="0" applyFont="1" applyFill="1"/>
    <xf numFmtId="14" fontId="27" fillId="13" borderId="0" xfId="0" applyNumberFormat="1" applyFont="1" applyFill="1"/>
    <xf numFmtId="0" fontId="27" fillId="0" borderId="0" xfId="0" applyFont="1"/>
    <xf numFmtId="14" fontId="27" fillId="0" borderId="0" xfId="0" applyNumberFormat="1" applyFont="1"/>
    <xf numFmtId="0" fontId="28" fillId="0" borderId="0" xfId="0" applyFont="1"/>
    <xf numFmtId="14" fontId="30" fillId="0" borderId="0" xfId="0" applyNumberFormat="1" applyFont="1"/>
    <xf numFmtId="0" fontId="31" fillId="0" borderId="0" xfId="0" applyFont="1"/>
    <xf numFmtId="0" fontId="31" fillId="0" borderId="0" xfId="0" applyFont="1" applyAlignment="1">
      <alignment horizontal="center"/>
    </xf>
    <xf numFmtId="0" fontId="18" fillId="18" borderId="2" xfId="0" applyFont="1" applyFill="1" applyBorder="1" applyAlignment="1">
      <alignment horizontal="center" vertical="center"/>
    </xf>
    <xf numFmtId="0" fontId="18" fillId="18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wrapText="1"/>
    </xf>
    <xf numFmtId="0" fontId="31" fillId="0" borderId="2" xfId="0" applyFont="1" applyBorder="1" applyAlignment="1">
      <alignment horizontal="center"/>
    </xf>
    <xf numFmtId="0" fontId="18" fillId="18" borderId="4" xfId="0" applyFont="1" applyFill="1" applyBorder="1" applyAlignment="1">
      <alignment horizontal="center" vertical="center"/>
    </xf>
    <xf numFmtId="0" fontId="18" fillId="18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 wrapText="1"/>
    </xf>
    <xf numFmtId="0" fontId="18" fillId="18" borderId="4" xfId="0" applyFont="1" applyFill="1" applyBorder="1" applyAlignment="1">
      <alignment horizontal="center" vertical="center" wrapText="1"/>
    </xf>
    <xf numFmtId="0" fontId="18" fillId="18" borderId="5" xfId="0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31" fillId="0" borderId="6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0" fontId="31" fillId="0" borderId="9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ipervínculo" xfId="19" builtinId="8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Diagrama de Gantt HostApp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'Cuadro de Gantt computables'!$S$4:$S$78</c:f>
              <c:strCache>
                <c:ptCount val="41"/>
                <c:pt idx="0">
                  <c:v>R-2000-F-2001-T-2001-1 Configuración inicial en config.php</c:v>
                </c:pt>
                <c:pt idx="1">
                  <c:v>R-3000-F-3001-T-3001-1 Definición de Script de creación de base de datos </c:v>
                </c:pt>
                <c:pt idx="2">
                  <c:v>R-3000-F-3001-T-3001-2 Mock de datos para probar la aplicación</c:v>
                </c:pt>
                <c:pt idx="3">
                  <c:v>R-3000-F-3001-T-3001-3 Crear base de datos por script en MySql</c:v>
                </c:pt>
                <c:pt idx="4">
                  <c:v>R-3000-F-3001-T-3001-4 Comprobar en php conecctión con base de datos conexion.php PDO </c:v>
                </c:pt>
                <c:pt idx="5">
                  <c:v>R-4000-F-4001-T-4001-1 login.php vista y formulario para realizar de login en la app</c:v>
                </c:pt>
                <c:pt idx="6">
                  <c:v>R-4000-F-4001-T-4001-2 bienvenida_admin.php vista principal de administradores</c:v>
                </c:pt>
                <c:pt idx="7">
                  <c:v>R-4000-F-4001-T-4001-3 bienvenida.php  vista principal de los clientes registrados</c:v>
                </c:pt>
                <c:pt idx="8">
                  <c:v>R-4000-F-4001-T-4001-4 Desarrollo de Header y Footer aplicables  a toda la app</c:v>
                </c:pt>
                <c:pt idx="9">
                  <c:v>R-5000-F-5001-T-5001-1 Desarrollo de Session session.php</c:v>
                </c:pt>
                <c:pt idx="10">
                  <c:v>R-6000-F-6001-T-6001-1 Realizar login</c:v>
                </c:pt>
                <c:pt idx="11">
                  <c:v>R-6000-F-6001-T-6001-2 Alta nuevos clientes</c:v>
                </c:pt>
                <c:pt idx="12">
                  <c:v>R-6000-F-6001-T-6001-3 Desarrollo de la clase Controlador y Modelo CRUD</c:v>
                </c:pt>
                <c:pt idx="13">
                  <c:v>R-6000-F-6001-T-6001-4 Desarrollo de index.php llamadas GET o POST </c:v>
                </c:pt>
                <c:pt idx="14">
                  <c:v>R-7000-F-7001-T-7001-1 Estilos de la aplicación CSS, desarrollo parcial </c:v>
                </c:pt>
                <c:pt idx="15">
                  <c:v>R-8000-F-8001-T-8001-1 Controlador nueva transacción insertar datos</c:v>
                </c:pt>
                <c:pt idx="16">
                  <c:v>R-8000-F-8001-T-8001-2 Controlador mostrar listas desde base de datos</c:v>
                </c:pt>
                <c:pt idx="17">
                  <c:v>R-8000-F-8001-T-8001-3 Mostrar reservas admin, funciones Modelo y CRUD</c:v>
                </c:pt>
                <c:pt idx="18">
                  <c:v>R-9000-F-9001-T-9001-1 crear_menu.php vista y formulario de los administradores</c:v>
                </c:pt>
                <c:pt idx="19">
                  <c:v>R-9000-F-9001-T-9001-2 crear_reserva.php vista y formulario</c:v>
                </c:pt>
                <c:pt idx="20">
                  <c:v>R-9000-F-9001-T-9001-3 mostrar_reservas_admin.php vista para administradores</c:v>
                </c:pt>
                <c:pt idx="21">
                  <c:v>R-9000-F-9001-T-9001-4 mostrar_reservas.php vista de usuarios o cliente de la app</c:v>
                </c:pt>
                <c:pt idx="22">
                  <c:v>R-9000-F-9001-T-9001-5 mostrar_menu.php vista de los administradores de la app</c:v>
                </c:pt>
                <c:pt idx="23">
                  <c:v>R-9000-F-9001-T-9001-6 actualizar_menu.php vista y formulario</c:v>
                </c:pt>
                <c:pt idx="24">
                  <c:v>R-9000-F-9001-T-9001-7 actualizar_reserva.php vista y formulario</c:v>
                </c:pt>
                <c:pt idx="25">
                  <c:v>R-10000-F-10001-T-10001-1 Redirección entre páginas devueltas por controlador</c:v>
                </c:pt>
                <c:pt idx="26">
                  <c:v>R-11000-F-11001-T-11001-1 registro.php vista y formulario de registro de clientes</c:v>
                </c:pt>
                <c:pt idx="27">
                  <c:v>R-11000-F-11001-T-11001-2 Guardar y recuperar datos de registro</c:v>
                </c:pt>
                <c:pt idx="28">
                  <c:v>R-12000-R-12001-T-12001-1 Estilos de la aplicación, todo realizado con CSS, desarrollo parcial</c:v>
                </c:pt>
                <c:pt idx="29">
                  <c:v>R-14000-F-14000-T-14001-1 Modificaciones de funciones en modelo.php, perfil usuarios</c:v>
                </c:pt>
                <c:pt idx="30">
                  <c:v>R-14000-F-14000-T-14001-2 Incluir opciones en vistas de la app</c:v>
                </c:pt>
                <c:pt idx="31">
                  <c:v>R-15000-F-15001-T-15001-1 Modificaciones en registro.php login.php vista y formulario</c:v>
                </c:pt>
                <c:pt idx="32">
                  <c:v>R-15000-F-15001-T-15001-2 logout.php vista para cerrar sesión para todos los usuarios</c:v>
                </c:pt>
                <c:pt idx="33">
                  <c:v>R-15000-F-15001-T-15001-3 despedida.php, sesión destroy para todos los usuarios</c:v>
                </c:pt>
                <c:pt idx="34">
                  <c:v>R-16000-F-16001-T-16001-1 Parametrizar llamadas a base de datos query join</c:v>
                </c:pt>
                <c:pt idx="35">
                  <c:v>R-17000-F-17001-T-17001-1 Crear banner e incluirlos en toda la app</c:v>
                </c:pt>
                <c:pt idx="36">
                  <c:v>R-17000-F-17001-T-17001-2 Modificaciones opciones de menú</c:v>
                </c:pt>
                <c:pt idx="37">
                  <c:v>R-17000-F-17001-T-17001-3 Incluir iconos en la aplicación</c:v>
                </c:pt>
                <c:pt idx="38">
                  <c:v>R-18000-F-18001-T-18001-1 Validaciones, texto, email, dni, password Encriptación md5</c:v>
                </c:pt>
                <c:pt idx="39">
                  <c:v>R-19000-F-19001-T-19001-1 Estilos de la aplicación CSS</c:v>
                </c:pt>
                <c:pt idx="40">
                  <c:v>R-23000-F-23001-T-23001-1 Documentación, diagramas, esquemas e imágenes.</c:v>
                </c:pt>
              </c:strCache>
            </c:strRef>
          </c:cat>
          <c:val>
            <c:numRef>
              <c:f>'Cuadro de Gantt computables'!$F$4:$F$78</c:f>
              <c:numCache>
                <c:formatCode>[$-C0A]d\-mmm;@</c:formatCode>
                <c:ptCount val="41"/>
                <c:pt idx="0">
                  <c:v>45017</c:v>
                </c:pt>
                <c:pt idx="1">
                  <c:v>45017</c:v>
                </c:pt>
                <c:pt idx="2">
                  <c:v>45017</c:v>
                </c:pt>
                <c:pt idx="3">
                  <c:v>45017</c:v>
                </c:pt>
                <c:pt idx="4">
                  <c:v>45017</c:v>
                </c:pt>
                <c:pt idx="5">
                  <c:v>45017</c:v>
                </c:pt>
                <c:pt idx="6">
                  <c:v>45017</c:v>
                </c:pt>
                <c:pt idx="7">
                  <c:v>45017</c:v>
                </c:pt>
                <c:pt idx="8">
                  <c:v>45017</c:v>
                </c:pt>
                <c:pt idx="9">
                  <c:v>45017</c:v>
                </c:pt>
                <c:pt idx="10">
                  <c:v>45017</c:v>
                </c:pt>
                <c:pt idx="11">
                  <c:v>45017</c:v>
                </c:pt>
                <c:pt idx="12">
                  <c:v>45017</c:v>
                </c:pt>
                <c:pt idx="13">
                  <c:v>45017</c:v>
                </c:pt>
                <c:pt idx="14">
                  <c:v>45017</c:v>
                </c:pt>
                <c:pt idx="15">
                  <c:v>45022</c:v>
                </c:pt>
                <c:pt idx="16">
                  <c:v>45022</c:v>
                </c:pt>
                <c:pt idx="17">
                  <c:v>45022</c:v>
                </c:pt>
                <c:pt idx="18">
                  <c:v>45022</c:v>
                </c:pt>
                <c:pt idx="19">
                  <c:v>45022</c:v>
                </c:pt>
                <c:pt idx="20">
                  <c:v>45022</c:v>
                </c:pt>
                <c:pt idx="21">
                  <c:v>45022</c:v>
                </c:pt>
                <c:pt idx="22">
                  <c:v>45022</c:v>
                </c:pt>
                <c:pt idx="23">
                  <c:v>45022</c:v>
                </c:pt>
                <c:pt idx="24">
                  <c:v>45022</c:v>
                </c:pt>
                <c:pt idx="25">
                  <c:v>45025</c:v>
                </c:pt>
                <c:pt idx="26">
                  <c:v>45025</c:v>
                </c:pt>
                <c:pt idx="27">
                  <c:v>45025</c:v>
                </c:pt>
                <c:pt idx="28">
                  <c:v>45025</c:v>
                </c:pt>
                <c:pt idx="29">
                  <c:v>45028</c:v>
                </c:pt>
                <c:pt idx="30">
                  <c:v>45028</c:v>
                </c:pt>
                <c:pt idx="31">
                  <c:v>45029</c:v>
                </c:pt>
                <c:pt idx="32">
                  <c:v>45029</c:v>
                </c:pt>
                <c:pt idx="33">
                  <c:v>45029</c:v>
                </c:pt>
                <c:pt idx="34">
                  <c:v>45030</c:v>
                </c:pt>
                <c:pt idx="35">
                  <c:v>45030</c:v>
                </c:pt>
                <c:pt idx="36">
                  <c:v>45030</c:v>
                </c:pt>
                <c:pt idx="37">
                  <c:v>45030</c:v>
                </c:pt>
                <c:pt idx="38">
                  <c:v>45035</c:v>
                </c:pt>
                <c:pt idx="39">
                  <c:v>45035</c:v>
                </c:pt>
                <c:pt idx="40">
                  <c:v>45050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1-48A5-AC11-E100CAB1EF7A}"/>
            </c:ext>
          </c:extLst>
        </c:ser>
        <c:ser>
          <c:idx val="1"/>
          <c:order val="1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'Cuadro de Gantt computables'!$S$4:$S$78</c:f>
              <c:strCache>
                <c:ptCount val="41"/>
                <c:pt idx="0">
                  <c:v>R-2000-F-2001-T-2001-1 Configuración inicial en config.php</c:v>
                </c:pt>
                <c:pt idx="1">
                  <c:v>R-3000-F-3001-T-3001-1 Definición de Script de creación de base de datos </c:v>
                </c:pt>
                <c:pt idx="2">
                  <c:v>R-3000-F-3001-T-3001-2 Mock de datos para probar la aplicación</c:v>
                </c:pt>
                <c:pt idx="3">
                  <c:v>R-3000-F-3001-T-3001-3 Crear base de datos por script en MySql</c:v>
                </c:pt>
                <c:pt idx="4">
                  <c:v>R-3000-F-3001-T-3001-4 Comprobar en php conecctión con base de datos conexion.php PDO </c:v>
                </c:pt>
                <c:pt idx="5">
                  <c:v>R-4000-F-4001-T-4001-1 login.php vista y formulario para realizar de login en la app</c:v>
                </c:pt>
                <c:pt idx="6">
                  <c:v>R-4000-F-4001-T-4001-2 bienvenida_admin.php vista principal de administradores</c:v>
                </c:pt>
                <c:pt idx="7">
                  <c:v>R-4000-F-4001-T-4001-3 bienvenida.php  vista principal de los clientes registrados</c:v>
                </c:pt>
                <c:pt idx="8">
                  <c:v>R-4000-F-4001-T-4001-4 Desarrollo de Header y Footer aplicables  a toda la app</c:v>
                </c:pt>
                <c:pt idx="9">
                  <c:v>R-5000-F-5001-T-5001-1 Desarrollo de Session session.php</c:v>
                </c:pt>
                <c:pt idx="10">
                  <c:v>R-6000-F-6001-T-6001-1 Realizar login</c:v>
                </c:pt>
                <c:pt idx="11">
                  <c:v>R-6000-F-6001-T-6001-2 Alta nuevos clientes</c:v>
                </c:pt>
                <c:pt idx="12">
                  <c:v>R-6000-F-6001-T-6001-3 Desarrollo de la clase Controlador y Modelo CRUD</c:v>
                </c:pt>
                <c:pt idx="13">
                  <c:v>R-6000-F-6001-T-6001-4 Desarrollo de index.php llamadas GET o POST </c:v>
                </c:pt>
                <c:pt idx="14">
                  <c:v>R-7000-F-7001-T-7001-1 Estilos de la aplicación CSS, desarrollo parcial </c:v>
                </c:pt>
                <c:pt idx="15">
                  <c:v>R-8000-F-8001-T-8001-1 Controlador nueva transacción insertar datos</c:v>
                </c:pt>
                <c:pt idx="16">
                  <c:v>R-8000-F-8001-T-8001-2 Controlador mostrar listas desde base de datos</c:v>
                </c:pt>
                <c:pt idx="17">
                  <c:v>R-8000-F-8001-T-8001-3 Mostrar reservas admin, funciones Modelo y CRUD</c:v>
                </c:pt>
                <c:pt idx="18">
                  <c:v>R-9000-F-9001-T-9001-1 crear_menu.php vista y formulario de los administradores</c:v>
                </c:pt>
                <c:pt idx="19">
                  <c:v>R-9000-F-9001-T-9001-2 crear_reserva.php vista y formulario</c:v>
                </c:pt>
                <c:pt idx="20">
                  <c:v>R-9000-F-9001-T-9001-3 mostrar_reservas_admin.php vista para administradores</c:v>
                </c:pt>
                <c:pt idx="21">
                  <c:v>R-9000-F-9001-T-9001-4 mostrar_reservas.php vista de usuarios o cliente de la app</c:v>
                </c:pt>
                <c:pt idx="22">
                  <c:v>R-9000-F-9001-T-9001-5 mostrar_menu.php vista de los administradores de la app</c:v>
                </c:pt>
                <c:pt idx="23">
                  <c:v>R-9000-F-9001-T-9001-6 actualizar_menu.php vista y formulario</c:v>
                </c:pt>
                <c:pt idx="24">
                  <c:v>R-9000-F-9001-T-9001-7 actualizar_reserva.php vista y formulario</c:v>
                </c:pt>
                <c:pt idx="25">
                  <c:v>R-10000-F-10001-T-10001-1 Redirección entre páginas devueltas por controlador</c:v>
                </c:pt>
                <c:pt idx="26">
                  <c:v>R-11000-F-11001-T-11001-1 registro.php vista y formulario de registro de clientes</c:v>
                </c:pt>
                <c:pt idx="27">
                  <c:v>R-11000-F-11001-T-11001-2 Guardar y recuperar datos de registro</c:v>
                </c:pt>
                <c:pt idx="28">
                  <c:v>R-12000-R-12001-T-12001-1 Estilos de la aplicación, todo realizado con CSS, desarrollo parcial</c:v>
                </c:pt>
                <c:pt idx="29">
                  <c:v>R-14000-F-14000-T-14001-1 Modificaciones de funciones en modelo.php, perfil usuarios</c:v>
                </c:pt>
                <c:pt idx="30">
                  <c:v>R-14000-F-14000-T-14001-2 Incluir opciones en vistas de la app</c:v>
                </c:pt>
                <c:pt idx="31">
                  <c:v>R-15000-F-15001-T-15001-1 Modificaciones en registro.php login.php vista y formulario</c:v>
                </c:pt>
                <c:pt idx="32">
                  <c:v>R-15000-F-15001-T-15001-2 logout.php vista para cerrar sesión para todos los usuarios</c:v>
                </c:pt>
                <c:pt idx="33">
                  <c:v>R-15000-F-15001-T-15001-3 despedida.php, sesión destroy para todos los usuarios</c:v>
                </c:pt>
                <c:pt idx="34">
                  <c:v>R-16000-F-16001-T-16001-1 Parametrizar llamadas a base de datos query join</c:v>
                </c:pt>
                <c:pt idx="35">
                  <c:v>R-17000-F-17001-T-17001-1 Crear banner e incluirlos en toda la app</c:v>
                </c:pt>
                <c:pt idx="36">
                  <c:v>R-17000-F-17001-T-17001-2 Modificaciones opciones de menú</c:v>
                </c:pt>
                <c:pt idx="37">
                  <c:v>R-17000-F-17001-T-17001-3 Incluir iconos en la aplicación</c:v>
                </c:pt>
                <c:pt idx="38">
                  <c:v>R-18000-F-18001-T-18001-1 Validaciones, texto, email, dni, password Encriptación md5</c:v>
                </c:pt>
                <c:pt idx="39">
                  <c:v>R-19000-F-19001-T-19001-1 Estilos de la aplicación CSS</c:v>
                </c:pt>
                <c:pt idx="40">
                  <c:v>R-23000-F-23001-T-23001-1 Documentación, diagramas, esquemas e imágenes.</c:v>
                </c:pt>
              </c:strCache>
            </c:strRef>
          </c:cat>
          <c:val>
            <c:numRef>
              <c:f>'Cuadro de Gantt computables'!$I$4:$I$78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18</c:v>
                </c:pt>
                <c:pt idx="39">
                  <c:v>18</c:v>
                </c:pt>
                <c:pt idx="4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1-48A5-AC11-E100CAB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455584"/>
        <c:axId val="1088449824"/>
      </c:barChart>
      <c:catAx>
        <c:axId val="1088455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toshi" pitchFamily="50" charset="0"/>
                <a:ea typeface="+mn-ea"/>
                <a:cs typeface="+mn-cs"/>
              </a:defRPr>
            </a:pPr>
            <a:endParaRPr lang="es-ES"/>
          </a:p>
        </c:txPr>
        <c:crossAx val="1088449824"/>
        <c:crosses val="autoZero"/>
        <c:auto val="1"/>
        <c:lblAlgn val="ctr"/>
        <c:lblOffset val="100"/>
        <c:noMultiLvlLbl val="0"/>
      </c:catAx>
      <c:valAx>
        <c:axId val="1088449824"/>
        <c:scaling>
          <c:orientation val="minMax"/>
          <c:max val="45061"/>
          <c:min val="45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A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84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54A4C5-3434-4530-B29A-D15130C0BADA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1009651</xdr:colOff>
      <xdr:row>18</xdr:row>
      <xdr:rowOff>115660</xdr:rowOff>
    </xdr:from>
    <xdr:to>
      <xdr:col>2</xdr:col>
      <xdr:colOff>2087784</xdr:colOff>
      <xdr:row>18</xdr:row>
      <xdr:rowOff>2294467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671D6E2-3D2A-5C92-1A09-0FE3F1A9A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1" y="8080941"/>
          <a:ext cx="3197446" cy="2178807"/>
        </a:xfrm>
        <a:prstGeom prst="rect">
          <a:avLst/>
        </a:prstGeom>
      </xdr:spPr>
    </xdr:pic>
    <xdr:clientData/>
  </xdr:twoCellAnchor>
  <xdr:twoCellAnchor editAs="oneCell">
    <xdr:from>
      <xdr:col>1</xdr:col>
      <xdr:colOff>693964</xdr:colOff>
      <xdr:row>0</xdr:row>
      <xdr:rowOff>0</xdr:rowOff>
    </xdr:from>
    <xdr:to>
      <xdr:col>2</xdr:col>
      <xdr:colOff>2390056</xdr:colOff>
      <xdr:row>0</xdr:row>
      <xdr:rowOff>2217964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1AB3BF3-6833-1F79-1605-D13957B1E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964" y="0"/>
          <a:ext cx="3818806" cy="2217964"/>
        </a:xfrm>
        <a:prstGeom prst="rect">
          <a:avLst/>
        </a:prstGeom>
      </xdr:spPr>
    </xdr:pic>
    <xdr:clientData/>
  </xdr:twoCellAnchor>
  <xdr:twoCellAnchor editAs="oneCell">
    <xdr:from>
      <xdr:col>1</xdr:col>
      <xdr:colOff>785812</xdr:colOff>
      <xdr:row>35</xdr:row>
      <xdr:rowOff>35720</xdr:rowOff>
    </xdr:from>
    <xdr:to>
      <xdr:col>2</xdr:col>
      <xdr:colOff>1849788</xdr:colOff>
      <xdr:row>36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9B2C945-3BDB-0B3A-5041-7710E1F38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7812" y="14942345"/>
          <a:ext cx="3183289" cy="2643186"/>
        </a:xfrm>
        <a:prstGeom prst="rect">
          <a:avLst/>
        </a:prstGeom>
      </xdr:spPr>
    </xdr:pic>
    <xdr:clientData/>
  </xdr:twoCellAnchor>
  <xdr:twoCellAnchor editAs="oneCell">
    <xdr:from>
      <xdr:col>1</xdr:col>
      <xdr:colOff>1273969</xdr:colOff>
      <xdr:row>53</xdr:row>
      <xdr:rowOff>47626</xdr:rowOff>
    </xdr:from>
    <xdr:to>
      <xdr:col>2</xdr:col>
      <xdr:colOff>2060653</xdr:colOff>
      <xdr:row>53</xdr:row>
      <xdr:rowOff>2476150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B526FD4-D5B9-81B0-C959-E78401925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5969" y="21812251"/>
          <a:ext cx="2905997" cy="2428524"/>
        </a:xfrm>
        <a:prstGeom prst="rect">
          <a:avLst/>
        </a:prstGeom>
      </xdr:spPr>
    </xdr:pic>
    <xdr:clientData/>
  </xdr:twoCellAnchor>
  <xdr:twoCellAnchor editAs="oneCell">
    <xdr:from>
      <xdr:col>1</xdr:col>
      <xdr:colOff>786601</xdr:colOff>
      <xdr:row>70</xdr:row>
      <xdr:rowOff>11905</xdr:rowOff>
    </xdr:from>
    <xdr:to>
      <xdr:col>2</xdr:col>
      <xdr:colOff>1875963</xdr:colOff>
      <xdr:row>70</xdr:row>
      <xdr:rowOff>2524123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7947E7-B1C8-C1BB-B6DE-A25ED7770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8601" y="28658343"/>
          <a:ext cx="3208675" cy="2512218"/>
        </a:xfrm>
        <a:prstGeom prst="rect">
          <a:avLst/>
        </a:prstGeom>
      </xdr:spPr>
    </xdr:pic>
    <xdr:clientData/>
  </xdr:twoCellAnchor>
  <xdr:oneCellAnchor>
    <xdr:from>
      <xdr:col>1</xdr:col>
      <xdr:colOff>786601</xdr:colOff>
      <xdr:row>88</xdr:row>
      <xdr:rowOff>11905</xdr:rowOff>
    </xdr:from>
    <xdr:ext cx="3208675" cy="2512218"/>
    <xdr:pic>
      <xdr:nvPicPr>
        <xdr:cNvPr id="16" name="Imagen 15">
          <a:extLst>
            <a:ext uri="{FF2B5EF4-FFF2-40B4-BE49-F238E27FC236}">
              <a16:creationId xmlns:a16="http://schemas.microsoft.com/office/drawing/2014/main" id="{112106C1-0BFA-48F3-A6FE-514ED567B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8601" y="28658343"/>
          <a:ext cx="3208675" cy="2512218"/>
        </a:xfrm>
        <a:prstGeom prst="rect">
          <a:avLst/>
        </a:prstGeom>
      </xdr:spPr>
    </xdr:pic>
    <xdr:clientData/>
  </xdr:oneCellAnchor>
  <xdr:twoCellAnchor editAs="oneCell">
    <xdr:from>
      <xdr:col>1</xdr:col>
      <xdr:colOff>607219</xdr:colOff>
      <xdr:row>105</xdr:row>
      <xdr:rowOff>23812</xdr:rowOff>
    </xdr:from>
    <xdr:to>
      <xdr:col>2</xdr:col>
      <xdr:colOff>1680729</xdr:colOff>
      <xdr:row>105</xdr:row>
      <xdr:rowOff>2585087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C2AE6A5-79DE-9E03-58AC-4CB827D9D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9219" y="42648187"/>
          <a:ext cx="3192823" cy="2561275"/>
        </a:xfrm>
        <a:prstGeom prst="rect">
          <a:avLst/>
        </a:prstGeom>
      </xdr:spPr>
    </xdr:pic>
    <xdr:clientData/>
  </xdr:twoCellAnchor>
  <xdr:twoCellAnchor editAs="oneCell">
    <xdr:from>
      <xdr:col>1</xdr:col>
      <xdr:colOff>773905</xdr:colOff>
      <xdr:row>122</xdr:row>
      <xdr:rowOff>11906</xdr:rowOff>
    </xdr:from>
    <xdr:to>
      <xdr:col>2</xdr:col>
      <xdr:colOff>1868845</xdr:colOff>
      <xdr:row>122</xdr:row>
      <xdr:rowOff>2706595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2DB8A34-DAC7-5B35-A526-29AD90C9B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35905" y="49660969"/>
          <a:ext cx="3214253" cy="2694689"/>
        </a:xfrm>
        <a:prstGeom prst="rect">
          <a:avLst/>
        </a:prstGeom>
      </xdr:spPr>
    </xdr:pic>
    <xdr:clientData/>
  </xdr:twoCellAnchor>
  <xdr:twoCellAnchor editAs="oneCell">
    <xdr:from>
      <xdr:col>1</xdr:col>
      <xdr:colOff>706435</xdr:colOff>
      <xdr:row>140</xdr:row>
      <xdr:rowOff>11907</xdr:rowOff>
    </xdr:from>
    <xdr:to>
      <xdr:col>2</xdr:col>
      <xdr:colOff>1980750</xdr:colOff>
      <xdr:row>141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7D2869E-48A5-2563-2109-C120CB476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8435" y="57411938"/>
          <a:ext cx="3393628" cy="2750343"/>
        </a:xfrm>
        <a:prstGeom prst="rect">
          <a:avLst/>
        </a:prstGeom>
      </xdr:spPr>
    </xdr:pic>
    <xdr:clientData/>
  </xdr:twoCellAnchor>
  <xdr:twoCellAnchor editAs="oneCell">
    <xdr:from>
      <xdr:col>1</xdr:col>
      <xdr:colOff>559593</xdr:colOff>
      <xdr:row>157</xdr:row>
      <xdr:rowOff>23812</xdr:rowOff>
    </xdr:from>
    <xdr:to>
      <xdr:col>2</xdr:col>
      <xdr:colOff>2011709</xdr:colOff>
      <xdr:row>157</xdr:row>
      <xdr:rowOff>2826188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E7E86474-098C-E867-E03A-7D79A723F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21593" y="65234343"/>
          <a:ext cx="3571429" cy="2802376"/>
        </a:xfrm>
        <a:prstGeom prst="rect">
          <a:avLst/>
        </a:prstGeom>
      </xdr:spPr>
    </xdr:pic>
    <xdr:clientData/>
  </xdr:twoCellAnchor>
  <xdr:twoCellAnchor editAs="oneCell">
    <xdr:from>
      <xdr:col>1</xdr:col>
      <xdr:colOff>645562</xdr:colOff>
      <xdr:row>175</xdr:row>
      <xdr:rowOff>1</xdr:rowOff>
    </xdr:from>
    <xdr:to>
      <xdr:col>2</xdr:col>
      <xdr:colOff>1933143</xdr:colOff>
      <xdr:row>175</xdr:row>
      <xdr:rowOff>2881313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C0CA1D9-8558-089E-03DB-B31CB74F1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7562" y="73294876"/>
          <a:ext cx="3406894" cy="2881312"/>
        </a:xfrm>
        <a:prstGeom prst="rect">
          <a:avLst/>
        </a:prstGeom>
      </xdr:spPr>
    </xdr:pic>
    <xdr:clientData/>
  </xdr:twoCellAnchor>
  <xdr:twoCellAnchor editAs="oneCell">
    <xdr:from>
      <xdr:col>1</xdr:col>
      <xdr:colOff>500063</xdr:colOff>
      <xdr:row>194</xdr:row>
      <xdr:rowOff>119063</xdr:rowOff>
    </xdr:from>
    <xdr:to>
      <xdr:col>2</xdr:col>
      <xdr:colOff>1856940</xdr:colOff>
      <xdr:row>194</xdr:row>
      <xdr:rowOff>2957158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F546ADF-61D3-9AA0-5FDE-A54D2744B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2063" y="81307782"/>
          <a:ext cx="3476190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631032</xdr:colOff>
      <xdr:row>211</xdr:row>
      <xdr:rowOff>35719</xdr:rowOff>
    </xdr:from>
    <xdr:to>
      <xdr:col>2</xdr:col>
      <xdr:colOff>2064100</xdr:colOff>
      <xdr:row>211</xdr:row>
      <xdr:rowOff>3045243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FFD72E15-2CE4-777A-E4E0-09602ADE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3032" y="89165907"/>
          <a:ext cx="3552381" cy="3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385865-4E9C-7C9F-201A-F807E25276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infranetworking.com/encriptar-con-md5-php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"/>
  <sheetViews>
    <sheetView topLeftCell="A78" zoomScale="90" zoomScaleNormal="90" workbookViewId="0">
      <selection activeCell="G103" sqref="G103"/>
    </sheetView>
  </sheetViews>
  <sheetFormatPr baseColWidth="10" defaultRowHeight="15" customHeight="1" x14ac:dyDescent="0.2"/>
  <cols>
    <col min="1" max="1" width="14" customWidth="1"/>
    <col min="2" max="2" width="26.5703125" customWidth="1"/>
    <col min="3" max="3" width="18.42578125" customWidth="1"/>
    <col min="4" max="4" width="18.85546875" customWidth="1"/>
    <col min="5" max="5" width="7.28515625" customWidth="1"/>
    <col min="6" max="6" width="15.140625" customWidth="1"/>
    <col min="7" max="7" width="13.5703125" customWidth="1"/>
    <col min="8" max="8" width="11.85546875" customWidth="1"/>
    <col min="9" max="9" width="13.42578125" customWidth="1"/>
    <col min="10" max="16" width="12.140625" customWidth="1"/>
    <col min="17" max="17" width="24" customWidth="1"/>
  </cols>
  <sheetData>
    <row r="1" spans="1:17" ht="26.25" customHeight="1" x14ac:dyDescent="0.2">
      <c r="A1" s="23" t="s">
        <v>216</v>
      </c>
      <c r="B1" s="23" t="s">
        <v>449</v>
      </c>
      <c r="C1" s="23" t="s">
        <v>450</v>
      </c>
      <c r="D1" s="54" t="s">
        <v>448</v>
      </c>
      <c r="E1" s="54"/>
      <c r="F1" s="23" t="s">
        <v>0</v>
      </c>
      <c r="G1" s="23" t="s">
        <v>1</v>
      </c>
      <c r="H1" s="32" t="s">
        <v>2</v>
      </c>
      <c r="I1" s="33" t="s">
        <v>194</v>
      </c>
      <c r="J1" s="54" t="s">
        <v>3</v>
      </c>
      <c r="K1" s="54"/>
      <c r="L1" s="54"/>
      <c r="M1" s="54"/>
      <c r="N1" s="54"/>
      <c r="O1" s="54"/>
      <c r="P1" s="54"/>
      <c r="Q1" s="54"/>
    </row>
    <row r="2" spans="1:17" ht="15" customHeight="1" x14ac:dyDescent="0.2">
      <c r="A2" s="24" t="s">
        <v>223</v>
      </c>
      <c r="B2" s="24"/>
      <c r="C2" s="24"/>
      <c r="D2" s="46"/>
      <c r="E2" s="46"/>
      <c r="F2" s="26"/>
      <c r="G2" s="26"/>
      <c r="H2" s="25"/>
      <c r="I2" s="25"/>
      <c r="J2" s="46" t="s">
        <v>254</v>
      </c>
      <c r="K2" s="46"/>
      <c r="L2" s="46"/>
      <c r="M2" s="46"/>
      <c r="N2" s="46"/>
      <c r="O2" s="46"/>
      <c r="P2" s="46"/>
      <c r="Q2" s="46"/>
    </row>
    <row r="3" spans="1:17" ht="15" customHeight="1" x14ac:dyDescent="0.2">
      <c r="A3" s="24"/>
      <c r="B3" s="24" t="s">
        <v>248</v>
      </c>
      <c r="C3" s="24"/>
      <c r="D3" s="46" t="s">
        <v>4</v>
      </c>
      <c r="E3" s="46"/>
      <c r="F3" s="26">
        <v>45014</v>
      </c>
      <c r="G3" s="26">
        <v>45014</v>
      </c>
      <c r="H3" s="25">
        <v>1</v>
      </c>
      <c r="I3" s="25"/>
      <c r="J3" s="46" t="s">
        <v>197</v>
      </c>
      <c r="K3" s="46"/>
      <c r="L3" s="46"/>
      <c r="M3" s="46"/>
      <c r="N3" s="46"/>
      <c r="O3" s="46"/>
      <c r="P3" s="46"/>
      <c r="Q3" s="46"/>
    </row>
    <row r="4" spans="1:17" ht="15" customHeight="1" x14ac:dyDescent="0.2">
      <c r="A4" s="24"/>
      <c r="B4" s="24"/>
      <c r="C4" s="24" t="s">
        <v>255</v>
      </c>
      <c r="D4" s="25"/>
      <c r="E4" s="25"/>
      <c r="F4" s="26"/>
      <c r="G4" s="26"/>
      <c r="H4" s="25"/>
      <c r="I4" s="25">
        <v>0</v>
      </c>
      <c r="J4" s="27" t="s">
        <v>219</v>
      </c>
      <c r="K4" s="27"/>
      <c r="L4" s="27"/>
      <c r="M4" s="27"/>
      <c r="N4" s="27"/>
      <c r="O4" s="27"/>
      <c r="P4" s="27"/>
      <c r="Q4" s="27"/>
    </row>
    <row r="5" spans="1:17" ht="15" customHeight="1" x14ac:dyDescent="0.2">
      <c r="A5" s="24"/>
      <c r="B5" s="24" t="s">
        <v>249</v>
      </c>
      <c r="C5" s="24"/>
      <c r="D5" s="46" t="s">
        <v>4</v>
      </c>
      <c r="E5" s="46"/>
      <c r="F5" s="26">
        <v>45014</v>
      </c>
      <c r="G5" s="26">
        <v>45014</v>
      </c>
      <c r="H5" s="25">
        <v>2</v>
      </c>
      <c r="I5" s="25"/>
      <c r="J5" s="46" t="s">
        <v>195</v>
      </c>
      <c r="K5" s="46"/>
      <c r="L5" s="46"/>
      <c r="M5" s="46"/>
      <c r="N5" s="46"/>
      <c r="O5" s="46"/>
      <c r="P5" s="46"/>
      <c r="Q5" s="46"/>
    </row>
    <row r="6" spans="1:17" ht="15" customHeight="1" x14ac:dyDescent="0.2">
      <c r="A6" s="24"/>
      <c r="B6" s="24"/>
      <c r="C6" s="24" t="s">
        <v>256</v>
      </c>
      <c r="D6" s="25"/>
      <c r="E6" s="25"/>
      <c r="F6" s="26"/>
      <c r="G6" s="26"/>
      <c r="H6" s="25"/>
      <c r="I6" s="25">
        <v>0</v>
      </c>
      <c r="J6" s="27" t="s">
        <v>220</v>
      </c>
      <c r="K6" s="27"/>
      <c r="L6" s="27"/>
      <c r="M6" s="27"/>
      <c r="N6" s="27"/>
      <c r="O6" s="27"/>
      <c r="P6" s="27"/>
      <c r="Q6" s="27"/>
    </row>
    <row r="7" spans="1:17" ht="15" customHeight="1" x14ac:dyDescent="0.2">
      <c r="A7" s="28" t="s">
        <v>224</v>
      </c>
      <c r="B7" s="28"/>
      <c r="C7" s="28"/>
      <c r="D7" s="50"/>
      <c r="E7" s="50"/>
      <c r="F7" s="30"/>
      <c r="G7" s="30"/>
      <c r="H7" s="29"/>
      <c r="I7" s="29"/>
      <c r="J7" s="50" t="s">
        <v>319</v>
      </c>
      <c r="K7" s="50"/>
      <c r="L7" s="50"/>
      <c r="M7" s="50"/>
      <c r="N7" s="50"/>
      <c r="O7" s="50"/>
      <c r="P7" s="50"/>
      <c r="Q7" s="50"/>
    </row>
    <row r="8" spans="1:17" ht="15" customHeight="1" x14ac:dyDescent="0.2">
      <c r="A8" s="28"/>
      <c r="B8" s="28" t="s">
        <v>250</v>
      </c>
      <c r="C8" s="28"/>
      <c r="D8" s="50" t="s">
        <v>5</v>
      </c>
      <c r="E8" s="50"/>
      <c r="F8" s="30">
        <v>45016</v>
      </c>
      <c r="G8" s="30">
        <v>45017</v>
      </c>
      <c r="H8" s="29">
        <v>4</v>
      </c>
      <c r="I8" s="29"/>
      <c r="J8" s="50" t="s">
        <v>6</v>
      </c>
      <c r="K8" s="50"/>
      <c r="L8" s="50"/>
      <c r="M8" s="50"/>
      <c r="N8" s="50"/>
      <c r="O8" s="50"/>
      <c r="P8" s="50"/>
      <c r="Q8" s="50"/>
    </row>
    <row r="9" spans="1:17" ht="15" customHeight="1" x14ac:dyDescent="0.2">
      <c r="A9" s="28"/>
      <c r="B9" s="28"/>
      <c r="C9" s="28" t="s">
        <v>255</v>
      </c>
      <c r="D9" s="50"/>
      <c r="E9" s="50"/>
      <c r="F9" s="30"/>
      <c r="G9" s="30"/>
      <c r="H9" s="29"/>
      <c r="I9" s="29">
        <v>0</v>
      </c>
      <c r="J9" s="31" t="s">
        <v>431</v>
      </c>
      <c r="K9" s="31"/>
      <c r="L9" s="31"/>
      <c r="M9" s="31"/>
      <c r="N9" s="31"/>
      <c r="O9" s="31"/>
      <c r="P9" s="31"/>
      <c r="Q9" s="31"/>
    </row>
    <row r="10" spans="1:17" ht="15" customHeight="1" x14ac:dyDescent="0.2">
      <c r="A10" s="28"/>
      <c r="B10" s="28" t="s">
        <v>251</v>
      </c>
      <c r="C10" s="28"/>
      <c r="D10" s="50" t="s">
        <v>5</v>
      </c>
      <c r="E10" s="50"/>
      <c r="F10" s="30">
        <v>45016</v>
      </c>
      <c r="G10" s="30">
        <v>45017</v>
      </c>
      <c r="H10" s="29">
        <v>1</v>
      </c>
      <c r="I10" s="29"/>
      <c r="J10" s="50" t="s">
        <v>198</v>
      </c>
      <c r="K10" s="50"/>
      <c r="L10" s="50"/>
      <c r="M10" s="50"/>
      <c r="N10" s="50"/>
      <c r="O10" s="50"/>
      <c r="P10" s="50"/>
      <c r="Q10" s="50"/>
    </row>
    <row r="11" spans="1:17" ht="15" customHeight="1" x14ac:dyDescent="0.2">
      <c r="A11" s="28"/>
      <c r="B11" s="28"/>
      <c r="C11" s="28" t="s">
        <v>257</v>
      </c>
      <c r="D11" s="29"/>
      <c r="E11" s="29"/>
      <c r="F11" s="30"/>
      <c r="G11" s="30"/>
      <c r="H11" s="29"/>
      <c r="I11" s="29">
        <v>0</v>
      </c>
      <c r="J11" s="31" t="s">
        <v>199</v>
      </c>
      <c r="K11" s="31"/>
      <c r="L11" s="31"/>
      <c r="M11" s="31"/>
      <c r="N11" s="31"/>
      <c r="O11" s="31"/>
      <c r="P11" s="31"/>
      <c r="Q11" s="31"/>
    </row>
    <row r="12" spans="1:17" ht="15" customHeight="1" x14ac:dyDescent="0.2">
      <c r="A12" s="28"/>
      <c r="B12" s="28" t="s">
        <v>252</v>
      </c>
      <c r="C12" s="28"/>
      <c r="D12" s="50" t="s">
        <v>173</v>
      </c>
      <c r="E12" s="50"/>
      <c r="F12" s="30">
        <v>45016</v>
      </c>
      <c r="G12" s="30">
        <v>45017</v>
      </c>
      <c r="H12" s="29">
        <v>6</v>
      </c>
      <c r="I12" s="29"/>
      <c r="J12" s="48" t="s">
        <v>174</v>
      </c>
      <c r="K12" s="48"/>
      <c r="L12" s="48"/>
      <c r="M12" s="48"/>
      <c r="N12" s="48"/>
      <c r="O12" s="48"/>
      <c r="P12" s="48"/>
      <c r="Q12" s="48"/>
    </row>
    <row r="13" spans="1:17" ht="15" customHeight="1" x14ac:dyDescent="0.2">
      <c r="A13" s="28"/>
      <c r="B13" s="28"/>
      <c r="C13" s="28" t="s">
        <v>258</v>
      </c>
      <c r="D13" s="29"/>
      <c r="E13" s="29"/>
      <c r="F13" s="30"/>
      <c r="G13" s="30"/>
      <c r="H13" s="29"/>
      <c r="I13" s="29">
        <v>0</v>
      </c>
      <c r="J13" s="31" t="s">
        <v>204</v>
      </c>
      <c r="K13" s="31"/>
      <c r="L13" s="31"/>
      <c r="M13" s="31"/>
      <c r="N13" s="31"/>
      <c r="O13" s="31"/>
      <c r="P13" s="31"/>
      <c r="Q13" s="31"/>
    </row>
    <row r="14" spans="1:17" ht="15" customHeight="1" x14ac:dyDescent="0.2">
      <c r="A14" s="24" t="s">
        <v>225</v>
      </c>
      <c r="B14" s="24"/>
      <c r="C14" s="24"/>
      <c r="D14" s="46"/>
      <c r="E14" s="46"/>
      <c r="F14" s="26"/>
      <c r="G14" s="26"/>
      <c r="H14" s="25"/>
      <c r="I14" s="25"/>
      <c r="J14" s="46" t="s">
        <v>320</v>
      </c>
      <c r="K14" s="46"/>
      <c r="L14" s="46"/>
      <c r="M14" s="46"/>
      <c r="N14" s="46"/>
      <c r="O14" s="46"/>
      <c r="P14" s="46"/>
      <c r="Q14" s="46"/>
    </row>
    <row r="15" spans="1:17" ht="15" customHeight="1" x14ac:dyDescent="0.2">
      <c r="A15" s="24"/>
      <c r="B15" s="24" t="s">
        <v>253</v>
      </c>
      <c r="C15" s="24"/>
      <c r="D15" s="46" t="s">
        <v>7</v>
      </c>
      <c r="E15" s="46"/>
      <c r="F15" s="26">
        <v>45017</v>
      </c>
      <c r="G15" s="26">
        <v>45018</v>
      </c>
      <c r="H15" s="25">
        <v>0.5</v>
      </c>
      <c r="I15" s="25"/>
      <c r="J15" s="46" t="s">
        <v>200</v>
      </c>
      <c r="K15" s="46"/>
      <c r="L15" s="46"/>
      <c r="M15" s="46"/>
      <c r="N15" s="46"/>
      <c r="O15" s="46"/>
      <c r="P15" s="46"/>
      <c r="Q15" s="46"/>
    </row>
    <row r="16" spans="1:17" ht="15" customHeight="1" x14ac:dyDescent="0.2">
      <c r="A16" s="24"/>
      <c r="B16" s="24"/>
      <c r="C16" s="24" t="s">
        <v>259</v>
      </c>
      <c r="D16" s="25"/>
      <c r="E16" s="25"/>
      <c r="F16" s="26"/>
      <c r="G16" s="26"/>
      <c r="H16" s="25"/>
      <c r="I16" s="25">
        <v>0.5</v>
      </c>
      <c r="J16" s="53" t="s">
        <v>221</v>
      </c>
      <c r="K16" s="53"/>
      <c r="L16" s="53"/>
      <c r="M16" s="53"/>
      <c r="N16" s="53"/>
      <c r="O16" s="53"/>
      <c r="P16" s="53"/>
      <c r="Q16" s="53"/>
    </row>
    <row r="17" spans="1:17" ht="15" customHeight="1" x14ac:dyDescent="0.2">
      <c r="A17" s="28" t="s">
        <v>226</v>
      </c>
      <c r="B17" s="28"/>
      <c r="C17" s="28"/>
      <c r="D17" s="50"/>
      <c r="E17" s="50"/>
      <c r="F17" s="30"/>
      <c r="G17" s="30"/>
      <c r="H17" s="29"/>
      <c r="I17" s="29"/>
      <c r="J17" s="50" t="s">
        <v>321</v>
      </c>
      <c r="K17" s="50"/>
      <c r="L17" s="50"/>
      <c r="M17" s="50"/>
      <c r="N17" s="50"/>
      <c r="O17" s="50"/>
      <c r="P17" s="50"/>
      <c r="Q17" s="50"/>
    </row>
    <row r="18" spans="1:17" ht="15" customHeight="1" x14ac:dyDescent="0.2">
      <c r="A18" s="28"/>
      <c r="B18" s="28" t="s">
        <v>299</v>
      </c>
      <c r="C18" s="28"/>
      <c r="D18" s="50" t="s">
        <v>9</v>
      </c>
      <c r="E18" s="50"/>
      <c r="F18" s="30">
        <v>45017</v>
      </c>
      <c r="G18" s="30">
        <v>45018</v>
      </c>
      <c r="H18" s="29">
        <v>4</v>
      </c>
      <c r="I18" s="29"/>
      <c r="J18" s="50" t="s">
        <v>432</v>
      </c>
      <c r="K18" s="50"/>
      <c r="L18" s="50"/>
      <c r="M18" s="50"/>
      <c r="N18" s="50"/>
      <c r="O18" s="50"/>
      <c r="P18" s="50"/>
      <c r="Q18" s="50"/>
    </row>
    <row r="19" spans="1:17" ht="15" customHeight="1" x14ac:dyDescent="0.2">
      <c r="A19" s="28"/>
      <c r="B19" s="28"/>
      <c r="C19" s="28" t="s">
        <v>260</v>
      </c>
      <c r="D19" s="50"/>
      <c r="E19" s="50"/>
      <c r="F19" s="30"/>
      <c r="G19" s="30"/>
      <c r="H19" s="29"/>
      <c r="I19" s="29">
        <v>1</v>
      </c>
      <c r="J19" s="31" t="s">
        <v>171</v>
      </c>
      <c r="K19" s="31"/>
      <c r="L19" s="31"/>
      <c r="M19" s="31"/>
      <c r="N19" s="31"/>
      <c r="O19" s="31"/>
      <c r="P19" s="31"/>
      <c r="Q19" s="31"/>
    </row>
    <row r="20" spans="1:17" ht="15" customHeight="1" x14ac:dyDescent="0.2">
      <c r="A20" s="28"/>
      <c r="B20" s="28"/>
      <c r="C20" s="28" t="s">
        <v>261</v>
      </c>
      <c r="D20" s="29"/>
      <c r="E20" s="29"/>
      <c r="F20" s="30"/>
      <c r="G20" s="30"/>
      <c r="H20" s="29"/>
      <c r="I20" s="29">
        <v>1</v>
      </c>
      <c r="J20" s="31" t="s">
        <v>172</v>
      </c>
      <c r="K20" s="31"/>
      <c r="L20" s="31"/>
      <c r="M20" s="31"/>
      <c r="N20" s="31"/>
      <c r="O20" s="31"/>
      <c r="P20" s="31"/>
      <c r="Q20" s="31"/>
    </row>
    <row r="21" spans="1:17" ht="15" customHeight="1" x14ac:dyDescent="0.2">
      <c r="A21" s="28"/>
      <c r="B21" s="28" t="s">
        <v>300</v>
      </c>
      <c r="C21" s="28"/>
      <c r="D21" s="50"/>
      <c r="E21" s="50"/>
      <c r="F21" s="30"/>
      <c r="G21" s="30"/>
      <c r="H21" s="29"/>
      <c r="I21" s="29"/>
      <c r="J21" s="50"/>
      <c r="K21" s="50"/>
      <c r="L21" s="50"/>
      <c r="M21" s="50"/>
      <c r="N21" s="50"/>
      <c r="O21" s="50"/>
      <c r="P21" s="50"/>
      <c r="Q21" s="50"/>
    </row>
    <row r="22" spans="1:17" ht="15" customHeight="1" x14ac:dyDescent="0.2">
      <c r="A22" s="28"/>
      <c r="B22" s="28"/>
      <c r="C22" s="28" t="s">
        <v>262</v>
      </c>
      <c r="D22" s="29"/>
      <c r="E22" s="29"/>
      <c r="F22" s="30"/>
      <c r="G22" s="30"/>
      <c r="H22" s="29"/>
      <c r="I22" s="29">
        <v>1</v>
      </c>
      <c r="J22" s="31" t="s">
        <v>433</v>
      </c>
      <c r="K22" s="31"/>
      <c r="L22" s="31"/>
      <c r="M22" s="31"/>
      <c r="N22" s="31"/>
      <c r="O22" s="31"/>
      <c r="P22" s="31"/>
      <c r="Q22" s="31"/>
    </row>
    <row r="23" spans="1:17" ht="15" customHeight="1" x14ac:dyDescent="0.2">
      <c r="A23" s="28"/>
      <c r="B23" s="28" t="s">
        <v>301</v>
      </c>
      <c r="C23" s="28"/>
      <c r="D23" s="50"/>
      <c r="E23" s="50"/>
      <c r="F23" s="30"/>
      <c r="G23" s="30"/>
      <c r="H23" s="29"/>
      <c r="I23" s="29"/>
      <c r="J23" s="50"/>
      <c r="K23" s="50"/>
      <c r="L23" s="50"/>
      <c r="M23" s="50"/>
      <c r="N23" s="50"/>
      <c r="O23" s="50"/>
      <c r="P23" s="50"/>
      <c r="Q23" s="50"/>
    </row>
    <row r="24" spans="1:17" ht="15" customHeight="1" x14ac:dyDescent="0.2">
      <c r="A24" s="28"/>
      <c r="B24" s="28"/>
      <c r="C24" s="28" t="s">
        <v>263</v>
      </c>
      <c r="D24" s="29"/>
      <c r="E24" s="29"/>
      <c r="F24" s="30"/>
      <c r="G24" s="30"/>
      <c r="H24" s="29"/>
      <c r="I24" s="29">
        <v>1</v>
      </c>
      <c r="J24" s="31" t="s">
        <v>175</v>
      </c>
      <c r="K24" s="31"/>
      <c r="L24" s="31"/>
      <c r="M24" s="31"/>
      <c r="N24" s="31"/>
      <c r="O24" s="31"/>
      <c r="P24" s="31"/>
      <c r="Q24" s="31"/>
    </row>
    <row r="25" spans="1:17" s="38" customFormat="1" ht="15" customHeight="1" x14ac:dyDescent="0.2">
      <c r="A25" s="36" t="s">
        <v>227</v>
      </c>
      <c r="B25" s="36"/>
      <c r="C25" s="36"/>
      <c r="D25" s="35"/>
      <c r="E25" s="35"/>
      <c r="F25" s="37"/>
      <c r="G25" s="37"/>
      <c r="H25" s="35"/>
      <c r="I25" s="35"/>
      <c r="J25" s="47" t="s">
        <v>322</v>
      </c>
      <c r="K25" s="47"/>
      <c r="L25" s="47"/>
      <c r="M25" s="47"/>
      <c r="N25" s="47"/>
      <c r="O25" s="47"/>
      <c r="P25" s="47"/>
      <c r="Q25" s="47"/>
    </row>
    <row r="26" spans="1:17" s="38" customFormat="1" ht="15" customHeight="1" x14ac:dyDescent="0.2">
      <c r="A26" s="36"/>
      <c r="B26" s="36" t="s">
        <v>302</v>
      </c>
      <c r="C26" s="36"/>
      <c r="D26" s="47" t="s">
        <v>9</v>
      </c>
      <c r="E26" s="47"/>
      <c r="F26" s="37">
        <v>45017</v>
      </c>
      <c r="G26" s="37">
        <v>45022</v>
      </c>
      <c r="H26" s="35">
        <v>4.5</v>
      </c>
      <c r="I26" s="35"/>
      <c r="J26" s="47" t="s">
        <v>11</v>
      </c>
      <c r="K26" s="47"/>
      <c r="L26" s="47"/>
      <c r="M26" s="47"/>
      <c r="N26" s="47"/>
      <c r="O26" s="47"/>
      <c r="P26" s="47"/>
      <c r="Q26" s="47"/>
    </row>
    <row r="27" spans="1:17" s="38" customFormat="1" ht="15" customHeight="1" x14ac:dyDescent="0.2">
      <c r="A27" s="36"/>
      <c r="B27" s="36"/>
      <c r="C27" s="36" t="s">
        <v>264</v>
      </c>
      <c r="D27" s="35"/>
      <c r="E27" s="35"/>
      <c r="F27" s="37"/>
      <c r="G27" s="37"/>
      <c r="H27" s="35"/>
      <c r="I27" s="35">
        <v>2</v>
      </c>
      <c r="J27" s="49" t="s">
        <v>191</v>
      </c>
      <c r="K27" s="49"/>
      <c r="L27" s="49"/>
      <c r="M27" s="49"/>
      <c r="N27" s="49"/>
      <c r="O27" s="49"/>
      <c r="P27" s="49"/>
      <c r="Q27" s="49"/>
    </row>
    <row r="28" spans="1:17" s="38" customFormat="1" ht="15" customHeight="1" x14ac:dyDescent="0.2">
      <c r="A28" s="36"/>
      <c r="B28" s="36"/>
      <c r="C28" s="36" t="s">
        <v>265</v>
      </c>
      <c r="D28" s="35"/>
      <c r="E28" s="35"/>
      <c r="F28" s="37"/>
      <c r="G28" s="37"/>
      <c r="H28" s="35"/>
      <c r="I28" s="35">
        <v>1</v>
      </c>
      <c r="J28" s="49" t="s">
        <v>180</v>
      </c>
      <c r="K28" s="49"/>
      <c r="L28" s="49"/>
      <c r="M28" s="49"/>
      <c r="N28" s="49"/>
      <c r="O28" s="49"/>
      <c r="P28" s="49"/>
      <c r="Q28" s="49"/>
    </row>
    <row r="29" spans="1:17" s="38" customFormat="1" ht="15" customHeight="1" x14ac:dyDescent="0.2">
      <c r="A29" s="36"/>
      <c r="B29" s="36"/>
      <c r="C29" s="36" t="s">
        <v>266</v>
      </c>
      <c r="D29" s="35"/>
      <c r="E29" s="35"/>
      <c r="F29" s="37"/>
      <c r="G29" s="37"/>
      <c r="H29" s="35"/>
      <c r="I29" s="35">
        <v>0.5</v>
      </c>
      <c r="J29" s="49" t="s">
        <v>181</v>
      </c>
      <c r="K29" s="49"/>
      <c r="L29" s="49"/>
      <c r="M29" s="49"/>
      <c r="N29" s="49"/>
      <c r="O29" s="49"/>
      <c r="P29" s="49"/>
      <c r="Q29" s="49"/>
    </row>
    <row r="30" spans="1:17" s="38" customFormat="1" ht="15" customHeight="1" x14ac:dyDescent="0.2">
      <c r="A30" s="36"/>
      <c r="B30" s="36"/>
      <c r="C30" s="36" t="s">
        <v>267</v>
      </c>
      <c r="D30" s="35"/>
      <c r="E30" s="35"/>
      <c r="F30" s="37"/>
      <c r="G30" s="37"/>
      <c r="H30" s="35"/>
      <c r="I30" s="35">
        <v>1</v>
      </c>
      <c r="J30" s="49" t="s">
        <v>179</v>
      </c>
      <c r="K30" s="49"/>
      <c r="L30" s="49"/>
      <c r="M30" s="49"/>
      <c r="N30" s="49"/>
      <c r="O30" s="49"/>
      <c r="P30" s="49"/>
      <c r="Q30" s="49"/>
    </row>
    <row r="31" spans="1:17" ht="15" customHeight="1" x14ac:dyDescent="0.2">
      <c r="A31" s="28" t="s">
        <v>228</v>
      </c>
      <c r="B31" s="28"/>
      <c r="C31" s="28"/>
      <c r="D31" s="50"/>
      <c r="E31" s="50"/>
      <c r="F31" s="30"/>
      <c r="G31" s="30"/>
      <c r="H31" s="29"/>
      <c r="I31" s="29"/>
      <c r="J31" s="50" t="s">
        <v>15</v>
      </c>
      <c r="K31" s="50"/>
      <c r="L31" s="50"/>
      <c r="M31" s="50"/>
      <c r="N31" s="50"/>
      <c r="O31" s="50"/>
      <c r="P31" s="50"/>
      <c r="Q31" s="50"/>
    </row>
    <row r="32" spans="1:17" ht="15" customHeight="1" x14ac:dyDescent="0.2">
      <c r="A32" s="28"/>
      <c r="B32" s="28"/>
      <c r="C32" s="28"/>
      <c r="D32" s="50" t="s">
        <v>9</v>
      </c>
      <c r="E32" s="50"/>
      <c r="F32" s="30">
        <v>45017</v>
      </c>
      <c r="G32" s="30">
        <v>45022</v>
      </c>
      <c r="H32" s="29">
        <v>2</v>
      </c>
      <c r="I32" s="29"/>
      <c r="J32" s="50" t="s">
        <v>323</v>
      </c>
      <c r="K32" s="50"/>
      <c r="L32" s="50"/>
      <c r="M32" s="50"/>
      <c r="N32" s="50"/>
      <c r="O32" s="50"/>
      <c r="P32" s="50"/>
      <c r="Q32" s="50"/>
    </row>
    <row r="33" spans="1:17" ht="15" customHeight="1" x14ac:dyDescent="0.2">
      <c r="A33" s="41"/>
      <c r="B33" s="28" t="s">
        <v>303</v>
      </c>
      <c r="C33" s="28"/>
      <c r="D33" s="29"/>
      <c r="E33" s="29"/>
      <c r="F33" s="30"/>
      <c r="G33" s="30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 spans="1:17" ht="15" customHeight="1" x14ac:dyDescent="0.2">
      <c r="A34" s="28"/>
      <c r="B34" s="28"/>
      <c r="C34" s="28" t="s">
        <v>268</v>
      </c>
      <c r="D34" s="29"/>
      <c r="E34" s="29"/>
      <c r="F34" s="30"/>
      <c r="G34" s="30"/>
      <c r="H34" s="29"/>
      <c r="I34" s="29">
        <v>2</v>
      </c>
      <c r="J34" s="48" t="s">
        <v>176</v>
      </c>
      <c r="K34" s="48"/>
      <c r="L34" s="48"/>
      <c r="M34" s="48"/>
      <c r="N34" s="48"/>
      <c r="O34" s="48"/>
      <c r="P34" s="48"/>
      <c r="Q34" s="48"/>
    </row>
    <row r="35" spans="1:17" ht="15" customHeight="1" x14ac:dyDescent="0.2">
      <c r="A35" s="36" t="s">
        <v>229</v>
      </c>
      <c r="B35" s="36"/>
      <c r="C35" s="36"/>
      <c r="D35" s="47"/>
      <c r="E35" s="47"/>
      <c r="F35" s="37"/>
      <c r="G35" s="37"/>
      <c r="H35" s="35"/>
      <c r="I35" s="35"/>
      <c r="J35" s="47" t="s">
        <v>324</v>
      </c>
      <c r="K35" s="47"/>
      <c r="L35" s="47"/>
      <c r="M35" s="47"/>
      <c r="N35" s="47"/>
      <c r="O35" s="47"/>
      <c r="P35" s="47"/>
      <c r="Q35" s="47"/>
    </row>
    <row r="36" spans="1:17" ht="15" customHeight="1" x14ac:dyDescent="0.2">
      <c r="A36" s="36"/>
      <c r="B36" s="36" t="s">
        <v>304</v>
      </c>
      <c r="C36" s="36"/>
      <c r="D36" s="47" t="s">
        <v>9</v>
      </c>
      <c r="E36" s="47"/>
      <c r="F36" s="37">
        <v>45017</v>
      </c>
      <c r="G36" s="37">
        <v>45022</v>
      </c>
      <c r="H36" s="35">
        <v>6</v>
      </c>
      <c r="I36" s="35"/>
      <c r="J36" s="47" t="s">
        <v>325</v>
      </c>
      <c r="K36" s="47"/>
      <c r="L36" s="47"/>
      <c r="M36" s="47"/>
      <c r="N36" s="47"/>
      <c r="O36" s="47"/>
      <c r="P36" s="47"/>
      <c r="Q36" s="47"/>
    </row>
    <row r="37" spans="1:17" ht="15" customHeight="1" x14ac:dyDescent="0.2">
      <c r="A37" s="36"/>
      <c r="B37" s="36"/>
      <c r="C37" s="36" t="s">
        <v>269</v>
      </c>
      <c r="D37" s="35"/>
      <c r="E37" s="35"/>
      <c r="F37" s="37"/>
      <c r="G37" s="37"/>
      <c r="H37" s="35"/>
      <c r="I37" s="35">
        <v>1.5</v>
      </c>
      <c r="J37" s="49" t="s">
        <v>326</v>
      </c>
      <c r="K37" s="49"/>
      <c r="L37" s="49"/>
      <c r="M37" s="49"/>
      <c r="N37" s="49"/>
      <c r="O37" s="49"/>
      <c r="P37" s="49"/>
      <c r="Q37" s="49"/>
    </row>
    <row r="38" spans="1:17" ht="15" customHeight="1" x14ac:dyDescent="0.2">
      <c r="A38" s="36"/>
      <c r="B38" s="36"/>
      <c r="C38" s="36" t="s">
        <v>270</v>
      </c>
      <c r="D38" s="35"/>
      <c r="E38" s="35"/>
      <c r="F38" s="37"/>
      <c r="G38" s="37"/>
      <c r="H38" s="35"/>
      <c r="I38" s="35">
        <v>1.5</v>
      </c>
      <c r="J38" s="34" t="s">
        <v>327</v>
      </c>
      <c r="K38" s="34"/>
      <c r="L38" s="34"/>
      <c r="M38" s="34"/>
      <c r="N38" s="34"/>
      <c r="O38" s="34"/>
      <c r="P38" s="34"/>
      <c r="Q38" s="34"/>
    </row>
    <row r="39" spans="1:17" s="39" customFormat="1" ht="15" customHeight="1" x14ac:dyDescent="0.2">
      <c r="A39" s="36"/>
      <c r="B39" s="36"/>
      <c r="C39" s="36" t="s">
        <v>271</v>
      </c>
      <c r="D39" s="35"/>
      <c r="E39" s="35"/>
      <c r="F39" s="37"/>
      <c r="G39" s="37"/>
      <c r="H39" s="35"/>
      <c r="I39" s="35">
        <v>2</v>
      </c>
      <c r="J39" s="49" t="s">
        <v>177</v>
      </c>
      <c r="K39" s="49"/>
      <c r="L39" s="49"/>
      <c r="M39" s="49"/>
      <c r="N39" s="49"/>
      <c r="O39" s="49"/>
      <c r="P39" s="49"/>
      <c r="Q39" s="49"/>
    </row>
    <row r="40" spans="1:17" s="39" customFormat="1" ht="15" customHeight="1" x14ac:dyDescent="0.2">
      <c r="A40" s="36"/>
      <c r="B40" s="36"/>
      <c r="C40" s="36" t="s">
        <v>331</v>
      </c>
      <c r="D40" s="35"/>
      <c r="E40" s="35"/>
      <c r="F40" s="37"/>
      <c r="G40" s="37"/>
      <c r="H40" s="35"/>
      <c r="I40" s="35">
        <v>1</v>
      </c>
      <c r="J40" s="49" t="s">
        <v>328</v>
      </c>
      <c r="K40" s="49"/>
      <c r="L40" s="49"/>
      <c r="M40" s="49"/>
      <c r="N40" s="49"/>
      <c r="O40" s="49"/>
      <c r="P40" s="49"/>
      <c r="Q40" s="49"/>
    </row>
    <row r="41" spans="1:17" s="40" customFormat="1" ht="15" customHeight="1" x14ac:dyDescent="0.2">
      <c r="A41" s="28" t="s">
        <v>230</v>
      </c>
      <c r="B41" s="28"/>
      <c r="C41" s="28"/>
      <c r="D41" s="50"/>
      <c r="E41" s="50"/>
      <c r="F41" s="30"/>
      <c r="G41" s="30"/>
      <c r="H41" s="29"/>
      <c r="I41" s="29"/>
      <c r="J41" s="50" t="s">
        <v>330</v>
      </c>
      <c r="K41" s="50"/>
      <c r="L41" s="50"/>
      <c r="M41" s="50"/>
      <c r="N41" s="50"/>
      <c r="O41" s="50"/>
      <c r="P41" s="50"/>
      <c r="Q41" s="50"/>
    </row>
    <row r="42" spans="1:17" s="38" customFormat="1" ht="15" customHeight="1" x14ac:dyDescent="0.2">
      <c r="A42" s="28"/>
      <c r="B42" s="28" t="s">
        <v>305</v>
      </c>
      <c r="C42" s="28"/>
      <c r="D42" s="50" t="s">
        <v>9</v>
      </c>
      <c r="E42" s="50"/>
      <c r="F42" s="30">
        <v>45017</v>
      </c>
      <c r="G42" s="30">
        <v>45022</v>
      </c>
      <c r="H42" s="29">
        <v>3</v>
      </c>
      <c r="I42" s="29"/>
      <c r="J42" s="50" t="s">
        <v>329</v>
      </c>
      <c r="K42" s="50"/>
      <c r="L42" s="50"/>
      <c r="M42" s="50"/>
      <c r="N42" s="50"/>
      <c r="O42" s="50"/>
      <c r="P42" s="50"/>
      <c r="Q42" s="50"/>
    </row>
    <row r="43" spans="1:17" s="38" customFormat="1" ht="15" customHeight="1" x14ac:dyDescent="0.2">
      <c r="A43" s="28"/>
      <c r="B43" s="28"/>
      <c r="C43" s="28" t="s">
        <v>272</v>
      </c>
      <c r="D43" s="29"/>
      <c r="E43" s="29"/>
      <c r="F43" s="30"/>
      <c r="G43" s="30"/>
      <c r="H43" s="29"/>
      <c r="I43" s="29">
        <v>3</v>
      </c>
      <c r="J43" s="48" t="s">
        <v>206</v>
      </c>
      <c r="K43" s="48"/>
      <c r="L43" s="48"/>
      <c r="M43" s="48"/>
      <c r="N43" s="48"/>
      <c r="O43" s="48"/>
      <c r="P43" s="48"/>
      <c r="Q43" s="48"/>
    </row>
    <row r="44" spans="1:17" s="38" customFormat="1" ht="15" customHeight="1" x14ac:dyDescent="0.2">
      <c r="A44" s="36" t="s">
        <v>231</v>
      </c>
      <c r="B44" s="36"/>
      <c r="C44" s="36"/>
      <c r="D44" s="47"/>
      <c r="E44" s="47"/>
      <c r="F44" s="37"/>
      <c r="G44" s="37"/>
      <c r="H44" s="35"/>
      <c r="I44" s="35"/>
      <c r="J44" s="47" t="s">
        <v>337</v>
      </c>
      <c r="K44" s="47"/>
      <c r="L44" s="47"/>
      <c r="M44" s="47"/>
      <c r="N44" s="47"/>
      <c r="O44" s="47"/>
      <c r="P44" s="47"/>
      <c r="Q44" s="47"/>
    </row>
    <row r="45" spans="1:17" s="38" customFormat="1" ht="15" customHeight="1" x14ac:dyDescent="0.2">
      <c r="A45" s="36"/>
      <c r="B45" s="36" t="s">
        <v>306</v>
      </c>
      <c r="C45" s="36"/>
      <c r="D45" s="47" t="s">
        <v>9</v>
      </c>
      <c r="E45" s="47"/>
      <c r="F45" s="37">
        <v>45022</v>
      </c>
      <c r="G45" s="37">
        <v>45025</v>
      </c>
      <c r="H45" s="35">
        <v>3</v>
      </c>
      <c r="I45" s="35"/>
      <c r="J45" s="47" t="s">
        <v>336</v>
      </c>
      <c r="K45" s="47"/>
      <c r="L45" s="47"/>
      <c r="M45" s="47"/>
      <c r="N45" s="47"/>
      <c r="O45" s="47"/>
      <c r="P45" s="47"/>
      <c r="Q45" s="47"/>
    </row>
    <row r="46" spans="1:17" s="38" customFormat="1" ht="15" customHeight="1" x14ac:dyDescent="0.2">
      <c r="A46" s="36"/>
      <c r="B46" s="36"/>
      <c r="C46" s="36" t="s">
        <v>273</v>
      </c>
      <c r="D46" s="35"/>
      <c r="E46" s="35"/>
      <c r="F46" s="37"/>
      <c r="G46" s="37"/>
      <c r="H46" s="35"/>
      <c r="I46" s="35">
        <v>1</v>
      </c>
      <c r="J46" s="49" t="s">
        <v>333</v>
      </c>
      <c r="K46" s="49"/>
      <c r="L46" s="49"/>
      <c r="M46" s="49"/>
      <c r="N46" s="49"/>
      <c r="O46" s="49"/>
      <c r="P46" s="49"/>
      <c r="Q46" s="49"/>
    </row>
    <row r="47" spans="1:17" s="38" customFormat="1" ht="15" customHeight="1" x14ac:dyDescent="0.2">
      <c r="A47" s="36"/>
      <c r="B47" s="36"/>
      <c r="C47" s="36" t="s">
        <v>274</v>
      </c>
      <c r="D47" s="35"/>
      <c r="E47" s="35"/>
      <c r="F47" s="37"/>
      <c r="G47" s="37"/>
      <c r="H47" s="35"/>
      <c r="I47" s="35">
        <v>1</v>
      </c>
      <c r="J47" s="34" t="s">
        <v>334</v>
      </c>
      <c r="K47" s="34"/>
      <c r="L47" s="34"/>
      <c r="M47" s="34"/>
      <c r="N47" s="34"/>
      <c r="O47" s="34"/>
      <c r="P47" s="34"/>
      <c r="Q47" s="34"/>
    </row>
    <row r="48" spans="1:17" s="38" customFormat="1" ht="15" customHeight="1" x14ac:dyDescent="0.2">
      <c r="A48" s="36"/>
      <c r="B48" s="36"/>
      <c r="C48" s="36" t="s">
        <v>332</v>
      </c>
      <c r="D48" s="35"/>
      <c r="E48" s="35"/>
      <c r="F48" s="37"/>
      <c r="G48" s="37"/>
      <c r="H48" s="35"/>
      <c r="I48" s="35">
        <v>1</v>
      </c>
      <c r="J48" s="49" t="s">
        <v>335</v>
      </c>
      <c r="K48" s="49"/>
      <c r="L48" s="49"/>
      <c r="M48" s="49"/>
      <c r="N48" s="49"/>
      <c r="O48" s="49"/>
      <c r="P48" s="49"/>
      <c r="Q48" s="49"/>
    </row>
    <row r="49" spans="1:17" ht="15" customHeight="1" x14ac:dyDescent="0.2">
      <c r="A49" s="28" t="s">
        <v>232</v>
      </c>
      <c r="B49" s="28"/>
      <c r="C49" s="28"/>
      <c r="D49" s="50" t="s">
        <v>9</v>
      </c>
      <c r="E49" s="50"/>
      <c r="F49" s="30">
        <v>45022</v>
      </c>
      <c r="G49" s="30">
        <v>45025</v>
      </c>
      <c r="H49" s="29">
        <v>7.5</v>
      </c>
      <c r="I49" s="29"/>
      <c r="J49" s="50" t="s">
        <v>11</v>
      </c>
      <c r="K49" s="50"/>
      <c r="L49" s="50"/>
      <c r="M49" s="50"/>
      <c r="N49" s="50"/>
      <c r="O49" s="50"/>
      <c r="P49" s="50"/>
      <c r="Q49" s="50"/>
    </row>
    <row r="50" spans="1:17" ht="15" customHeight="1" x14ac:dyDescent="0.2">
      <c r="A50" s="28"/>
      <c r="B50" s="28" t="s">
        <v>307</v>
      </c>
      <c r="C50" s="28"/>
      <c r="D50" s="29"/>
      <c r="E50" s="29"/>
      <c r="F50" s="30"/>
      <c r="G50" s="30"/>
      <c r="H50" s="29"/>
      <c r="I50" s="29"/>
      <c r="J50" s="50" t="s">
        <v>339</v>
      </c>
      <c r="K50" s="50"/>
      <c r="L50" s="50"/>
      <c r="M50" s="50" t="s">
        <v>338</v>
      </c>
      <c r="N50" s="50"/>
      <c r="O50" s="50"/>
      <c r="P50" s="50"/>
      <c r="Q50" s="50"/>
    </row>
    <row r="51" spans="1:17" ht="15" customHeight="1" x14ac:dyDescent="0.2">
      <c r="A51" s="28"/>
      <c r="B51" s="28"/>
      <c r="C51" s="28" t="s">
        <v>275</v>
      </c>
      <c r="D51" s="29"/>
      <c r="E51" s="29"/>
      <c r="F51" s="30"/>
      <c r="G51" s="30"/>
      <c r="H51" s="29"/>
      <c r="I51" s="29">
        <v>2</v>
      </c>
      <c r="J51" s="48" t="s">
        <v>187</v>
      </c>
      <c r="K51" s="48"/>
      <c r="L51" s="48"/>
      <c r="M51" s="48"/>
      <c r="N51" s="48"/>
      <c r="O51" s="48"/>
      <c r="P51" s="48"/>
      <c r="Q51" s="48"/>
    </row>
    <row r="52" spans="1:17" ht="15" customHeight="1" x14ac:dyDescent="0.2">
      <c r="A52" s="28"/>
      <c r="B52" s="28"/>
      <c r="C52" s="28" t="s">
        <v>276</v>
      </c>
      <c r="D52" s="29"/>
      <c r="E52" s="29"/>
      <c r="F52" s="30"/>
      <c r="G52" s="30"/>
      <c r="H52" s="29"/>
      <c r="I52" s="29">
        <v>0.5</v>
      </c>
      <c r="J52" s="48" t="s">
        <v>188</v>
      </c>
      <c r="K52" s="48"/>
      <c r="L52" s="48"/>
      <c r="M52" s="48"/>
      <c r="N52" s="48"/>
      <c r="O52" s="48"/>
      <c r="P52" s="48"/>
      <c r="Q52" s="48"/>
    </row>
    <row r="53" spans="1:17" ht="15" customHeight="1" x14ac:dyDescent="0.2">
      <c r="A53" s="28"/>
      <c r="B53" s="28"/>
      <c r="C53" s="28" t="s">
        <v>277</v>
      </c>
      <c r="D53" s="29"/>
      <c r="E53" s="29"/>
      <c r="F53" s="30"/>
      <c r="G53" s="30"/>
      <c r="H53" s="29"/>
      <c r="I53" s="29">
        <v>1.5</v>
      </c>
      <c r="J53" s="48" t="s">
        <v>183</v>
      </c>
      <c r="K53" s="48"/>
      <c r="L53" s="48"/>
      <c r="M53" s="48"/>
      <c r="N53" s="48"/>
      <c r="O53" s="48"/>
      <c r="P53" s="48"/>
      <c r="Q53" s="48"/>
    </row>
    <row r="54" spans="1:17" ht="15" customHeight="1" x14ac:dyDescent="0.2">
      <c r="A54" s="28"/>
      <c r="B54" s="28"/>
      <c r="C54" s="28" t="s">
        <v>278</v>
      </c>
      <c r="D54" s="29"/>
      <c r="E54" s="29"/>
      <c r="F54" s="30"/>
      <c r="G54" s="30"/>
      <c r="H54" s="29"/>
      <c r="I54" s="29">
        <v>0.5</v>
      </c>
      <c r="J54" s="48" t="s">
        <v>182</v>
      </c>
      <c r="K54" s="48"/>
      <c r="L54" s="48"/>
      <c r="M54" s="48"/>
      <c r="N54" s="48"/>
      <c r="O54" s="48"/>
      <c r="P54" s="48"/>
      <c r="Q54" s="48"/>
    </row>
    <row r="55" spans="1:17" ht="15" customHeight="1" x14ac:dyDescent="0.2">
      <c r="A55" s="28"/>
      <c r="B55" s="28"/>
      <c r="C55" s="28" t="s">
        <v>279</v>
      </c>
      <c r="D55" s="29"/>
      <c r="E55" s="29"/>
      <c r="F55" s="30"/>
      <c r="G55" s="30"/>
      <c r="H55" s="29"/>
      <c r="I55" s="29">
        <v>0.5</v>
      </c>
      <c r="J55" s="48" t="s">
        <v>184</v>
      </c>
      <c r="K55" s="48"/>
      <c r="L55" s="48"/>
      <c r="M55" s="48"/>
      <c r="N55" s="48"/>
      <c r="O55" s="48"/>
      <c r="P55" s="48"/>
      <c r="Q55" s="48"/>
    </row>
    <row r="56" spans="1:17" ht="15" customHeight="1" x14ac:dyDescent="0.2">
      <c r="A56" s="28"/>
      <c r="B56" s="28"/>
      <c r="C56" s="28" t="s">
        <v>280</v>
      </c>
      <c r="D56" s="29"/>
      <c r="E56" s="29"/>
      <c r="F56" s="30"/>
      <c r="G56" s="30"/>
      <c r="H56" s="29"/>
      <c r="I56" s="29">
        <v>2</v>
      </c>
      <c r="J56" s="48" t="s">
        <v>189</v>
      </c>
      <c r="K56" s="48"/>
      <c r="L56" s="48"/>
      <c r="M56" s="48"/>
      <c r="N56" s="48"/>
      <c r="O56" s="48"/>
      <c r="P56" s="48"/>
      <c r="Q56" s="48"/>
    </row>
    <row r="57" spans="1:17" ht="15" customHeight="1" x14ac:dyDescent="0.2">
      <c r="A57" s="28"/>
      <c r="B57" s="28"/>
      <c r="C57" s="28" t="s">
        <v>281</v>
      </c>
      <c r="D57" s="29"/>
      <c r="E57" s="29"/>
      <c r="F57" s="30"/>
      <c r="G57" s="30"/>
      <c r="H57" s="29"/>
      <c r="I57" s="29">
        <v>0.5</v>
      </c>
      <c r="J57" s="48" t="s">
        <v>190</v>
      </c>
      <c r="K57" s="48"/>
      <c r="L57" s="48"/>
      <c r="M57" s="48"/>
      <c r="N57" s="48"/>
      <c r="O57" s="48"/>
      <c r="P57" s="48"/>
      <c r="Q57" s="48"/>
    </row>
    <row r="58" spans="1:17" ht="15" customHeight="1" x14ac:dyDescent="0.2">
      <c r="A58" s="36" t="s">
        <v>233</v>
      </c>
      <c r="B58" s="36"/>
      <c r="C58" s="36"/>
      <c r="D58" s="47"/>
      <c r="E58" s="47"/>
      <c r="F58" s="37"/>
      <c r="G58" s="37"/>
      <c r="H58" s="35"/>
      <c r="I58" s="35"/>
      <c r="J58" s="47" t="s">
        <v>178</v>
      </c>
      <c r="K58" s="47"/>
      <c r="L58" s="47"/>
      <c r="M58" s="47"/>
      <c r="N58" s="47"/>
      <c r="O58" s="47"/>
      <c r="P58" s="47"/>
      <c r="Q58" s="47"/>
    </row>
    <row r="59" spans="1:17" ht="15" customHeight="1" x14ac:dyDescent="0.2">
      <c r="A59" s="36"/>
      <c r="B59" s="36" t="s">
        <v>308</v>
      </c>
      <c r="C59" s="36"/>
      <c r="D59" s="47" t="s">
        <v>9</v>
      </c>
      <c r="E59" s="47"/>
      <c r="F59" s="37">
        <v>45025</v>
      </c>
      <c r="G59" s="37">
        <v>45028</v>
      </c>
      <c r="H59" s="35">
        <v>2</v>
      </c>
      <c r="I59" s="35"/>
      <c r="J59" s="47" t="s">
        <v>340</v>
      </c>
      <c r="K59" s="47"/>
      <c r="L59" s="47"/>
      <c r="M59" s="47"/>
      <c r="N59" s="47"/>
      <c r="O59" s="47"/>
      <c r="P59" s="47"/>
      <c r="Q59" s="47"/>
    </row>
    <row r="60" spans="1:17" ht="15" customHeight="1" x14ac:dyDescent="0.2">
      <c r="A60" s="36"/>
      <c r="B60" s="36"/>
      <c r="C60" s="36" t="s">
        <v>282</v>
      </c>
      <c r="D60" s="35"/>
      <c r="E60" s="35"/>
      <c r="F60" s="37"/>
      <c r="G60" s="37"/>
      <c r="H60" s="35"/>
      <c r="I60" s="35">
        <v>2</v>
      </c>
      <c r="J60" s="49" t="s">
        <v>212</v>
      </c>
      <c r="K60" s="49"/>
      <c r="L60" s="49"/>
      <c r="M60" s="49"/>
      <c r="N60" s="49"/>
      <c r="O60" s="49"/>
      <c r="P60" s="49"/>
      <c r="Q60" s="49"/>
    </row>
    <row r="61" spans="1:17" ht="15" customHeight="1" x14ac:dyDescent="0.2">
      <c r="A61" s="28" t="s">
        <v>234</v>
      </c>
      <c r="B61" s="28"/>
      <c r="C61" s="28"/>
      <c r="D61" s="50"/>
      <c r="E61" s="50"/>
      <c r="F61" s="30"/>
      <c r="G61" s="30"/>
      <c r="H61" s="29"/>
      <c r="I61" s="29"/>
      <c r="J61" s="50" t="s">
        <v>342</v>
      </c>
      <c r="K61" s="50"/>
      <c r="L61" s="50"/>
      <c r="M61" s="50"/>
      <c r="N61" s="50"/>
      <c r="O61" s="50"/>
      <c r="P61" s="50"/>
      <c r="Q61" s="50"/>
    </row>
    <row r="62" spans="1:17" ht="15" customHeight="1" x14ac:dyDescent="0.2">
      <c r="A62" s="28"/>
      <c r="B62" s="28" t="s">
        <v>309</v>
      </c>
      <c r="C62" s="28"/>
      <c r="D62" s="50" t="s">
        <v>9</v>
      </c>
      <c r="E62" s="50"/>
      <c r="F62" s="30">
        <v>45025</v>
      </c>
      <c r="G62" s="30">
        <v>45028</v>
      </c>
      <c r="H62" s="29">
        <v>5.5</v>
      </c>
      <c r="I62" s="29"/>
      <c r="J62" s="50" t="s">
        <v>341</v>
      </c>
      <c r="K62" s="50"/>
      <c r="L62" s="50"/>
      <c r="M62" s="50"/>
      <c r="N62" s="50"/>
      <c r="O62" s="50"/>
      <c r="P62" s="50"/>
      <c r="Q62" s="50"/>
    </row>
    <row r="63" spans="1:17" ht="15" customHeight="1" x14ac:dyDescent="0.2">
      <c r="A63" s="28"/>
      <c r="B63" s="28"/>
      <c r="C63" s="28" t="s">
        <v>283</v>
      </c>
      <c r="D63" s="29"/>
      <c r="E63" s="29"/>
      <c r="F63" s="30"/>
      <c r="G63" s="30"/>
      <c r="H63" s="29"/>
      <c r="I63" s="29">
        <v>1.5</v>
      </c>
      <c r="J63" s="48" t="s">
        <v>192</v>
      </c>
      <c r="K63" s="48"/>
      <c r="L63" s="48"/>
      <c r="M63" s="48"/>
      <c r="N63" s="48"/>
      <c r="O63" s="48"/>
      <c r="P63" s="48"/>
      <c r="Q63" s="48"/>
    </row>
    <row r="64" spans="1:17" ht="15" customHeight="1" x14ac:dyDescent="0.2">
      <c r="A64" s="28"/>
      <c r="B64" s="28"/>
      <c r="C64" s="28" t="s">
        <v>284</v>
      </c>
      <c r="D64" s="29"/>
      <c r="E64" s="29"/>
      <c r="F64" s="30"/>
      <c r="G64" s="30"/>
      <c r="H64" s="29"/>
      <c r="I64" s="29">
        <v>2</v>
      </c>
      <c r="J64" s="48" t="s">
        <v>207</v>
      </c>
      <c r="K64" s="48"/>
      <c r="L64" s="48"/>
      <c r="M64" s="48"/>
      <c r="N64" s="48"/>
      <c r="O64" s="48"/>
      <c r="P64" s="48"/>
      <c r="Q64" s="48"/>
    </row>
    <row r="65" spans="1:17" ht="15" customHeight="1" x14ac:dyDescent="0.2">
      <c r="A65" s="36" t="s">
        <v>235</v>
      </c>
      <c r="B65" s="36"/>
      <c r="C65" s="36"/>
      <c r="D65" s="47"/>
      <c r="E65" s="47"/>
      <c r="F65" s="37"/>
      <c r="G65" s="37"/>
      <c r="H65" s="35"/>
      <c r="I65" s="35"/>
      <c r="J65" s="47" t="s">
        <v>343</v>
      </c>
      <c r="K65" s="47"/>
      <c r="L65" s="47"/>
      <c r="M65" s="47"/>
      <c r="N65" s="47"/>
      <c r="O65" s="47"/>
      <c r="P65" s="47"/>
      <c r="Q65" s="47"/>
    </row>
    <row r="66" spans="1:17" ht="15" customHeight="1" x14ac:dyDescent="0.2">
      <c r="A66" s="36"/>
      <c r="B66" s="36" t="s">
        <v>236</v>
      </c>
      <c r="C66" s="36"/>
      <c r="D66" s="47" t="s">
        <v>9</v>
      </c>
      <c r="E66" s="47"/>
      <c r="F66" s="37">
        <v>45025</v>
      </c>
      <c r="G66" s="37">
        <v>45028</v>
      </c>
      <c r="H66" s="35">
        <v>2</v>
      </c>
      <c r="I66" s="35"/>
      <c r="J66" s="47" t="s">
        <v>344</v>
      </c>
      <c r="K66" s="47"/>
      <c r="L66" s="47"/>
      <c r="M66" s="47"/>
      <c r="N66" s="47"/>
      <c r="O66" s="47"/>
      <c r="P66" s="47"/>
      <c r="Q66" s="47"/>
    </row>
    <row r="67" spans="1:17" ht="15" customHeight="1" x14ac:dyDescent="0.2">
      <c r="A67" s="36"/>
      <c r="B67" s="36"/>
      <c r="C67" s="36" t="s">
        <v>285</v>
      </c>
      <c r="D67" s="35"/>
      <c r="E67" s="35"/>
      <c r="F67" s="37"/>
      <c r="G67" s="37"/>
      <c r="H67" s="35"/>
      <c r="I67" s="35">
        <v>2</v>
      </c>
      <c r="J67" s="49" t="s">
        <v>206</v>
      </c>
      <c r="K67" s="49"/>
      <c r="L67" s="49"/>
      <c r="M67" s="49"/>
      <c r="N67" s="49"/>
      <c r="O67" s="49"/>
      <c r="P67" s="49"/>
      <c r="Q67" s="49"/>
    </row>
    <row r="68" spans="1:17" ht="15.75" customHeight="1" x14ac:dyDescent="0.2">
      <c r="A68" s="28" t="s">
        <v>237</v>
      </c>
      <c r="B68" s="28"/>
      <c r="C68" s="28"/>
      <c r="D68" s="50"/>
      <c r="E68" s="50"/>
      <c r="F68" s="30"/>
      <c r="G68" s="30"/>
      <c r="H68" s="29"/>
      <c r="I68" s="29"/>
      <c r="J68" s="50" t="s">
        <v>345</v>
      </c>
      <c r="K68" s="50"/>
      <c r="L68" s="50"/>
      <c r="M68" s="50"/>
      <c r="N68" s="50"/>
      <c r="O68" s="50"/>
      <c r="P68" s="50"/>
      <c r="Q68" s="50"/>
    </row>
    <row r="69" spans="1:17" ht="15.75" customHeight="1" x14ac:dyDescent="0.2">
      <c r="A69" s="28"/>
      <c r="B69" s="28" t="s">
        <v>238</v>
      </c>
      <c r="C69" s="28"/>
      <c r="D69" s="50" t="s">
        <v>12</v>
      </c>
      <c r="E69" s="50"/>
      <c r="F69" s="30">
        <v>45026</v>
      </c>
      <c r="G69" s="30">
        <v>45028</v>
      </c>
      <c r="H69" s="29">
        <v>3</v>
      </c>
      <c r="I69" s="29"/>
      <c r="J69" s="50" t="s">
        <v>346</v>
      </c>
      <c r="K69" s="50"/>
      <c r="L69" s="50"/>
      <c r="M69" s="50"/>
      <c r="N69" s="50"/>
      <c r="O69" s="50"/>
      <c r="P69" s="50"/>
      <c r="Q69" s="50"/>
    </row>
    <row r="70" spans="1:17" ht="28.5" customHeight="1" x14ac:dyDescent="0.2">
      <c r="A70" s="28"/>
      <c r="B70" s="28"/>
      <c r="C70" s="28" t="s">
        <v>286</v>
      </c>
      <c r="D70" s="29"/>
      <c r="E70" s="29"/>
      <c r="F70" s="30"/>
      <c r="G70" s="30"/>
      <c r="H70" s="29"/>
      <c r="I70" s="29">
        <v>0</v>
      </c>
      <c r="J70" s="52" t="s">
        <v>213</v>
      </c>
      <c r="K70" s="52"/>
      <c r="L70" s="52"/>
      <c r="M70" s="52"/>
      <c r="N70" s="52"/>
      <c r="O70" s="52"/>
      <c r="P70" s="52"/>
      <c r="Q70" s="52"/>
    </row>
    <row r="71" spans="1:17" ht="15" customHeight="1" x14ac:dyDescent="0.2">
      <c r="A71" s="36" t="s">
        <v>239</v>
      </c>
      <c r="B71" s="36"/>
      <c r="C71" s="36"/>
      <c r="D71" s="47"/>
      <c r="E71" s="47"/>
      <c r="F71" s="37"/>
      <c r="G71" s="37"/>
      <c r="H71" s="35"/>
      <c r="I71" s="35"/>
      <c r="J71" s="47" t="s">
        <v>347</v>
      </c>
      <c r="K71" s="47"/>
      <c r="L71" s="47"/>
      <c r="M71" s="47"/>
      <c r="N71" s="47"/>
      <c r="O71" s="47"/>
      <c r="P71" s="47"/>
      <c r="Q71" s="47"/>
    </row>
    <row r="72" spans="1:17" ht="21.75" customHeight="1" x14ac:dyDescent="0.2">
      <c r="A72" s="36"/>
      <c r="B72" s="36" t="s">
        <v>310</v>
      </c>
      <c r="C72" s="36"/>
      <c r="D72" s="47" t="s">
        <v>9</v>
      </c>
      <c r="E72" s="47"/>
      <c r="F72" s="37">
        <v>45028</v>
      </c>
      <c r="G72" s="37">
        <v>45029</v>
      </c>
      <c r="H72" s="35">
        <v>6.5</v>
      </c>
      <c r="I72" s="35"/>
      <c r="J72" s="47" t="s">
        <v>348</v>
      </c>
      <c r="K72" s="47"/>
      <c r="L72" s="47"/>
      <c r="M72" s="47"/>
      <c r="N72" s="47"/>
      <c r="O72" s="47"/>
      <c r="P72" s="47"/>
      <c r="Q72" s="47"/>
    </row>
    <row r="73" spans="1:17" ht="15" customHeight="1" x14ac:dyDescent="0.2">
      <c r="A73" s="36"/>
      <c r="B73" s="36"/>
      <c r="C73" s="36" t="s">
        <v>287</v>
      </c>
      <c r="D73" s="35"/>
      <c r="E73" s="35"/>
      <c r="F73" s="37"/>
      <c r="G73" s="37"/>
      <c r="H73" s="35"/>
      <c r="I73" s="35">
        <v>1.5</v>
      </c>
      <c r="J73" s="49" t="s">
        <v>208</v>
      </c>
      <c r="K73" s="49"/>
      <c r="L73" s="49"/>
      <c r="M73" s="49"/>
      <c r="N73" s="49"/>
      <c r="O73" s="49"/>
      <c r="P73" s="49"/>
      <c r="Q73" s="49"/>
    </row>
    <row r="74" spans="1:17" ht="36.75" customHeight="1" x14ac:dyDescent="0.2">
      <c r="A74" s="36"/>
      <c r="B74" s="36"/>
      <c r="C74" s="36" t="s">
        <v>288</v>
      </c>
      <c r="D74" s="35"/>
      <c r="E74" s="35"/>
      <c r="F74" s="37"/>
      <c r="G74" s="37"/>
      <c r="H74" s="35"/>
      <c r="I74" s="35">
        <v>5</v>
      </c>
      <c r="J74" s="51" t="s">
        <v>209</v>
      </c>
      <c r="K74" s="51"/>
      <c r="L74" s="51"/>
      <c r="M74" s="51"/>
      <c r="N74" s="51"/>
      <c r="O74" s="51"/>
      <c r="P74" s="51"/>
      <c r="Q74" s="51"/>
    </row>
    <row r="75" spans="1:17" ht="15" customHeight="1" x14ac:dyDescent="0.2">
      <c r="A75" s="28" t="s">
        <v>240</v>
      </c>
      <c r="B75" s="28"/>
      <c r="C75" s="28"/>
      <c r="D75" s="50"/>
      <c r="E75" s="50"/>
      <c r="F75" s="30"/>
      <c r="G75" s="30"/>
      <c r="H75" s="29"/>
      <c r="I75" s="29"/>
      <c r="J75" s="50" t="s">
        <v>349</v>
      </c>
      <c r="K75" s="50"/>
      <c r="L75" s="50"/>
      <c r="M75" s="50"/>
      <c r="N75" s="50"/>
      <c r="O75" s="50"/>
      <c r="P75" s="50"/>
      <c r="Q75" s="50"/>
    </row>
    <row r="76" spans="1:17" ht="15" customHeight="1" x14ac:dyDescent="0.2">
      <c r="A76" s="28"/>
      <c r="B76" s="28" t="s">
        <v>311</v>
      </c>
      <c r="C76" s="28"/>
      <c r="D76" s="50" t="s">
        <v>9</v>
      </c>
      <c r="E76" s="50"/>
      <c r="F76" s="30">
        <v>45029</v>
      </c>
      <c r="G76" s="30">
        <v>45030</v>
      </c>
      <c r="H76" s="29">
        <v>3.5</v>
      </c>
      <c r="I76" s="29"/>
      <c r="J76" s="50" t="s">
        <v>350</v>
      </c>
      <c r="K76" s="50"/>
      <c r="L76" s="50"/>
      <c r="M76" s="50"/>
      <c r="N76" s="50"/>
      <c r="O76" s="50"/>
      <c r="P76" s="50"/>
      <c r="Q76" s="50"/>
    </row>
    <row r="77" spans="1:17" ht="15" customHeight="1" x14ac:dyDescent="0.2">
      <c r="A77" s="28"/>
      <c r="B77" s="28"/>
      <c r="C77" s="28" t="s">
        <v>289</v>
      </c>
      <c r="D77" s="29"/>
      <c r="E77" s="29"/>
      <c r="F77" s="30"/>
      <c r="G77" s="30"/>
      <c r="H77" s="29"/>
      <c r="I77" s="29">
        <v>1.5</v>
      </c>
      <c r="J77" s="48" t="s">
        <v>210</v>
      </c>
      <c r="K77" s="48"/>
      <c r="L77" s="48"/>
      <c r="M77" s="48"/>
      <c r="N77" s="48"/>
      <c r="O77" s="48"/>
      <c r="P77" s="48"/>
      <c r="Q77" s="48"/>
    </row>
    <row r="78" spans="1:17" ht="15" customHeight="1" x14ac:dyDescent="0.2">
      <c r="A78" s="28"/>
      <c r="B78" s="28"/>
      <c r="C78" s="28" t="s">
        <v>290</v>
      </c>
      <c r="D78" s="29"/>
      <c r="E78" s="29"/>
      <c r="F78" s="30"/>
      <c r="G78" s="30"/>
      <c r="H78" s="29"/>
      <c r="I78" s="29">
        <v>1.5</v>
      </c>
      <c r="J78" s="48" t="s">
        <v>185</v>
      </c>
      <c r="K78" s="48"/>
      <c r="L78" s="48"/>
      <c r="M78" s="48"/>
      <c r="N78" s="48"/>
      <c r="O78" s="48"/>
      <c r="P78" s="48"/>
      <c r="Q78" s="48"/>
    </row>
    <row r="79" spans="1:17" ht="15" customHeight="1" x14ac:dyDescent="0.2">
      <c r="A79" s="28"/>
      <c r="B79" s="28"/>
      <c r="C79" s="28" t="s">
        <v>291</v>
      </c>
      <c r="D79" s="29"/>
      <c r="E79" s="29"/>
      <c r="F79" s="30"/>
      <c r="G79" s="30"/>
      <c r="H79" s="29"/>
      <c r="I79" s="29">
        <v>0.5</v>
      </c>
      <c r="J79" s="48" t="s">
        <v>186</v>
      </c>
      <c r="K79" s="48"/>
      <c r="L79" s="48"/>
      <c r="M79" s="48"/>
      <c r="N79" s="48"/>
      <c r="O79" s="48"/>
      <c r="P79" s="48"/>
      <c r="Q79" s="48"/>
    </row>
    <row r="80" spans="1:17" ht="15" customHeight="1" x14ac:dyDescent="0.2">
      <c r="A80" s="36" t="s">
        <v>241</v>
      </c>
      <c r="B80" s="36"/>
      <c r="C80" s="36"/>
      <c r="D80" s="47"/>
      <c r="E80" s="47"/>
      <c r="F80" s="37"/>
      <c r="G80" s="37"/>
      <c r="H80" s="35"/>
      <c r="I80" s="35"/>
      <c r="J80" s="47" t="s">
        <v>351</v>
      </c>
      <c r="K80" s="47"/>
      <c r="L80" s="47"/>
      <c r="M80" s="47"/>
      <c r="N80" s="47"/>
      <c r="O80" s="47"/>
      <c r="P80" s="47"/>
      <c r="Q80" s="47"/>
    </row>
    <row r="81" spans="1:17" ht="15" customHeight="1" x14ac:dyDescent="0.2">
      <c r="A81" s="36"/>
      <c r="B81" s="36" t="s">
        <v>312</v>
      </c>
      <c r="C81" s="36"/>
      <c r="D81" s="47" t="s">
        <v>9</v>
      </c>
      <c r="E81" s="47"/>
      <c r="F81" s="37">
        <v>45030</v>
      </c>
      <c r="G81" s="37">
        <v>45035</v>
      </c>
      <c r="H81" s="35">
        <v>2</v>
      </c>
      <c r="I81" s="35"/>
      <c r="J81" s="47" t="s">
        <v>434</v>
      </c>
      <c r="K81" s="47"/>
      <c r="L81" s="47"/>
      <c r="M81" s="47"/>
      <c r="N81" s="47"/>
      <c r="O81" s="47"/>
      <c r="P81" s="47"/>
      <c r="Q81" s="47"/>
    </row>
    <row r="82" spans="1:17" ht="15" customHeight="1" x14ac:dyDescent="0.2">
      <c r="A82" s="36"/>
      <c r="B82" s="36"/>
      <c r="C82" s="36" t="s">
        <v>292</v>
      </c>
      <c r="D82" s="35"/>
      <c r="E82" s="35"/>
      <c r="F82" s="37"/>
      <c r="G82" s="37"/>
      <c r="H82" s="35"/>
      <c r="I82" s="35">
        <v>2</v>
      </c>
      <c r="J82" s="49" t="s">
        <v>435</v>
      </c>
      <c r="K82" s="49"/>
      <c r="L82" s="49"/>
      <c r="M82" s="49"/>
      <c r="N82" s="49"/>
      <c r="O82" s="49"/>
      <c r="P82" s="49"/>
      <c r="Q82" s="49"/>
    </row>
    <row r="83" spans="1:17" ht="15" customHeight="1" x14ac:dyDescent="0.2">
      <c r="A83" s="28" t="s">
        <v>242</v>
      </c>
      <c r="B83" s="28"/>
      <c r="C83" s="28"/>
      <c r="D83" s="50"/>
      <c r="E83" s="50"/>
      <c r="F83" s="30"/>
      <c r="G83" s="30"/>
      <c r="H83" s="29"/>
      <c r="I83" s="29"/>
      <c r="J83" s="50" t="s">
        <v>436</v>
      </c>
      <c r="K83" s="50"/>
      <c r="L83" s="50"/>
      <c r="M83" s="50"/>
      <c r="N83" s="50"/>
      <c r="O83" s="50"/>
      <c r="P83" s="50"/>
      <c r="Q83" s="50"/>
    </row>
    <row r="84" spans="1:17" ht="15" customHeight="1" x14ac:dyDescent="0.2">
      <c r="A84" s="28"/>
      <c r="B84" s="28" t="s">
        <v>313</v>
      </c>
      <c r="C84" s="28"/>
      <c r="D84" s="50" t="s">
        <v>9</v>
      </c>
      <c r="E84" s="50"/>
      <c r="F84" s="30">
        <v>45030</v>
      </c>
      <c r="G84" s="30">
        <v>45035</v>
      </c>
      <c r="H84" s="29">
        <v>6</v>
      </c>
      <c r="I84" s="29"/>
      <c r="J84" s="50" t="s">
        <v>437</v>
      </c>
      <c r="K84" s="50"/>
      <c r="L84" s="50"/>
      <c r="M84" s="50"/>
      <c r="N84" s="50"/>
      <c r="O84" s="50"/>
      <c r="P84" s="50"/>
      <c r="Q84" s="50"/>
    </row>
    <row r="85" spans="1:17" ht="15" customHeight="1" x14ac:dyDescent="0.2">
      <c r="A85" s="28"/>
      <c r="B85" s="28"/>
      <c r="C85" s="28" t="s">
        <v>293</v>
      </c>
      <c r="D85" s="29"/>
      <c r="E85" s="29"/>
      <c r="F85" s="30"/>
      <c r="G85" s="30"/>
      <c r="H85" s="29"/>
      <c r="I85" s="29">
        <v>2</v>
      </c>
      <c r="J85" s="48" t="s">
        <v>215</v>
      </c>
      <c r="K85" s="48"/>
      <c r="L85" s="48"/>
      <c r="M85" s="48"/>
      <c r="N85" s="48"/>
      <c r="O85" s="48"/>
      <c r="P85" s="48"/>
      <c r="Q85" s="48"/>
    </row>
    <row r="86" spans="1:17" ht="15" customHeight="1" x14ac:dyDescent="0.2">
      <c r="A86" s="28"/>
      <c r="B86" s="28"/>
      <c r="C86" s="28" t="s">
        <v>294</v>
      </c>
      <c r="D86" s="29"/>
      <c r="E86" s="29"/>
      <c r="F86" s="30"/>
      <c r="G86" s="30"/>
      <c r="H86" s="29"/>
      <c r="I86" s="29">
        <v>3</v>
      </c>
      <c r="J86" s="48" t="s">
        <v>438</v>
      </c>
      <c r="K86" s="48"/>
      <c r="L86" s="48"/>
      <c r="M86" s="48"/>
      <c r="N86" s="48"/>
      <c r="O86" s="48"/>
      <c r="P86" s="48"/>
      <c r="Q86" s="48"/>
    </row>
    <row r="87" spans="1:17" ht="15" customHeight="1" x14ac:dyDescent="0.2">
      <c r="A87" s="28"/>
      <c r="B87" s="28"/>
      <c r="C87" s="28" t="s">
        <v>295</v>
      </c>
      <c r="D87" s="29"/>
      <c r="E87" s="29"/>
      <c r="F87" s="30"/>
      <c r="G87" s="30"/>
      <c r="H87" s="29"/>
      <c r="I87" s="29">
        <v>1</v>
      </c>
      <c r="J87" s="48" t="s">
        <v>211</v>
      </c>
      <c r="K87" s="48"/>
      <c r="L87" s="48"/>
      <c r="M87" s="48"/>
      <c r="N87" s="48"/>
      <c r="O87" s="48"/>
      <c r="P87" s="48"/>
      <c r="Q87" s="48"/>
    </row>
    <row r="88" spans="1:17" ht="15" customHeight="1" x14ac:dyDescent="0.2">
      <c r="A88" s="36" t="s">
        <v>243</v>
      </c>
      <c r="B88" s="36"/>
      <c r="C88" s="36"/>
      <c r="D88" s="47"/>
      <c r="E88" s="47"/>
      <c r="F88" s="37"/>
      <c r="G88" s="37"/>
      <c r="H88" s="35"/>
      <c r="I88" s="35"/>
      <c r="J88" s="47" t="s">
        <v>352</v>
      </c>
      <c r="K88" s="47"/>
      <c r="L88" s="47"/>
      <c r="M88" s="47"/>
      <c r="N88" s="47"/>
      <c r="O88" s="47"/>
      <c r="P88" s="47"/>
      <c r="Q88" s="47"/>
    </row>
    <row r="89" spans="1:17" ht="15" customHeight="1" x14ac:dyDescent="0.2">
      <c r="A89" s="36"/>
      <c r="B89" s="36" t="s">
        <v>314</v>
      </c>
      <c r="C89" s="36"/>
      <c r="D89" s="47" t="s">
        <v>9</v>
      </c>
      <c r="E89" s="47"/>
      <c r="F89" s="37">
        <v>45035</v>
      </c>
      <c r="G89" s="37">
        <v>45052</v>
      </c>
      <c r="H89" s="35">
        <v>4</v>
      </c>
      <c r="I89" s="35"/>
      <c r="J89" s="47" t="s">
        <v>439</v>
      </c>
      <c r="K89" s="47"/>
      <c r="L89" s="47"/>
      <c r="M89" s="47"/>
      <c r="N89" s="47"/>
      <c r="O89" s="47"/>
      <c r="P89" s="47"/>
      <c r="Q89" s="47"/>
    </row>
    <row r="90" spans="1:17" ht="15" customHeight="1" x14ac:dyDescent="0.2">
      <c r="A90" s="36"/>
      <c r="B90" s="36"/>
      <c r="C90" s="36" t="s">
        <v>296</v>
      </c>
      <c r="D90" s="35"/>
      <c r="E90" s="35"/>
      <c r="F90" s="37"/>
      <c r="G90" s="37"/>
      <c r="H90" s="35"/>
      <c r="I90" s="35">
        <v>4</v>
      </c>
      <c r="J90" s="49" t="s">
        <v>440</v>
      </c>
      <c r="K90" s="49"/>
      <c r="L90" s="49"/>
      <c r="M90" s="49"/>
      <c r="N90" s="49"/>
      <c r="O90" s="49"/>
      <c r="P90" s="49"/>
      <c r="Q90" s="49"/>
    </row>
    <row r="91" spans="1:17" ht="15" customHeight="1" x14ac:dyDescent="0.2">
      <c r="A91" s="28" t="s">
        <v>244</v>
      </c>
      <c r="B91" s="28"/>
      <c r="C91" s="28"/>
      <c r="D91" s="50"/>
      <c r="E91" s="50"/>
      <c r="F91" s="30"/>
      <c r="G91" s="30"/>
      <c r="H91" s="29"/>
      <c r="I91" s="29"/>
      <c r="J91" s="50" t="s">
        <v>361</v>
      </c>
      <c r="K91" s="50"/>
      <c r="L91" s="50"/>
      <c r="M91" s="50"/>
      <c r="N91" s="50"/>
      <c r="O91" s="50"/>
      <c r="P91" s="50"/>
      <c r="Q91" s="50"/>
    </row>
    <row r="92" spans="1:17" ht="15" customHeight="1" x14ac:dyDescent="0.2">
      <c r="A92" s="28"/>
      <c r="B92" s="28" t="s">
        <v>315</v>
      </c>
      <c r="C92" s="28"/>
      <c r="D92" s="50" t="s">
        <v>9</v>
      </c>
      <c r="E92" s="50"/>
      <c r="F92" s="30">
        <v>45035</v>
      </c>
      <c r="G92" s="30">
        <v>45052</v>
      </c>
      <c r="H92" s="29">
        <v>0.5</v>
      </c>
      <c r="I92" s="29"/>
      <c r="J92" s="50" t="s">
        <v>353</v>
      </c>
      <c r="K92" s="50"/>
      <c r="L92" s="50"/>
      <c r="M92" s="50"/>
      <c r="N92" s="50"/>
      <c r="O92" s="50"/>
      <c r="P92" s="50"/>
      <c r="Q92" s="50"/>
    </row>
    <row r="93" spans="1:17" ht="15" customHeight="1" x14ac:dyDescent="0.2">
      <c r="A93" s="28"/>
      <c r="B93" s="28"/>
      <c r="C93" s="28" t="s">
        <v>297</v>
      </c>
      <c r="D93" s="29"/>
      <c r="E93" s="29"/>
      <c r="F93" s="30"/>
      <c r="G93" s="30"/>
      <c r="H93" s="29"/>
      <c r="I93" s="29">
        <v>0.5</v>
      </c>
      <c r="J93" s="48" t="s">
        <v>354</v>
      </c>
      <c r="K93" s="48"/>
      <c r="L93" s="48"/>
      <c r="M93" s="48"/>
      <c r="N93" s="48"/>
      <c r="O93" s="48"/>
      <c r="P93" s="48"/>
      <c r="Q93" s="48"/>
    </row>
    <row r="94" spans="1:17" ht="25.5" customHeight="1" x14ac:dyDescent="0.2">
      <c r="A94" s="36" t="s">
        <v>245</v>
      </c>
      <c r="B94" s="36"/>
      <c r="C94" s="36"/>
      <c r="D94" s="47"/>
      <c r="E94" s="47"/>
      <c r="F94" s="37"/>
      <c r="G94" s="37"/>
      <c r="H94" s="35"/>
      <c r="I94" s="35"/>
      <c r="J94" s="47" t="s">
        <v>355</v>
      </c>
      <c r="K94" s="47"/>
      <c r="L94" s="47"/>
      <c r="M94" s="47"/>
      <c r="N94" s="47"/>
      <c r="O94" s="47"/>
      <c r="P94" s="47"/>
      <c r="Q94" s="47"/>
    </row>
    <row r="95" spans="1:17" ht="15" customHeight="1" x14ac:dyDescent="0.2">
      <c r="A95" s="36"/>
      <c r="B95" s="36" t="s">
        <v>316</v>
      </c>
      <c r="C95" s="36"/>
      <c r="D95" s="47" t="s">
        <v>12</v>
      </c>
      <c r="E95" s="47"/>
      <c r="F95" s="37">
        <v>45026</v>
      </c>
      <c r="G95" s="37">
        <v>45028</v>
      </c>
      <c r="H95" s="35">
        <v>3</v>
      </c>
      <c r="I95" s="35"/>
      <c r="J95" s="47" t="s">
        <v>193</v>
      </c>
      <c r="K95" s="47"/>
      <c r="L95" s="47"/>
      <c r="M95" s="47"/>
      <c r="N95" s="47"/>
      <c r="O95" s="47"/>
      <c r="P95" s="47"/>
      <c r="Q95" s="47"/>
    </row>
    <row r="96" spans="1:17" ht="27.75" customHeight="1" x14ac:dyDescent="0.2">
      <c r="A96" s="36"/>
      <c r="B96" s="36"/>
      <c r="C96" s="36" t="s">
        <v>298</v>
      </c>
      <c r="D96" s="35"/>
      <c r="E96" s="35"/>
      <c r="F96" s="37"/>
      <c r="G96" s="37"/>
      <c r="H96" s="35"/>
      <c r="I96" s="35">
        <v>0</v>
      </c>
      <c r="J96" s="51" t="s">
        <v>205</v>
      </c>
      <c r="K96" s="51"/>
      <c r="L96" s="51"/>
      <c r="M96" s="51"/>
      <c r="N96" s="51"/>
      <c r="O96" s="51"/>
      <c r="P96" s="51"/>
      <c r="Q96" s="51"/>
    </row>
    <row r="97" spans="1:17" ht="15" customHeight="1" x14ac:dyDescent="0.2">
      <c r="A97" s="28" t="s">
        <v>358</v>
      </c>
      <c r="B97" s="28"/>
      <c r="C97" s="28"/>
      <c r="D97" s="50"/>
      <c r="E97" s="50"/>
      <c r="F97" s="30"/>
      <c r="G97" s="30"/>
      <c r="H97" s="29"/>
      <c r="I97" s="29"/>
      <c r="J97" s="50" t="s">
        <v>13</v>
      </c>
      <c r="K97" s="50"/>
      <c r="L97" s="50"/>
      <c r="M97" s="50"/>
      <c r="N97" s="50"/>
      <c r="O97" s="50"/>
      <c r="P97" s="50"/>
      <c r="Q97" s="50"/>
    </row>
    <row r="98" spans="1:17" ht="15" customHeight="1" x14ac:dyDescent="0.2">
      <c r="A98" s="28"/>
      <c r="B98" s="28" t="s">
        <v>356</v>
      </c>
      <c r="C98" s="28"/>
      <c r="D98" s="50" t="s">
        <v>13</v>
      </c>
      <c r="E98" s="50"/>
      <c r="F98" s="30">
        <v>45050</v>
      </c>
      <c r="G98" s="30">
        <v>45052</v>
      </c>
      <c r="H98" s="29">
        <v>4</v>
      </c>
      <c r="I98" s="29"/>
      <c r="J98" s="50" t="s">
        <v>16</v>
      </c>
      <c r="K98" s="50"/>
      <c r="L98" s="50"/>
      <c r="M98" s="50"/>
      <c r="N98" s="50"/>
      <c r="O98" s="50"/>
      <c r="P98" s="50"/>
      <c r="Q98" s="50"/>
    </row>
    <row r="99" spans="1:17" ht="15" customHeight="1" x14ac:dyDescent="0.2">
      <c r="A99" s="28"/>
      <c r="B99" s="28"/>
      <c r="C99" s="28" t="s">
        <v>357</v>
      </c>
      <c r="D99" s="50"/>
      <c r="E99" s="50"/>
      <c r="F99" s="30"/>
      <c r="G99" s="30"/>
      <c r="H99" s="29"/>
      <c r="I99" s="29">
        <v>0</v>
      </c>
      <c r="J99" s="50" t="s">
        <v>214</v>
      </c>
      <c r="K99" s="50"/>
      <c r="L99" s="50"/>
      <c r="M99" s="50"/>
      <c r="N99" s="50"/>
      <c r="O99" s="50"/>
      <c r="P99" s="50"/>
      <c r="Q99" s="50"/>
    </row>
    <row r="100" spans="1:17" ht="15" customHeight="1" x14ac:dyDescent="0.2">
      <c r="A100" s="36" t="s">
        <v>246</v>
      </c>
      <c r="B100" s="36"/>
      <c r="C100" s="36"/>
      <c r="D100" s="47"/>
      <c r="E100" s="47"/>
      <c r="F100" s="37"/>
      <c r="G100" s="37"/>
      <c r="H100" s="35"/>
      <c r="I100" s="35"/>
      <c r="J100" s="47" t="s">
        <v>202</v>
      </c>
      <c r="K100" s="47"/>
      <c r="L100" s="47"/>
      <c r="M100" s="47"/>
      <c r="N100" s="47"/>
      <c r="O100" s="47"/>
      <c r="P100" s="47"/>
      <c r="Q100" s="47"/>
    </row>
    <row r="101" spans="1:17" ht="15" customHeight="1" x14ac:dyDescent="0.2">
      <c r="A101" s="36"/>
      <c r="B101" s="36" t="s">
        <v>317</v>
      </c>
      <c r="C101" s="36"/>
      <c r="D101" s="47" t="s">
        <v>201</v>
      </c>
      <c r="E101" s="47"/>
      <c r="F101" s="37">
        <v>45050</v>
      </c>
      <c r="G101" s="37">
        <v>45061</v>
      </c>
      <c r="H101" s="35">
        <v>5</v>
      </c>
      <c r="I101" s="35"/>
      <c r="J101" s="47" t="s">
        <v>201</v>
      </c>
      <c r="K101" s="47"/>
      <c r="L101" s="47"/>
      <c r="M101" s="47"/>
      <c r="N101" s="47"/>
      <c r="O101" s="47"/>
      <c r="P101" s="47"/>
      <c r="Q101" s="47"/>
    </row>
    <row r="102" spans="1:17" ht="15" customHeight="1" x14ac:dyDescent="0.2">
      <c r="A102" s="36"/>
      <c r="B102" s="36"/>
      <c r="C102" s="36" t="s">
        <v>359</v>
      </c>
      <c r="D102" s="35"/>
      <c r="E102" s="35"/>
      <c r="F102" s="37"/>
      <c r="G102" s="37"/>
      <c r="H102" s="35"/>
      <c r="I102" s="35">
        <v>0</v>
      </c>
      <c r="J102" s="49" t="s">
        <v>203</v>
      </c>
      <c r="K102" s="49"/>
      <c r="L102" s="49"/>
      <c r="M102" s="49"/>
      <c r="N102" s="49"/>
      <c r="O102" s="49"/>
      <c r="P102" s="49"/>
      <c r="Q102" s="49"/>
    </row>
    <row r="103" spans="1:17" ht="15" customHeight="1" x14ac:dyDescent="0.2">
      <c r="A103" s="28" t="s">
        <v>247</v>
      </c>
      <c r="B103" s="28"/>
      <c r="C103" s="28"/>
      <c r="D103" s="50"/>
      <c r="E103" s="50"/>
      <c r="F103" s="30"/>
      <c r="G103" s="30"/>
      <c r="H103" s="29"/>
      <c r="I103" s="29"/>
      <c r="J103" s="50" t="s">
        <v>14</v>
      </c>
      <c r="K103" s="50"/>
      <c r="L103" s="50"/>
      <c r="M103" s="50"/>
      <c r="N103" s="50"/>
      <c r="O103" s="50"/>
      <c r="P103" s="50"/>
      <c r="Q103" s="50"/>
    </row>
    <row r="104" spans="1:17" ht="15" customHeight="1" x14ac:dyDescent="0.2">
      <c r="A104" s="28"/>
      <c r="B104" s="28" t="s">
        <v>318</v>
      </c>
      <c r="C104" s="28"/>
      <c r="D104" s="50" t="s">
        <v>14</v>
      </c>
      <c r="E104" s="50"/>
      <c r="F104" s="30">
        <v>45050</v>
      </c>
      <c r="G104" s="30">
        <v>45061</v>
      </c>
      <c r="H104" s="29">
        <v>12</v>
      </c>
      <c r="I104" s="29"/>
      <c r="J104" s="50" t="s">
        <v>17</v>
      </c>
      <c r="K104" s="50"/>
      <c r="L104" s="50"/>
      <c r="M104" s="50"/>
      <c r="N104" s="50"/>
      <c r="O104" s="50"/>
      <c r="P104" s="50"/>
      <c r="Q104" s="50"/>
    </row>
    <row r="105" spans="1:17" ht="15" customHeight="1" x14ac:dyDescent="0.2">
      <c r="A105" s="28"/>
      <c r="B105" s="28"/>
      <c r="C105" s="28" t="s">
        <v>360</v>
      </c>
      <c r="D105" s="29"/>
      <c r="E105" s="29"/>
      <c r="F105" s="30"/>
      <c r="G105" s="30"/>
      <c r="H105" s="29"/>
      <c r="I105" s="29">
        <v>12</v>
      </c>
      <c r="J105" s="48" t="s">
        <v>196</v>
      </c>
      <c r="K105" s="48"/>
      <c r="L105" s="48"/>
      <c r="M105" s="48"/>
      <c r="N105" s="48"/>
      <c r="O105" s="48"/>
      <c r="P105" s="48"/>
      <c r="Q105" s="48"/>
    </row>
    <row r="106" spans="1:17" ht="15" customHeight="1" x14ac:dyDescent="0.2">
      <c r="A106" s="1"/>
      <c r="B106" s="1"/>
      <c r="C106" s="1"/>
      <c r="D106" s="45"/>
      <c r="E106" s="45"/>
      <c r="G106" t="s">
        <v>217</v>
      </c>
      <c r="H106">
        <f>SUM(H3:H104)</f>
        <v>103.5</v>
      </c>
      <c r="I106">
        <f>SUM(I4:I105)</f>
        <v>72.5</v>
      </c>
      <c r="J106" s="45" t="s">
        <v>218</v>
      </c>
      <c r="K106" s="45"/>
      <c r="L106" s="45"/>
      <c r="M106" s="45"/>
      <c r="N106" s="45"/>
      <c r="O106" s="45"/>
      <c r="P106" s="45"/>
      <c r="Q106" s="45"/>
    </row>
    <row r="107" spans="1:17" ht="15" customHeight="1" x14ac:dyDescent="0.2">
      <c r="A107" s="1"/>
      <c r="B107" s="1"/>
      <c r="C107" s="1"/>
      <c r="D107" s="45"/>
      <c r="E107" s="45"/>
      <c r="J107" s="45"/>
      <c r="K107" s="45"/>
      <c r="L107" s="45"/>
      <c r="M107" s="45"/>
      <c r="N107" s="45"/>
      <c r="O107" s="45"/>
      <c r="P107" s="45"/>
      <c r="Q107" s="45"/>
    </row>
    <row r="108" spans="1:17" ht="15" customHeight="1" x14ac:dyDescent="0.2">
      <c r="A108" s="1"/>
      <c r="B108" s="1"/>
      <c r="C108" s="1"/>
      <c r="D108" s="45"/>
      <c r="E108" s="45"/>
      <c r="J108" s="45"/>
      <c r="K108" s="45"/>
      <c r="L108" s="45"/>
      <c r="M108" s="45"/>
      <c r="N108" s="45"/>
      <c r="O108" s="45"/>
      <c r="P108" s="45"/>
      <c r="Q108" s="45"/>
    </row>
    <row r="109" spans="1:17" ht="15" customHeight="1" x14ac:dyDescent="0.2">
      <c r="A109" s="1"/>
      <c r="B109" s="1"/>
      <c r="C109" s="1"/>
      <c r="D109" s="45"/>
      <c r="E109" s="45"/>
      <c r="J109" s="45"/>
      <c r="K109" s="45"/>
      <c r="L109" s="45"/>
      <c r="M109" s="45"/>
      <c r="N109" s="45"/>
      <c r="O109" s="45"/>
      <c r="P109" s="45"/>
      <c r="Q109" s="45"/>
    </row>
    <row r="110" spans="1:17" ht="15" customHeight="1" x14ac:dyDescent="0.2">
      <c r="A110" s="1"/>
      <c r="B110" s="1"/>
      <c r="C110" s="1"/>
      <c r="D110" s="45"/>
      <c r="E110" s="45"/>
      <c r="J110" s="45"/>
      <c r="K110" s="45"/>
      <c r="L110" s="45"/>
      <c r="M110" s="45"/>
      <c r="N110" s="45"/>
      <c r="O110" s="45"/>
      <c r="P110" s="45"/>
      <c r="Q110" s="45"/>
    </row>
    <row r="111" spans="1:17" ht="15" customHeight="1" x14ac:dyDescent="0.2">
      <c r="A111" s="1"/>
      <c r="B111" s="1"/>
      <c r="C111" s="1"/>
      <c r="D111" s="45"/>
      <c r="E111" s="45"/>
      <c r="J111" s="45"/>
      <c r="K111" s="45"/>
      <c r="L111" s="45"/>
      <c r="M111" s="45"/>
      <c r="N111" s="45"/>
      <c r="O111" s="45"/>
      <c r="P111" s="45"/>
      <c r="Q111" s="45"/>
    </row>
    <row r="112" spans="1:17" ht="15" customHeight="1" x14ac:dyDescent="0.2">
      <c r="A112" s="1"/>
      <c r="B112" s="1"/>
      <c r="C112" s="1"/>
      <c r="D112" s="45"/>
      <c r="E112" s="45"/>
      <c r="J112" s="45"/>
      <c r="K112" s="45"/>
      <c r="L112" s="45"/>
      <c r="M112" s="45"/>
      <c r="N112" s="45"/>
      <c r="O112" s="45"/>
      <c r="P112" s="45"/>
      <c r="Q112" s="45"/>
    </row>
    <row r="113" spans="1:17" ht="15" customHeight="1" x14ac:dyDescent="0.2">
      <c r="A113" s="1"/>
      <c r="B113" s="1"/>
      <c r="C113" s="1"/>
      <c r="D113" s="45"/>
      <c r="E113" s="45"/>
      <c r="J113" s="45"/>
      <c r="K113" s="45"/>
      <c r="L113" s="45"/>
      <c r="M113" s="45"/>
      <c r="N113" s="45"/>
      <c r="O113" s="45"/>
      <c r="P113" s="45"/>
      <c r="Q113" s="45"/>
    </row>
    <row r="114" spans="1:17" ht="15" customHeight="1" x14ac:dyDescent="0.2">
      <c r="A114" s="1"/>
      <c r="B114" s="1"/>
      <c r="C114" s="1"/>
      <c r="D114" s="45"/>
      <c r="E114" s="45"/>
      <c r="J114" s="45"/>
      <c r="K114" s="45"/>
      <c r="L114" s="45"/>
      <c r="M114" s="45"/>
      <c r="N114" s="45"/>
      <c r="O114" s="45"/>
      <c r="P114" s="45"/>
      <c r="Q114" s="45"/>
    </row>
    <row r="115" spans="1:17" ht="15" customHeight="1" x14ac:dyDescent="0.2">
      <c r="A115" s="1"/>
      <c r="B115" s="1"/>
      <c r="C115" s="1"/>
      <c r="D115" s="45"/>
      <c r="E115" s="45"/>
      <c r="J115" s="45"/>
      <c r="K115" s="45"/>
      <c r="L115" s="45"/>
      <c r="M115" s="45"/>
      <c r="N115" s="45"/>
      <c r="O115" s="45"/>
      <c r="P115" s="45"/>
      <c r="Q115" s="45"/>
    </row>
    <row r="116" spans="1:17" ht="15" customHeight="1" x14ac:dyDescent="0.2">
      <c r="A116" s="1"/>
      <c r="B116" s="1"/>
      <c r="C116" s="1"/>
      <c r="D116" s="45"/>
      <c r="E116" s="45"/>
      <c r="J116" s="45"/>
      <c r="K116" s="45"/>
      <c r="L116" s="45"/>
      <c r="M116" s="45"/>
      <c r="N116" s="45"/>
      <c r="O116" s="45"/>
      <c r="P116" s="45"/>
      <c r="Q116" s="45"/>
    </row>
    <row r="117" spans="1:17" ht="15" customHeight="1" x14ac:dyDescent="0.2">
      <c r="A117" s="1"/>
      <c r="B117" s="1"/>
      <c r="C117" s="1"/>
      <c r="D117" s="45"/>
      <c r="E117" s="45"/>
      <c r="J117" s="45"/>
      <c r="K117" s="45"/>
      <c r="L117" s="45"/>
      <c r="M117" s="45"/>
      <c r="N117" s="45"/>
      <c r="O117" s="45"/>
      <c r="P117" s="45"/>
      <c r="Q117" s="45"/>
    </row>
    <row r="118" spans="1:17" ht="15" customHeight="1" x14ac:dyDescent="0.2">
      <c r="A118" s="1"/>
      <c r="B118" s="1"/>
      <c r="C118" s="1"/>
      <c r="D118" s="45"/>
      <c r="E118" s="45"/>
      <c r="J118" s="45"/>
      <c r="K118" s="45"/>
      <c r="L118" s="45"/>
      <c r="M118" s="45"/>
      <c r="N118" s="45"/>
      <c r="O118" s="45"/>
      <c r="P118" s="45"/>
      <c r="Q118" s="45"/>
    </row>
    <row r="119" spans="1:17" ht="15" customHeight="1" x14ac:dyDescent="0.2">
      <c r="A119" s="1"/>
      <c r="B119" s="1"/>
      <c r="C119" s="1"/>
      <c r="D119" s="45"/>
      <c r="E119" s="45"/>
      <c r="J119" s="45"/>
      <c r="K119" s="45"/>
      <c r="L119" s="45"/>
      <c r="M119" s="45"/>
      <c r="N119" s="45"/>
      <c r="O119" s="45"/>
      <c r="P119" s="45"/>
      <c r="Q119" s="45"/>
    </row>
    <row r="120" spans="1:17" ht="15" customHeight="1" x14ac:dyDescent="0.2">
      <c r="A120" s="1"/>
      <c r="B120" s="1"/>
      <c r="C120" s="1"/>
      <c r="D120" s="45"/>
      <c r="E120" s="45"/>
      <c r="J120" s="45"/>
      <c r="K120" s="45"/>
      <c r="L120" s="45"/>
      <c r="M120" s="45"/>
      <c r="N120" s="45"/>
      <c r="O120" s="45"/>
      <c r="P120" s="45"/>
      <c r="Q120" s="45"/>
    </row>
    <row r="121" spans="1:17" ht="15" customHeight="1" x14ac:dyDescent="0.2">
      <c r="A121" s="1"/>
      <c r="B121" s="1"/>
      <c r="C121" s="1"/>
      <c r="D121" s="45"/>
      <c r="E121" s="45"/>
      <c r="J121" s="45"/>
      <c r="K121" s="45"/>
      <c r="L121" s="45"/>
      <c r="M121" s="45"/>
      <c r="N121" s="45"/>
      <c r="O121" s="45"/>
      <c r="P121" s="45"/>
      <c r="Q121" s="45"/>
    </row>
    <row r="122" spans="1:17" ht="15" customHeight="1" x14ac:dyDescent="0.2">
      <c r="A122" s="1"/>
      <c r="B122" s="1"/>
      <c r="C122" s="1"/>
      <c r="D122" s="45"/>
      <c r="E122" s="45"/>
      <c r="J122" s="45"/>
      <c r="K122" s="45"/>
      <c r="L122" s="45"/>
      <c r="M122" s="45"/>
      <c r="N122" s="45"/>
      <c r="O122" s="45"/>
      <c r="P122" s="45"/>
      <c r="Q122" s="45"/>
    </row>
    <row r="123" spans="1:17" ht="15" customHeight="1" x14ac:dyDescent="0.2">
      <c r="A123" s="1"/>
      <c r="B123" s="1"/>
      <c r="C123" s="1"/>
      <c r="D123" s="45"/>
      <c r="E123" s="45"/>
      <c r="J123" s="45"/>
      <c r="K123" s="45"/>
      <c r="L123" s="45"/>
      <c r="M123" s="45"/>
      <c r="N123" s="45"/>
      <c r="O123" s="45"/>
      <c r="P123" s="45"/>
      <c r="Q123" s="45"/>
    </row>
    <row r="124" spans="1:17" ht="15" customHeight="1" x14ac:dyDescent="0.2">
      <c r="A124" s="1"/>
      <c r="B124" s="1"/>
      <c r="C124" s="1"/>
      <c r="D124" s="45"/>
      <c r="E124" s="45"/>
      <c r="J124" s="45"/>
      <c r="K124" s="45"/>
      <c r="L124" s="45"/>
      <c r="M124" s="45"/>
      <c r="N124" s="45"/>
      <c r="O124" s="45"/>
      <c r="P124" s="45"/>
      <c r="Q124" s="45"/>
    </row>
    <row r="125" spans="1:17" ht="15" customHeight="1" x14ac:dyDescent="0.2">
      <c r="A125" s="1"/>
      <c r="B125" s="1"/>
      <c r="C125" s="1"/>
      <c r="D125" s="45"/>
      <c r="E125" s="45"/>
      <c r="J125" s="45"/>
      <c r="K125" s="45"/>
      <c r="L125" s="45"/>
      <c r="M125" s="45"/>
      <c r="N125" s="45"/>
      <c r="O125" s="45"/>
      <c r="P125" s="45"/>
      <c r="Q125" s="45"/>
    </row>
    <row r="126" spans="1:17" ht="15" customHeight="1" x14ac:dyDescent="0.2">
      <c r="A126" s="1"/>
      <c r="B126" s="1"/>
      <c r="C126" s="1"/>
      <c r="D126" s="45"/>
      <c r="E126" s="45"/>
      <c r="J126" s="45"/>
      <c r="K126" s="45"/>
      <c r="L126" s="45"/>
      <c r="M126" s="45"/>
      <c r="N126" s="45"/>
      <c r="O126" s="45"/>
      <c r="P126" s="45"/>
      <c r="Q126" s="45"/>
    </row>
    <row r="127" spans="1:17" ht="15" customHeight="1" x14ac:dyDescent="0.2">
      <c r="A127" s="1"/>
      <c r="B127" s="1"/>
      <c r="C127" s="1"/>
      <c r="D127" s="45"/>
      <c r="E127" s="45"/>
      <c r="J127" s="45"/>
      <c r="K127" s="45"/>
      <c r="L127" s="45"/>
      <c r="M127" s="45"/>
      <c r="N127" s="45"/>
      <c r="O127" s="45"/>
      <c r="P127" s="45"/>
      <c r="Q127" s="45"/>
    </row>
    <row r="128" spans="1:17" ht="15" customHeight="1" x14ac:dyDescent="0.2">
      <c r="A128" s="1"/>
      <c r="B128" s="1"/>
      <c r="C128" s="1"/>
      <c r="D128" s="45"/>
      <c r="E128" s="45"/>
      <c r="J128" s="45"/>
      <c r="K128" s="45"/>
      <c r="L128" s="45"/>
      <c r="M128" s="45"/>
      <c r="N128" s="45"/>
      <c r="O128" s="45"/>
      <c r="P128" s="45"/>
      <c r="Q128" s="45"/>
    </row>
    <row r="129" spans="1:17" ht="15" customHeight="1" x14ac:dyDescent="0.2">
      <c r="A129" s="1"/>
      <c r="B129" s="1"/>
      <c r="C129" s="1"/>
      <c r="D129" s="45"/>
      <c r="E129" s="45"/>
      <c r="J129" s="45"/>
      <c r="K129" s="45"/>
      <c r="L129" s="45"/>
      <c r="M129" s="45"/>
      <c r="N129" s="45"/>
      <c r="O129" s="45"/>
      <c r="P129" s="45"/>
      <c r="Q129" s="45"/>
    </row>
    <row r="130" spans="1:17" ht="15" customHeight="1" x14ac:dyDescent="0.2">
      <c r="A130" s="1"/>
      <c r="B130" s="1"/>
      <c r="C130" s="1"/>
      <c r="D130" s="45"/>
      <c r="E130" s="45"/>
      <c r="J130" s="45"/>
      <c r="K130" s="45"/>
      <c r="L130" s="45"/>
      <c r="M130" s="45"/>
      <c r="N130" s="45"/>
      <c r="O130" s="45"/>
      <c r="P130" s="45"/>
      <c r="Q130" s="45"/>
    </row>
    <row r="131" spans="1:17" ht="15" customHeight="1" x14ac:dyDescent="0.2">
      <c r="A131" s="1"/>
      <c r="B131" s="1"/>
      <c r="C131" s="1"/>
      <c r="D131" s="45"/>
      <c r="E131" s="45"/>
      <c r="J131" s="45"/>
      <c r="K131" s="45"/>
      <c r="L131" s="45"/>
      <c r="M131" s="45"/>
      <c r="N131" s="45"/>
      <c r="O131" s="45"/>
      <c r="P131" s="45"/>
      <c r="Q131" s="45"/>
    </row>
    <row r="132" spans="1:17" ht="15" customHeight="1" x14ac:dyDescent="0.2">
      <c r="D132" s="45"/>
      <c r="E132" s="45"/>
      <c r="J132" s="45"/>
      <c r="K132" s="45"/>
      <c r="L132" s="45"/>
      <c r="M132" s="45"/>
      <c r="N132" s="45"/>
      <c r="O132" s="45"/>
      <c r="P132" s="45"/>
      <c r="Q132" s="45"/>
    </row>
  </sheetData>
  <autoFilter ref="I1:I132" xr:uid="{00000000-0001-0000-0000-000000000000}"/>
  <mergeCells count="202">
    <mergeCell ref="J90:Q90"/>
    <mergeCell ref="J43:Q43"/>
    <mergeCell ref="J99:Q99"/>
    <mergeCell ref="J78:Q78"/>
    <mergeCell ref="J79:Q79"/>
    <mergeCell ref="J72:Q72"/>
    <mergeCell ref="D126:E126"/>
    <mergeCell ref="D125:E125"/>
    <mergeCell ref="D128:E128"/>
    <mergeCell ref="D127:E127"/>
    <mergeCell ref="D122:E122"/>
    <mergeCell ref="D121:E121"/>
    <mergeCell ref="D91:E91"/>
    <mergeCell ref="D92:E92"/>
    <mergeCell ref="D88:E88"/>
    <mergeCell ref="D89:E89"/>
    <mergeCell ref="D83:E83"/>
    <mergeCell ref="D80:E80"/>
    <mergeCell ref="D72:E72"/>
    <mergeCell ref="D69:E69"/>
    <mergeCell ref="D68:E68"/>
    <mergeCell ref="D1:E1"/>
    <mergeCell ref="J1:Q1"/>
    <mergeCell ref="D3:E3"/>
    <mergeCell ref="J3:Q3"/>
    <mergeCell ref="D2:E2"/>
    <mergeCell ref="J2:Q2"/>
    <mergeCell ref="D14:E14"/>
    <mergeCell ref="J14:Q14"/>
    <mergeCell ref="D5:E5"/>
    <mergeCell ref="J5:Q5"/>
    <mergeCell ref="D7:E7"/>
    <mergeCell ref="J7:Q7"/>
    <mergeCell ref="D10:E10"/>
    <mergeCell ref="J10:Q10"/>
    <mergeCell ref="D9:E9"/>
    <mergeCell ref="D8:E8"/>
    <mergeCell ref="J8:Q8"/>
    <mergeCell ref="D12:E12"/>
    <mergeCell ref="J12:Q12"/>
    <mergeCell ref="D84:E84"/>
    <mergeCell ref="D26:E26"/>
    <mergeCell ref="J26:Q26"/>
    <mergeCell ref="D41:E41"/>
    <mergeCell ref="J41:Q41"/>
    <mergeCell ref="J51:Q51"/>
    <mergeCell ref="J52:Q52"/>
    <mergeCell ref="J53:Q53"/>
    <mergeCell ref="J54:Q54"/>
    <mergeCell ref="J55:Q55"/>
    <mergeCell ref="J56:Q56"/>
    <mergeCell ref="J57:Q57"/>
    <mergeCell ref="J50:Q50"/>
    <mergeCell ref="J65:Q65"/>
    <mergeCell ref="J67:Q67"/>
    <mergeCell ref="J73:Q73"/>
    <mergeCell ref="J74:Q74"/>
    <mergeCell ref="D75:E75"/>
    <mergeCell ref="J75:Q75"/>
    <mergeCell ref="J77:Q77"/>
    <mergeCell ref="J34:Q34"/>
    <mergeCell ref="J40:Q40"/>
    <mergeCell ref="J27:Q27"/>
    <mergeCell ref="J28:Q28"/>
    <mergeCell ref="D100:E100"/>
    <mergeCell ref="J100:Q100"/>
    <mergeCell ref="J94:Q94"/>
    <mergeCell ref="D94:E94"/>
    <mergeCell ref="D97:E97"/>
    <mergeCell ref="J97:Q97"/>
    <mergeCell ref="D103:E103"/>
    <mergeCell ref="J103:Q103"/>
    <mergeCell ref="D104:E104"/>
    <mergeCell ref="J104:Q104"/>
    <mergeCell ref="J105:Q105"/>
    <mergeCell ref="D98:E98"/>
    <mergeCell ref="J98:Q98"/>
    <mergeCell ref="D99:E99"/>
    <mergeCell ref="D101:E101"/>
    <mergeCell ref="J101:Q101"/>
    <mergeCell ref="D95:E95"/>
    <mergeCell ref="J95:Q95"/>
    <mergeCell ref="J96:Q96"/>
    <mergeCell ref="J102:Q102"/>
    <mergeCell ref="D107:E107"/>
    <mergeCell ref="J107:Q107"/>
    <mergeCell ref="D108:E108"/>
    <mergeCell ref="J108:Q108"/>
    <mergeCell ref="D106:E106"/>
    <mergeCell ref="J106:Q106"/>
    <mergeCell ref="D111:E111"/>
    <mergeCell ref="J111:Q111"/>
    <mergeCell ref="D112:E112"/>
    <mergeCell ref="J112:Q112"/>
    <mergeCell ref="D109:E109"/>
    <mergeCell ref="J109:Q109"/>
    <mergeCell ref="D110:E110"/>
    <mergeCell ref="J110:Q110"/>
    <mergeCell ref="D115:E115"/>
    <mergeCell ref="J115:Q115"/>
    <mergeCell ref="D116:E116"/>
    <mergeCell ref="J116:Q116"/>
    <mergeCell ref="D113:E113"/>
    <mergeCell ref="J113:Q113"/>
    <mergeCell ref="D114:E114"/>
    <mergeCell ref="J114:Q114"/>
    <mergeCell ref="D119:E119"/>
    <mergeCell ref="J119:Q119"/>
    <mergeCell ref="D120:E120"/>
    <mergeCell ref="J120:Q120"/>
    <mergeCell ref="D117:E117"/>
    <mergeCell ref="J117:Q117"/>
    <mergeCell ref="D118:E118"/>
    <mergeCell ref="J118:Q118"/>
    <mergeCell ref="D123:E123"/>
    <mergeCell ref="J123:Q123"/>
    <mergeCell ref="J124:Q124"/>
    <mergeCell ref="J121:Q121"/>
    <mergeCell ref="J122:Q122"/>
    <mergeCell ref="J127:Q127"/>
    <mergeCell ref="J128:Q128"/>
    <mergeCell ref="J125:Q125"/>
    <mergeCell ref="J126:Q126"/>
    <mergeCell ref="D131:E131"/>
    <mergeCell ref="J131:Q131"/>
    <mergeCell ref="D132:E132"/>
    <mergeCell ref="J132:Q132"/>
    <mergeCell ref="D129:E129"/>
    <mergeCell ref="J129:Q129"/>
    <mergeCell ref="D130:E130"/>
    <mergeCell ref="J130:Q130"/>
    <mergeCell ref="J37:Q37"/>
    <mergeCell ref="J39:Q39"/>
    <mergeCell ref="D44:E44"/>
    <mergeCell ref="J44:Q44"/>
    <mergeCell ref="J46:Q46"/>
    <mergeCell ref="J48:Q48"/>
    <mergeCell ref="D49:E49"/>
    <mergeCell ref="J49:Q49"/>
    <mergeCell ref="D58:E58"/>
    <mergeCell ref="J58:Q58"/>
    <mergeCell ref="J60:Q60"/>
    <mergeCell ref="D61:E61"/>
    <mergeCell ref="J61:Q61"/>
    <mergeCell ref="J63:Q63"/>
    <mergeCell ref="D65:E65"/>
    <mergeCell ref="D124:E124"/>
    <mergeCell ref="D15:E15"/>
    <mergeCell ref="J15:Q15"/>
    <mergeCell ref="J25:Q25"/>
    <mergeCell ref="D36:E36"/>
    <mergeCell ref="J36:Q36"/>
    <mergeCell ref="D42:E42"/>
    <mergeCell ref="J42:Q42"/>
    <mergeCell ref="D45:E45"/>
    <mergeCell ref="J45:Q45"/>
    <mergeCell ref="J16:Q16"/>
    <mergeCell ref="D21:E21"/>
    <mergeCell ref="J21:Q21"/>
    <mergeCell ref="J29:Q29"/>
    <mergeCell ref="D31:E31"/>
    <mergeCell ref="J31:Q31"/>
    <mergeCell ref="D35:E35"/>
    <mergeCell ref="J35:Q35"/>
    <mergeCell ref="D17:E17"/>
    <mergeCell ref="J17:Q17"/>
    <mergeCell ref="D23:E23"/>
    <mergeCell ref="J23:Q23"/>
    <mergeCell ref="J30:Q30"/>
    <mergeCell ref="J84:Q84"/>
    <mergeCell ref="J89:Q89"/>
    <mergeCell ref="J92:Q92"/>
    <mergeCell ref="J91:Q91"/>
    <mergeCell ref="J93:Q93"/>
    <mergeCell ref="J68:Q68"/>
    <mergeCell ref="J69:Q69"/>
    <mergeCell ref="J70:Q70"/>
    <mergeCell ref="J80:Q80"/>
    <mergeCell ref="J82:Q82"/>
    <mergeCell ref="J83:Q83"/>
    <mergeCell ref="J85:Q85"/>
    <mergeCell ref="J86:Q86"/>
    <mergeCell ref="J87:Q87"/>
    <mergeCell ref="J88:Q88"/>
    <mergeCell ref="D19:E19"/>
    <mergeCell ref="D18:E18"/>
    <mergeCell ref="J18:Q18"/>
    <mergeCell ref="D32:E32"/>
    <mergeCell ref="J32:Q32"/>
    <mergeCell ref="D76:E76"/>
    <mergeCell ref="J76:Q76"/>
    <mergeCell ref="D81:E81"/>
    <mergeCell ref="J81:Q81"/>
    <mergeCell ref="D59:E59"/>
    <mergeCell ref="J59:Q59"/>
    <mergeCell ref="D62:E62"/>
    <mergeCell ref="J62:Q62"/>
    <mergeCell ref="D66:E66"/>
    <mergeCell ref="J66:Q66"/>
    <mergeCell ref="J64:Q64"/>
    <mergeCell ref="D71:E71"/>
    <mergeCell ref="J71:Q71"/>
  </mergeCells>
  <phoneticPr fontId="25" type="noConversion"/>
  <pageMargins left="0" right="0" top="0.39370078740157483" bottom="0.39370078740157483" header="0" footer="0"/>
  <pageSetup paperSize="9" orientation="portrait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393C-2224-4E4B-8AE3-3C844EE15127}">
  <dimension ref="A1:AA107"/>
  <sheetViews>
    <sheetView topLeftCell="F1" zoomScale="80" zoomScaleNormal="80" workbookViewId="0">
      <selection activeCell="J19" sqref="J19"/>
    </sheetView>
  </sheetViews>
  <sheetFormatPr baseColWidth="10" defaultRowHeight="15" customHeight="1" x14ac:dyDescent="0.2"/>
  <cols>
    <col min="1" max="1" width="14.5703125" style="8" hidden="1" customWidth="1"/>
    <col min="2" max="3" width="18.42578125" style="8" hidden="1" customWidth="1"/>
    <col min="4" max="4" width="12.140625" style="8" hidden="1" customWidth="1"/>
    <col min="5" max="5" width="7.28515625" style="8" hidden="1" customWidth="1"/>
    <col min="6" max="6" width="15.140625" style="8" customWidth="1"/>
    <col min="7" max="7" width="13.5703125" style="8" customWidth="1"/>
    <col min="8" max="8" width="13.140625" style="8" hidden="1" customWidth="1"/>
    <col min="9" max="9" width="13.140625" style="8" customWidth="1"/>
    <col min="10" max="10" width="14.42578125" style="8" bestFit="1" customWidth="1"/>
    <col min="11" max="13" width="12.140625" style="8" hidden="1" customWidth="1"/>
    <col min="14" max="14" width="10.140625" style="8" hidden="1" customWidth="1"/>
    <col min="15" max="16" width="12.140625" style="8" hidden="1" customWidth="1"/>
    <col min="17" max="17" width="10" style="8" hidden="1" customWidth="1"/>
    <col min="18" max="18" width="24" style="8" hidden="1" customWidth="1"/>
    <col min="19" max="19" width="85.5703125" style="8" bestFit="1" customWidth="1"/>
    <col min="20" max="16384" width="11.42578125" style="8"/>
  </cols>
  <sheetData>
    <row r="1" spans="1:19" ht="26.25" customHeight="1" x14ac:dyDescent="0.2">
      <c r="A1" s="23" t="s">
        <v>216</v>
      </c>
      <c r="B1" s="23" t="s">
        <v>449</v>
      </c>
      <c r="C1" s="23" t="s">
        <v>450</v>
      </c>
      <c r="D1" s="54" t="s">
        <v>222</v>
      </c>
      <c r="E1" s="54"/>
      <c r="F1" s="23" t="s">
        <v>0</v>
      </c>
      <c r="G1" s="23" t="s">
        <v>1</v>
      </c>
      <c r="H1" s="32" t="s">
        <v>2</v>
      </c>
      <c r="I1" s="32" t="s">
        <v>444</v>
      </c>
      <c r="J1" s="33" t="s">
        <v>194</v>
      </c>
      <c r="K1" s="54" t="s">
        <v>3</v>
      </c>
      <c r="L1" s="54"/>
      <c r="M1" s="54"/>
      <c r="N1" s="54"/>
      <c r="O1" s="54"/>
      <c r="P1" s="54"/>
      <c r="Q1" s="54"/>
      <c r="R1" s="54"/>
      <c r="S1" s="23" t="s">
        <v>447</v>
      </c>
    </row>
    <row r="2" spans="1:19" ht="15" hidden="1" customHeight="1" x14ac:dyDescent="0.2">
      <c r="A2" s="24" t="s">
        <v>225</v>
      </c>
      <c r="B2" s="24"/>
      <c r="C2" s="24"/>
      <c r="D2" s="46"/>
      <c r="E2" s="46"/>
      <c r="F2" s="26"/>
      <c r="G2" s="26"/>
      <c r="H2" s="25"/>
      <c r="I2" s="25"/>
      <c r="J2" s="25"/>
      <c r="K2" s="46" t="s">
        <v>362</v>
      </c>
      <c r="L2" s="46"/>
      <c r="M2" s="46"/>
      <c r="N2" s="46"/>
      <c r="O2" s="46"/>
      <c r="P2" s="46"/>
      <c r="Q2" s="46"/>
      <c r="R2" s="46"/>
    </row>
    <row r="3" spans="1:19" ht="15" hidden="1" customHeight="1" x14ac:dyDescent="0.2">
      <c r="A3" s="24"/>
      <c r="B3" s="24" t="s">
        <v>253</v>
      </c>
      <c r="C3" s="24"/>
      <c r="D3" s="46" t="s">
        <v>7</v>
      </c>
      <c r="E3" s="46"/>
      <c r="F3" s="26">
        <v>45017</v>
      </c>
      <c r="G3" s="26">
        <v>45018</v>
      </c>
      <c r="H3" s="25">
        <v>0.5</v>
      </c>
      <c r="I3" s="25"/>
      <c r="J3" s="25"/>
      <c r="K3" s="46" t="s">
        <v>200</v>
      </c>
      <c r="L3" s="46"/>
      <c r="M3" s="46"/>
      <c r="N3" s="46"/>
      <c r="O3" s="46"/>
      <c r="P3" s="46"/>
      <c r="Q3" s="46"/>
      <c r="R3" s="46"/>
    </row>
    <row r="4" spans="1:19" ht="15" customHeight="1" x14ac:dyDescent="0.2">
      <c r="A4" s="24"/>
      <c r="B4" s="24"/>
      <c r="C4" s="24" t="s">
        <v>259</v>
      </c>
      <c r="D4" s="25"/>
      <c r="E4" s="25"/>
      <c r="F4" s="26">
        <v>45017</v>
      </c>
      <c r="G4" s="26">
        <v>45018</v>
      </c>
      <c r="H4" s="25"/>
      <c r="I4" s="25">
        <f>(G4-F4)+1</f>
        <v>2</v>
      </c>
      <c r="J4" s="25">
        <v>0.5</v>
      </c>
      <c r="K4" s="53" t="s">
        <v>221</v>
      </c>
      <c r="L4" s="53"/>
      <c r="M4" s="53"/>
      <c r="N4" s="53"/>
      <c r="O4" s="53"/>
      <c r="P4" s="53"/>
      <c r="Q4" s="53"/>
      <c r="R4" s="53"/>
      <c r="S4" s="8" t="str">
        <f>_xlfn.CONCAT($A$2,"-",$B$3,"-",C4," ",K4)</f>
        <v>R-2000-F-2001-T-2001-1 Configuración inicial en config.php</v>
      </c>
    </row>
    <row r="5" spans="1:19" ht="15" hidden="1" customHeight="1" x14ac:dyDescent="0.2">
      <c r="A5" s="28" t="s">
        <v>226</v>
      </c>
      <c r="B5" s="28"/>
      <c r="C5" s="28"/>
      <c r="D5" s="50"/>
      <c r="E5" s="50"/>
      <c r="F5" s="30"/>
      <c r="G5" s="30"/>
      <c r="H5" s="29"/>
      <c r="I5" s="25">
        <f t="shared" ref="I5:I68" si="0">(G5-F5)+1</f>
        <v>1</v>
      </c>
      <c r="J5" s="29"/>
      <c r="K5" s="50" t="s">
        <v>363</v>
      </c>
      <c r="L5" s="50"/>
      <c r="M5" s="50"/>
      <c r="N5" s="50"/>
      <c r="O5" s="50"/>
      <c r="P5" s="50"/>
      <c r="Q5" s="50"/>
      <c r="R5" s="50"/>
    </row>
    <row r="6" spans="1:19" ht="15" hidden="1" customHeight="1" x14ac:dyDescent="0.2">
      <c r="A6" s="28"/>
      <c r="B6" s="28" t="s">
        <v>299</v>
      </c>
      <c r="C6" s="28"/>
      <c r="D6" s="50" t="s">
        <v>9</v>
      </c>
      <c r="E6" s="50"/>
      <c r="F6" s="30">
        <v>45017</v>
      </c>
      <c r="G6" s="30">
        <v>45018</v>
      </c>
      <c r="H6" s="29">
        <v>4</v>
      </c>
      <c r="I6" s="25">
        <f t="shared" si="0"/>
        <v>2</v>
      </c>
      <c r="J6" s="29"/>
      <c r="K6" s="50" t="s">
        <v>10</v>
      </c>
      <c r="L6" s="50"/>
      <c r="M6" s="50"/>
      <c r="N6" s="50"/>
      <c r="O6" s="50"/>
      <c r="P6" s="50"/>
      <c r="Q6" s="50"/>
      <c r="R6" s="50"/>
    </row>
    <row r="7" spans="1:19" ht="15" customHeight="1" x14ac:dyDescent="0.2">
      <c r="A7" s="28"/>
      <c r="B7" s="28"/>
      <c r="C7" s="28" t="s">
        <v>260</v>
      </c>
      <c r="D7" s="50"/>
      <c r="E7" s="50"/>
      <c r="F7" s="30">
        <v>45017</v>
      </c>
      <c r="G7" s="30">
        <v>45018</v>
      </c>
      <c r="H7" s="29"/>
      <c r="I7" s="55">
        <f t="shared" si="0"/>
        <v>2</v>
      </c>
      <c r="J7" s="29">
        <v>1</v>
      </c>
      <c r="K7" s="31" t="s">
        <v>171</v>
      </c>
      <c r="L7" s="31"/>
      <c r="M7" s="31"/>
      <c r="N7" s="31"/>
      <c r="O7" s="31"/>
      <c r="P7" s="31"/>
      <c r="Q7" s="31"/>
      <c r="R7" s="31"/>
      <c r="S7" s="8" t="str">
        <f>_xlfn.CONCAT($A$5,"-",$B$6,"-",C7," ",K7)</f>
        <v xml:space="preserve">R-3000-F-3001-T-3001-1 Definición de Script de creación de base de datos </v>
      </c>
    </row>
    <row r="8" spans="1:19" ht="15" customHeight="1" x14ac:dyDescent="0.2">
      <c r="A8" s="28"/>
      <c r="B8" s="28"/>
      <c r="C8" s="28" t="s">
        <v>261</v>
      </c>
      <c r="D8" s="29"/>
      <c r="E8" s="29"/>
      <c r="F8" s="30">
        <v>45017</v>
      </c>
      <c r="G8" s="30">
        <v>45018</v>
      </c>
      <c r="H8" s="29"/>
      <c r="I8" s="55">
        <f t="shared" si="0"/>
        <v>2</v>
      </c>
      <c r="J8" s="29">
        <v>1</v>
      </c>
      <c r="K8" s="31" t="s">
        <v>172</v>
      </c>
      <c r="L8" s="31"/>
      <c r="M8" s="31"/>
      <c r="N8" s="31"/>
      <c r="O8" s="31"/>
      <c r="P8" s="31"/>
      <c r="Q8" s="31"/>
      <c r="R8" s="31"/>
      <c r="S8" s="8" t="str">
        <f t="shared" ref="S8:S10" si="1">_xlfn.CONCAT($A$5,"-",$B$6,"-",C8," ",K8)</f>
        <v>R-3000-F-3001-T-3001-2 Mock de datos para probar la aplicación</v>
      </c>
    </row>
    <row r="9" spans="1:19" ht="15" customHeight="1" x14ac:dyDescent="0.2">
      <c r="A9" s="28"/>
      <c r="B9" s="28"/>
      <c r="C9" s="28" t="s">
        <v>364</v>
      </c>
      <c r="D9" s="29"/>
      <c r="E9" s="29"/>
      <c r="F9" s="30">
        <v>45017</v>
      </c>
      <c r="G9" s="30">
        <v>45018</v>
      </c>
      <c r="H9" s="29"/>
      <c r="I9" s="55">
        <f t="shared" si="0"/>
        <v>2</v>
      </c>
      <c r="J9" s="29">
        <v>1</v>
      </c>
      <c r="K9" s="31" t="s">
        <v>365</v>
      </c>
      <c r="L9" s="31"/>
      <c r="M9" s="31"/>
      <c r="N9" s="31"/>
      <c r="O9" s="31"/>
      <c r="P9" s="31"/>
      <c r="Q9" s="31"/>
      <c r="R9" s="31"/>
      <c r="S9" s="8" t="str">
        <f t="shared" si="1"/>
        <v>R-3000-F-3001-T-3001-3 Crear base de datos por script en MySql</v>
      </c>
    </row>
    <row r="10" spans="1:19" ht="15" customHeight="1" x14ac:dyDescent="0.2">
      <c r="A10" s="28"/>
      <c r="B10" s="28"/>
      <c r="C10" s="28" t="s">
        <v>366</v>
      </c>
      <c r="D10" s="29"/>
      <c r="E10" s="29"/>
      <c r="F10" s="30">
        <v>45017</v>
      </c>
      <c r="G10" s="30">
        <v>45018</v>
      </c>
      <c r="H10" s="29"/>
      <c r="I10" s="55">
        <f t="shared" si="0"/>
        <v>2</v>
      </c>
      <c r="J10" s="29">
        <v>1</v>
      </c>
      <c r="K10" s="31" t="s">
        <v>175</v>
      </c>
      <c r="L10" s="31"/>
      <c r="M10" s="31"/>
      <c r="N10" s="31"/>
      <c r="O10" s="31"/>
      <c r="P10" s="31"/>
      <c r="Q10" s="31"/>
      <c r="R10" s="31"/>
      <c r="S10" s="8" t="str">
        <f t="shared" si="1"/>
        <v xml:space="preserve">R-3000-F-3001-T-3001-4 Comprobar en php conecctión con base de datos conexion.php PDO </v>
      </c>
    </row>
    <row r="11" spans="1:19" s="58" customFormat="1" ht="15" hidden="1" customHeight="1" x14ac:dyDescent="0.2">
      <c r="A11" s="36" t="s">
        <v>227</v>
      </c>
      <c r="B11" s="36"/>
      <c r="C11" s="36"/>
      <c r="D11" s="47"/>
      <c r="E11" s="47"/>
      <c r="F11" s="37"/>
      <c r="G11" s="37"/>
      <c r="H11" s="35"/>
      <c r="I11" s="25">
        <f t="shared" si="0"/>
        <v>1</v>
      </c>
      <c r="J11" s="35"/>
      <c r="K11" s="47" t="s">
        <v>367</v>
      </c>
      <c r="L11" s="47"/>
      <c r="M11" s="47"/>
      <c r="N11" s="47"/>
      <c r="O11" s="47"/>
      <c r="P11" s="47"/>
      <c r="Q11" s="47"/>
      <c r="R11" s="47"/>
    </row>
    <row r="12" spans="1:19" s="59" customFormat="1" ht="15" hidden="1" customHeight="1" x14ac:dyDescent="0.2">
      <c r="A12" s="36"/>
      <c r="B12" s="36" t="s">
        <v>302</v>
      </c>
      <c r="C12" s="36"/>
      <c r="D12" s="47" t="s">
        <v>9</v>
      </c>
      <c r="E12" s="47"/>
      <c r="F12" s="37">
        <v>45017</v>
      </c>
      <c r="G12" s="37">
        <v>45022</v>
      </c>
      <c r="H12" s="35">
        <v>4.5</v>
      </c>
      <c r="I12" s="25">
        <f t="shared" si="0"/>
        <v>6</v>
      </c>
      <c r="J12" s="35"/>
      <c r="K12" s="47" t="s">
        <v>11</v>
      </c>
      <c r="L12" s="47"/>
      <c r="M12" s="47"/>
      <c r="N12" s="47"/>
      <c r="O12" s="47"/>
      <c r="P12" s="47"/>
      <c r="Q12" s="47"/>
      <c r="R12" s="47"/>
    </row>
    <row r="13" spans="1:19" s="59" customFormat="1" ht="15" customHeight="1" x14ac:dyDescent="0.2">
      <c r="A13" s="36"/>
      <c r="B13" s="36"/>
      <c r="C13" s="36" t="s">
        <v>264</v>
      </c>
      <c r="D13" s="35"/>
      <c r="E13" s="35"/>
      <c r="F13" s="37">
        <v>45017</v>
      </c>
      <c r="G13" s="37">
        <v>45022</v>
      </c>
      <c r="H13" s="35"/>
      <c r="I13" s="25">
        <f t="shared" si="0"/>
        <v>6</v>
      </c>
      <c r="J13" s="35">
        <v>2</v>
      </c>
      <c r="K13" s="49" t="s">
        <v>191</v>
      </c>
      <c r="L13" s="49"/>
      <c r="M13" s="49"/>
      <c r="N13" s="49"/>
      <c r="O13" s="49"/>
      <c r="P13" s="49"/>
      <c r="Q13" s="49"/>
      <c r="R13" s="49"/>
      <c r="S13" s="8" t="str">
        <f>_xlfn.CONCAT($A$11,"-",$B$12,"-",C13," ",K13)</f>
        <v>R-4000-F-4001-T-4001-1 login.php vista y formulario para realizar de login en la app</v>
      </c>
    </row>
    <row r="14" spans="1:19" s="59" customFormat="1" ht="15" customHeight="1" x14ac:dyDescent="0.2">
      <c r="A14" s="36"/>
      <c r="B14" s="36"/>
      <c r="C14" s="36" t="s">
        <v>265</v>
      </c>
      <c r="D14" s="35"/>
      <c r="E14" s="35"/>
      <c r="F14" s="37">
        <v>45017</v>
      </c>
      <c r="G14" s="37">
        <v>45022</v>
      </c>
      <c r="H14" s="35"/>
      <c r="I14" s="25">
        <f t="shared" si="0"/>
        <v>6</v>
      </c>
      <c r="J14" s="35">
        <v>1</v>
      </c>
      <c r="K14" s="49" t="s">
        <v>180</v>
      </c>
      <c r="L14" s="49"/>
      <c r="M14" s="49"/>
      <c r="N14" s="49"/>
      <c r="O14" s="49"/>
      <c r="P14" s="49"/>
      <c r="Q14" s="49"/>
      <c r="R14" s="49"/>
      <c r="S14" s="8" t="str">
        <f t="shared" ref="S14:S16" si="2">_xlfn.CONCAT($A$11,"-",$B$12,"-",C14," ",K14)</f>
        <v>R-4000-F-4001-T-4001-2 bienvenida_admin.php vista principal de administradores</v>
      </c>
    </row>
    <row r="15" spans="1:19" s="59" customFormat="1" ht="15" customHeight="1" x14ac:dyDescent="0.2">
      <c r="A15" s="36"/>
      <c r="B15" s="36"/>
      <c r="C15" s="36" t="s">
        <v>266</v>
      </c>
      <c r="D15" s="35"/>
      <c r="E15" s="35"/>
      <c r="F15" s="37">
        <v>45017</v>
      </c>
      <c r="G15" s="37">
        <v>45022</v>
      </c>
      <c r="H15" s="35"/>
      <c r="I15" s="25">
        <f t="shared" si="0"/>
        <v>6</v>
      </c>
      <c r="J15" s="35">
        <v>0.5</v>
      </c>
      <c r="K15" s="49" t="s">
        <v>181</v>
      </c>
      <c r="L15" s="49"/>
      <c r="M15" s="49"/>
      <c r="N15" s="49"/>
      <c r="O15" s="49"/>
      <c r="P15" s="49"/>
      <c r="Q15" s="49"/>
      <c r="R15" s="49"/>
      <c r="S15" s="8" t="str">
        <f t="shared" si="2"/>
        <v>R-4000-F-4001-T-4001-3 bienvenida.php  vista principal de los clientes registrados</v>
      </c>
    </row>
    <row r="16" spans="1:19" s="59" customFormat="1" ht="15" customHeight="1" x14ac:dyDescent="0.2">
      <c r="A16" s="36"/>
      <c r="B16" s="36"/>
      <c r="C16" s="36" t="s">
        <v>267</v>
      </c>
      <c r="D16" s="35"/>
      <c r="E16" s="35"/>
      <c r="F16" s="37">
        <v>45017</v>
      </c>
      <c r="G16" s="37">
        <v>45022</v>
      </c>
      <c r="H16" s="35"/>
      <c r="I16" s="25">
        <f t="shared" si="0"/>
        <v>6</v>
      </c>
      <c r="J16" s="35">
        <v>1</v>
      </c>
      <c r="K16" s="49" t="s">
        <v>368</v>
      </c>
      <c r="L16" s="49"/>
      <c r="M16" s="49"/>
      <c r="N16" s="49"/>
      <c r="O16" s="49"/>
      <c r="P16" s="49"/>
      <c r="Q16" s="49"/>
      <c r="R16" s="49"/>
      <c r="S16" s="8" t="str">
        <f t="shared" si="2"/>
        <v>R-4000-F-4001-T-4001-4 Desarrollo de Header y Footer aplicables  a toda la app</v>
      </c>
    </row>
    <row r="17" spans="1:27" ht="15" hidden="1" customHeight="1" x14ac:dyDescent="0.2">
      <c r="A17" s="28" t="s">
        <v>228</v>
      </c>
      <c r="B17" s="28"/>
      <c r="C17" s="28"/>
      <c r="D17" s="50"/>
      <c r="E17" s="50"/>
      <c r="F17" s="30"/>
      <c r="G17" s="30"/>
      <c r="H17" s="29"/>
      <c r="I17" s="25">
        <f t="shared" si="0"/>
        <v>1</v>
      </c>
      <c r="J17" s="29"/>
      <c r="K17" s="50" t="s">
        <v>15</v>
      </c>
      <c r="L17" s="50"/>
      <c r="M17" s="50"/>
      <c r="N17" s="50"/>
      <c r="O17" s="50"/>
      <c r="P17" s="50"/>
      <c r="Q17" s="50"/>
      <c r="R17" s="50"/>
    </row>
    <row r="18" spans="1:27" ht="15" hidden="1" customHeight="1" x14ac:dyDescent="0.2">
      <c r="A18" s="28"/>
      <c r="B18" s="28" t="s">
        <v>303</v>
      </c>
      <c r="C18" s="28"/>
      <c r="D18" s="50" t="s">
        <v>9</v>
      </c>
      <c r="E18" s="50"/>
      <c r="F18" s="30">
        <v>45017</v>
      </c>
      <c r="G18" s="30">
        <v>45022</v>
      </c>
      <c r="H18" s="29">
        <v>2</v>
      </c>
      <c r="I18" s="25">
        <f t="shared" si="0"/>
        <v>6</v>
      </c>
      <c r="J18" s="29"/>
      <c r="K18" s="50" t="s">
        <v>323</v>
      </c>
      <c r="L18" s="50"/>
      <c r="M18" s="50"/>
      <c r="N18" s="50"/>
      <c r="O18" s="50"/>
      <c r="P18" s="50"/>
      <c r="Q18" s="50"/>
      <c r="R18" s="50"/>
    </row>
    <row r="19" spans="1:27" ht="15" customHeight="1" x14ac:dyDescent="0.2">
      <c r="A19" s="28"/>
      <c r="B19" s="28"/>
      <c r="C19" s="28" t="s">
        <v>268</v>
      </c>
      <c r="D19" s="29"/>
      <c r="E19" s="29"/>
      <c r="F19" s="30">
        <v>45017</v>
      </c>
      <c r="G19" s="30">
        <v>45022</v>
      </c>
      <c r="H19" s="29"/>
      <c r="I19" s="55">
        <f t="shared" si="0"/>
        <v>6</v>
      </c>
      <c r="J19" s="29">
        <v>2</v>
      </c>
      <c r="K19" s="48" t="s">
        <v>176</v>
      </c>
      <c r="L19" s="48"/>
      <c r="M19" s="48"/>
      <c r="N19" s="48"/>
      <c r="O19" s="48"/>
      <c r="P19" s="48"/>
      <c r="Q19" s="48"/>
      <c r="R19" s="48"/>
      <c r="S19" s="8" t="str">
        <f>_xlfn.CONCAT($A$17,"-",$B$18,"-",C19," ",K19)</f>
        <v>R-5000-F-5001-T-5001-1 Desarrollo de Session session.php</v>
      </c>
    </row>
    <row r="20" spans="1:27" ht="15" hidden="1" customHeight="1" x14ac:dyDescent="0.2">
      <c r="A20" s="36" t="s">
        <v>229</v>
      </c>
      <c r="B20" s="36"/>
      <c r="C20" s="36"/>
      <c r="D20" s="47"/>
      <c r="E20" s="47"/>
      <c r="F20" s="37"/>
      <c r="G20" s="37"/>
      <c r="H20" s="35"/>
      <c r="I20" s="25">
        <f t="shared" si="0"/>
        <v>1</v>
      </c>
      <c r="J20" s="35"/>
      <c r="K20" s="47" t="s">
        <v>372</v>
      </c>
      <c r="L20" s="47"/>
      <c r="M20" s="47"/>
      <c r="N20" s="47"/>
      <c r="O20" s="47"/>
      <c r="P20" s="47"/>
      <c r="Q20" s="47"/>
      <c r="R20" s="47"/>
    </row>
    <row r="21" spans="1:27" ht="15" hidden="1" customHeight="1" x14ac:dyDescent="0.2">
      <c r="A21" s="36"/>
      <c r="B21" s="36" t="s">
        <v>304</v>
      </c>
      <c r="C21" s="36"/>
      <c r="D21" s="47" t="s">
        <v>9</v>
      </c>
      <c r="E21" s="47"/>
      <c r="F21" s="37">
        <v>45017</v>
      </c>
      <c r="G21" s="37">
        <v>45022</v>
      </c>
      <c r="H21" s="35">
        <v>6</v>
      </c>
      <c r="I21" s="25">
        <f t="shared" si="0"/>
        <v>6</v>
      </c>
      <c r="J21" s="35"/>
      <c r="K21" s="47" t="s">
        <v>369</v>
      </c>
      <c r="L21" s="47"/>
      <c r="M21" s="47"/>
      <c r="N21" s="47"/>
      <c r="O21" s="47"/>
      <c r="P21" s="47"/>
      <c r="Q21" s="47"/>
      <c r="R21" s="47"/>
    </row>
    <row r="22" spans="1:27" ht="15" customHeight="1" x14ac:dyDescent="0.2">
      <c r="A22" s="36"/>
      <c r="B22" s="36"/>
      <c r="C22" s="36" t="s">
        <v>269</v>
      </c>
      <c r="D22" s="35"/>
      <c r="E22" s="35"/>
      <c r="F22" s="37">
        <v>45017</v>
      </c>
      <c r="G22" s="37">
        <v>45022</v>
      </c>
      <c r="H22" s="35"/>
      <c r="I22" s="25">
        <f t="shared" si="0"/>
        <v>6</v>
      </c>
      <c r="J22" s="35">
        <v>1.5</v>
      </c>
      <c r="K22" s="49" t="s">
        <v>371</v>
      </c>
      <c r="L22" s="49"/>
      <c r="M22" s="49"/>
      <c r="N22" s="49"/>
      <c r="O22" s="49"/>
      <c r="P22" s="49"/>
      <c r="Q22" s="49"/>
      <c r="R22" s="49"/>
      <c r="S22" s="8" t="str">
        <f>_xlfn.CONCAT($A$20,"-",$B$21,"-",C22," ",K22)</f>
        <v>R-6000-F-6001-T-6001-1 Realizar login</v>
      </c>
    </row>
    <row r="23" spans="1:27" ht="15" customHeight="1" x14ac:dyDescent="0.2">
      <c r="A23" s="36"/>
      <c r="B23" s="36"/>
      <c r="C23" s="36" t="s">
        <v>270</v>
      </c>
      <c r="D23" s="35"/>
      <c r="E23" s="35"/>
      <c r="F23" s="37">
        <v>45017</v>
      </c>
      <c r="G23" s="37">
        <v>45022</v>
      </c>
      <c r="H23" s="35"/>
      <c r="I23" s="25">
        <f t="shared" si="0"/>
        <v>6</v>
      </c>
      <c r="J23" s="35">
        <v>1.5</v>
      </c>
      <c r="K23" s="34" t="s">
        <v>370</v>
      </c>
      <c r="L23" s="34"/>
      <c r="M23" s="34"/>
      <c r="N23" s="34"/>
      <c r="O23" s="34"/>
      <c r="P23" s="34"/>
      <c r="Q23" s="34"/>
      <c r="R23" s="34"/>
      <c r="S23" s="8" t="str">
        <f t="shared" ref="S23:S25" si="3">_xlfn.CONCAT($A$20,"-",$B$21,"-",C23," ",K23)</f>
        <v>R-6000-F-6001-T-6001-2 Alta nuevos clientes</v>
      </c>
    </row>
    <row r="24" spans="1:27" s="58" customFormat="1" ht="15" customHeight="1" x14ac:dyDescent="0.2">
      <c r="A24" s="36"/>
      <c r="B24" s="36"/>
      <c r="C24" s="36" t="s">
        <v>271</v>
      </c>
      <c r="D24" s="35"/>
      <c r="E24" s="35"/>
      <c r="F24" s="37">
        <v>45017</v>
      </c>
      <c r="G24" s="37">
        <v>45022</v>
      </c>
      <c r="H24" s="35"/>
      <c r="I24" s="25">
        <f t="shared" si="0"/>
        <v>6</v>
      </c>
      <c r="J24" s="35">
        <v>2</v>
      </c>
      <c r="K24" s="49" t="s">
        <v>374</v>
      </c>
      <c r="L24" s="49"/>
      <c r="M24" s="49"/>
      <c r="N24" s="49"/>
      <c r="O24" s="49"/>
      <c r="P24" s="49"/>
      <c r="Q24" s="49"/>
      <c r="R24" s="49"/>
      <c r="S24" s="8" t="str">
        <f t="shared" si="3"/>
        <v>R-6000-F-6001-T-6001-3 Desarrollo de la clase Controlador y Modelo CRUD</v>
      </c>
      <c r="T24" s="8"/>
      <c r="U24" s="8"/>
      <c r="V24" s="8"/>
      <c r="W24" s="8"/>
      <c r="X24" s="8"/>
      <c r="Y24" s="8"/>
      <c r="Z24" s="8"/>
      <c r="AA24" s="8"/>
    </row>
    <row r="25" spans="1:27" s="58" customFormat="1" ht="15" customHeight="1" x14ac:dyDescent="0.2">
      <c r="A25" s="36"/>
      <c r="B25" s="36"/>
      <c r="C25" s="36" t="s">
        <v>331</v>
      </c>
      <c r="D25" s="35"/>
      <c r="E25" s="35"/>
      <c r="F25" s="37">
        <v>45017</v>
      </c>
      <c r="G25" s="37">
        <v>45022</v>
      </c>
      <c r="H25" s="35"/>
      <c r="I25" s="25">
        <f t="shared" si="0"/>
        <v>6</v>
      </c>
      <c r="J25" s="35">
        <v>1</v>
      </c>
      <c r="K25" s="49" t="s">
        <v>373</v>
      </c>
      <c r="L25" s="49"/>
      <c r="M25" s="49"/>
      <c r="N25" s="49"/>
      <c r="O25" s="49"/>
      <c r="P25" s="49"/>
      <c r="Q25" s="49"/>
      <c r="R25" s="49"/>
      <c r="S25" s="8" t="str">
        <f t="shared" si="3"/>
        <v xml:space="preserve">R-6000-F-6001-T-6001-4 Desarrollo de index.php llamadas GET o POST </v>
      </c>
      <c r="T25" s="8"/>
      <c r="U25" s="8"/>
      <c r="V25" s="8"/>
      <c r="W25" s="8"/>
      <c r="X25" s="8"/>
      <c r="Y25" s="8"/>
      <c r="Z25" s="8"/>
      <c r="AA25" s="8"/>
    </row>
    <row r="26" spans="1:27" s="60" customFormat="1" ht="15" hidden="1" customHeight="1" x14ac:dyDescent="0.2">
      <c r="A26" s="28" t="s">
        <v>230</v>
      </c>
      <c r="B26" s="28"/>
      <c r="C26" s="28"/>
      <c r="D26" s="50"/>
      <c r="E26" s="50"/>
      <c r="F26" s="30"/>
      <c r="G26" s="30"/>
      <c r="H26" s="29"/>
      <c r="I26" s="25">
        <f t="shared" si="0"/>
        <v>1</v>
      </c>
      <c r="J26" s="29"/>
      <c r="K26" s="50" t="s">
        <v>330</v>
      </c>
      <c r="L26" s="50"/>
      <c r="M26" s="50"/>
      <c r="N26" s="50"/>
      <c r="O26" s="50"/>
      <c r="P26" s="50"/>
      <c r="Q26" s="50"/>
      <c r="R26" s="50"/>
      <c r="S26" s="8"/>
      <c r="T26" s="8"/>
      <c r="U26" s="8"/>
      <c r="V26" s="8"/>
      <c r="W26" s="8"/>
      <c r="X26" s="8"/>
      <c r="Y26" s="8"/>
      <c r="Z26" s="8"/>
      <c r="AA26" s="8"/>
    </row>
    <row r="27" spans="1:27" s="59" customFormat="1" ht="15" hidden="1" customHeight="1" x14ac:dyDescent="0.2">
      <c r="A27" s="28"/>
      <c r="B27" s="28" t="s">
        <v>305</v>
      </c>
      <c r="C27" s="28"/>
      <c r="D27" s="50" t="s">
        <v>9</v>
      </c>
      <c r="E27" s="50"/>
      <c r="F27" s="30">
        <v>45017</v>
      </c>
      <c r="G27" s="30">
        <v>45022</v>
      </c>
      <c r="H27" s="29">
        <v>3</v>
      </c>
      <c r="I27" s="25">
        <f t="shared" si="0"/>
        <v>6</v>
      </c>
      <c r="J27" s="29"/>
      <c r="K27" s="50" t="s">
        <v>375</v>
      </c>
      <c r="L27" s="50"/>
      <c r="M27" s="50"/>
      <c r="N27" s="50"/>
      <c r="O27" s="50"/>
      <c r="P27" s="50"/>
      <c r="Q27" s="50"/>
      <c r="R27" s="50"/>
    </row>
    <row r="28" spans="1:27" s="59" customFormat="1" ht="15" customHeight="1" x14ac:dyDescent="0.2">
      <c r="A28" s="28"/>
      <c r="B28" s="28"/>
      <c r="C28" s="28" t="s">
        <v>272</v>
      </c>
      <c r="D28" s="29"/>
      <c r="E28" s="29"/>
      <c r="F28" s="30">
        <v>45017</v>
      </c>
      <c r="G28" s="30">
        <v>45022</v>
      </c>
      <c r="H28" s="29"/>
      <c r="I28" s="55">
        <f t="shared" si="0"/>
        <v>6</v>
      </c>
      <c r="J28" s="29">
        <v>3</v>
      </c>
      <c r="K28" s="48" t="s">
        <v>390</v>
      </c>
      <c r="L28" s="48"/>
      <c r="M28" s="48"/>
      <c r="N28" s="48"/>
      <c r="O28" s="48"/>
      <c r="P28" s="48"/>
      <c r="Q28" s="48"/>
      <c r="R28" s="48"/>
      <c r="S28" s="8" t="str">
        <f>_xlfn.CONCAT($A$26,"-",$B$27,"-",C28," ",K28)</f>
        <v xml:space="preserve">R-7000-F-7001-T-7001-1 Estilos de la aplicación CSS, desarrollo parcial </v>
      </c>
    </row>
    <row r="29" spans="1:27" s="59" customFormat="1" ht="15" hidden="1" customHeight="1" x14ac:dyDescent="0.2">
      <c r="A29" s="36" t="s">
        <v>231</v>
      </c>
      <c r="B29" s="36"/>
      <c r="C29" s="36"/>
      <c r="D29" s="47"/>
      <c r="E29" s="47"/>
      <c r="F29" s="37"/>
      <c r="G29" s="37"/>
      <c r="H29" s="35"/>
      <c r="I29" s="25">
        <f t="shared" si="0"/>
        <v>1</v>
      </c>
      <c r="J29" s="35"/>
      <c r="K29" s="47" t="s">
        <v>376</v>
      </c>
      <c r="L29" s="47"/>
      <c r="M29" s="47"/>
      <c r="N29" s="47"/>
      <c r="O29" s="47"/>
      <c r="P29" s="47"/>
      <c r="Q29" s="47"/>
      <c r="R29" s="47"/>
    </row>
    <row r="30" spans="1:27" s="59" customFormat="1" ht="15" hidden="1" customHeight="1" x14ac:dyDescent="0.2">
      <c r="A30" s="36"/>
      <c r="B30" s="36" t="s">
        <v>306</v>
      </c>
      <c r="C30" s="36"/>
      <c r="D30" s="47" t="s">
        <v>9</v>
      </c>
      <c r="E30" s="47"/>
      <c r="F30" s="37">
        <v>45022</v>
      </c>
      <c r="G30" s="37">
        <v>45025</v>
      </c>
      <c r="H30" s="35">
        <v>3</v>
      </c>
      <c r="I30" s="25">
        <f t="shared" si="0"/>
        <v>4</v>
      </c>
      <c r="J30" s="35"/>
      <c r="K30" s="47" t="s">
        <v>336</v>
      </c>
      <c r="L30" s="47"/>
      <c r="M30" s="47"/>
      <c r="N30" s="47"/>
      <c r="O30" s="47"/>
      <c r="P30" s="47"/>
      <c r="Q30" s="47"/>
      <c r="R30" s="47"/>
    </row>
    <row r="31" spans="1:27" s="59" customFormat="1" ht="15" customHeight="1" x14ac:dyDescent="0.2">
      <c r="A31" s="36"/>
      <c r="B31" s="36"/>
      <c r="C31" s="36" t="s">
        <v>273</v>
      </c>
      <c r="D31" s="35"/>
      <c r="E31" s="35"/>
      <c r="F31" s="37">
        <v>45022</v>
      </c>
      <c r="G31" s="37">
        <v>45025</v>
      </c>
      <c r="H31" s="35"/>
      <c r="I31" s="25">
        <f t="shared" si="0"/>
        <v>4</v>
      </c>
      <c r="J31" s="35">
        <v>1</v>
      </c>
      <c r="K31" s="49" t="s">
        <v>377</v>
      </c>
      <c r="L31" s="49"/>
      <c r="M31" s="49"/>
      <c r="N31" s="49"/>
      <c r="O31" s="49"/>
      <c r="P31" s="49"/>
      <c r="Q31" s="49"/>
      <c r="R31" s="49"/>
      <c r="S31" s="8" t="str">
        <f>_xlfn.CONCAT($A$29,"-",$B$30,"-",C31," ",K31)</f>
        <v>R-8000-F-8001-T-8001-1 Controlador nueva transacción insertar datos</v>
      </c>
    </row>
    <row r="32" spans="1:27" s="59" customFormat="1" ht="15" customHeight="1" x14ac:dyDescent="0.2">
      <c r="A32" s="36"/>
      <c r="B32" s="36"/>
      <c r="C32" s="36" t="s">
        <v>274</v>
      </c>
      <c r="D32" s="35"/>
      <c r="E32" s="35"/>
      <c r="F32" s="37">
        <v>45022</v>
      </c>
      <c r="G32" s="37">
        <v>45025</v>
      </c>
      <c r="H32" s="35"/>
      <c r="I32" s="25">
        <f t="shared" si="0"/>
        <v>4</v>
      </c>
      <c r="J32" s="35">
        <v>1</v>
      </c>
      <c r="K32" s="49" t="s">
        <v>334</v>
      </c>
      <c r="L32" s="49"/>
      <c r="M32" s="49"/>
      <c r="N32" s="49"/>
      <c r="O32" s="49"/>
      <c r="P32" s="49"/>
      <c r="Q32" s="49"/>
      <c r="R32" s="49"/>
      <c r="S32" s="8" t="str">
        <f t="shared" ref="S32:S33" si="4">_xlfn.CONCAT($A$29,"-",$B$30,"-",C32," ",K32)</f>
        <v>R-8000-F-8001-T-8001-2 Controlador mostrar listas desde base de datos</v>
      </c>
    </row>
    <row r="33" spans="1:19" s="59" customFormat="1" ht="15" customHeight="1" x14ac:dyDescent="0.2">
      <c r="A33" s="36"/>
      <c r="B33" s="36"/>
      <c r="C33" s="36" t="s">
        <v>332</v>
      </c>
      <c r="D33" s="35"/>
      <c r="E33" s="35"/>
      <c r="F33" s="37">
        <v>45022</v>
      </c>
      <c r="G33" s="37">
        <v>45025</v>
      </c>
      <c r="H33" s="35"/>
      <c r="I33" s="25">
        <f t="shared" si="0"/>
        <v>4</v>
      </c>
      <c r="J33" s="35">
        <v>1</v>
      </c>
      <c r="K33" s="49" t="s">
        <v>378</v>
      </c>
      <c r="L33" s="49"/>
      <c r="M33" s="49"/>
      <c r="N33" s="49"/>
      <c r="O33" s="49"/>
      <c r="P33" s="49"/>
      <c r="Q33" s="49"/>
      <c r="R33" s="49"/>
      <c r="S33" s="8" t="str">
        <f t="shared" si="4"/>
        <v>R-8000-F-8001-T-8001-3 Mostrar reservas admin, funciones Modelo y CRUD</v>
      </c>
    </row>
    <row r="34" spans="1:19" ht="15" hidden="1" customHeight="1" x14ac:dyDescent="0.2">
      <c r="A34" s="28" t="s">
        <v>232</v>
      </c>
      <c r="B34" s="28"/>
      <c r="C34" s="28"/>
      <c r="D34" s="50"/>
      <c r="E34" s="50"/>
      <c r="F34" s="30"/>
      <c r="G34" s="30"/>
      <c r="H34" s="29"/>
      <c r="I34" s="25">
        <f t="shared" si="0"/>
        <v>1</v>
      </c>
      <c r="J34" s="29"/>
      <c r="K34" s="50" t="s">
        <v>379</v>
      </c>
      <c r="L34" s="50"/>
      <c r="M34" s="50"/>
      <c r="N34" s="50"/>
      <c r="O34" s="50"/>
      <c r="P34" s="50"/>
      <c r="Q34" s="50"/>
      <c r="R34" s="50"/>
    </row>
    <row r="35" spans="1:19" ht="15" hidden="1" customHeight="1" x14ac:dyDescent="0.2">
      <c r="A35" s="28"/>
      <c r="B35" s="28" t="s">
        <v>307</v>
      </c>
      <c r="C35" s="28"/>
      <c r="D35" s="50" t="s">
        <v>9</v>
      </c>
      <c r="E35" s="50"/>
      <c r="F35" s="30">
        <v>45022</v>
      </c>
      <c r="G35" s="30">
        <v>45025</v>
      </c>
      <c r="H35" s="29">
        <v>7.5</v>
      </c>
      <c r="I35" s="25">
        <f t="shared" si="0"/>
        <v>4</v>
      </c>
      <c r="J35" s="29"/>
      <c r="K35" s="50" t="s">
        <v>380</v>
      </c>
      <c r="L35" s="50"/>
      <c r="M35" s="50"/>
      <c r="N35" s="50" t="s">
        <v>338</v>
      </c>
      <c r="O35" s="50"/>
      <c r="P35" s="50"/>
      <c r="Q35" s="50"/>
      <c r="R35" s="50"/>
    </row>
    <row r="36" spans="1:19" ht="15" customHeight="1" x14ac:dyDescent="0.2">
      <c r="A36" s="28"/>
      <c r="B36" s="28"/>
      <c r="C36" s="28" t="s">
        <v>275</v>
      </c>
      <c r="D36" s="29"/>
      <c r="E36" s="29"/>
      <c r="F36" s="30">
        <v>45022</v>
      </c>
      <c r="G36" s="30">
        <v>45025</v>
      </c>
      <c r="H36" s="29"/>
      <c r="I36" s="55">
        <f t="shared" si="0"/>
        <v>4</v>
      </c>
      <c r="J36" s="29">
        <v>2</v>
      </c>
      <c r="K36" s="48" t="s">
        <v>187</v>
      </c>
      <c r="L36" s="48"/>
      <c r="M36" s="48"/>
      <c r="N36" s="48"/>
      <c r="O36" s="48"/>
      <c r="P36" s="48"/>
      <c r="Q36" s="48"/>
      <c r="R36" s="48"/>
      <c r="S36" s="8" t="str">
        <f>_xlfn.CONCAT($A$34,"-",$B$35,"-",C36," ",K36)</f>
        <v>R-9000-F-9001-T-9001-1 crear_menu.php vista y formulario de los administradores</v>
      </c>
    </row>
    <row r="37" spans="1:19" ht="15" customHeight="1" x14ac:dyDescent="0.2">
      <c r="A37" s="28"/>
      <c r="B37" s="28"/>
      <c r="C37" s="28" t="s">
        <v>276</v>
      </c>
      <c r="D37" s="29"/>
      <c r="E37" s="29"/>
      <c r="F37" s="30">
        <v>45022</v>
      </c>
      <c r="G37" s="30">
        <v>45025</v>
      </c>
      <c r="H37" s="29"/>
      <c r="I37" s="55">
        <f t="shared" si="0"/>
        <v>4</v>
      </c>
      <c r="J37" s="29">
        <v>0.5</v>
      </c>
      <c r="K37" s="48" t="s">
        <v>381</v>
      </c>
      <c r="L37" s="48"/>
      <c r="M37" s="48"/>
      <c r="N37" s="48"/>
      <c r="O37" s="48"/>
      <c r="P37" s="48"/>
      <c r="Q37" s="48"/>
      <c r="R37" s="48"/>
      <c r="S37" s="8" t="str">
        <f t="shared" ref="S37:S42" si="5">_xlfn.CONCAT($A$34,"-",$B$35,"-",C37," ",K37)</f>
        <v>R-9000-F-9001-T-9001-2 crear_reserva.php vista y formulario</v>
      </c>
    </row>
    <row r="38" spans="1:19" ht="15" customHeight="1" x14ac:dyDescent="0.2">
      <c r="A38" s="28"/>
      <c r="B38" s="28"/>
      <c r="C38" s="28" t="s">
        <v>277</v>
      </c>
      <c r="D38" s="29"/>
      <c r="E38" s="29"/>
      <c r="F38" s="30">
        <v>45022</v>
      </c>
      <c r="G38" s="30">
        <v>45025</v>
      </c>
      <c r="H38" s="29"/>
      <c r="I38" s="55">
        <f t="shared" si="0"/>
        <v>4</v>
      </c>
      <c r="J38" s="29">
        <v>1.5</v>
      </c>
      <c r="K38" s="48" t="s">
        <v>382</v>
      </c>
      <c r="L38" s="48"/>
      <c r="M38" s="48"/>
      <c r="N38" s="48"/>
      <c r="O38" s="48"/>
      <c r="P38" s="48"/>
      <c r="Q38" s="48"/>
      <c r="R38" s="48"/>
      <c r="S38" s="8" t="str">
        <f t="shared" si="5"/>
        <v>R-9000-F-9001-T-9001-3 mostrar_reservas_admin.php vista para administradores</v>
      </c>
    </row>
    <row r="39" spans="1:19" ht="15" customHeight="1" x14ac:dyDescent="0.2">
      <c r="A39" s="28"/>
      <c r="B39" s="28"/>
      <c r="C39" s="28" t="s">
        <v>278</v>
      </c>
      <c r="D39" s="29"/>
      <c r="E39" s="29"/>
      <c r="F39" s="30">
        <v>45022</v>
      </c>
      <c r="G39" s="30">
        <v>45025</v>
      </c>
      <c r="H39" s="29"/>
      <c r="I39" s="55">
        <f t="shared" si="0"/>
        <v>4</v>
      </c>
      <c r="J39" s="29">
        <v>0.5</v>
      </c>
      <c r="K39" s="48" t="s">
        <v>182</v>
      </c>
      <c r="L39" s="48"/>
      <c r="M39" s="48"/>
      <c r="N39" s="48"/>
      <c r="O39" s="48"/>
      <c r="P39" s="48"/>
      <c r="Q39" s="48"/>
      <c r="R39" s="48"/>
      <c r="S39" s="8" t="str">
        <f t="shared" si="5"/>
        <v>R-9000-F-9001-T-9001-4 mostrar_reservas.php vista de usuarios o cliente de la app</v>
      </c>
    </row>
    <row r="40" spans="1:19" ht="15" customHeight="1" x14ac:dyDescent="0.2">
      <c r="A40" s="28"/>
      <c r="B40" s="28"/>
      <c r="C40" s="28" t="s">
        <v>279</v>
      </c>
      <c r="D40" s="29"/>
      <c r="E40" s="29"/>
      <c r="F40" s="30">
        <v>45022</v>
      </c>
      <c r="G40" s="30">
        <v>45025</v>
      </c>
      <c r="H40" s="29"/>
      <c r="I40" s="55">
        <f t="shared" si="0"/>
        <v>4</v>
      </c>
      <c r="J40" s="29">
        <v>0.5</v>
      </c>
      <c r="K40" s="48" t="s">
        <v>184</v>
      </c>
      <c r="L40" s="48"/>
      <c r="M40" s="48"/>
      <c r="N40" s="48"/>
      <c r="O40" s="48"/>
      <c r="P40" s="48"/>
      <c r="Q40" s="48"/>
      <c r="R40" s="48"/>
      <c r="S40" s="8" t="str">
        <f t="shared" si="5"/>
        <v>R-9000-F-9001-T-9001-5 mostrar_menu.php vista de los administradores de la app</v>
      </c>
    </row>
    <row r="41" spans="1:19" ht="15" customHeight="1" x14ac:dyDescent="0.2">
      <c r="A41" s="28"/>
      <c r="B41" s="28"/>
      <c r="C41" s="28" t="s">
        <v>280</v>
      </c>
      <c r="D41" s="29"/>
      <c r="E41" s="29"/>
      <c r="F41" s="30">
        <v>45022</v>
      </c>
      <c r="G41" s="30">
        <v>45025</v>
      </c>
      <c r="H41" s="29"/>
      <c r="I41" s="55">
        <f t="shared" si="0"/>
        <v>4</v>
      </c>
      <c r="J41" s="29">
        <v>2</v>
      </c>
      <c r="K41" s="48" t="s">
        <v>383</v>
      </c>
      <c r="L41" s="48"/>
      <c r="M41" s="48"/>
      <c r="N41" s="48"/>
      <c r="O41" s="48"/>
      <c r="P41" s="48"/>
      <c r="Q41" s="48"/>
      <c r="R41" s="48"/>
      <c r="S41" s="8" t="str">
        <f t="shared" si="5"/>
        <v>R-9000-F-9001-T-9001-6 actualizar_menu.php vista y formulario</v>
      </c>
    </row>
    <row r="42" spans="1:19" ht="15" customHeight="1" x14ac:dyDescent="0.2">
      <c r="A42" s="28"/>
      <c r="B42" s="28"/>
      <c r="C42" s="28" t="s">
        <v>281</v>
      </c>
      <c r="D42" s="29"/>
      <c r="E42" s="29"/>
      <c r="F42" s="30">
        <v>45022</v>
      </c>
      <c r="G42" s="30">
        <v>45025</v>
      </c>
      <c r="H42" s="29"/>
      <c r="I42" s="55">
        <f t="shared" si="0"/>
        <v>4</v>
      </c>
      <c r="J42" s="29">
        <v>0.5</v>
      </c>
      <c r="K42" s="48" t="s">
        <v>384</v>
      </c>
      <c r="L42" s="48"/>
      <c r="M42" s="48"/>
      <c r="N42" s="48"/>
      <c r="O42" s="48"/>
      <c r="P42" s="48"/>
      <c r="Q42" s="48"/>
      <c r="R42" s="48"/>
      <c r="S42" s="8" t="str">
        <f t="shared" si="5"/>
        <v>R-9000-F-9001-T-9001-7 actualizar_reserva.php vista y formulario</v>
      </c>
    </row>
    <row r="43" spans="1:19" ht="15" hidden="1" customHeight="1" x14ac:dyDescent="0.2">
      <c r="A43" s="36" t="s">
        <v>233</v>
      </c>
      <c r="B43" s="36"/>
      <c r="C43" s="36"/>
      <c r="D43" s="47"/>
      <c r="E43" s="47"/>
      <c r="F43" s="37"/>
      <c r="G43" s="37"/>
      <c r="H43" s="35"/>
      <c r="I43" s="25">
        <f t="shared" si="0"/>
        <v>1</v>
      </c>
      <c r="J43" s="35"/>
      <c r="K43" s="47" t="s">
        <v>385</v>
      </c>
      <c r="L43" s="47"/>
      <c r="M43" s="47"/>
      <c r="N43" s="47"/>
      <c r="O43" s="47"/>
      <c r="P43" s="47"/>
      <c r="Q43" s="47"/>
      <c r="R43" s="47"/>
    </row>
    <row r="44" spans="1:19" ht="15" hidden="1" customHeight="1" x14ac:dyDescent="0.2">
      <c r="A44" s="36"/>
      <c r="B44" s="36" t="s">
        <v>308</v>
      </c>
      <c r="C44" s="36"/>
      <c r="D44" s="47" t="s">
        <v>9</v>
      </c>
      <c r="E44" s="47"/>
      <c r="F44" s="37">
        <v>45025</v>
      </c>
      <c r="G44" s="37">
        <v>45028</v>
      </c>
      <c r="H44" s="35">
        <v>2</v>
      </c>
      <c r="I44" s="25">
        <f t="shared" si="0"/>
        <v>4</v>
      </c>
      <c r="J44" s="35"/>
      <c r="K44" s="47" t="s">
        <v>340</v>
      </c>
      <c r="L44" s="47"/>
      <c r="M44" s="47"/>
      <c r="N44" s="47"/>
      <c r="O44" s="47"/>
      <c r="P44" s="47"/>
      <c r="Q44" s="47"/>
      <c r="R44" s="47"/>
    </row>
    <row r="45" spans="1:19" ht="15" customHeight="1" x14ac:dyDescent="0.2">
      <c r="A45" s="36"/>
      <c r="B45" s="36"/>
      <c r="C45" s="36" t="s">
        <v>282</v>
      </c>
      <c r="D45" s="35"/>
      <c r="E45" s="35"/>
      <c r="F45" s="37">
        <v>45025</v>
      </c>
      <c r="G45" s="37">
        <v>45028</v>
      </c>
      <c r="H45" s="35"/>
      <c r="I45" s="25">
        <f t="shared" si="0"/>
        <v>4</v>
      </c>
      <c r="J45" s="35">
        <v>2</v>
      </c>
      <c r="K45" s="49" t="s">
        <v>386</v>
      </c>
      <c r="L45" s="49"/>
      <c r="M45" s="49"/>
      <c r="N45" s="49"/>
      <c r="O45" s="49"/>
      <c r="P45" s="49"/>
      <c r="Q45" s="49"/>
      <c r="R45" s="49"/>
      <c r="S45" s="8" t="str">
        <f>_xlfn.CONCAT($A$43,"-",$B$44,"-",C45," ",K45)</f>
        <v>R-10000-F-10001-T-10001-1 Redirección entre páginas devueltas por controlador</v>
      </c>
    </row>
    <row r="46" spans="1:19" ht="15" hidden="1" customHeight="1" x14ac:dyDescent="0.2">
      <c r="A46" s="28" t="s">
        <v>234</v>
      </c>
      <c r="B46" s="28"/>
      <c r="C46" s="28"/>
      <c r="D46" s="50"/>
      <c r="E46" s="50"/>
      <c r="F46" s="30"/>
      <c r="G46" s="30"/>
      <c r="H46" s="29"/>
      <c r="I46" s="25">
        <f t="shared" si="0"/>
        <v>1</v>
      </c>
      <c r="J46" s="29"/>
      <c r="K46" s="50" t="s">
        <v>387</v>
      </c>
      <c r="L46" s="50"/>
      <c r="M46" s="50"/>
      <c r="N46" s="50"/>
      <c r="O46" s="50"/>
      <c r="P46" s="50"/>
      <c r="Q46" s="50"/>
      <c r="R46" s="50"/>
    </row>
    <row r="47" spans="1:19" ht="15" hidden="1" customHeight="1" x14ac:dyDescent="0.2">
      <c r="A47" s="28"/>
      <c r="B47" s="28" t="s">
        <v>309</v>
      </c>
      <c r="C47" s="28"/>
      <c r="D47" s="50" t="s">
        <v>9</v>
      </c>
      <c r="E47" s="50"/>
      <c r="F47" s="30">
        <v>45025</v>
      </c>
      <c r="G47" s="30">
        <v>45028</v>
      </c>
      <c r="H47" s="29">
        <v>5.5</v>
      </c>
      <c r="I47" s="25">
        <f t="shared" si="0"/>
        <v>4</v>
      </c>
      <c r="J47" s="29"/>
      <c r="K47" s="50" t="s">
        <v>341</v>
      </c>
      <c r="L47" s="50"/>
      <c r="M47" s="50"/>
      <c r="N47" s="50"/>
      <c r="O47" s="50"/>
      <c r="P47" s="50"/>
      <c r="Q47" s="50"/>
      <c r="R47" s="50"/>
    </row>
    <row r="48" spans="1:19" ht="15" customHeight="1" x14ac:dyDescent="0.2">
      <c r="A48" s="28"/>
      <c r="B48" s="28"/>
      <c r="C48" s="28" t="s">
        <v>283</v>
      </c>
      <c r="D48" s="29"/>
      <c r="E48" s="29"/>
      <c r="F48" s="30">
        <v>45025</v>
      </c>
      <c r="G48" s="30">
        <v>45028</v>
      </c>
      <c r="H48" s="29"/>
      <c r="I48" s="55">
        <f t="shared" si="0"/>
        <v>4</v>
      </c>
      <c r="J48" s="29">
        <v>1.5</v>
      </c>
      <c r="K48" s="48" t="s">
        <v>388</v>
      </c>
      <c r="L48" s="48"/>
      <c r="M48" s="48"/>
      <c r="N48" s="48"/>
      <c r="O48" s="48"/>
      <c r="P48" s="48"/>
      <c r="Q48" s="48"/>
      <c r="R48" s="48"/>
      <c r="S48" s="8" t="str">
        <f>_xlfn.CONCAT($A$46,"-",$B$47,"-",C48," ",K48)</f>
        <v>R-11000-F-11001-T-11001-1 registro.php vista y formulario de registro de clientes</v>
      </c>
    </row>
    <row r="49" spans="1:19" ht="15" customHeight="1" x14ac:dyDescent="0.2">
      <c r="A49" s="28"/>
      <c r="B49" s="28"/>
      <c r="C49" s="28" t="s">
        <v>284</v>
      </c>
      <c r="D49" s="29"/>
      <c r="E49" s="29"/>
      <c r="F49" s="30">
        <v>45025</v>
      </c>
      <c r="G49" s="30">
        <v>45028</v>
      </c>
      <c r="H49" s="29"/>
      <c r="I49" s="55">
        <f t="shared" si="0"/>
        <v>4</v>
      </c>
      <c r="J49" s="29">
        <v>2</v>
      </c>
      <c r="K49" s="48" t="s">
        <v>389</v>
      </c>
      <c r="L49" s="48"/>
      <c r="M49" s="48"/>
      <c r="N49" s="48"/>
      <c r="O49" s="48"/>
      <c r="P49" s="48"/>
      <c r="Q49" s="48"/>
      <c r="R49" s="48"/>
      <c r="S49" s="8" t="str">
        <f>_xlfn.CONCAT($A$46,"-",$B$47,"-",C49," ",K49)</f>
        <v>R-11000-F-11001-T-11001-2 Guardar y recuperar datos de registro</v>
      </c>
    </row>
    <row r="50" spans="1:19" ht="15" hidden="1" customHeight="1" x14ac:dyDescent="0.2">
      <c r="A50" s="36" t="s">
        <v>235</v>
      </c>
      <c r="B50" s="36"/>
      <c r="C50" s="36"/>
      <c r="D50" s="47"/>
      <c r="E50" s="47"/>
      <c r="F50" s="37"/>
      <c r="G50" s="37"/>
      <c r="H50" s="35"/>
      <c r="I50" s="25">
        <f t="shared" si="0"/>
        <v>1</v>
      </c>
      <c r="J50" s="35"/>
      <c r="K50" s="47" t="s">
        <v>343</v>
      </c>
      <c r="L50" s="47"/>
      <c r="M50" s="47"/>
      <c r="N50" s="47"/>
      <c r="O50" s="47"/>
      <c r="P50" s="47"/>
      <c r="Q50" s="47"/>
      <c r="R50" s="47"/>
    </row>
    <row r="51" spans="1:19" ht="15" hidden="1" customHeight="1" x14ac:dyDescent="0.2">
      <c r="A51" s="36"/>
      <c r="B51" s="36" t="s">
        <v>236</v>
      </c>
      <c r="C51" s="36"/>
      <c r="D51" s="47" t="s">
        <v>9</v>
      </c>
      <c r="E51" s="47"/>
      <c r="F51" s="37">
        <v>45025</v>
      </c>
      <c r="G51" s="37">
        <v>45028</v>
      </c>
      <c r="H51" s="35">
        <v>2</v>
      </c>
      <c r="I51" s="25">
        <f t="shared" si="0"/>
        <v>4</v>
      </c>
      <c r="J51" s="35"/>
      <c r="K51" s="47" t="s">
        <v>344</v>
      </c>
      <c r="L51" s="47"/>
      <c r="M51" s="47"/>
      <c r="N51" s="47"/>
      <c r="O51" s="47"/>
      <c r="P51" s="47"/>
      <c r="Q51" s="47"/>
      <c r="R51" s="47"/>
    </row>
    <row r="52" spans="1:19" ht="15" customHeight="1" x14ac:dyDescent="0.2">
      <c r="A52" s="36"/>
      <c r="B52" s="36"/>
      <c r="C52" s="36" t="s">
        <v>285</v>
      </c>
      <c r="D52" s="35"/>
      <c r="E52" s="35"/>
      <c r="F52" s="37">
        <v>45025</v>
      </c>
      <c r="G52" s="37">
        <v>45028</v>
      </c>
      <c r="H52" s="35"/>
      <c r="I52" s="25">
        <f t="shared" si="0"/>
        <v>4</v>
      </c>
      <c r="J52" s="35">
        <v>2</v>
      </c>
      <c r="K52" s="49" t="s">
        <v>206</v>
      </c>
      <c r="L52" s="49"/>
      <c r="M52" s="49"/>
      <c r="N52" s="49"/>
      <c r="O52" s="49"/>
      <c r="P52" s="49"/>
      <c r="Q52" s="49"/>
      <c r="R52" s="49"/>
      <c r="S52" s="8" t="str">
        <f>_xlfn.CONCAT($A$50,"-",$B$51,"-",C52," ",K52)</f>
        <v>R-12000-R-12001-T-12001-1 Estilos de la aplicación, todo realizado con CSS, desarrollo parcial</v>
      </c>
    </row>
    <row r="53" spans="1:19" s="59" customFormat="1" ht="15" hidden="1" customHeight="1" x14ac:dyDescent="0.2">
      <c r="A53" s="28" t="s">
        <v>239</v>
      </c>
      <c r="B53" s="28"/>
      <c r="C53" s="28"/>
      <c r="D53" s="50"/>
      <c r="E53" s="50"/>
      <c r="F53" s="30"/>
      <c r="G53" s="30"/>
      <c r="H53" s="29"/>
      <c r="I53" s="25">
        <f t="shared" si="0"/>
        <v>1</v>
      </c>
      <c r="J53" s="29"/>
      <c r="K53" s="50" t="s">
        <v>391</v>
      </c>
      <c r="L53" s="50"/>
      <c r="M53" s="50"/>
      <c r="N53" s="50"/>
      <c r="O53" s="50"/>
      <c r="P53" s="50"/>
      <c r="Q53" s="50"/>
      <c r="R53" s="50"/>
    </row>
    <row r="54" spans="1:19" s="59" customFormat="1" ht="21.75" hidden="1" customHeight="1" x14ac:dyDescent="0.2">
      <c r="A54" s="28"/>
      <c r="B54" s="28" t="s">
        <v>310</v>
      </c>
      <c r="C54" s="28"/>
      <c r="D54" s="50" t="s">
        <v>9</v>
      </c>
      <c r="E54" s="50"/>
      <c r="F54" s="30">
        <v>45028</v>
      </c>
      <c r="G54" s="30">
        <v>45029</v>
      </c>
      <c r="H54" s="29">
        <v>6.5</v>
      </c>
      <c r="I54" s="25">
        <f t="shared" si="0"/>
        <v>2</v>
      </c>
      <c r="J54" s="29"/>
      <c r="K54" s="50" t="s">
        <v>348</v>
      </c>
      <c r="L54" s="50"/>
      <c r="M54" s="50"/>
      <c r="N54" s="50"/>
      <c r="O54" s="50"/>
      <c r="P54" s="50"/>
      <c r="Q54" s="50"/>
      <c r="R54" s="50"/>
    </row>
    <row r="55" spans="1:19" s="59" customFormat="1" ht="15" customHeight="1" x14ac:dyDescent="0.2">
      <c r="A55" s="28"/>
      <c r="B55" s="28"/>
      <c r="C55" s="28" t="s">
        <v>287</v>
      </c>
      <c r="D55" s="29"/>
      <c r="E55" s="29"/>
      <c r="F55" s="30">
        <v>45028</v>
      </c>
      <c r="G55" s="30">
        <v>45029</v>
      </c>
      <c r="H55" s="29"/>
      <c r="I55" s="55">
        <f t="shared" si="0"/>
        <v>2</v>
      </c>
      <c r="J55" s="29">
        <v>1.5</v>
      </c>
      <c r="K55" s="48" t="s">
        <v>208</v>
      </c>
      <c r="L55" s="48"/>
      <c r="M55" s="48"/>
      <c r="N55" s="48"/>
      <c r="O55" s="48"/>
      <c r="P55" s="48"/>
      <c r="Q55" s="48"/>
      <c r="R55" s="48"/>
      <c r="S55" s="8" t="str">
        <f>_xlfn.CONCAT($A$53,"-",$B$54,"-",C55," ",K55)</f>
        <v>R-14000-F-14000-T-14001-1 Modificaciones de funciones en modelo.php, perfil usuarios</v>
      </c>
    </row>
    <row r="56" spans="1:19" s="59" customFormat="1" ht="16.5" customHeight="1" x14ac:dyDescent="0.2">
      <c r="A56" s="28"/>
      <c r="B56" s="28"/>
      <c r="C56" s="28" t="s">
        <v>288</v>
      </c>
      <c r="D56" s="29"/>
      <c r="E56" s="29"/>
      <c r="F56" s="30">
        <v>45028</v>
      </c>
      <c r="G56" s="30">
        <v>45029</v>
      </c>
      <c r="H56" s="29"/>
      <c r="I56" s="55">
        <f t="shared" si="0"/>
        <v>2</v>
      </c>
      <c r="J56" s="29">
        <v>5</v>
      </c>
      <c r="K56" s="52" t="s">
        <v>392</v>
      </c>
      <c r="L56" s="52"/>
      <c r="M56" s="52"/>
      <c r="N56" s="52"/>
      <c r="O56" s="52"/>
      <c r="P56" s="52"/>
      <c r="Q56" s="52"/>
      <c r="R56" s="52"/>
      <c r="S56" s="8" t="str">
        <f>_xlfn.CONCAT($A$53,"-",$B$54,"-",C56," ",K56)</f>
        <v>R-14000-F-14000-T-14001-2 Incluir opciones en vistas de la app</v>
      </c>
    </row>
    <row r="57" spans="1:19" ht="15" hidden="1" customHeight="1" x14ac:dyDescent="0.2">
      <c r="A57" s="36" t="s">
        <v>240</v>
      </c>
      <c r="B57" s="36"/>
      <c r="C57" s="36"/>
      <c r="D57" s="47"/>
      <c r="E57" s="47"/>
      <c r="F57" s="37"/>
      <c r="G57" s="37"/>
      <c r="H57" s="35"/>
      <c r="I57" s="25">
        <f t="shared" si="0"/>
        <v>1</v>
      </c>
      <c r="J57" s="35"/>
      <c r="K57" s="47" t="s">
        <v>349</v>
      </c>
      <c r="L57" s="47"/>
      <c r="M57" s="47"/>
      <c r="N57" s="47"/>
      <c r="O57" s="47"/>
      <c r="P57" s="47"/>
      <c r="Q57" s="47"/>
      <c r="R57" s="47"/>
    </row>
    <row r="58" spans="1:19" ht="15" hidden="1" customHeight="1" x14ac:dyDescent="0.2">
      <c r="A58" s="36"/>
      <c r="B58" s="36" t="s">
        <v>311</v>
      </c>
      <c r="C58" s="36"/>
      <c r="D58" s="47" t="s">
        <v>9</v>
      </c>
      <c r="E58" s="47"/>
      <c r="F58" s="37">
        <v>45029</v>
      </c>
      <c r="G58" s="37">
        <v>45030</v>
      </c>
      <c r="H58" s="35">
        <v>3.5</v>
      </c>
      <c r="I58" s="25">
        <f t="shared" si="0"/>
        <v>2</v>
      </c>
      <c r="J58" s="35"/>
      <c r="K58" s="47" t="s">
        <v>350</v>
      </c>
      <c r="L58" s="47"/>
      <c r="M58" s="47"/>
      <c r="N58" s="47"/>
      <c r="O58" s="47"/>
      <c r="P58" s="47"/>
      <c r="Q58" s="47"/>
      <c r="R58" s="47"/>
    </row>
    <row r="59" spans="1:19" ht="15" customHeight="1" x14ac:dyDescent="0.2">
      <c r="A59" s="36"/>
      <c r="B59" s="36"/>
      <c r="C59" s="36" t="s">
        <v>289</v>
      </c>
      <c r="D59" s="35"/>
      <c r="E59" s="35"/>
      <c r="F59" s="37">
        <v>45029</v>
      </c>
      <c r="G59" s="37">
        <v>45030</v>
      </c>
      <c r="H59" s="35"/>
      <c r="I59" s="25">
        <f t="shared" si="0"/>
        <v>2</v>
      </c>
      <c r="J59" s="35">
        <v>1.5</v>
      </c>
      <c r="K59" s="49" t="s">
        <v>210</v>
      </c>
      <c r="L59" s="49"/>
      <c r="M59" s="49"/>
      <c r="N59" s="49"/>
      <c r="O59" s="49"/>
      <c r="P59" s="49"/>
      <c r="Q59" s="49"/>
      <c r="R59" s="49"/>
      <c r="S59" s="8" t="str">
        <f>_xlfn.CONCAT($A$57,"-",$B$58,"-",C59," ",K59)</f>
        <v>R-15000-F-15001-T-15001-1 Modificaciones en registro.php login.php vista y formulario</v>
      </c>
    </row>
    <row r="60" spans="1:19" ht="15" customHeight="1" x14ac:dyDescent="0.2">
      <c r="A60" s="36"/>
      <c r="B60" s="36"/>
      <c r="C60" s="36" t="s">
        <v>290</v>
      </c>
      <c r="D60" s="35"/>
      <c r="E60" s="35"/>
      <c r="F60" s="37">
        <v>45029</v>
      </c>
      <c r="G60" s="37">
        <v>45030</v>
      </c>
      <c r="H60" s="35"/>
      <c r="I60" s="25">
        <f t="shared" si="0"/>
        <v>2</v>
      </c>
      <c r="J60" s="35">
        <v>1.5</v>
      </c>
      <c r="K60" s="49" t="s">
        <v>393</v>
      </c>
      <c r="L60" s="49"/>
      <c r="M60" s="49"/>
      <c r="N60" s="49"/>
      <c r="O60" s="49"/>
      <c r="P60" s="49"/>
      <c r="Q60" s="49"/>
      <c r="R60" s="49"/>
      <c r="S60" s="8" t="str">
        <f t="shared" ref="S60:S61" si="6">_xlfn.CONCAT($A$57,"-",$B$58,"-",C60," ",K60)</f>
        <v>R-15000-F-15001-T-15001-2 logout.php vista para cerrar sesión para todos los usuarios</v>
      </c>
    </row>
    <row r="61" spans="1:19" ht="15" customHeight="1" x14ac:dyDescent="0.2">
      <c r="A61" s="36"/>
      <c r="B61" s="36"/>
      <c r="C61" s="36" t="s">
        <v>291</v>
      </c>
      <c r="D61" s="35"/>
      <c r="E61" s="35"/>
      <c r="F61" s="37">
        <v>45029</v>
      </c>
      <c r="G61" s="37">
        <v>45030</v>
      </c>
      <c r="H61" s="35"/>
      <c r="I61" s="25">
        <f t="shared" si="0"/>
        <v>2</v>
      </c>
      <c r="J61" s="35">
        <v>0.5</v>
      </c>
      <c r="K61" s="49" t="s">
        <v>394</v>
      </c>
      <c r="L61" s="49"/>
      <c r="M61" s="49"/>
      <c r="N61" s="49"/>
      <c r="O61" s="49"/>
      <c r="P61" s="49"/>
      <c r="Q61" s="49"/>
      <c r="R61" s="49"/>
      <c r="S61" s="8" t="str">
        <f t="shared" si="6"/>
        <v>R-15000-F-15001-T-15001-3 despedida.php, sesión destroy para todos los usuarios</v>
      </c>
    </row>
    <row r="62" spans="1:19" ht="15" hidden="1" customHeight="1" x14ac:dyDescent="0.2">
      <c r="A62" s="28" t="s">
        <v>241</v>
      </c>
      <c r="B62" s="28"/>
      <c r="C62" s="28"/>
      <c r="D62" s="50"/>
      <c r="E62" s="50"/>
      <c r="F62" s="30"/>
      <c r="G62" s="30"/>
      <c r="H62" s="29"/>
      <c r="I62" s="25">
        <f t="shared" si="0"/>
        <v>1</v>
      </c>
      <c r="J62" s="29"/>
      <c r="K62" s="50" t="s">
        <v>351</v>
      </c>
      <c r="L62" s="50"/>
      <c r="M62" s="50"/>
      <c r="N62" s="50"/>
      <c r="O62" s="50"/>
      <c r="P62" s="50"/>
      <c r="Q62" s="50"/>
      <c r="R62" s="50"/>
    </row>
    <row r="63" spans="1:19" ht="15" hidden="1" customHeight="1" x14ac:dyDescent="0.2">
      <c r="A63" s="28"/>
      <c r="B63" s="28" t="s">
        <v>312</v>
      </c>
      <c r="C63" s="28"/>
      <c r="D63" s="50" t="s">
        <v>9</v>
      </c>
      <c r="E63" s="50"/>
      <c r="F63" s="30">
        <v>45030</v>
      </c>
      <c r="G63" s="30">
        <v>45035</v>
      </c>
      <c r="H63" s="29">
        <v>2</v>
      </c>
      <c r="I63" s="25">
        <f t="shared" si="0"/>
        <v>6</v>
      </c>
      <c r="J63" s="29"/>
      <c r="K63" s="50" t="s">
        <v>434</v>
      </c>
      <c r="L63" s="50"/>
      <c r="M63" s="50"/>
      <c r="N63" s="50"/>
      <c r="O63" s="50"/>
      <c r="P63" s="50"/>
      <c r="Q63" s="50"/>
      <c r="R63" s="50"/>
    </row>
    <row r="64" spans="1:19" ht="15" customHeight="1" x14ac:dyDescent="0.2">
      <c r="A64" s="28"/>
      <c r="B64" s="28"/>
      <c r="C64" s="28" t="s">
        <v>292</v>
      </c>
      <c r="D64" s="29"/>
      <c r="E64" s="29"/>
      <c r="F64" s="30">
        <v>45030</v>
      </c>
      <c r="G64" s="30">
        <v>45035</v>
      </c>
      <c r="H64" s="29"/>
      <c r="I64" s="55">
        <f t="shared" si="0"/>
        <v>6</v>
      </c>
      <c r="J64" s="29">
        <v>2</v>
      </c>
      <c r="K64" s="48" t="s">
        <v>435</v>
      </c>
      <c r="L64" s="48"/>
      <c r="M64" s="48"/>
      <c r="N64" s="48"/>
      <c r="O64" s="48"/>
      <c r="P64" s="48"/>
      <c r="Q64" s="48"/>
      <c r="R64" s="48"/>
      <c r="S64" s="8" t="str">
        <f>_xlfn.CONCAT($A$62,"-",$B$63,"-",C64," ",K64)</f>
        <v>R-16000-F-16001-T-16001-1 Parametrizar llamadas a base de datos query join</v>
      </c>
    </row>
    <row r="65" spans="1:19" ht="15" hidden="1" customHeight="1" x14ac:dyDescent="0.2">
      <c r="A65" s="36" t="s">
        <v>242</v>
      </c>
      <c r="B65" s="36"/>
      <c r="C65" s="36"/>
      <c r="D65" s="47"/>
      <c r="E65" s="47"/>
      <c r="F65" s="37"/>
      <c r="G65" s="37"/>
      <c r="H65" s="35"/>
      <c r="I65" s="25">
        <f t="shared" si="0"/>
        <v>1</v>
      </c>
      <c r="J65" s="35"/>
      <c r="K65" s="47" t="s">
        <v>436</v>
      </c>
      <c r="L65" s="47"/>
      <c r="M65" s="47"/>
      <c r="N65" s="47"/>
      <c r="O65" s="47"/>
      <c r="P65" s="47"/>
      <c r="Q65" s="47"/>
      <c r="R65" s="47"/>
    </row>
    <row r="66" spans="1:19" ht="15" hidden="1" customHeight="1" x14ac:dyDescent="0.2">
      <c r="A66" s="36"/>
      <c r="B66" s="36" t="s">
        <v>313</v>
      </c>
      <c r="C66" s="36"/>
      <c r="D66" s="47" t="s">
        <v>9</v>
      </c>
      <c r="E66" s="47"/>
      <c r="F66" s="37">
        <v>45030</v>
      </c>
      <c r="G66" s="37">
        <v>45035</v>
      </c>
      <c r="H66" s="35">
        <v>6</v>
      </c>
      <c r="I66" s="25">
        <f t="shared" si="0"/>
        <v>6</v>
      </c>
      <c r="J66" s="35"/>
      <c r="K66" s="47" t="s">
        <v>437</v>
      </c>
      <c r="L66" s="47"/>
      <c r="M66" s="47"/>
      <c r="N66" s="47"/>
      <c r="O66" s="47"/>
      <c r="P66" s="47"/>
      <c r="Q66" s="47"/>
      <c r="R66" s="47"/>
    </row>
    <row r="67" spans="1:19" ht="15" customHeight="1" x14ac:dyDescent="0.2">
      <c r="A67" s="36"/>
      <c r="B67" s="36"/>
      <c r="C67" s="36" t="s">
        <v>293</v>
      </c>
      <c r="D67" s="47"/>
      <c r="E67" s="47"/>
      <c r="F67" s="37">
        <v>45030</v>
      </c>
      <c r="G67" s="37">
        <v>45035</v>
      </c>
      <c r="H67" s="35"/>
      <c r="I67" s="25">
        <f t="shared" si="0"/>
        <v>6</v>
      </c>
      <c r="J67" s="35">
        <v>2</v>
      </c>
      <c r="K67" s="47" t="s">
        <v>215</v>
      </c>
      <c r="L67" s="47"/>
      <c r="M67" s="47"/>
      <c r="N67" s="47"/>
      <c r="O67" s="47"/>
      <c r="P67" s="47"/>
      <c r="Q67" s="47"/>
      <c r="R67" s="47"/>
      <c r="S67" s="8" t="str">
        <f>_xlfn.CONCAT($A$65,"-",$B$66,"-",C67," ",K67)</f>
        <v>R-17000-F-17001-T-17001-1 Crear banner e incluirlos en toda la app</v>
      </c>
    </row>
    <row r="68" spans="1:19" ht="15" customHeight="1" x14ac:dyDescent="0.2">
      <c r="A68" s="36"/>
      <c r="B68" s="36"/>
      <c r="C68" s="36" t="s">
        <v>294</v>
      </c>
      <c r="D68" s="47"/>
      <c r="E68" s="47"/>
      <c r="F68" s="37">
        <v>45030</v>
      </c>
      <c r="G68" s="37">
        <v>45035</v>
      </c>
      <c r="H68" s="35"/>
      <c r="I68" s="25">
        <f t="shared" si="0"/>
        <v>6</v>
      </c>
      <c r="J68" s="35">
        <v>3</v>
      </c>
      <c r="K68" s="47" t="s">
        <v>438</v>
      </c>
      <c r="L68" s="47"/>
      <c r="M68" s="47"/>
      <c r="N68" s="47"/>
      <c r="O68" s="47"/>
      <c r="P68" s="47"/>
      <c r="Q68" s="47"/>
      <c r="R68" s="47"/>
      <c r="S68" s="8" t="str">
        <f t="shared" ref="S68:S69" si="7">_xlfn.CONCAT($A$65,"-",$B$66,"-",C68," ",K68)</f>
        <v>R-17000-F-17001-T-17001-2 Modificaciones opciones de menú</v>
      </c>
    </row>
    <row r="69" spans="1:19" ht="15" customHeight="1" x14ac:dyDescent="0.2">
      <c r="A69" s="36"/>
      <c r="B69" s="36"/>
      <c r="C69" s="36" t="s">
        <v>295</v>
      </c>
      <c r="D69" s="47"/>
      <c r="E69" s="47"/>
      <c r="F69" s="37">
        <v>45030</v>
      </c>
      <c r="G69" s="37">
        <v>45035</v>
      </c>
      <c r="H69" s="35"/>
      <c r="I69" s="25">
        <f t="shared" ref="I69:I78" si="8">(G69-F69)+1</f>
        <v>6</v>
      </c>
      <c r="J69" s="35">
        <v>1</v>
      </c>
      <c r="K69" s="47" t="s">
        <v>211</v>
      </c>
      <c r="L69" s="47"/>
      <c r="M69" s="47"/>
      <c r="N69" s="47"/>
      <c r="O69" s="47"/>
      <c r="P69" s="47"/>
      <c r="Q69" s="47"/>
      <c r="R69" s="47"/>
      <c r="S69" s="8" t="str">
        <f t="shared" si="7"/>
        <v>R-17000-F-17001-T-17001-3 Incluir iconos en la aplicación</v>
      </c>
    </row>
    <row r="70" spans="1:19" ht="15" hidden="1" customHeight="1" x14ac:dyDescent="0.2">
      <c r="A70" s="28" t="s">
        <v>243</v>
      </c>
      <c r="B70" s="28"/>
      <c r="C70" s="28"/>
      <c r="D70" s="29"/>
      <c r="E70" s="29"/>
      <c r="F70" s="30"/>
      <c r="G70" s="30"/>
      <c r="H70" s="29"/>
      <c r="I70" s="25">
        <f t="shared" si="8"/>
        <v>1</v>
      </c>
      <c r="J70" s="29"/>
      <c r="K70" s="50" t="s">
        <v>352</v>
      </c>
      <c r="L70" s="50"/>
      <c r="M70" s="50"/>
      <c r="N70" s="50"/>
      <c r="O70" s="50"/>
      <c r="P70" s="50"/>
      <c r="Q70" s="50"/>
      <c r="R70" s="50"/>
    </row>
    <row r="71" spans="1:19" ht="15" hidden="1" customHeight="1" x14ac:dyDescent="0.2">
      <c r="A71" s="28"/>
      <c r="B71" s="28" t="s">
        <v>314</v>
      </c>
      <c r="C71" s="28"/>
      <c r="D71" s="29" t="s">
        <v>9</v>
      </c>
      <c r="E71" s="29"/>
      <c r="F71" s="30">
        <v>45035</v>
      </c>
      <c r="G71" s="30">
        <v>45052</v>
      </c>
      <c r="H71" s="29">
        <v>4</v>
      </c>
      <c r="I71" s="25">
        <f t="shared" si="8"/>
        <v>18</v>
      </c>
      <c r="J71" s="29"/>
      <c r="K71" s="48" t="s">
        <v>439</v>
      </c>
      <c r="L71" s="48"/>
      <c r="M71" s="48"/>
      <c r="N71" s="48"/>
      <c r="O71" s="48"/>
      <c r="P71" s="48"/>
      <c r="Q71" s="48"/>
      <c r="R71" s="48"/>
    </row>
    <row r="72" spans="1:19" ht="15" customHeight="1" x14ac:dyDescent="0.2">
      <c r="A72" s="28"/>
      <c r="B72" s="28"/>
      <c r="C72" s="28" t="s">
        <v>296</v>
      </c>
      <c r="D72" s="29"/>
      <c r="E72" s="29"/>
      <c r="F72" s="30">
        <v>45035</v>
      </c>
      <c r="G72" s="30">
        <v>45052</v>
      </c>
      <c r="H72" s="29"/>
      <c r="I72" s="55">
        <f t="shared" si="8"/>
        <v>18</v>
      </c>
      <c r="J72" s="29">
        <v>4</v>
      </c>
      <c r="K72" s="48" t="s">
        <v>440</v>
      </c>
      <c r="L72" s="48"/>
      <c r="M72" s="48"/>
      <c r="N72" s="48"/>
      <c r="O72" s="48"/>
      <c r="P72" s="48"/>
      <c r="Q72" s="48"/>
      <c r="R72" s="48"/>
      <c r="S72" s="8" t="str">
        <f>_xlfn.CONCAT($A$70,"-",$B$71,"-",C72," ",K72)</f>
        <v>R-18000-F-18001-T-18001-1 Validaciones, texto, email, dni, password Encriptación md5</v>
      </c>
    </row>
    <row r="73" spans="1:19" ht="15" hidden="1" customHeight="1" x14ac:dyDescent="0.2">
      <c r="A73" s="36" t="s">
        <v>244</v>
      </c>
      <c r="B73" s="36"/>
      <c r="C73" s="36"/>
      <c r="D73" s="47"/>
      <c r="E73" s="47"/>
      <c r="F73" s="37"/>
      <c r="G73" s="37"/>
      <c r="H73" s="35"/>
      <c r="I73" s="25">
        <f t="shared" si="8"/>
        <v>1</v>
      </c>
      <c r="J73" s="35"/>
      <c r="K73" s="47" t="s">
        <v>343</v>
      </c>
      <c r="L73" s="47"/>
      <c r="M73" s="47"/>
      <c r="N73" s="47"/>
      <c r="O73" s="47"/>
      <c r="P73" s="47"/>
      <c r="Q73" s="47"/>
      <c r="R73" s="47"/>
    </row>
    <row r="74" spans="1:19" ht="15" hidden="1" customHeight="1" x14ac:dyDescent="0.2">
      <c r="A74" s="36"/>
      <c r="B74" s="36" t="s">
        <v>315</v>
      </c>
      <c r="C74" s="36"/>
      <c r="D74" s="47" t="s">
        <v>9</v>
      </c>
      <c r="E74" s="47"/>
      <c r="F74" s="37">
        <v>45035</v>
      </c>
      <c r="G74" s="37">
        <v>45052</v>
      </c>
      <c r="H74" s="35">
        <v>0.5</v>
      </c>
      <c r="I74" s="25">
        <f t="shared" si="8"/>
        <v>18</v>
      </c>
      <c r="J74" s="35"/>
      <c r="K74" s="47" t="s">
        <v>395</v>
      </c>
      <c r="L74" s="47"/>
      <c r="M74" s="47"/>
      <c r="N74" s="47"/>
      <c r="O74" s="47"/>
      <c r="P74" s="47"/>
      <c r="Q74" s="47"/>
      <c r="R74" s="47"/>
    </row>
    <row r="75" spans="1:19" ht="15" customHeight="1" x14ac:dyDescent="0.2">
      <c r="A75" s="36"/>
      <c r="B75" s="36"/>
      <c r="C75" s="36" t="s">
        <v>297</v>
      </c>
      <c r="D75" s="47"/>
      <c r="E75" s="47"/>
      <c r="F75" s="37">
        <v>45035</v>
      </c>
      <c r="G75" s="37">
        <v>45052</v>
      </c>
      <c r="H75" s="35"/>
      <c r="I75" s="25">
        <f t="shared" si="8"/>
        <v>18</v>
      </c>
      <c r="J75" s="35">
        <v>0.5</v>
      </c>
      <c r="K75" s="47" t="s">
        <v>396</v>
      </c>
      <c r="L75" s="47"/>
      <c r="M75" s="47"/>
      <c r="N75" s="47"/>
      <c r="O75" s="47"/>
      <c r="P75" s="47"/>
      <c r="Q75" s="47"/>
      <c r="R75" s="47"/>
      <c r="S75" s="8" t="str">
        <f>_xlfn.CONCAT($A$73,"-",$B$74,"-",C75," ",K75)</f>
        <v>R-19000-F-19001-T-19001-1 Estilos de la aplicación CSS</v>
      </c>
    </row>
    <row r="76" spans="1:19" ht="15" hidden="1" customHeight="1" x14ac:dyDescent="0.2">
      <c r="A76" s="28" t="s">
        <v>247</v>
      </c>
      <c r="B76" s="28"/>
      <c r="C76" s="28"/>
      <c r="D76" s="50"/>
      <c r="E76" s="50"/>
      <c r="F76" s="30"/>
      <c r="G76" s="30"/>
      <c r="H76" s="29"/>
      <c r="I76" s="25">
        <f t="shared" si="8"/>
        <v>1</v>
      </c>
      <c r="J76" s="29"/>
      <c r="K76" s="50" t="s">
        <v>14</v>
      </c>
      <c r="L76" s="50"/>
      <c r="M76" s="50"/>
      <c r="N76" s="50"/>
      <c r="O76" s="50"/>
      <c r="P76" s="50"/>
      <c r="Q76" s="50"/>
      <c r="R76" s="50"/>
    </row>
    <row r="77" spans="1:19" ht="15" hidden="1" customHeight="1" x14ac:dyDescent="0.2">
      <c r="A77" s="28"/>
      <c r="B77" s="28" t="s">
        <v>318</v>
      </c>
      <c r="C77" s="28"/>
      <c r="D77" s="50" t="s">
        <v>14</v>
      </c>
      <c r="E77" s="50"/>
      <c r="F77" s="30">
        <v>45050</v>
      </c>
      <c r="G77" s="30">
        <v>45061</v>
      </c>
      <c r="H77" s="29">
        <v>12</v>
      </c>
      <c r="I77" s="25">
        <f t="shared" si="8"/>
        <v>12</v>
      </c>
      <c r="J77" s="29"/>
      <c r="K77" s="50" t="s">
        <v>17</v>
      </c>
      <c r="L77" s="50"/>
      <c r="M77" s="50"/>
      <c r="N77" s="50"/>
      <c r="O77" s="50"/>
      <c r="P77" s="50"/>
      <c r="Q77" s="50"/>
      <c r="R77" s="50"/>
    </row>
    <row r="78" spans="1:19" ht="15" customHeight="1" x14ac:dyDescent="0.2">
      <c r="A78" s="28"/>
      <c r="B78" s="28"/>
      <c r="C78" s="28" t="s">
        <v>360</v>
      </c>
      <c r="D78" s="29"/>
      <c r="E78" s="29"/>
      <c r="F78" s="30">
        <v>45050</v>
      </c>
      <c r="G78" s="30">
        <v>45061</v>
      </c>
      <c r="H78" s="29"/>
      <c r="I78" s="55">
        <f t="shared" si="8"/>
        <v>12</v>
      </c>
      <c r="J78" s="29">
        <v>12</v>
      </c>
      <c r="K78" s="48" t="s">
        <v>196</v>
      </c>
      <c r="L78" s="48"/>
      <c r="M78" s="48"/>
      <c r="N78" s="48"/>
      <c r="O78" s="48"/>
      <c r="P78" s="48"/>
      <c r="Q78" s="48"/>
      <c r="R78" s="48"/>
      <c r="S78" s="8" t="str">
        <f>_xlfn.CONCAT($A$76,"-",$B$77,"-",C78," ",K78)</f>
        <v>R-23000-F-23001-T-23001-1 Documentación, diagramas, esquemas e imágenes.</v>
      </c>
    </row>
    <row r="79" spans="1:19" ht="15" hidden="1" customHeight="1" x14ac:dyDescent="0.2">
      <c r="A79" s="24"/>
      <c r="B79" s="24"/>
      <c r="C79" s="24"/>
      <c r="D79" s="46"/>
      <c r="E79" s="46"/>
      <c r="F79" s="26"/>
      <c r="G79" s="26"/>
      <c r="H79" s="25"/>
      <c r="I79" s="25"/>
      <c r="J79" s="25"/>
      <c r="K79" s="47"/>
      <c r="L79" s="47"/>
      <c r="M79" s="47"/>
      <c r="N79" s="47"/>
      <c r="O79" s="47"/>
      <c r="P79" s="47"/>
      <c r="Q79" s="47"/>
      <c r="R79" s="47"/>
    </row>
    <row r="80" spans="1:19" ht="15" customHeight="1" x14ac:dyDescent="0.2">
      <c r="A80" s="61"/>
      <c r="B80" s="61"/>
      <c r="C80" s="61"/>
      <c r="D80" s="62"/>
      <c r="E80" s="62"/>
      <c r="K80" s="62"/>
      <c r="L80" s="62"/>
      <c r="M80" s="62"/>
      <c r="N80" s="62"/>
      <c r="O80" s="62"/>
      <c r="P80" s="62"/>
      <c r="Q80" s="62"/>
      <c r="R80" s="62"/>
    </row>
    <row r="81" spans="1:18" ht="15" customHeight="1" x14ac:dyDescent="0.2">
      <c r="A81" s="61"/>
      <c r="B81" s="61"/>
      <c r="C81" s="61"/>
      <c r="D81" s="62"/>
      <c r="E81" s="62"/>
      <c r="H81" s="8">
        <f>SUM(H1:H80)</f>
        <v>74.5</v>
      </c>
      <c r="I81" s="63" t="s">
        <v>492</v>
      </c>
      <c r="J81" s="63">
        <f>SUM(J1:J80)</f>
        <v>72.5</v>
      </c>
      <c r="K81" s="62" t="s">
        <v>218</v>
      </c>
      <c r="L81" s="62"/>
      <c r="M81" s="62"/>
      <c r="N81" s="62"/>
      <c r="O81" s="62"/>
      <c r="P81" s="62"/>
      <c r="Q81" s="62"/>
      <c r="R81" s="62"/>
    </row>
    <row r="82" spans="1:18" ht="15" customHeight="1" x14ac:dyDescent="0.2">
      <c r="A82" s="61" t="s">
        <v>445</v>
      </c>
      <c r="B82" s="56">
        <v>45017</v>
      </c>
      <c r="C82" s="61"/>
      <c r="D82" s="62"/>
      <c r="E82" s="62"/>
      <c r="K82" s="62"/>
      <c r="L82" s="62"/>
      <c r="M82" s="62"/>
      <c r="N82" s="62"/>
      <c r="O82" s="62"/>
      <c r="P82" s="62"/>
      <c r="Q82" s="62"/>
      <c r="R82" s="62"/>
    </row>
    <row r="83" spans="1:18" ht="15" customHeight="1" x14ac:dyDescent="0.2">
      <c r="A83" s="61" t="s">
        <v>446</v>
      </c>
      <c r="B83" s="57">
        <v>45061</v>
      </c>
      <c r="C83" s="61"/>
      <c r="D83" s="62"/>
      <c r="E83" s="62"/>
      <c r="K83" s="62"/>
      <c r="L83" s="62"/>
      <c r="M83" s="62"/>
      <c r="N83" s="62"/>
      <c r="O83" s="62"/>
      <c r="P83" s="62"/>
      <c r="Q83" s="62"/>
      <c r="R83" s="62"/>
    </row>
    <row r="84" spans="1:18" ht="15" customHeight="1" x14ac:dyDescent="0.2">
      <c r="A84" s="61"/>
      <c r="B84" s="61"/>
      <c r="C84" s="61"/>
      <c r="D84" s="62"/>
      <c r="E84" s="62"/>
      <c r="K84" s="62"/>
      <c r="L84" s="62"/>
      <c r="M84" s="62"/>
      <c r="N84" s="62"/>
      <c r="O84" s="62"/>
      <c r="P84" s="62"/>
      <c r="Q84" s="62"/>
      <c r="R84" s="62"/>
    </row>
    <row r="85" spans="1:18" ht="15" customHeight="1" x14ac:dyDescent="0.2">
      <c r="A85" s="61"/>
      <c r="B85" s="61"/>
      <c r="C85" s="61"/>
      <c r="D85" s="62"/>
      <c r="E85" s="62"/>
      <c r="K85" s="62"/>
      <c r="L85" s="62"/>
      <c r="M85" s="62"/>
      <c r="N85" s="62"/>
      <c r="O85" s="62"/>
      <c r="P85" s="62"/>
      <c r="Q85" s="62"/>
      <c r="R85" s="62"/>
    </row>
    <row r="86" spans="1:18" ht="15" customHeight="1" x14ac:dyDescent="0.2">
      <c r="A86" s="61"/>
      <c r="B86" s="61"/>
      <c r="C86" s="61"/>
      <c r="D86" s="62"/>
      <c r="E86" s="62"/>
      <c r="K86" s="62"/>
      <c r="L86" s="62"/>
      <c r="M86" s="62"/>
      <c r="N86" s="62"/>
      <c r="O86" s="62"/>
      <c r="P86" s="62"/>
      <c r="Q86" s="62"/>
      <c r="R86" s="62"/>
    </row>
    <row r="87" spans="1:18" ht="15" customHeight="1" x14ac:dyDescent="0.2">
      <c r="A87" s="61"/>
      <c r="B87" s="61"/>
      <c r="C87" s="61"/>
      <c r="D87" s="62"/>
      <c r="E87" s="62"/>
      <c r="K87" s="62"/>
      <c r="L87" s="62"/>
      <c r="M87" s="62"/>
      <c r="N87" s="62"/>
      <c r="O87" s="62"/>
      <c r="P87" s="62"/>
      <c r="Q87" s="62"/>
      <c r="R87" s="62"/>
    </row>
    <row r="88" spans="1:18" ht="15" customHeight="1" x14ac:dyDescent="0.2">
      <c r="A88" s="61"/>
      <c r="B88" s="61"/>
      <c r="C88" s="61"/>
      <c r="D88" s="62"/>
      <c r="E88" s="62"/>
      <c r="K88" s="62"/>
      <c r="L88" s="62"/>
      <c r="M88" s="62"/>
      <c r="N88" s="62"/>
      <c r="O88" s="62"/>
      <c r="P88" s="62"/>
      <c r="Q88" s="62"/>
      <c r="R88" s="62"/>
    </row>
    <row r="89" spans="1:18" ht="15" customHeight="1" x14ac:dyDescent="0.2">
      <c r="A89" s="61"/>
      <c r="B89" s="61"/>
      <c r="C89" s="61"/>
      <c r="D89" s="62"/>
      <c r="E89" s="62"/>
      <c r="K89" s="62"/>
      <c r="L89" s="62"/>
      <c r="M89" s="62"/>
      <c r="N89" s="62"/>
      <c r="O89" s="62"/>
      <c r="P89" s="62"/>
      <c r="Q89" s="62"/>
      <c r="R89" s="62"/>
    </row>
    <row r="90" spans="1:18" ht="15" customHeight="1" x14ac:dyDescent="0.2">
      <c r="A90" s="61"/>
      <c r="B90" s="61"/>
      <c r="C90" s="61"/>
      <c r="D90" s="62"/>
      <c r="E90" s="62"/>
      <c r="K90" s="62"/>
      <c r="L90" s="62"/>
      <c r="M90" s="62"/>
      <c r="N90" s="62"/>
      <c r="O90" s="62"/>
      <c r="P90" s="62"/>
      <c r="Q90" s="62"/>
      <c r="R90" s="62"/>
    </row>
    <row r="91" spans="1:18" ht="15" customHeight="1" x14ac:dyDescent="0.2">
      <c r="A91" s="61"/>
      <c r="B91" s="61"/>
      <c r="C91" s="61"/>
      <c r="D91" s="62"/>
      <c r="E91" s="62"/>
      <c r="K91" s="62"/>
      <c r="L91" s="62"/>
      <c r="M91" s="62"/>
      <c r="N91" s="62"/>
      <c r="O91" s="62"/>
      <c r="P91" s="62"/>
      <c r="Q91" s="62"/>
      <c r="R91" s="62"/>
    </row>
    <row r="92" spans="1:18" ht="15" customHeight="1" x14ac:dyDescent="0.2">
      <c r="A92" s="61"/>
      <c r="B92" s="61"/>
      <c r="C92" s="61"/>
      <c r="D92" s="62"/>
      <c r="E92" s="62"/>
      <c r="K92" s="62"/>
      <c r="L92" s="62"/>
      <c r="M92" s="62"/>
      <c r="N92" s="62"/>
      <c r="O92" s="62"/>
      <c r="P92" s="62"/>
      <c r="Q92" s="62"/>
      <c r="R92" s="62"/>
    </row>
    <row r="93" spans="1:18" ht="15" customHeight="1" x14ac:dyDescent="0.2">
      <c r="A93" s="61"/>
      <c r="B93" s="61"/>
      <c r="C93" s="61"/>
      <c r="D93" s="62"/>
      <c r="E93" s="62"/>
      <c r="K93" s="62"/>
      <c r="L93" s="62"/>
      <c r="M93" s="62"/>
      <c r="N93" s="62"/>
      <c r="O93" s="62"/>
      <c r="P93" s="62"/>
      <c r="Q93" s="62"/>
      <c r="R93" s="62"/>
    </row>
    <row r="94" spans="1:18" ht="15" customHeight="1" x14ac:dyDescent="0.2">
      <c r="A94" s="61"/>
      <c r="B94" s="61"/>
      <c r="C94" s="61"/>
      <c r="D94" s="62"/>
      <c r="E94" s="62"/>
      <c r="K94" s="62"/>
      <c r="L94" s="62"/>
      <c r="M94" s="62"/>
      <c r="N94" s="62"/>
      <c r="O94" s="62"/>
      <c r="P94" s="62"/>
      <c r="Q94" s="62"/>
      <c r="R94" s="62"/>
    </row>
    <row r="95" spans="1:18" ht="15" customHeight="1" x14ac:dyDescent="0.2">
      <c r="A95" s="61"/>
      <c r="B95" s="61"/>
      <c r="C95" s="61"/>
      <c r="D95" s="62"/>
      <c r="E95" s="62"/>
      <c r="K95" s="62"/>
      <c r="L95" s="62"/>
      <c r="M95" s="62"/>
      <c r="N95" s="62"/>
      <c r="O95" s="62"/>
      <c r="P95" s="62"/>
      <c r="Q95" s="62"/>
      <c r="R95" s="62"/>
    </row>
    <row r="96" spans="1:18" ht="15" customHeight="1" x14ac:dyDescent="0.2">
      <c r="A96" s="61"/>
      <c r="B96" s="61"/>
      <c r="C96" s="61"/>
      <c r="D96" s="62"/>
      <c r="E96" s="62"/>
      <c r="K96" s="62"/>
      <c r="L96" s="62"/>
      <c r="M96" s="62"/>
      <c r="N96" s="62"/>
      <c r="O96" s="62"/>
      <c r="P96" s="62"/>
      <c r="Q96" s="62"/>
      <c r="R96" s="62"/>
    </row>
    <row r="97" spans="1:18" ht="15" customHeight="1" x14ac:dyDescent="0.2">
      <c r="A97" s="61"/>
      <c r="B97" s="61"/>
      <c r="C97" s="61"/>
      <c r="D97" s="62"/>
      <c r="E97" s="62"/>
      <c r="K97" s="62"/>
      <c r="L97" s="62"/>
      <c r="M97" s="62"/>
      <c r="N97" s="62"/>
      <c r="O97" s="62"/>
      <c r="P97" s="62"/>
      <c r="Q97" s="62"/>
      <c r="R97" s="62"/>
    </row>
    <row r="98" spans="1:18" ht="15" customHeight="1" x14ac:dyDescent="0.2">
      <c r="A98" s="61"/>
      <c r="B98" s="61"/>
      <c r="C98" s="61"/>
      <c r="D98" s="62"/>
      <c r="E98" s="62"/>
      <c r="K98" s="62"/>
      <c r="L98" s="62"/>
      <c r="M98" s="62"/>
      <c r="N98" s="62"/>
      <c r="O98" s="62"/>
      <c r="P98" s="62"/>
      <c r="Q98" s="62"/>
      <c r="R98" s="62"/>
    </row>
    <row r="99" spans="1:18" ht="15" customHeight="1" x14ac:dyDescent="0.2">
      <c r="A99" s="61"/>
      <c r="B99" s="61"/>
      <c r="C99" s="61"/>
      <c r="D99" s="62"/>
      <c r="E99" s="62"/>
      <c r="K99" s="62"/>
      <c r="L99" s="62"/>
      <c r="M99" s="62"/>
      <c r="N99" s="62"/>
      <c r="O99" s="62"/>
      <c r="P99" s="62"/>
      <c r="Q99" s="62"/>
      <c r="R99" s="62"/>
    </row>
    <row r="100" spans="1:18" ht="15" customHeight="1" x14ac:dyDescent="0.2">
      <c r="A100" s="61"/>
      <c r="B100" s="61"/>
      <c r="C100" s="61"/>
      <c r="D100" s="62"/>
      <c r="E100" s="62"/>
      <c r="K100" s="62"/>
      <c r="L100" s="62"/>
      <c r="M100" s="62"/>
      <c r="N100" s="62"/>
      <c r="O100" s="62"/>
      <c r="P100" s="62"/>
      <c r="Q100" s="62"/>
      <c r="R100" s="62"/>
    </row>
    <row r="101" spans="1:18" ht="15" customHeight="1" x14ac:dyDescent="0.2">
      <c r="A101" s="61"/>
      <c r="B101" s="61"/>
      <c r="C101" s="61"/>
      <c r="D101" s="62"/>
      <c r="E101" s="62"/>
      <c r="K101" s="62"/>
      <c r="L101" s="62"/>
      <c r="M101" s="62"/>
      <c r="N101" s="62"/>
      <c r="O101" s="62"/>
      <c r="P101" s="62"/>
      <c r="Q101" s="62"/>
      <c r="R101" s="62"/>
    </row>
    <row r="102" spans="1:18" ht="15" customHeight="1" x14ac:dyDescent="0.2">
      <c r="A102" s="61"/>
      <c r="B102" s="61"/>
      <c r="C102" s="61"/>
      <c r="D102" s="62"/>
      <c r="E102" s="62"/>
      <c r="K102" s="62"/>
      <c r="L102" s="62"/>
      <c r="M102" s="62"/>
      <c r="N102" s="62"/>
      <c r="O102" s="62"/>
      <c r="P102" s="62"/>
      <c r="Q102" s="62"/>
      <c r="R102" s="62"/>
    </row>
    <row r="103" spans="1:18" ht="15" customHeight="1" x14ac:dyDescent="0.2">
      <c r="A103" s="61"/>
      <c r="B103" s="61"/>
      <c r="C103" s="61"/>
      <c r="D103" s="62"/>
      <c r="E103" s="62"/>
      <c r="K103" s="62"/>
      <c r="L103" s="62"/>
      <c r="M103" s="62"/>
      <c r="N103" s="62"/>
      <c r="O103" s="62"/>
      <c r="P103" s="62"/>
      <c r="Q103" s="62"/>
      <c r="R103" s="62"/>
    </row>
    <row r="104" spans="1:18" ht="15" customHeight="1" x14ac:dyDescent="0.2">
      <c r="A104" s="61"/>
      <c r="B104" s="61"/>
      <c r="C104" s="61"/>
      <c r="D104" s="62"/>
      <c r="E104" s="62"/>
      <c r="K104" s="62"/>
      <c r="L104" s="62"/>
      <c r="M104" s="62"/>
      <c r="N104" s="62"/>
      <c r="O104" s="62"/>
      <c r="P104" s="62"/>
      <c r="Q104" s="62"/>
      <c r="R104" s="62"/>
    </row>
    <row r="105" spans="1:18" ht="15" customHeight="1" x14ac:dyDescent="0.2">
      <c r="A105" s="61"/>
      <c r="B105" s="61"/>
      <c r="C105" s="61"/>
      <c r="D105" s="62"/>
      <c r="E105" s="62"/>
      <c r="K105" s="62"/>
      <c r="L105" s="62"/>
      <c r="M105" s="62"/>
      <c r="N105" s="62"/>
      <c r="O105" s="62"/>
      <c r="P105" s="62"/>
      <c r="Q105" s="62"/>
      <c r="R105" s="62"/>
    </row>
    <row r="106" spans="1:18" ht="15" customHeight="1" x14ac:dyDescent="0.2">
      <c r="A106" s="61"/>
      <c r="B106" s="61"/>
      <c r="C106" s="61"/>
      <c r="D106" s="62"/>
      <c r="E106" s="62"/>
      <c r="K106" s="62"/>
      <c r="L106" s="62"/>
      <c r="M106" s="62"/>
      <c r="N106" s="62"/>
      <c r="O106" s="62"/>
      <c r="P106" s="62"/>
      <c r="Q106" s="62"/>
      <c r="R106" s="62"/>
    </row>
    <row r="107" spans="1:18" ht="15" customHeight="1" x14ac:dyDescent="0.2">
      <c r="D107" s="62"/>
      <c r="E107" s="62"/>
      <c r="K107" s="62"/>
      <c r="L107" s="62"/>
      <c r="M107" s="62"/>
      <c r="N107" s="62"/>
      <c r="O107" s="62"/>
      <c r="P107" s="62"/>
      <c r="Q107" s="62"/>
      <c r="R107" s="62"/>
    </row>
  </sheetData>
  <mergeCells count="171">
    <mergeCell ref="D1:E1"/>
    <mergeCell ref="K1:R1"/>
    <mergeCell ref="D2:E2"/>
    <mergeCell ref="K2:R2"/>
    <mergeCell ref="D12:E12"/>
    <mergeCell ref="K12:R12"/>
    <mergeCell ref="K13:R13"/>
    <mergeCell ref="K14:R14"/>
    <mergeCell ref="K15:R15"/>
    <mergeCell ref="K16:R16"/>
    <mergeCell ref="D7:E7"/>
    <mergeCell ref="K11:R11"/>
    <mergeCell ref="D3:E3"/>
    <mergeCell ref="K3:R3"/>
    <mergeCell ref="K4:R4"/>
    <mergeCell ref="D5:E5"/>
    <mergeCell ref="K5:R5"/>
    <mergeCell ref="D6:E6"/>
    <mergeCell ref="K6:R6"/>
    <mergeCell ref="D21:E21"/>
    <mergeCell ref="K21:R21"/>
    <mergeCell ref="K22:R22"/>
    <mergeCell ref="K24:R24"/>
    <mergeCell ref="K25:R25"/>
    <mergeCell ref="D26:E26"/>
    <mergeCell ref="K26:R26"/>
    <mergeCell ref="D17:E17"/>
    <mergeCell ref="K17:R17"/>
    <mergeCell ref="D18:E18"/>
    <mergeCell ref="K18:R18"/>
    <mergeCell ref="K19:R19"/>
    <mergeCell ref="D20:E20"/>
    <mergeCell ref="K20:R20"/>
    <mergeCell ref="K31:R31"/>
    <mergeCell ref="K33:R33"/>
    <mergeCell ref="D34:E34"/>
    <mergeCell ref="K34:R34"/>
    <mergeCell ref="K35:R35"/>
    <mergeCell ref="K36:R36"/>
    <mergeCell ref="K32:R32"/>
    <mergeCell ref="D35:E35"/>
    <mergeCell ref="D27:E27"/>
    <mergeCell ref="K27:R27"/>
    <mergeCell ref="K28:R28"/>
    <mergeCell ref="D29:E29"/>
    <mergeCell ref="K29:R29"/>
    <mergeCell ref="D30:E30"/>
    <mergeCell ref="K30:R30"/>
    <mergeCell ref="D43:E43"/>
    <mergeCell ref="K43:R43"/>
    <mergeCell ref="D44:E44"/>
    <mergeCell ref="K44:R44"/>
    <mergeCell ref="K45:R45"/>
    <mergeCell ref="D46:E46"/>
    <mergeCell ref="K46:R46"/>
    <mergeCell ref="K37:R37"/>
    <mergeCell ref="K38:R38"/>
    <mergeCell ref="K39:R39"/>
    <mergeCell ref="K40:R40"/>
    <mergeCell ref="K41:R41"/>
    <mergeCell ref="K42:R42"/>
    <mergeCell ref="D51:E51"/>
    <mergeCell ref="K51:R51"/>
    <mergeCell ref="K52:R52"/>
    <mergeCell ref="D47:E47"/>
    <mergeCell ref="K47:R47"/>
    <mergeCell ref="K48:R48"/>
    <mergeCell ref="K49:R49"/>
    <mergeCell ref="D50:E50"/>
    <mergeCell ref="K50:R50"/>
    <mergeCell ref="K56:R56"/>
    <mergeCell ref="D57:E57"/>
    <mergeCell ref="K57:R57"/>
    <mergeCell ref="D58:E58"/>
    <mergeCell ref="K58:R58"/>
    <mergeCell ref="K59:R59"/>
    <mergeCell ref="D53:E53"/>
    <mergeCell ref="K53:R53"/>
    <mergeCell ref="D54:E54"/>
    <mergeCell ref="K54:R54"/>
    <mergeCell ref="K55:R55"/>
    <mergeCell ref="K64:R64"/>
    <mergeCell ref="D65:E65"/>
    <mergeCell ref="K65:R65"/>
    <mergeCell ref="D66:E66"/>
    <mergeCell ref="K66:R66"/>
    <mergeCell ref="K67:R67"/>
    <mergeCell ref="K60:R60"/>
    <mergeCell ref="K61:R61"/>
    <mergeCell ref="D62:E62"/>
    <mergeCell ref="K62:R62"/>
    <mergeCell ref="D63:E63"/>
    <mergeCell ref="K63:R63"/>
    <mergeCell ref="D67:E67"/>
    <mergeCell ref="K72:R72"/>
    <mergeCell ref="D73:E73"/>
    <mergeCell ref="K73:R73"/>
    <mergeCell ref="D74:E74"/>
    <mergeCell ref="K74:R74"/>
    <mergeCell ref="K75:R75"/>
    <mergeCell ref="K68:R68"/>
    <mergeCell ref="K69:R69"/>
    <mergeCell ref="K70:R70"/>
    <mergeCell ref="K71:R71"/>
    <mergeCell ref="D68:E68"/>
    <mergeCell ref="D69:E69"/>
    <mergeCell ref="D75:E75"/>
    <mergeCell ref="K78:R78"/>
    <mergeCell ref="D79:E79"/>
    <mergeCell ref="K79:R79"/>
    <mergeCell ref="D80:E80"/>
    <mergeCell ref="K80:R80"/>
    <mergeCell ref="D81:E81"/>
    <mergeCell ref="K81:R81"/>
    <mergeCell ref="D76:E76"/>
    <mergeCell ref="K76:R76"/>
    <mergeCell ref="D77:E77"/>
    <mergeCell ref="K77:R77"/>
    <mergeCell ref="D85:E85"/>
    <mergeCell ref="K85:R85"/>
    <mergeCell ref="D86:E86"/>
    <mergeCell ref="K86:R86"/>
    <mergeCell ref="D87:E87"/>
    <mergeCell ref="K87:R87"/>
    <mergeCell ref="D82:E82"/>
    <mergeCell ref="K82:R82"/>
    <mergeCell ref="D83:E83"/>
    <mergeCell ref="K83:R83"/>
    <mergeCell ref="D84:E84"/>
    <mergeCell ref="K84:R84"/>
    <mergeCell ref="D91:E91"/>
    <mergeCell ref="K91:R91"/>
    <mergeCell ref="D92:E92"/>
    <mergeCell ref="K92:R92"/>
    <mergeCell ref="D93:E93"/>
    <mergeCell ref="K93:R93"/>
    <mergeCell ref="D88:E88"/>
    <mergeCell ref="K88:R88"/>
    <mergeCell ref="D89:E89"/>
    <mergeCell ref="K89:R89"/>
    <mergeCell ref="D90:E90"/>
    <mergeCell ref="K90:R90"/>
    <mergeCell ref="K98:R98"/>
    <mergeCell ref="D99:E99"/>
    <mergeCell ref="K99:R99"/>
    <mergeCell ref="D94:E94"/>
    <mergeCell ref="K94:R94"/>
    <mergeCell ref="D95:E95"/>
    <mergeCell ref="K95:R95"/>
    <mergeCell ref="D96:E96"/>
    <mergeCell ref="K96:R96"/>
    <mergeCell ref="D106:E106"/>
    <mergeCell ref="K106:R106"/>
    <mergeCell ref="D107:E107"/>
    <mergeCell ref="K107:R107"/>
    <mergeCell ref="D11:E11"/>
    <mergeCell ref="D103:E103"/>
    <mergeCell ref="K103:R103"/>
    <mergeCell ref="D104:E104"/>
    <mergeCell ref="K104:R104"/>
    <mergeCell ref="D105:E105"/>
    <mergeCell ref="K105:R105"/>
    <mergeCell ref="D100:E100"/>
    <mergeCell ref="K100:R100"/>
    <mergeCell ref="D101:E101"/>
    <mergeCell ref="K101:R101"/>
    <mergeCell ref="D102:E102"/>
    <mergeCell ref="K102:R102"/>
    <mergeCell ref="D97:E97"/>
    <mergeCell ref="K97:R97"/>
    <mergeCell ref="D98:E98"/>
  </mergeCells>
  <phoneticPr fontId="25" type="noConversion"/>
  <pageMargins left="0" right="0" top="0.39370078740157483" bottom="0.39370078740157483" header="0" footer="0"/>
  <pageSetup paperSize="9" orientation="portrait" r:id="rId1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257D-B18E-41BA-9A0F-ABECC5CD4086}">
  <dimension ref="B1:C226"/>
  <sheetViews>
    <sheetView topLeftCell="A206" zoomScale="80" zoomScaleNormal="80" workbookViewId="0">
      <selection activeCell="B214" sqref="B214:C214"/>
    </sheetView>
  </sheetViews>
  <sheetFormatPr baseColWidth="10" defaultRowHeight="15.75" x14ac:dyDescent="0.25"/>
  <cols>
    <col min="1" max="1" width="11.42578125" style="76"/>
    <col min="2" max="2" width="31.85546875" style="76" customWidth="1"/>
    <col min="3" max="3" width="47.140625" style="76" customWidth="1"/>
    <col min="4" max="16384" width="11.42578125" style="76"/>
  </cols>
  <sheetData>
    <row r="1" spans="2:3" ht="176.25" customHeight="1" x14ac:dyDescent="0.25">
      <c r="B1" s="77"/>
      <c r="C1" s="77"/>
    </row>
    <row r="2" spans="2:3" ht="23.25" customHeight="1" x14ac:dyDescent="0.25">
      <c r="B2" s="84" t="s">
        <v>509</v>
      </c>
      <c r="C2" s="85"/>
    </row>
    <row r="3" spans="2:3" ht="23.25" customHeight="1" x14ac:dyDescent="0.25">
      <c r="B3" s="87" t="s">
        <v>500</v>
      </c>
      <c r="C3" s="86"/>
    </row>
    <row r="4" spans="2:3" x14ac:dyDescent="0.25">
      <c r="B4" s="79" t="s">
        <v>495</v>
      </c>
      <c r="C4" s="79" t="s">
        <v>3</v>
      </c>
    </row>
    <row r="5" spans="2:3" x14ac:dyDescent="0.25">
      <c r="B5" s="80" t="s">
        <v>501</v>
      </c>
      <c r="C5" s="80" t="s">
        <v>502</v>
      </c>
    </row>
    <row r="6" spans="2:3" x14ac:dyDescent="0.25">
      <c r="B6" s="89" t="s">
        <v>511</v>
      </c>
      <c r="C6" s="90"/>
    </row>
    <row r="7" spans="2:3" x14ac:dyDescent="0.25">
      <c r="B7" s="91" t="s">
        <v>510</v>
      </c>
      <c r="C7" s="92"/>
    </row>
    <row r="8" spans="2:3" x14ac:dyDescent="0.25">
      <c r="B8" s="81" t="s">
        <v>496</v>
      </c>
      <c r="C8" s="81" t="s">
        <v>497</v>
      </c>
    </row>
    <row r="9" spans="2:3" ht="83.25" customHeight="1" x14ac:dyDescent="0.25">
      <c r="B9" s="80" t="s">
        <v>513</v>
      </c>
      <c r="C9" s="80" t="s">
        <v>512</v>
      </c>
    </row>
    <row r="10" spans="2:3" x14ac:dyDescent="0.25">
      <c r="B10" s="79" t="s">
        <v>498</v>
      </c>
      <c r="C10" s="79" t="s">
        <v>499</v>
      </c>
    </row>
    <row r="11" spans="2:3" ht="47.25" x14ac:dyDescent="0.25">
      <c r="B11" s="80" t="s">
        <v>503</v>
      </c>
      <c r="C11" s="80" t="s">
        <v>504</v>
      </c>
    </row>
    <row r="12" spans="2:3" x14ac:dyDescent="0.25">
      <c r="B12" s="81" t="s">
        <v>506</v>
      </c>
      <c r="C12" s="81" t="s">
        <v>544</v>
      </c>
    </row>
    <row r="13" spans="2:3" ht="47.25" x14ac:dyDescent="0.25">
      <c r="B13" s="80" t="s">
        <v>505</v>
      </c>
      <c r="C13" s="80" t="s">
        <v>546</v>
      </c>
    </row>
    <row r="14" spans="2:3" x14ac:dyDescent="0.25">
      <c r="B14" s="78" t="s">
        <v>507</v>
      </c>
      <c r="C14" s="78"/>
    </row>
    <row r="15" spans="2:3" ht="33" customHeight="1" x14ac:dyDescent="0.25">
      <c r="B15" s="82" t="s">
        <v>508</v>
      </c>
      <c r="C15" s="83"/>
    </row>
    <row r="18" spans="2:3" ht="21" customHeight="1" x14ac:dyDescent="0.25"/>
    <row r="19" spans="2:3" ht="186" customHeight="1" x14ac:dyDescent="0.25">
      <c r="B19" s="77"/>
      <c r="C19" s="77"/>
    </row>
    <row r="20" spans="2:3" x14ac:dyDescent="0.25">
      <c r="B20" s="84" t="s">
        <v>509</v>
      </c>
      <c r="C20" s="85"/>
    </row>
    <row r="21" spans="2:3" x14ac:dyDescent="0.25">
      <c r="B21" s="87" t="s">
        <v>514</v>
      </c>
      <c r="C21" s="86"/>
    </row>
    <row r="22" spans="2:3" x14ac:dyDescent="0.25">
      <c r="B22" s="79" t="s">
        <v>495</v>
      </c>
      <c r="C22" s="79" t="s">
        <v>3</v>
      </c>
    </row>
    <row r="23" spans="2:3" x14ac:dyDescent="0.25">
      <c r="B23" s="80" t="s">
        <v>515</v>
      </c>
      <c r="C23" s="80" t="s">
        <v>516</v>
      </c>
    </row>
    <row r="24" spans="2:3" x14ac:dyDescent="0.25">
      <c r="B24" s="89" t="s">
        <v>511</v>
      </c>
      <c r="C24" s="90"/>
    </row>
    <row r="25" spans="2:3" ht="24.75" customHeight="1" x14ac:dyDescent="0.25">
      <c r="B25" s="91" t="s">
        <v>519</v>
      </c>
      <c r="C25" s="92"/>
    </row>
    <row r="26" spans="2:3" x14ac:dyDescent="0.25">
      <c r="B26" s="81" t="s">
        <v>496</v>
      </c>
      <c r="C26" s="81" t="s">
        <v>497</v>
      </c>
    </row>
    <row r="27" spans="2:3" ht="47.25" x14ac:dyDescent="0.25">
      <c r="B27" s="80" t="s">
        <v>517</v>
      </c>
      <c r="C27" s="80" t="s">
        <v>564</v>
      </c>
    </row>
    <row r="28" spans="2:3" x14ac:dyDescent="0.25">
      <c r="B28" s="79" t="s">
        <v>498</v>
      </c>
      <c r="C28" s="79" t="s">
        <v>499</v>
      </c>
    </row>
    <row r="29" spans="2:3" ht="31.5" x14ac:dyDescent="0.25">
      <c r="B29" s="80" t="s">
        <v>518</v>
      </c>
      <c r="C29" s="80" t="s">
        <v>520</v>
      </c>
    </row>
    <row r="30" spans="2:3" x14ac:dyDescent="0.25">
      <c r="B30" s="81" t="s">
        <v>506</v>
      </c>
      <c r="C30" s="81" t="s">
        <v>544</v>
      </c>
    </row>
    <row r="31" spans="2:3" ht="47.25" x14ac:dyDescent="0.25">
      <c r="B31" s="80" t="s">
        <v>565</v>
      </c>
      <c r="C31" s="80" t="s">
        <v>546</v>
      </c>
    </row>
    <row r="32" spans="2:3" x14ac:dyDescent="0.25">
      <c r="B32" s="78" t="s">
        <v>507</v>
      </c>
      <c r="C32" s="78"/>
    </row>
    <row r="33" spans="2:3" ht="48.75" customHeight="1" x14ac:dyDescent="0.25">
      <c r="B33" s="82" t="s">
        <v>521</v>
      </c>
      <c r="C33" s="83"/>
    </row>
    <row r="36" spans="2:3" ht="210.75" customHeight="1" x14ac:dyDescent="0.25">
      <c r="B36" s="77"/>
      <c r="C36" s="77"/>
    </row>
    <row r="37" spans="2:3" x14ac:dyDescent="0.25">
      <c r="B37" s="84" t="s">
        <v>509</v>
      </c>
      <c r="C37" s="85"/>
    </row>
    <row r="38" spans="2:3" x14ac:dyDescent="0.25">
      <c r="B38" s="87" t="s">
        <v>522</v>
      </c>
      <c r="C38" s="86"/>
    </row>
    <row r="39" spans="2:3" x14ac:dyDescent="0.25">
      <c r="B39" s="79" t="s">
        <v>534</v>
      </c>
      <c r="C39" s="79" t="s">
        <v>3</v>
      </c>
    </row>
    <row r="40" spans="2:3" x14ac:dyDescent="0.25">
      <c r="B40" s="80" t="s">
        <v>523</v>
      </c>
      <c r="C40" s="80" t="s">
        <v>524</v>
      </c>
    </row>
    <row r="41" spans="2:3" x14ac:dyDescent="0.25">
      <c r="B41" s="89" t="s">
        <v>511</v>
      </c>
      <c r="C41" s="90"/>
    </row>
    <row r="42" spans="2:3" x14ac:dyDescent="0.25">
      <c r="B42" s="91" t="s">
        <v>510</v>
      </c>
      <c r="C42" s="92"/>
    </row>
    <row r="43" spans="2:3" x14ac:dyDescent="0.25">
      <c r="B43" s="81" t="s">
        <v>496</v>
      </c>
      <c r="C43" s="81" t="s">
        <v>497</v>
      </c>
    </row>
    <row r="44" spans="2:3" ht="47.25" x14ac:dyDescent="0.25">
      <c r="B44" s="80" t="s">
        <v>526</v>
      </c>
      <c r="C44" s="80" t="s">
        <v>525</v>
      </c>
    </row>
    <row r="45" spans="2:3" x14ac:dyDescent="0.25">
      <c r="B45" s="79" t="s">
        <v>498</v>
      </c>
      <c r="C45" s="79" t="s">
        <v>499</v>
      </c>
    </row>
    <row r="46" spans="2:3" x14ac:dyDescent="0.25">
      <c r="B46" s="80" t="s">
        <v>76</v>
      </c>
      <c r="C46" s="80" t="s">
        <v>527</v>
      </c>
    </row>
    <row r="47" spans="2:3" x14ac:dyDescent="0.25">
      <c r="B47" s="81" t="s">
        <v>506</v>
      </c>
      <c r="C47" s="81" t="s">
        <v>544</v>
      </c>
    </row>
    <row r="48" spans="2:3" ht="47.25" x14ac:dyDescent="0.25">
      <c r="B48" s="80" t="s">
        <v>528</v>
      </c>
      <c r="C48" s="80" t="s">
        <v>546</v>
      </c>
    </row>
    <row r="49" spans="2:3" x14ac:dyDescent="0.25">
      <c r="B49" s="78" t="s">
        <v>507</v>
      </c>
      <c r="C49" s="78"/>
    </row>
    <row r="50" spans="2:3" ht="27" customHeight="1" x14ac:dyDescent="0.25">
      <c r="B50" s="95" t="s">
        <v>47</v>
      </c>
      <c r="C50" s="96"/>
    </row>
    <row r="54" spans="2:3" ht="210" customHeight="1" x14ac:dyDescent="0.25">
      <c r="B54" s="77"/>
      <c r="C54" s="77"/>
    </row>
    <row r="55" spans="2:3" x14ac:dyDescent="0.25">
      <c r="B55" s="84" t="s">
        <v>509</v>
      </c>
      <c r="C55" s="85"/>
    </row>
    <row r="56" spans="2:3" x14ac:dyDescent="0.25">
      <c r="B56" s="91" t="s">
        <v>532</v>
      </c>
      <c r="C56" s="88"/>
    </row>
    <row r="57" spans="2:3" x14ac:dyDescent="0.25">
      <c r="B57" s="79" t="s">
        <v>534</v>
      </c>
      <c r="C57" s="79" t="s">
        <v>3</v>
      </c>
    </row>
    <row r="58" spans="2:3" x14ac:dyDescent="0.25">
      <c r="B58" s="80" t="s">
        <v>529</v>
      </c>
      <c r="C58" s="80" t="s">
        <v>533</v>
      </c>
    </row>
    <row r="59" spans="2:3" x14ac:dyDescent="0.25">
      <c r="B59" s="89" t="s">
        <v>511</v>
      </c>
      <c r="C59" s="90"/>
    </row>
    <row r="60" spans="2:3" x14ac:dyDescent="0.25">
      <c r="B60" s="91" t="s">
        <v>510</v>
      </c>
      <c r="C60" s="92"/>
    </row>
    <row r="61" spans="2:3" x14ac:dyDescent="0.25">
      <c r="B61" s="81" t="s">
        <v>496</v>
      </c>
      <c r="C61" s="81" t="s">
        <v>497</v>
      </c>
    </row>
    <row r="62" spans="2:3" ht="47.25" x14ac:dyDescent="0.25">
      <c r="B62" s="80" t="s">
        <v>526</v>
      </c>
      <c r="C62" s="80" t="s">
        <v>535</v>
      </c>
    </row>
    <row r="63" spans="2:3" x14ac:dyDescent="0.25">
      <c r="B63" s="79" t="s">
        <v>498</v>
      </c>
      <c r="C63" s="79" t="s">
        <v>499</v>
      </c>
    </row>
    <row r="64" spans="2:3" ht="47.25" x14ac:dyDescent="0.25">
      <c r="B64" s="80" t="s">
        <v>536</v>
      </c>
      <c r="C64" s="80" t="s">
        <v>530</v>
      </c>
    </row>
    <row r="65" spans="2:3" x14ac:dyDescent="0.25">
      <c r="B65" s="81" t="s">
        <v>506</v>
      </c>
      <c r="C65" s="81" t="s">
        <v>544</v>
      </c>
    </row>
    <row r="66" spans="2:3" ht="31.5" x14ac:dyDescent="0.25">
      <c r="B66" s="80" t="s">
        <v>531</v>
      </c>
      <c r="C66" s="80" t="s">
        <v>545</v>
      </c>
    </row>
    <row r="67" spans="2:3" x14ac:dyDescent="0.25">
      <c r="B67" s="78" t="s">
        <v>507</v>
      </c>
      <c r="C67" s="78"/>
    </row>
    <row r="68" spans="2:3" x14ac:dyDescent="0.25">
      <c r="B68" s="93" t="s">
        <v>43</v>
      </c>
      <c r="C68" s="94"/>
    </row>
    <row r="71" spans="2:3" ht="201" customHeight="1" x14ac:dyDescent="0.25">
      <c r="B71" s="77"/>
      <c r="C71" s="77"/>
    </row>
    <row r="72" spans="2:3" x14ac:dyDescent="0.25">
      <c r="B72" s="84" t="s">
        <v>509</v>
      </c>
      <c r="C72" s="85"/>
    </row>
    <row r="73" spans="2:3" x14ac:dyDescent="0.25">
      <c r="B73" s="91" t="s">
        <v>538</v>
      </c>
      <c r="C73" s="88"/>
    </row>
    <row r="74" spans="2:3" x14ac:dyDescent="0.25">
      <c r="B74" s="79" t="s">
        <v>534</v>
      </c>
      <c r="C74" s="79" t="s">
        <v>3</v>
      </c>
    </row>
    <row r="75" spans="2:3" ht="31.5" x14ac:dyDescent="0.25">
      <c r="B75" s="80" t="s">
        <v>537</v>
      </c>
      <c r="C75" s="80" t="s">
        <v>539</v>
      </c>
    </row>
    <row r="76" spans="2:3" x14ac:dyDescent="0.25">
      <c r="B76" s="89" t="s">
        <v>511</v>
      </c>
      <c r="C76" s="90"/>
    </row>
    <row r="77" spans="2:3" x14ac:dyDescent="0.25">
      <c r="B77" s="91" t="s">
        <v>510</v>
      </c>
      <c r="C77" s="92"/>
    </row>
    <row r="78" spans="2:3" x14ac:dyDescent="0.25">
      <c r="B78" s="81" t="s">
        <v>496</v>
      </c>
      <c r="C78" s="81" t="s">
        <v>497</v>
      </c>
    </row>
    <row r="79" spans="2:3" ht="47.25" x14ac:dyDescent="0.25">
      <c r="B79" s="80" t="s">
        <v>540</v>
      </c>
      <c r="C79" s="80" t="s">
        <v>541</v>
      </c>
    </row>
    <row r="80" spans="2:3" x14ac:dyDescent="0.25">
      <c r="B80" s="79" t="s">
        <v>498</v>
      </c>
      <c r="C80" s="79" t="s">
        <v>499</v>
      </c>
    </row>
    <row r="81" spans="2:3" ht="47.25" x14ac:dyDescent="0.25">
      <c r="B81" s="80" t="s">
        <v>543</v>
      </c>
      <c r="C81" s="80" t="s">
        <v>542</v>
      </c>
    </row>
    <row r="82" spans="2:3" x14ac:dyDescent="0.25">
      <c r="B82" s="81" t="s">
        <v>506</v>
      </c>
      <c r="C82" s="81" t="s">
        <v>544</v>
      </c>
    </row>
    <row r="83" spans="2:3" ht="47.25" x14ac:dyDescent="0.25">
      <c r="B83" s="80" t="s">
        <v>531</v>
      </c>
      <c r="C83" s="80" t="s">
        <v>546</v>
      </c>
    </row>
    <row r="84" spans="2:3" x14ac:dyDescent="0.25">
      <c r="B84" s="78" t="s">
        <v>507</v>
      </c>
      <c r="C84" s="78"/>
    </row>
    <row r="85" spans="2:3" x14ac:dyDescent="0.25">
      <c r="B85" s="93" t="s">
        <v>39</v>
      </c>
      <c r="C85" s="94"/>
    </row>
    <row r="89" spans="2:3" ht="203.25" customHeight="1" x14ac:dyDescent="0.25">
      <c r="B89" s="77"/>
      <c r="C89" s="77"/>
    </row>
    <row r="90" spans="2:3" x14ac:dyDescent="0.25">
      <c r="B90" s="84" t="s">
        <v>509</v>
      </c>
      <c r="C90" s="85"/>
    </row>
    <row r="91" spans="2:3" x14ac:dyDescent="0.25">
      <c r="B91" s="91" t="s">
        <v>547</v>
      </c>
      <c r="C91" s="88"/>
    </row>
    <row r="92" spans="2:3" x14ac:dyDescent="0.25">
      <c r="B92" s="79" t="s">
        <v>534</v>
      </c>
      <c r="C92" s="79" t="s">
        <v>3</v>
      </c>
    </row>
    <row r="93" spans="2:3" x14ac:dyDescent="0.25">
      <c r="B93" s="80" t="s">
        <v>548</v>
      </c>
      <c r="C93" s="80" t="s">
        <v>549</v>
      </c>
    </row>
    <row r="94" spans="2:3" x14ac:dyDescent="0.25">
      <c r="B94" s="89" t="s">
        <v>511</v>
      </c>
      <c r="C94" s="90"/>
    </row>
    <row r="95" spans="2:3" x14ac:dyDescent="0.25">
      <c r="B95" s="91" t="s">
        <v>510</v>
      </c>
      <c r="C95" s="92"/>
    </row>
    <row r="96" spans="2:3" x14ac:dyDescent="0.25">
      <c r="B96" s="81" t="s">
        <v>496</v>
      </c>
      <c r="C96" s="81" t="s">
        <v>497</v>
      </c>
    </row>
    <row r="97" spans="2:3" ht="47.25" x14ac:dyDescent="0.25">
      <c r="B97" s="80" t="s">
        <v>550</v>
      </c>
      <c r="C97" s="80" t="s">
        <v>551</v>
      </c>
    </row>
    <row r="98" spans="2:3" x14ac:dyDescent="0.25">
      <c r="B98" s="79" t="s">
        <v>498</v>
      </c>
      <c r="C98" s="79" t="s">
        <v>499</v>
      </c>
    </row>
    <row r="99" spans="2:3" x14ac:dyDescent="0.25">
      <c r="B99" s="80" t="s">
        <v>569</v>
      </c>
      <c r="C99" s="80" t="s">
        <v>552</v>
      </c>
    </row>
    <row r="100" spans="2:3" x14ac:dyDescent="0.25">
      <c r="B100" s="81" t="s">
        <v>506</v>
      </c>
      <c r="C100" s="81" t="s">
        <v>544</v>
      </c>
    </row>
    <row r="101" spans="2:3" ht="47.25" x14ac:dyDescent="0.25">
      <c r="B101" s="80" t="s">
        <v>531</v>
      </c>
      <c r="C101" s="80" t="s">
        <v>546</v>
      </c>
    </row>
    <row r="102" spans="2:3" x14ac:dyDescent="0.25">
      <c r="B102" s="78" t="s">
        <v>507</v>
      </c>
      <c r="C102" s="78"/>
    </row>
    <row r="103" spans="2:3" x14ac:dyDescent="0.25">
      <c r="B103" s="93" t="s">
        <v>553</v>
      </c>
      <c r="C103" s="94"/>
    </row>
    <row r="106" spans="2:3" ht="204" customHeight="1" x14ac:dyDescent="0.25">
      <c r="B106" s="77"/>
      <c r="C106" s="77"/>
    </row>
    <row r="107" spans="2:3" x14ac:dyDescent="0.25">
      <c r="B107" s="84" t="s">
        <v>509</v>
      </c>
      <c r="C107" s="85"/>
    </row>
    <row r="108" spans="2:3" x14ac:dyDescent="0.25">
      <c r="B108" s="91" t="s">
        <v>554</v>
      </c>
      <c r="C108" s="88"/>
    </row>
    <row r="109" spans="2:3" x14ac:dyDescent="0.25">
      <c r="B109" s="79" t="s">
        <v>534</v>
      </c>
      <c r="C109" s="79" t="s">
        <v>3</v>
      </c>
    </row>
    <row r="110" spans="2:3" x14ac:dyDescent="0.25">
      <c r="B110" s="80" t="s">
        <v>555</v>
      </c>
      <c r="C110" s="80" t="s">
        <v>556</v>
      </c>
    </row>
    <row r="111" spans="2:3" x14ac:dyDescent="0.25">
      <c r="B111" s="89" t="s">
        <v>511</v>
      </c>
      <c r="C111" s="90"/>
    </row>
    <row r="112" spans="2:3" x14ac:dyDescent="0.25">
      <c r="B112" s="91" t="s">
        <v>570</v>
      </c>
      <c r="C112" s="92"/>
    </row>
    <row r="113" spans="2:3" x14ac:dyDescent="0.25">
      <c r="B113" s="81" t="s">
        <v>496</v>
      </c>
      <c r="C113" s="81" t="s">
        <v>497</v>
      </c>
    </row>
    <row r="114" spans="2:3" ht="47.25" x14ac:dyDescent="0.25">
      <c r="B114" s="80" t="s">
        <v>557</v>
      </c>
      <c r="C114" s="80" t="s">
        <v>558</v>
      </c>
    </row>
    <row r="115" spans="2:3" x14ac:dyDescent="0.25">
      <c r="B115" s="79" t="s">
        <v>498</v>
      </c>
      <c r="C115" s="79" t="s">
        <v>499</v>
      </c>
    </row>
    <row r="116" spans="2:3" x14ac:dyDescent="0.25">
      <c r="B116" s="80" t="s">
        <v>568</v>
      </c>
      <c r="C116" s="80" t="s">
        <v>76</v>
      </c>
    </row>
    <row r="117" spans="2:3" x14ac:dyDescent="0.25">
      <c r="B117" s="81" t="s">
        <v>506</v>
      </c>
      <c r="C117" s="81" t="s">
        <v>544</v>
      </c>
    </row>
    <row r="118" spans="2:3" ht="47.25" x14ac:dyDescent="0.25">
      <c r="B118" s="80" t="s">
        <v>76</v>
      </c>
      <c r="C118" s="80" t="s">
        <v>546</v>
      </c>
    </row>
    <row r="119" spans="2:3" x14ac:dyDescent="0.25">
      <c r="B119" s="78" t="s">
        <v>507</v>
      </c>
      <c r="C119" s="78"/>
    </row>
    <row r="120" spans="2:3" ht="33" customHeight="1" x14ac:dyDescent="0.25">
      <c r="B120" s="93" t="s">
        <v>559</v>
      </c>
      <c r="C120" s="94"/>
    </row>
    <row r="123" spans="2:3" ht="213.75" customHeight="1" x14ac:dyDescent="0.25">
      <c r="B123" s="77"/>
      <c r="C123" s="77"/>
    </row>
    <row r="124" spans="2:3" x14ac:dyDescent="0.25">
      <c r="B124" s="84" t="s">
        <v>509</v>
      </c>
      <c r="C124" s="85"/>
    </row>
    <row r="125" spans="2:3" x14ac:dyDescent="0.25">
      <c r="B125" s="91" t="s">
        <v>560</v>
      </c>
      <c r="C125" s="88"/>
    </row>
    <row r="126" spans="2:3" x14ac:dyDescent="0.25">
      <c r="B126" s="79" t="s">
        <v>534</v>
      </c>
      <c r="C126" s="79" t="s">
        <v>3</v>
      </c>
    </row>
    <row r="127" spans="2:3" ht="31.5" x14ac:dyDescent="0.25">
      <c r="B127" s="80" t="s">
        <v>562</v>
      </c>
      <c r="C127" s="80" t="s">
        <v>563</v>
      </c>
    </row>
    <row r="128" spans="2:3" x14ac:dyDescent="0.25">
      <c r="B128" s="89" t="s">
        <v>511</v>
      </c>
      <c r="C128" s="90"/>
    </row>
    <row r="129" spans="2:3" x14ac:dyDescent="0.25">
      <c r="B129" s="91" t="s">
        <v>561</v>
      </c>
      <c r="C129" s="92"/>
    </row>
    <row r="130" spans="2:3" x14ac:dyDescent="0.25">
      <c r="B130" s="81" t="s">
        <v>496</v>
      </c>
      <c r="C130" s="81" t="s">
        <v>497</v>
      </c>
    </row>
    <row r="131" spans="2:3" ht="78.75" x14ac:dyDescent="0.25">
      <c r="B131" s="80" t="s">
        <v>566</v>
      </c>
      <c r="C131" s="80" t="s">
        <v>571</v>
      </c>
    </row>
    <row r="132" spans="2:3" x14ac:dyDescent="0.25">
      <c r="B132" s="79" t="s">
        <v>498</v>
      </c>
      <c r="C132" s="79" t="s">
        <v>499</v>
      </c>
    </row>
    <row r="133" spans="2:3" ht="31.5" x14ac:dyDescent="0.25">
      <c r="B133" s="80" t="s">
        <v>568</v>
      </c>
      <c r="C133" s="80" t="s">
        <v>567</v>
      </c>
    </row>
    <row r="134" spans="2:3" x14ac:dyDescent="0.25">
      <c r="B134" s="81" t="s">
        <v>506</v>
      </c>
      <c r="C134" s="81" t="s">
        <v>544</v>
      </c>
    </row>
    <row r="135" spans="2:3" ht="47.25" x14ac:dyDescent="0.25">
      <c r="B135" s="80" t="s">
        <v>528</v>
      </c>
      <c r="C135" s="80" t="s">
        <v>546</v>
      </c>
    </row>
    <row r="136" spans="2:3" x14ac:dyDescent="0.25">
      <c r="B136" s="78" t="s">
        <v>507</v>
      </c>
      <c r="C136" s="78"/>
    </row>
    <row r="137" spans="2:3" x14ac:dyDescent="0.25">
      <c r="B137" s="93" t="s">
        <v>47</v>
      </c>
      <c r="C137" s="93"/>
    </row>
    <row r="141" spans="2:3" ht="217.5" customHeight="1" x14ac:dyDescent="0.25">
      <c r="B141" s="77"/>
      <c r="C141" s="77"/>
    </row>
    <row r="142" spans="2:3" x14ac:dyDescent="0.25">
      <c r="B142" s="84" t="s">
        <v>509</v>
      </c>
      <c r="C142" s="85"/>
    </row>
    <row r="143" spans="2:3" x14ac:dyDescent="0.25">
      <c r="B143" s="91" t="s">
        <v>572</v>
      </c>
      <c r="C143" s="88"/>
    </row>
    <row r="144" spans="2:3" x14ac:dyDescent="0.25">
      <c r="B144" s="79" t="s">
        <v>534</v>
      </c>
      <c r="C144" s="79" t="s">
        <v>3</v>
      </c>
    </row>
    <row r="145" spans="2:3" ht="31.5" x14ac:dyDescent="0.25">
      <c r="B145" s="80" t="s">
        <v>573</v>
      </c>
      <c r="C145" s="80" t="s">
        <v>574</v>
      </c>
    </row>
    <row r="146" spans="2:3" x14ac:dyDescent="0.25">
      <c r="B146" s="89" t="s">
        <v>511</v>
      </c>
      <c r="C146" s="90"/>
    </row>
    <row r="147" spans="2:3" x14ac:dyDescent="0.25">
      <c r="B147" s="91" t="s">
        <v>561</v>
      </c>
      <c r="C147" s="92"/>
    </row>
    <row r="148" spans="2:3" x14ac:dyDescent="0.25">
      <c r="B148" s="81" t="s">
        <v>496</v>
      </c>
      <c r="C148" s="81" t="s">
        <v>497</v>
      </c>
    </row>
    <row r="149" spans="2:3" ht="78.75" x14ac:dyDescent="0.25">
      <c r="B149" s="80" t="s">
        <v>575</v>
      </c>
      <c r="C149" s="80" t="s">
        <v>578</v>
      </c>
    </row>
    <row r="150" spans="2:3" x14ac:dyDescent="0.25">
      <c r="B150" s="79" t="s">
        <v>498</v>
      </c>
      <c r="C150" s="79" t="s">
        <v>499</v>
      </c>
    </row>
    <row r="151" spans="2:3" ht="31.5" x14ac:dyDescent="0.25">
      <c r="B151" s="80" t="s">
        <v>576</v>
      </c>
      <c r="C151" s="80" t="s">
        <v>577</v>
      </c>
    </row>
    <row r="152" spans="2:3" x14ac:dyDescent="0.25">
      <c r="B152" s="81" t="s">
        <v>506</v>
      </c>
      <c r="C152" s="81" t="s">
        <v>544</v>
      </c>
    </row>
    <row r="153" spans="2:3" ht="47.25" x14ac:dyDescent="0.25">
      <c r="B153" s="80" t="s">
        <v>528</v>
      </c>
      <c r="C153" s="80" t="s">
        <v>546</v>
      </c>
    </row>
    <row r="154" spans="2:3" x14ac:dyDescent="0.25">
      <c r="B154" s="78" t="s">
        <v>507</v>
      </c>
      <c r="C154" s="78"/>
    </row>
    <row r="155" spans="2:3" ht="33" customHeight="1" x14ac:dyDescent="0.25">
      <c r="B155" s="93" t="s">
        <v>579</v>
      </c>
      <c r="C155" s="93"/>
    </row>
    <row r="158" spans="2:3" ht="224.25" customHeight="1" x14ac:dyDescent="0.25">
      <c r="B158" s="97"/>
      <c r="C158" s="97"/>
    </row>
    <row r="159" spans="2:3" x14ac:dyDescent="0.25">
      <c r="B159" s="84" t="s">
        <v>509</v>
      </c>
      <c r="C159" s="85"/>
    </row>
    <row r="160" spans="2:3" x14ac:dyDescent="0.25">
      <c r="B160" s="91" t="s">
        <v>581</v>
      </c>
      <c r="C160" s="88"/>
    </row>
    <row r="161" spans="2:3" x14ac:dyDescent="0.25">
      <c r="B161" s="79" t="s">
        <v>534</v>
      </c>
      <c r="C161" s="79" t="s">
        <v>3</v>
      </c>
    </row>
    <row r="162" spans="2:3" ht="31.5" x14ac:dyDescent="0.25">
      <c r="B162" s="80" t="s">
        <v>580</v>
      </c>
      <c r="C162" s="80" t="s">
        <v>582</v>
      </c>
    </row>
    <row r="163" spans="2:3" x14ac:dyDescent="0.25">
      <c r="B163" s="89" t="s">
        <v>511</v>
      </c>
      <c r="C163" s="90"/>
    </row>
    <row r="164" spans="2:3" x14ac:dyDescent="0.25">
      <c r="B164" s="91" t="s">
        <v>561</v>
      </c>
      <c r="C164" s="92"/>
    </row>
    <row r="165" spans="2:3" x14ac:dyDescent="0.25">
      <c r="B165" s="81" t="s">
        <v>496</v>
      </c>
      <c r="C165" s="81" t="s">
        <v>497</v>
      </c>
    </row>
    <row r="166" spans="2:3" ht="78.75" x14ac:dyDescent="0.25">
      <c r="B166" s="80" t="s">
        <v>583</v>
      </c>
      <c r="C166" s="80" t="s">
        <v>587</v>
      </c>
    </row>
    <row r="167" spans="2:3" x14ac:dyDescent="0.25">
      <c r="B167" s="79" t="s">
        <v>498</v>
      </c>
      <c r="C167" s="79" t="s">
        <v>499</v>
      </c>
    </row>
    <row r="168" spans="2:3" ht="31.5" x14ac:dyDescent="0.25">
      <c r="B168" s="80" t="s">
        <v>584</v>
      </c>
      <c r="C168" s="80" t="s">
        <v>585</v>
      </c>
    </row>
    <row r="169" spans="2:3" x14ac:dyDescent="0.25">
      <c r="B169" s="81" t="s">
        <v>506</v>
      </c>
      <c r="C169" s="81" t="s">
        <v>544</v>
      </c>
    </row>
    <row r="170" spans="2:3" ht="47.25" x14ac:dyDescent="0.25">
      <c r="B170" s="80" t="s">
        <v>528</v>
      </c>
      <c r="C170" s="80" t="s">
        <v>546</v>
      </c>
    </row>
    <row r="171" spans="2:3" x14ac:dyDescent="0.25">
      <c r="B171" s="78" t="s">
        <v>507</v>
      </c>
      <c r="C171" s="78"/>
    </row>
    <row r="172" spans="2:3" ht="31.5" customHeight="1" x14ac:dyDescent="0.25">
      <c r="B172" s="93" t="s">
        <v>586</v>
      </c>
      <c r="C172" s="93"/>
    </row>
    <row r="176" spans="2:3" ht="228" customHeight="1" x14ac:dyDescent="0.25">
      <c r="B176" s="97"/>
      <c r="C176" s="97"/>
    </row>
    <row r="177" spans="2:3" x14ac:dyDescent="0.25">
      <c r="B177" s="84" t="s">
        <v>509</v>
      </c>
      <c r="C177" s="85"/>
    </row>
    <row r="178" spans="2:3" x14ac:dyDescent="0.25">
      <c r="B178" s="91" t="s">
        <v>589</v>
      </c>
      <c r="C178" s="88"/>
    </row>
    <row r="179" spans="2:3" x14ac:dyDescent="0.25">
      <c r="B179" s="79" t="s">
        <v>534</v>
      </c>
      <c r="C179" s="79" t="s">
        <v>3</v>
      </c>
    </row>
    <row r="180" spans="2:3" x14ac:dyDescent="0.25">
      <c r="B180" s="80" t="s">
        <v>588</v>
      </c>
      <c r="C180" s="80" t="s">
        <v>590</v>
      </c>
    </row>
    <row r="181" spans="2:3" x14ac:dyDescent="0.25">
      <c r="B181" s="89" t="s">
        <v>511</v>
      </c>
      <c r="C181" s="90"/>
    </row>
    <row r="182" spans="2:3" x14ac:dyDescent="0.25">
      <c r="B182" s="91" t="s">
        <v>561</v>
      </c>
      <c r="C182" s="92"/>
    </row>
    <row r="183" spans="2:3" x14ac:dyDescent="0.25">
      <c r="B183" s="81" t="s">
        <v>496</v>
      </c>
      <c r="C183" s="81" t="s">
        <v>497</v>
      </c>
    </row>
    <row r="184" spans="2:3" ht="75.75" customHeight="1" x14ac:dyDescent="0.25">
      <c r="B184" s="80" t="s">
        <v>583</v>
      </c>
      <c r="C184" s="80" t="s">
        <v>593</v>
      </c>
    </row>
    <row r="185" spans="2:3" x14ac:dyDescent="0.25">
      <c r="B185" s="79" t="s">
        <v>498</v>
      </c>
      <c r="C185" s="79" t="s">
        <v>499</v>
      </c>
    </row>
    <row r="186" spans="2:3" ht="31.5" x14ac:dyDescent="0.25">
      <c r="B186" s="80" t="s">
        <v>591</v>
      </c>
      <c r="C186" s="80" t="s">
        <v>592</v>
      </c>
    </row>
    <row r="187" spans="2:3" x14ac:dyDescent="0.25">
      <c r="B187" s="81" t="s">
        <v>506</v>
      </c>
      <c r="C187" s="81" t="s">
        <v>544</v>
      </c>
    </row>
    <row r="188" spans="2:3" ht="47.25" x14ac:dyDescent="0.25">
      <c r="B188" s="80" t="s">
        <v>528</v>
      </c>
      <c r="C188" s="80" t="s">
        <v>546</v>
      </c>
    </row>
    <row r="189" spans="2:3" x14ac:dyDescent="0.25">
      <c r="B189" s="78" t="s">
        <v>507</v>
      </c>
      <c r="C189" s="78"/>
    </row>
    <row r="190" spans="2:3" x14ac:dyDescent="0.25">
      <c r="B190" s="93" t="s">
        <v>47</v>
      </c>
      <c r="C190" s="93"/>
    </row>
    <row r="195" spans="2:3" ht="236.25" customHeight="1" x14ac:dyDescent="0.25">
      <c r="B195" s="97"/>
      <c r="C195" s="97"/>
    </row>
    <row r="196" spans="2:3" x14ac:dyDescent="0.25">
      <c r="B196" s="84" t="s">
        <v>509</v>
      </c>
      <c r="C196" s="85"/>
    </row>
    <row r="197" spans="2:3" x14ac:dyDescent="0.25">
      <c r="B197" s="91" t="s">
        <v>594</v>
      </c>
      <c r="C197" s="88"/>
    </row>
    <row r="198" spans="2:3" x14ac:dyDescent="0.25">
      <c r="B198" s="79" t="s">
        <v>534</v>
      </c>
      <c r="C198" s="79" t="s">
        <v>3</v>
      </c>
    </row>
    <row r="199" spans="2:3" ht="33" customHeight="1" x14ac:dyDescent="0.25">
      <c r="B199" s="80" t="s">
        <v>595</v>
      </c>
      <c r="C199" s="80" t="s">
        <v>598</v>
      </c>
    </row>
    <row r="200" spans="2:3" x14ac:dyDescent="0.25">
      <c r="B200" s="89" t="s">
        <v>511</v>
      </c>
      <c r="C200" s="90"/>
    </row>
    <row r="201" spans="2:3" x14ac:dyDescent="0.25">
      <c r="B201" s="91" t="s">
        <v>561</v>
      </c>
      <c r="C201" s="92"/>
    </row>
    <row r="202" spans="2:3" x14ac:dyDescent="0.25">
      <c r="B202" s="81" t="s">
        <v>496</v>
      </c>
      <c r="C202" s="81" t="s">
        <v>497</v>
      </c>
    </row>
    <row r="203" spans="2:3" ht="78.75" x14ac:dyDescent="0.25">
      <c r="B203" s="80" t="s">
        <v>602</v>
      </c>
      <c r="C203" s="80" t="s">
        <v>596</v>
      </c>
    </row>
    <row r="204" spans="2:3" x14ac:dyDescent="0.25">
      <c r="B204" s="79" t="s">
        <v>498</v>
      </c>
      <c r="C204" s="79" t="s">
        <v>499</v>
      </c>
    </row>
    <row r="205" spans="2:3" ht="31.5" x14ac:dyDescent="0.25">
      <c r="B205" s="80" t="s">
        <v>76</v>
      </c>
      <c r="C205" s="80" t="s">
        <v>597</v>
      </c>
    </row>
    <row r="206" spans="2:3" x14ac:dyDescent="0.25">
      <c r="B206" s="81" t="s">
        <v>506</v>
      </c>
      <c r="C206" s="81" t="s">
        <v>544</v>
      </c>
    </row>
    <row r="207" spans="2:3" ht="47.25" x14ac:dyDescent="0.25">
      <c r="B207" s="80" t="s">
        <v>531</v>
      </c>
      <c r="C207" s="80" t="s">
        <v>546</v>
      </c>
    </row>
    <row r="208" spans="2:3" x14ac:dyDescent="0.25">
      <c r="B208" s="78" t="s">
        <v>507</v>
      </c>
      <c r="C208" s="78"/>
    </row>
    <row r="209" spans="2:3" ht="23.25" customHeight="1" x14ac:dyDescent="0.25">
      <c r="B209" s="93" t="s">
        <v>48</v>
      </c>
      <c r="C209" s="93"/>
    </row>
    <row r="212" spans="2:3" ht="242.25" customHeight="1" x14ac:dyDescent="0.25">
      <c r="B212" s="97"/>
      <c r="C212" s="97"/>
    </row>
    <row r="213" spans="2:3" x14ac:dyDescent="0.25">
      <c r="B213" s="84" t="s">
        <v>509</v>
      </c>
      <c r="C213" s="85"/>
    </row>
    <row r="214" spans="2:3" x14ac:dyDescent="0.25">
      <c r="B214" s="91" t="s">
        <v>600</v>
      </c>
      <c r="C214" s="88"/>
    </row>
    <row r="215" spans="2:3" x14ac:dyDescent="0.25">
      <c r="B215" s="79" t="s">
        <v>534</v>
      </c>
      <c r="C215" s="79" t="s">
        <v>3</v>
      </c>
    </row>
    <row r="216" spans="2:3" x14ac:dyDescent="0.25">
      <c r="B216" s="80" t="s">
        <v>599</v>
      </c>
      <c r="C216" s="80" t="s">
        <v>601</v>
      </c>
    </row>
    <row r="217" spans="2:3" x14ac:dyDescent="0.25">
      <c r="B217" s="89" t="s">
        <v>511</v>
      </c>
      <c r="C217" s="90"/>
    </row>
    <row r="218" spans="2:3" x14ac:dyDescent="0.25">
      <c r="B218" s="91" t="s">
        <v>561</v>
      </c>
      <c r="C218" s="92"/>
    </row>
    <row r="219" spans="2:3" x14ac:dyDescent="0.25">
      <c r="B219" s="81" t="s">
        <v>496</v>
      </c>
      <c r="C219" s="81" t="s">
        <v>497</v>
      </c>
    </row>
    <row r="220" spans="2:3" ht="78.75" x14ac:dyDescent="0.25">
      <c r="B220" s="80" t="s">
        <v>602</v>
      </c>
      <c r="C220" s="80" t="s">
        <v>603</v>
      </c>
    </row>
    <row r="221" spans="2:3" x14ac:dyDescent="0.25">
      <c r="B221" s="79" t="s">
        <v>498</v>
      </c>
      <c r="C221" s="79" t="s">
        <v>499</v>
      </c>
    </row>
    <row r="222" spans="2:3" ht="31.5" x14ac:dyDescent="0.25">
      <c r="B222" s="80" t="s">
        <v>569</v>
      </c>
      <c r="C222" s="80" t="s">
        <v>604</v>
      </c>
    </row>
    <row r="223" spans="2:3" x14ac:dyDescent="0.25">
      <c r="B223" s="81" t="s">
        <v>506</v>
      </c>
      <c r="C223" s="81" t="s">
        <v>544</v>
      </c>
    </row>
    <row r="224" spans="2:3" ht="47.25" x14ac:dyDescent="0.25">
      <c r="B224" s="80" t="s">
        <v>531</v>
      </c>
      <c r="C224" s="80" t="s">
        <v>546</v>
      </c>
    </row>
    <row r="225" spans="2:3" x14ac:dyDescent="0.25">
      <c r="B225" s="78" t="s">
        <v>507</v>
      </c>
      <c r="C225" s="78"/>
    </row>
    <row r="226" spans="2:3" x14ac:dyDescent="0.25">
      <c r="B226" s="93" t="s">
        <v>48</v>
      </c>
      <c r="C226" s="93"/>
    </row>
  </sheetData>
  <mergeCells count="91">
    <mergeCell ref="B213:C213"/>
    <mergeCell ref="B214:C214"/>
    <mergeCell ref="B217:C217"/>
    <mergeCell ref="B218:C218"/>
    <mergeCell ref="B225:C225"/>
    <mergeCell ref="B226:C226"/>
    <mergeCell ref="B197:C197"/>
    <mergeCell ref="B200:C200"/>
    <mergeCell ref="B201:C201"/>
    <mergeCell ref="B208:C208"/>
    <mergeCell ref="B209:C209"/>
    <mergeCell ref="B212:C212"/>
    <mergeCell ref="B181:C181"/>
    <mergeCell ref="B182:C182"/>
    <mergeCell ref="B189:C189"/>
    <mergeCell ref="B190:C190"/>
    <mergeCell ref="B195:C195"/>
    <mergeCell ref="B196:C196"/>
    <mergeCell ref="B164:C164"/>
    <mergeCell ref="B171:C171"/>
    <mergeCell ref="B172:C172"/>
    <mergeCell ref="B176:C176"/>
    <mergeCell ref="B177:C177"/>
    <mergeCell ref="B178:C178"/>
    <mergeCell ref="B154:C154"/>
    <mergeCell ref="B155:C155"/>
    <mergeCell ref="B158:C158"/>
    <mergeCell ref="B159:C159"/>
    <mergeCell ref="B160:C160"/>
    <mergeCell ref="B163:C163"/>
    <mergeCell ref="B137:C137"/>
    <mergeCell ref="B141:C141"/>
    <mergeCell ref="B142:C142"/>
    <mergeCell ref="B143:C143"/>
    <mergeCell ref="B146:C146"/>
    <mergeCell ref="B147:C147"/>
    <mergeCell ref="B123:C123"/>
    <mergeCell ref="B124:C124"/>
    <mergeCell ref="B125:C125"/>
    <mergeCell ref="B128:C128"/>
    <mergeCell ref="B129:C129"/>
    <mergeCell ref="B136:C136"/>
    <mergeCell ref="B107:C107"/>
    <mergeCell ref="B108:C108"/>
    <mergeCell ref="B111:C111"/>
    <mergeCell ref="B112:C112"/>
    <mergeCell ref="B119:C119"/>
    <mergeCell ref="B120:C120"/>
    <mergeCell ref="B91:C91"/>
    <mergeCell ref="B94:C94"/>
    <mergeCell ref="B95:C95"/>
    <mergeCell ref="B102:C102"/>
    <mergeCell ref="B103:C103"/>
    <mergeCell ref="B106:C106"/>
    <mergeCell ref="B76:C76"/>
    <mergeCell ref="B77:C77"/>
    <mergeCell ref="B84:C84"/>
    <mergeCell ref="B85:C85"/>
    <mergeCell ref="B89:C89"/>
    <mergeCell ref="B90:C90"/>
    <mergeCell ref="B60:C60"/>
    <mergeCell ref="B67:C67"/>
    <mergeCell ref="B68:C68"/>
    <mergeCell ref="B71:C71"/>
    <mergeCell ref="B72:C72"/>
    <mergeCell ref="B73:C73"/>
    <mergeCell ref="B49:C49"/>
    <mergeCell ref="B50:C50"/>
    <mergeCell ref="B54:C54"/>
    <mergeCell ref="B55:C55"/>
    <mergeCell ref="B56:C56"/>
    <mergeCell ref="B59:C59"/>
    <mergeCell ref="B33:C33"/>
    <mergeCell ref="B36:C36"/>
    <mergeCell ref="B37:C37"/>
    <mergeCell ref="B38:C38"/>
    <mergeCell ref="B41:C41"/>
    <mergeCell ref="B42:C42"/>
    <mergeCell ref="B19:C19"/>
    <mergeCell ref="B20:C20"/>
    <mergeCell ref="B21:C21"/>
    <mergeCell ref="B24:C24"/>
    <mergeCell ref="B25:C25"/>
    <mergeCell ref="B32:C32"/>
    <mergeCell ref="B1:C1"/>
    <mergeCell ref="B2:C2"/>
    <mergeCell ref="B14:C14"/>
    <mergeCell ref="B15:C15"/>
    <mergeCell ref="B3:C3"/>
    <mergeCell ref="B7:C7"/>
    <mergeCell ref="B6:C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B0D2-AE3F-4A29-AF23-93DB5A4E4280}">
  <dimension ref="C4:J39"/>
  <sheetViews>
    <sheetView tabSelected="1" topLeftCell="A15" workbookViewId="0">
      <selection activeCell="G31" sqref="G31"/>
    </sheetView>
  </sheetViews>
  <sheetFormatPr baseColWidth="10" defaultRowHeight="12.75" x14ac:dyDescent="0.2"/>
  <cols>
    <col min="6" max="6" width="14.28515625" bestFit="1" customWidth="1"/>
    <col min="7" max="7" width="32.85546875" customWidth="1"/>
    <col min="10" max="10" width="41.28515625" customWidth="1"/>
  </cols>
  <sheetData>
    <row r="4" spans="3:7" ht="15.75" x14ac:dyDescent="0.25">
      <c r="C4" s="8"/>
      <c r="D4" s="98" t="s">
        <v>606</v>
      </c>
      <c r="E4" s="99"/>
      <c r="F4" s="99"/>
      <c r="G4" s="100"/>
    </row>
    <row r="5" spans="3:7" s="1" customFormat="1" ht="17.25" customHeight="1" x14ac:dyDescent="0.2">
      <c r="C5" s="61"/>
      <c r="D5" s="101" t="s">
        <v>534</v>
      </c>
      <c r="E5" s="102" t="s">
        <v>501</v>
      </c>
      <c r="F5" s="102" t="s">
        <v>605</v>
      </c>
      <c r="G5" s="103" t="s">
        <v>500</v>
      </c>
    </row>
    <row r="6" spans="3:7" s="1" customFormat="1" ht="17.25" customHeight="1" x14ac:dyDescent="0.2">
      <c r="C6" s="61"/>
      <c r="D6" s="101" t="s">
        <v>534</v>
      </c>
      <c r="E6" s="102" t="s">
        <v>515</v>
      </c>
      <c r="F6" s="102" t="s">
        <v>605</v>
      </c>
      <c r="G6" s="103" t="s">
        <v>514</v>
      </c>
    </row>
    <row r="7" spans="3:7" s="1" customFormat="1" ht="17.25" customHeight="1" x14ac:dyDescent="0.2">
      <c r="C7" s="61"/>
      <c r="D7" s="101" t="s">
        <v>534</v>
      </c>
      <c r="E7" s="102" t="s">
        <v>523</v>
      </c>
      <c r="F7" s="102" t="s">
        <v>605</v>
      </c>
      <c r="G7" s="103" t="s">
        <v>522</v>
      </c>
    </row>
    <row r="8" spans="3:7" s="1" customFormat="1" ht="17.25" customHeight="1" x14ac:dyDescent="0.2">
      <c r="C8" s="61"/>
      <c r="D8" s="101" t="s">
        <v>534</v>
      </c>
      <c r="E8" s="102" t="s">
        <v>529</v>
      </c>
      <c r="F8" s="102" t="s">
        <v>605</v>
      </c>
      <c r="G8" s="103" t="s">
        <v>532</v>
      </c>
    </row>
    <row r="9" spans="3:7" s="1" customFormat="1" ht="17.25" customHeight="1" x14ac:dyDescent="0.2">
      <c r="C9" s="61"/>
      <c r="D9" s="101" t="s">
        <v>534</v>
      </c>
      <c r="E9" s="102" t="s">
        <v>537</v>
      </c>
      <c r="F9" s="102" t="s">
        <v>605</v>
      </c>
      <c r="G9" s="103" t="s">
        <v>538</v>
      </c>
    </row>
    <row r="10" spans="3:7" s="1" customFormat="1" ht="17.25" customHeight="1" x14ac:dyDescent="0.2">
      <c r="C10" s="61"/>
      <c r="D10" s="101" t="s">
        <v>534</v>
      </c>
      <c r="E10" s="102" t="s">
        <v>548</v>
      </c>
      <c r="F10" s="102" t="s">
        <v>605</v>
      </c>
      <c r="G10" s="103" t="s">
        <v>547</v>
      </c>
    </row>
    <row r="11" spans="3:7" s="1" customFormat="1" ht="17.25" customHeight="1" x14ac:dyDescent="0.2">
      <c r="C11" s="61"/>
      <c r="D11" s="101" t="s">
        <v>534</v>
      </c>
      <c r="E11" s="102" t="s">
        <v>555</v>
      </c>
      <c r="F11" s="102" t="s">
        <v>605</v>
      </c>
      <c r="G11" s="103" t="s">
        <v>554</v>
      </c>
    </row>
    <row r="12" spans="3:7" s="1" customFormat="1" ht="17.25" customHeight="1" x14ac:dyDescent="0.2">
      <c r="C12" s="61"/>
      <c r="D12" s="101" t="s">
        <v>534</v>
      </c>
      <c r="E12" s="102" t="s">
        <v>562</v>
      </c>
      <c r="F12" s="102" t="s">
        <v>605</v>
      </c>
      <c r="G12" s="103" t="s">
        <v>560</v>
      </c>
    </row>
    <row r="13" spans="3:7" s="1" customFormat="1" ht="17.25" customHeight="1" x14ac:dyDescent="0.2">
      <c r="C13" s="61"/>
      <c r="D13" s="101" t="s">
        <v>534</v>
      </c>
      <c r="E13" s="102" t="s">
        <v>573</v>
      </c>
      <c r="F13" s="102" t="s">
        <v>605</v>
      </c>
      <c r="G13" s="103" t="s">
        <v>572</v>
      </c>
    </row>
    <row r="14" spans="3:7" s="1" customFormat="1" ht="17.25" customHeight="1" x14ac:dyDescent="0.2">
      <c r="C14" s="61"/>
      <c r="D14" s="101" t="s">
        <v>534</v>
      </c>
      <c r="E14" s="102" t="s">
        <v>580</v>
      </c>
      <c r="F14" s="102" t="s">
        <v>605</v>
      </c>
      <c r="G14" s="103" t="s">
        <v>581</v>
      </c>
    </row>
    <row r="15" spans="3:7" s="1" customFormat="1" ht="17.25" customHeight="1" x14ac:dyDescent="0.2">
      <c r="C15" s="61"/>
      <c r="D15" s="101" t="s">
        <v>534</v>
      </c>
      <c r="E15" s="102" t="s">
        <v>588</v>
      </c>
      <c r="F15" s="102" t="s">
        <v>605</v>
      </c>
      <c r="G15" s="103" t="s">
        <v>589</v>
      </c>
    </row>
    <row r="16" spans="3:7" s="1" customFormat="1" ht="17.25" customHeight="1" x14ac:dyDescent="0.2">
      <c r="C16" s="61"/>
      <c r="D16" s="101" t="s">
        <v>534</v>
      </c>
      <c r="E16" s="102" t="s">
        <v>595</v>
      </c>
      <c r="F16" s="102" t="s">
        <v>605</v>
      </c>
      <c r="G16" s="103" t="s">
        <v>594</v>
      </c>
    </row>
    <row r="17" spans="3:10" s="1" customFormat="1" ht="17.25" customHeight="1" x14ac:dyDescent="0.2">
      <c r="C17" s="61"/>
      <c r="D17" s="104" t="s">
        <v>534</v>
      </c>
      <c r="E17" s="105" t="s">
        <v>599</v>
      </c>
      <c r="F17" s="105" t="s">
        <v>605</v>
      </c>
      <c r="G17" s="106" t="s">
        <v>600</v>
      </c>
    </row>
    <row r="25" spans="3:10" ht="15.75" x14ac:dyDescent="0.25">
      <c r="I25" s="98" t="s">
        <v>606</v>
      </c>
      <c r="J25" s="100"/>
    </row>
    <row r="26" spans="3:10" ht="15.75" x14ac:dyDescent="0.2">
      <c r="I26" s="108" t="s">
        <v>534</v>
      </c>
      <c r="J26" s="109" t="s">
        <v>605</v>
      </c>
    </row>
    <row r="27" spans="3:10" ht="15.75" x14ac:dyDescent="0.2">
      <c r="I27" s="107" t="s">
        <v>501</v>
      </c>
      <c r="J27" s="103" t="s">
        <v>500</v>
      </c>
    </row>
    <row r="28" spans="3:10" ht="15.75" x14ac:dyDescent="0.2">
      <c r="I28" s="107" t="s">
        <v>515</v>
      </c>
      <c r="J28" s="103" t="s">
        <v>514</v>
      </c>
    </row>
    <row r="29" spans="3:10" ht="15.75" x14ac:dyDescent="0.2">
      <c r="I29" s="107" t="s">
        <v>523</v>
      </c>
      <c r="J29" s="103" t="s">
        <v>522</v>
      </c>
    </row>
    <row r="30" spans="3:10" ht="15.75" x14ac:dyDescent="0.2">
      <c r="I30" s="107" t="s">
        <v>529</v>
      </c>
      <c r="J30" s="103" t="s">
        <v>532</v>
      </c>
    </row>
    <row r="31" spans="3:10" ht="15.75" x14ac:dyDescent="0.2">
      <c r="I31" s="107" t="s">
        <v>537</v>
      </c>
      <c r="J31" s="103" t="s">
        <v>538</v>
      </c>
    </row>
    <row r="32" spans="3:10" ht="15.75" x14ac:dyDescent="0.2">
      <c r="I32" s="107" t="s">
        <v>548</v>
      </c>
      <c r="J32" s="103" t="s">
        <v>547</v>
      </c>
    </row>
    <row r="33" spans="9:10" ht="15.75" x14ac:dyDescent="0.2">
      <c r="I33" s="107" t="s">
        <v>555</v>
      </c>
      <c r="J33" s="103" t="s">
        <v>554</v>
      </c>
    </row>
    <row r="34" spans="9:10" ht="15.75" x14ac:dyDescent="0.2">
      <c r="I34" s="107" t="s">
        <v>562</v>
      </c>
      <c r="J34" s="103" t="s">
        <v>560</v>
      </c>
    </row>
    <row r="35" spans="9:10" ht="15.75" x14ac:dyDescent="0.2">
      <c r="I35" s="107" t="s">
        <v>573</v>
      </c>
      <c r="J35" s="103" t="s">
        <v>572</v>
      </c>
    </row>
    <row r="36" spans="9:10" ht="15.75" x14ac:dyDescent="0.2">
      <c r="I36" s="107" t="s">
        <v>580</v>
      </c>
      <c r="J36" s="103" t="s">
        <v>581</v>
      </c>
    </row>
    <row r="37" spans="9:10" ht="15.75" x14ac:dyDescent="0.2">
      <c r="I37" s="107" t="s">
        <v>588</v>
      </c>
      <c r="J37" s="103" t="s">
        <v>589</v>
      </c>
    </row>
    <row r="38" spans="9:10" ht="15.75" x14ac:dyDescent="0.2">
      <c r="I38" s="107" t="s">
        <v>595</v>
      </c>
      <c r="J38" s="103" t="s">
        <v>594</v>
      </c>
    </row>
    <row r="39" spans="9:10" ht="15.75" x14ac:dyDescent="0.2">
      <c r="I39" s="110" t="s">
        <v>599</v>
      </c>
      <c r="J39" s="106" t="s">
        <v>600</v>
      </c>
    </row>
  </sheetData>
  <mergeCells count="2">
    <mergeCell ref="D4:G4"/>
    <mergeCell ref="I25:J25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BF02-645C-404F-BDF3-668EFDAC4297}">
  <dimension ref="A1:E43"/>
  <sheetViews>
    <sheetView topLeftCell="A11" workbookViewId="0">
      <selection activeCell="C25" sqref="C25"/>
    </sheetView>
  </sheetViews>
  <sheetFormatPr baseColWidth="10" defaultRowHeight="12" x14ac:dyDescent="0.2"/>
  <cols>
    <col min="1" max="1" width="76" style="69" bestFit="1" customWidth="1"/>
    <col min="2" max="3" width="10.7109375" style="75" bestFit="1" customWidth="1"/>
    <col min="4" max="4" width="8.5703125" style="69" bestFit="1" customWidth="1"/>
    <col min="5" max="5" width="11.7109375" style="69" bestFit="1" customWidth="1"/>
    <col min="6" max="16384" width="11.42578125" style="69"/>
  </cols>
  <sheetData>
    <row r="1" spans="1:5" s="66" customFormat="1" ht="35.25" customHeight="1" x14ac:dyDescent="0.2">
      <c r="A1" s="64" t="s">
        <v>493</v>
      </c>
      <c r="B1" s="65" t="s">
        <v>0</v>
      </c>
      <c r="C1" s="65" t="s">
        <v>1</v>
      </c>
      <c r="D1" s="64" t="s">
        <v>444</v>
      </c>
      <c r="E1" s="64" t="s">
        <v>194</v>
      </c>
    </row>
    <row r="2" spans="1:5" x14ac:dyDescent="0.2">
      <c r="A2" s="67" t="s">
        <v>451</v>
      </c>
      <c r="B2" s="68">
        <v>45017</v>
      </c>
      <c r="C2" s="68">
        <v>45018</v>
      </c>
      <c r="D2" s="67">
        <v>2</v>
      </c>
      <c r="E2" s="67">
        <v>0.5</v>
      </c>
    </row>
    <row r="3" spans="1:5" x14ac:dyDescent="0.2">
      <c r="A3" s="70" t="s">
        <v>452</v>
      </c>
      <c r="B3" s="71">
        <v>45017</v>
      </c>
      <c r="C3" s="71">
        <v>45018</v>
      </c>
      <c r="D3" s="70">
        <v>2</v>
      </c>
      <c r="E3" s="70">
        <v>1</v>
      </c>
    </row>
    <row r="4" spans="1:5" x14ac:dyDescent="0.2">
      <c r="A4" s="70" t="s">
        <v>453</v>
      </c>
      <c r="B4" s="71">
        <v>45017</v>
      </c>
      <c r="C4" s="71">
        <v>45018</v>
      </c>
      <c r="D4" s="70">
        <v>2</v>
      </c>
      <c r="E4" s="70">
        <v>1</v>
      </c>
    </row>
    <row r="5" spans="1:5" x14ac:dyDescent="0.2">
      <c r="A5" s="70" t="s">
        <v>454</v>
      </c>
      <c r="B5" s="71">
        <v>45017</v>
      </c>
      <c r="C5" s="71">
        <v>45018</v>
      </c>
      <c r="D5" s="70">
        <v>2</v>
      </c>
      <c r="E5" s="70">
        <v>1</v>
      </c>
    </row>
    <row r="6" spans="1:5" x14ac:dyDescent="0.2">
      <c r="A6" s="70" t="s">
        <v>455</v>
      </c>
      <c r="B6" s="71">
        <v>45017</v>
      </c>
      <c r="C6" s="71">
        <v>45018</v>
      </c>
      <c r="D6" s="70">
        <v>2</v>
      </c>
      <c r="E6" s="70">
        <v>1</v>
      </c>
    </row>
    <row r="7" spans="1:5" x14ac:dyDescent="0.2">
      <c r="A7" s="67" t="s">
        <v>456</v>
      </c>
      <c r="B7" s="68">
        <v>45017</v>
      </c>
      <c r="C7" s="68">
        <v>45022</v>
      </c>
      <c r="D7" s="67">
        <v>6</v>
      </c>
      <c r="E7" s="67">
        <v>2</v>
      </c>
    </row>
    <row r="8" spans="1:5" x14ac:dyDescent="0.2">
      <c r="A8" s="67" t="s">
        <v>457</v>
      </c>
      <c r="B8" s="68">
        <v>45017</v>
      </c>
      <c r="C8" s="68">
        <v>45022</v>
      </c>
      <c r="D8" s="67">
        <v>6</v>
      </c>
      <c r="E8" s="67">
        <v>1</v>
      </c>
    </row>
    <row r="9" spans="1:5" x14ac:dyDescent="0.2">
      <c r="A9" s="67" t="s">
        <v>458</v>
      </c>
      <c r="B9" s="68">
        <v>45017</v>
      </c>
      <c r="C9" s="68">
        <v>45022</v>
      </c>
      <c r="D9" s="67">
        <v>6</v>
      </c>
      <c r="E9" s="67">
        <v>0.5</v>
      </c>
    </row>
    <row r="10" spans="1:5" x14ac:dyDescent="0.2">
      <c r="A10" s="67" t="s">
        <v>459</v>
      </c>
      <c r="B10" s="68">
        <v>45017</v>
      </c>
      <c r="C10" s="68">
        <v>45022</v>
      </c>
      <c r="D10" s="67">
        <v>6</v>
      </c>
      <c r="E10" s="67">
        <v>1</v>
      </c>
    </row>
    <row r="11" spans="1:5" x14ac:dyDescent="0.2">
      <c r="A11" s="70" t="s">
        <v>460</v>
      </c>
      <c r="B11" s="71">
        <v>45017</v>
      </c>
      <c r="C11" s="71">
        <v>45022</v>
      </c>
      <c r="D11" s="70">
        <v>6</v>
      </c>
      <c r="E11" s="70">
        <v>2</v>
      </c>
    </row>
    <row r="12" spans="1:5" x14ac:dyDescent="0.2">
      <c r="A12" s="67" t="s">
        <v>461</v>
      </c>
      <c r="B12" s="68">
        <v>45017</v>
      </c>
      <c r="C12" s="68">
        <v>45022</v>
      </c>
      <c r="D12" s="67">
        <v>6</v>
      </c>
      <c r="E12" s="67">
        <v>1.5</v>
      </c>
    </row>
    <row r="13" spans="1:5" x14ac:dyDescent="0.2">
      <c r="A13" s="67" t="s">
        <v>462</v>
      </c>
      <c r="B13" s="68">
        <v>45017</v>
      </c>
      <c r="C13" s="68">
        <v>45022</v>
      </c>
      <c r="D13" s="67">
        <v>6</v>
      </c>
      <c r="E13" s="67">
        <v>1.5</v>
      </c>
    </row>
    <row r="14" spans="1:5" x14ac:dyDescent="0.2">
      <c r="A14" s="67" t="s">
        <v>463</v>
      </c>
      <c r="B14" s="68">
        <v>45017</v>
      </c>
      <c r="C14" s="68">
        <v>45022</v>
      </c>
      <c r="D14" s="67">
        <v>6</v>
      </c>
      <c r="E14" s="67">
        <v>2</v>
      </c>
    </row>
    <row r="15" spans="1:5" x14ac:dyDescent="0.2">
      <c r="A15" s="67" t="s">
        <v>464</v>
      </c>
      <c r="B15" s="68">
        <v>45017</v>
      </c>
      <c r="C15" s="68">
        <v>45022</v>
      </c>
      <c r="D15" s="67">
        <v>6</v>
      </c>
      <c r="E15" s="67">
        <v>1</v>
      </c>
    </row>
    <row r="16" spans="1:5" x14ac:dyDescent="0.2">
      <c r="A16" s="70" t="s">
        <v>465</v>
      </c>
      <c r="B16" s="71">
        <v>45017</v>
      </c>
      <c r="C16" s="71">
        <v>45022</v>
      </c>
      <c r="D16" s="70">
        <v>6</v>
      </c>
      <c r="E16" s="70">
        <v>3</v>
      </c>
    </row>
    <row r="17" spans="1:5" x14ac:dyDescent="0.2">
      <c r="A17" s="67" t="s">
        <v>466</v>
      </c>
      <c r="B17" s="68">
        <v>45022</v>
      </c>
      <c r="C17" s="68">
        <v>45025</v>
      </c>
      <c r="D17" s="67">
        <v>4</v>
      </c>
      <c r="E17" s="67">
        <v>1</v>
      </c>
    </row>
    <row r="18" spans="1:5" x14ac:dyDescent="0.2">
      <c r="A18" s="67" t="s">
        <v>467</v>
      </c>
      <c r="B18" s="68">
        <v>45022</v>
      </c>
      <c r="C18" s="68">
        <v>45025</v>
      </c>
      <c r="D18" s="67">
        <v>4</v>
      </c>
      <c r="E18" s="67">
        <v>1</v>
      </c>
    </row>
    <row r="19" spans="1:5" x14ac:dyDescent="0.2">
      <c r="A19" s="67" t="s">
        <v>468</v>
      </c>
      <c r="B19" s="68">
        <v>45022</v>
      </c>
      <c r="C19" s="68">
        <v>45025</v>
      </c>
      <c r="D19" s="67">
        <v>4</v>
      </c>
      <c r="E19" s="67">
        <v>1</v>
      </c>
    </row>
    <row r="20" spans="1:5" x14ac:dyDescent="0.2">
      <c r="A20" s="70" t="s">
        <v>469</v>
      </c>
      <c r="B20" s="71">
        <v>45022</v>
      </c>
      <c r="C20" s="71">
        <v>45025</v>
      </c>
      <c r="D20" s="70">
        <v>4</v>
      </c>
      <c r="E20" s="70">
        <v>2</v>
      </c>
    </row>
    <row r="21" spans="1:5" x14ac:dyDescent="0.2">
      <c r="A21" s="70" t="s">
        <v>470</v>
      </c>
      <c r="B21" s="71">
        <v>45022</v>
      </c>
      <c r="C21" s="71">
        <v>45025</v>
      </c>
      <c r="D21" s="70">
        <v>4</v>
      </c>
      <c r="E21" s="70">
        <v>0.5</v>
      </c>
    </row>
    <row r="22" spans="1:5" x14ac:dyDescent="0.2">
      <c r="A22" s="70" t="s">
        <v>471</v>
      </c>
      <c r="B22" s="71">
        <v>45022</v>
      </c>
      <c r="C22" s="71">
        <v>45025</v>
      </c>
      <c r="D22" s="70">
        <v>4</v>
      </c>
      <c r="E22" s="70">
        <v>1.5</v>
      </c>
    </row>
    <row r="23" spans="1:5" x14ac:dyDescent="0.2">
      <c r="A23" s="70" t="s">
        <v>472</v>
      </c>
      <c r="B23" s="71">
        <v>45022</v>
      </c>
      <c r="C23" s="71">
        <v>45025</v>
      </c>
      <c r="D23" s="70">
        <v>4</v>
      </c>
      <c r="E23" s="70">
        <v>0.5</v>
      </c>
    </row>
    <row r="24" spans="1:5" x14ac:dyDescent="0.2">
      <c r="A24" s="70" t="s">
        <v>473</v>
      </c>
      <c r="B24" s="71">
        <v>45022</v>
      </c>
      <c r="C24" s="71">
        <v>45025</v>
      </c>
      <c r="D24" s="70">
        <v>4</v>
      </c>
      <c r="E24" s="70">
        <v>0.5</v>
      </c>
    </row>
    <row r="25" spans="1:5" x14ac:dyDescent="0.2">
      <c r="A25" s="70" t="s">
        <v>474</v>
      </c>
      <c r="B25" s="71">
        <v>45022</v>
      </c>
      <c r="C25" s="71">
        <v>45025</v>
      </c>
      <c r="D25" s="70">
        <v>4</v>
      </c>
      <c r="E25" s="70">
        <v>2</v>
      </c>
    </row>
    <row r="26" spans="1:5" x14ac:dyDescent="0.2">
      <c r="A26" s="70" t="s">
        <v>475</v>
      </c>
      <c r="B26" s="71">
        <v>45022</v>
      </c>
      <c r="C26" s="71">
        <v>45025</v>
      </c>
      <c r="D26" s="70">
        <v>4</v>
      </c>
      <c r="E26" s="70">
        <v>0.5</v>
      </c>
    </row>
    <row r="27" spans="1:5" x14ac:dyDescent="0.2">
      <c r="A27" s="67" t="s">
        <v>476</v>
      </c>
      <c r="B27" s="68">
        <v>45025</v>
      </c>
      <c r="C27" s="68">
        <v>45028</v>
      </c>
      <c r="D27" s="67">
        <v>4</v>
      </c>
      <c r="E27" s="67">
        <v>2</v>
      </c>
    </row>
    <row r="28" spans="1:5" x14ac:dyDescent="0.2">
      <c r="A28" s="70" t="s">
        <v>477</v>
      </c>
      <c r="B28" s="71">
        <v>45025</v>
      </c>
      <c r="C28" s="71">
        <v>45028</v>
      </c>
      <c r="D28" s="70">
        <v>4</v>
      </c>
      <c r="E28" s="70">
        <v>1.5</v>
      </c>
    </row>
    <row r="29" spans="1:5" x14ac:dyDescent="0.2">
      <c r="A29" s="70" t="s">
        <v>478</v>
      </c>
      <c r="B29" s="71">
        <v>45025</v>
      </c>
      <c r="C29" s="71">
        <v>45028</v>
      </c>
      <c r="D29" s="70">
        <v>4</v>
      </c>
      <c r="E29" s="70">
        <v>2</v>
      </c>
    </row>
    <row r="30" spans="1:5" x14ac:dyDescent="0.2">
      <c r="A30" s="67" t="s">
        <v>479</v>
      </c>
      <c r="B30" s="68">
        <v>45025</v>
      </c>
      <c r="C30" s="68">
        <v>45028</v>
      </c>
      <c r="D30" s="67">
        <v>4</v>
      </c>
      <c r="E30" s="67">
        <v>2</v>
      </c>
    </row>
    <row r="31" spans="1:5" x14ac:dyDescent="0.2">
      <c r="A31" s="70" t="s">
        <v>480</v>
      </c>
      <c r="B31" s="71">
        <v>45028</v>
      </c>
      <c r="C31" s="71">
        <v>45029</v>
      </c>
      <c r="D31" s="70">
        <v>2</v>
      </c>
      <c r="E31" s="70">
        <v>1.5</v>
      </c>
    </row>
    <row r="32" spans="1:5" x14ac:dyDescent="0.2">
      <c r="A32" s="70" t="s">
        <v>481</v>
      </c>
      <c r="B32" s="71">
        <v>45028</v>
      </c>
      <c r="C32" s="71">
        <v>45029</v>
      </c>
      <c r="D32" s="70">
        <v>2</v>
      </c>
      <c r="E32" s="70">
        <v>5</v>
      </c>
    </row>
    <row r="33" spans="1:5" x14ac:dyDescent="0.2">
      <c r="A33" s="67" t="s">
        <v>482</v>
      </c>
      <c r="B33" s="68">
        <v>45029</v>
      </c>
      <c r="C33" s="68">
        <v>45030</v>
      </c>
      <c r="D33" s="67">
        <v>2</v>
      </c>
      <c r="E33" s="67">
        <v>1.5</v>
      </c>
    </row>
    <row r="34" spans="1:5" x14ac:dyDescent="0.2">
      <c r="A34" s="67" t="s">
        <v>483</v>
      </c>
      <c r="B34" s="68">
        <v>45029</v>
      </c>
      <c r="C34" s="68">
        <v>45030</v>
      </c>
      <c r="D34" s="67">
        <v>2</v>
      </c>
      <c r="E34" s="67">
        <v>1.5</v>
      </c>
    </row>
    <row r="35" spans="1:5" x14ac:dyDescent="0.2">
      <c r="A35" s="67" t="s">
        <v>484</v>
      </c>
      <c r="B35" s="68">
        <v>45029</v>
      </c>
      <c r="C35" s="68">
        <v>45030</v>
      </c>
      <c r="D35" s="67">
        <v>2</v>
      </c>
      <c r="E35" s="67">
        <v>0.5</v>
      </c>
    </row>
    <row r="36" spans="1:5" x14ac:dyDescent="0.2">
      <c r="A36" s="70" t="s">
        <v>485</v>
      </c>
      <c r="B36" s="71">
        <v>45030</v>
      </c>
      <c r="C36" s="71">
        <v>45035</v>
      </c>
      <c r="D36" s="70">
        <v>6</v>
      </c>
      <c r="E36" s="70">
        <v>2</v>
      </c>
    </row>
    <row r="37" spans="1:5" x14ac:dyDescent="0.2">
      <c r="A37" s="67" t="s">
        <v>486</v>
      </c>
      <c r="B37" s="68">
        <v>45030</v>
      </c>
      <c r="C37" s="68">
        <v>45035</v>
      </c>
      <c r="D37" s="67">
        <v>6</v>
      </c>
      <c r="E37" s="67">
        <v>2</v>
      </c>
    </row>
    <row r="38" spans="1:5" x14ac:dyDescent="0.2">
      <c r="A38" s="67" t="s">
        <v>487</v>
      </c>
      <c r="B38" s="68">
        <v>45030</v>
      </c>
      <c r="C38" s="68">
        <v>45035</v>
      </c>
      <c r="D38" s="67">
        <v>6</v>
      </c>
      <c r="E38" s="67">
        <v>3</v>
      </c>
    </row>
    <row r="39" spans="1:5" x14ac:dyDescent="0.2">
      <c r="A39" s="67" t="s">
        <v>488</v>
      </c>
      <c r="B39" s="68">
        <v>45030</v>
      </c>
      <c r="C39" s="68">
        <v>45035</v>
      </c>
      <c r="D39" s="67">
        <v>6</v>
      </c>
      <c r="E39" s="67">
        <v>1</v>
      </c>
    </row>
    <row r="40" spans="1:5" x14ac:dyDescent="0.2">
      <c r="A40" s="70" t="s">
        <v>489</v>
      </c>
      <c r="B40" s="71">
        <v>45035</v>
      </c>
      <c r="C40" s="71">
        <v>45052</v>
      </c>
      <c r="D40" s="70">
        <v>18</v>
      </c>
      <c r="E40" s="70">
        <v>4</v>
      </c>
    </row>
    <row r="41" spans="1:5" x14ac:dyDescent="0.2">
      <c r="A41" s="67" t="s">
        <v>490</v>
      </c>
      <c r="B41" s="68">
        <v>45035</v>
      </c>
      <c r="C41" s="68">
        <v>45052</v>
      </c>
      <c r="D41" s="67">
        <v>18</v>
      </c>
      <c r="E41" s="67">
        <v>0.5</v>
      </c>
    </row>
    <row r="42" spans="1:5" x14ac:dyDescent="0.2">
      <c r="A42" s="70" t="s">
        <v>491</v>
      </c>
      <c r="B42" s="71">
        <v>45050</v>
      </c>
      <c r="C42" s="71">
        <v>45061</v>
      </c>
      <c r="D42" s="70">
        <v>12</v>
      </c>
      <c r="E42" s="70">
        <v>12</v>
      </c>
    </row>
    <row r="43" spans="1:5" x14ac:dyDescent="0.2">
      <c r="A43" s="72"/>
      <c r="B43" s="73"/>
      <c r="C43" s="73"/>
      <c r="D43" s="74" t="s">
        <v>494</v>
      </c>
      <c r="E43" s="74">
        <f>SUM(E2:E42)</f>
        <v>72.5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6D07-3CF9-48D9-A110-A6FCCEA76359}">
  <dimension ref="A1:H14"/>
  <sheetViews>
    <sheetView workbookViewId="0">
      <selection activeCell="D1" sqref="D1"/>
    </sheetView>
  </sheetViews>
  <sheetFormatPr baseColWidth="10" defaultRowHeight="12.75" x14ac:dyDescent="0.2"/>
  <cols>
    <col min="1" max="1" width="25" style="8" customWidth="1"/>
    <col min="2" max="2" width="19.5703125" style="8" customWidth="1"/>
    <col min="3" max="3" width="15.42578125" style="8" bestFit="1" customWidth="1"/>
    <col min="4" max="4" width="22.85546875" style="8" customWidth="1"/>
    <col min="5" max="5" width="33" style="8" customWidth="1"/>
    <col min="6" max="6" width="33.140625" style="8" customWidth="1"/>
    <col min="7" max="7" width="31.28515625" style="8" customWidth="1"/>
    <col min="8" max="16384" width="11.42578125" style="8"/>
  </cols>
  <sheetData>
    <row r="1" spans="1:8" ht="87" customHeight="1" x14ac:dyDescent="0.2">
      <c r="A1" s="7" t="s">
        <v>61</v>
      </c>
      <c r="B1" s="7" t="s">
        <v>3</v>
      </c>
      <c r="C1" s="7" t="s">
        <v>62</v>
      </c>
      <c r="D1" s="7" t="s">
        <v>65</v>
      </c>
      <c r="E1" s="7" t="s">
        <v>103</v>
      </c>
      <c r="F1" s="7" t="s">
        <v>93</v>
      </c>
      <c r="G1" s="7" t="s">
        <v>63</v>
      </c>
    </row>
    <row r="2" spans="1:8" ht="51" x14ac:dyDescent="0.2">
      <c r="A2" s="9" t="s">
        <v>38</v>
      </c>
      <c r="B2" s="9" t="s">
        <v>73</v>
      </c>
      <c r="C2" s="9" t="s">
        <v>64</v>
      </c>
      <c r="D2" s="9" t="s">
        <v>66</v>
      </c>
      <c r="E2" s="9" t="s">
        <v>68</v>
      </c>
      <c r="F2" s="9" t="s">
        <v>69</v>
      </c>
      <c r="G2" s="9" t="s">
        <v>70</v>
      </c>
    </row>
    <row r="3" spans="1:8" ht="38.25" x14ac:dyDescent="0.2">
      <c r="A3" s="9" t="s">
        <v>39</v>
      </c>
      <c r="B3" s="9" t="s">
        <v>72</v>
      </c>
      <c r="C3" s="9" t="s">
        <v>64</v>
      </c>
      <c r="D3" s="9" t="s">
        <v>67</v>
      </c>
      <c r="E3" s="9" t="s">
        <v>74</v>
      </c>
      <c r="F3" s="9" t="s">
        <v>92</v>
      </c>
      <c r="G3" s="9" t="s">
        <v>71</v>
      </c>
    </row>
    <row r="4" spans="1:8" ht="63.75" x14ac:dyDescent="0.2">
      <c r="A4" s="9" t="s">
        <v>40</v>
      </c>
      <c r="B4" s="9" t="s">
        <v>75</v>
      </c>
      <c r="C4" s="9" t="s">
        <v>112</v>
      </c>
      <c r="D4" s="9" t="s">
        <v>79</v>
      </c>
      <c r="E4" s="9" t="s">
        <v>109</v>
      </c>
      <c r="F4" s="9" t="s">
        <v>111</v>
      </c>
      <c r="G4" s="9" t="s">
        <v>77</v>
      </c>
    </row>
    <row r="5" spans="1:8" ht="51" x14ac:dyDescent="0.2">
      <c r="A5" s="9" t="s">
        <v>41</v>
      </c>
      <c r="B5" s="9" t="s">
        <v>78</v>
      </c>
      <c r="C5" s="9" t="s">
        <v>170</v>
      </c>
      <c r="D5" s="9" t="s">
        <v>108</v>
      </c>
      <c r="E5" s="9" t="s">
        <v>110</v>
      </c>
      <c r="F5" s="9" t="s">
        <v>111</v>
      </c>
      <c r="G5" s="9" t="s">
        <v>80</v>
      </c>
    </row>
    <row r="6" spans="1:8" ht="51" x14ac:dyDescent="0.2">
      <c r="A6" s="9" t="s">
        <v>42</v>
      </c>
      <c r="B6" s="9" t="s">
        <v>81</v>
      </c>
      <c r="C6" s="9" t="s">
        <v>82</v>
      </c>
      <c r="D6" s="9" t="s">
        <v>83</v>
      </c>
      <c r="E6" s="9" t="s">
        <v>84</v>
      </c>
      <c r="F6" s="9" t="s">
        <v>85</v>
      </c>
      <c r="G6" s="9" t="s">
        <v>70</v>
      </c>
    </row>
    <row r="7" spans="1:8" ht="38.25" x14ac:dyDescent="0.2">
      <c r="A7" s="9" t="s">
        <v>43</v>
      </c>
      <c r="B7" s="9" t="s">
        <v>86</v>
      </c>
      <c r="C7" s="9" t="s">
        <v>82</v>
      </c>
      <c r="D7" s="9" t="s">
        <v>87</v>
      </c>
      <c r="E7" s="9" t="s">
        <v>88</v>
      </c>
      <c r="F7" s="9" t="s">
        <v>89</v>
      </c>
      <c r="G7" s="9" t="s">
        <v>71</v>
      </c>
    </row>
    <row r="8" spans="1:8" ht="63.75" x14ac:dyDescent="0.2">
      <c r="A8" s="9" t="s">
        <v>44</v>
      </c>
      <c r="B8" s="9" t="s">
        <v>100</v>
      </c>
      <c r="C8" s="9" t="s">
        <v>112</v>
      </c>
      <c r="D8" s="9" t="s">
        <v>90</v>
      </c>
      <c r="E8" s="9" t="s">
        <v>107</v>
      </c>
      <c r="F8" s="9" t="s">
        <v>76</v>
      </c>
      <c r="G8" s="9" t="s">
        <v>91</v>
      </c>
    </row>
    <row r="9" spans="1:8" ht="51" x14ac:dyDescent="0.2">
      <c r="A9" s="9" t="s">
        <v>45</v>
      </c>
      <c r="B9" s="9" t="s">
        <v>94</v>
      </c>
      <c r="C9" s="9" t="s">
        <v>82</v>
      </c>
      <c r="D9" s="9" t="s">
        <v>96</v>
      </c>
      <c r="E9" s="9" t="s">
        <v>95</v>
      </c>
      <c r="F9" s="9" t="s">
        <v>130</v>
      </c>
      <c r="G9" s="9" t="s">
        <v>97</v>
      </c>
      <c r="H9" s="10"/>
    </row>
    <row r="10" spans="1:8" ht="51" x14ac:dyDescent="0.2">
      <c r="A10" s="9" t="s">
        <v>46</v>
      </c>
      <c r="B10" s="9" t="s">
        <v>99</v>
      </c>
      <c r="C10" s="9" t="s">
        <v>112</v>
      </c>
      <c r="D10" s="9" t="s">
        <v>98</v>
      </c>
      <c r="E10" s="9" t="s">
        <v>106</v>
      </c>
      <c r="F10" s="9" t="s">
        <v>76</v>
      </c>
      <c r="G10" s="9" t="s">
        <v>101</v>
      </c>
    </row>
    <row r="11" spans="1:8" ht="114.75" x14ac:dyDescent="0.2">
      <c r="A11" s="9" t="s">
        <v>47</v>
      </c>
      <c r="B11" s="9" t="s">
        <v>113</v>
      </c>
      <c r="C11" s="9" t="s">
        <v>112</v>
      </c>
      <c r="D11" s="9" t="s">
        <v>102</v>
      </c>
      <c r="E11" s="9" t="s">
        <v>131</v>
      </c>
      <c r="F11" s="9" t="s">
        <v>104</v>
      </c>
      <c r="G11" s="9" t="s">
        <v>105</v>
      </c>
    </row>
    <row r="12" spans="1:8" ht="63.75" x14ac:dyDescent="0.2">
      <c r="A12" s="9" t="s">
        <v>48</v>
      </c>
      <c r="B12" s="9" t="s">
        <v>114</v>
      </c>
      <c r="C12" s="9" t="s">
        <v>112</v>
      </c>
      <c r="D12" s="9" t="s">
        <v>115</v>
      </c>
      <c r="E12" s="9" t="s">
        <v>116</v>
      </c>
      <c r="F12" s="9" t="s">
        <v>117</v>
      </c>
      <c r="G12" s="9" t="s">
        <v>118</v>
      </c>
    </row>
    <row r="13" spans="1:8" ht="63.75" x14ac:dyDescent="0.2">
      <c r="A13" s="9" t="s">
        <v>49</v>
      </c>
      <c r="B13" s="9" t="s">
        <v>119</v>
      </c>
      <c r="C13" s="9" t="s">
        <v>120</v>
      </c>
      <c r="D13" s="9" t="s">
        <v>125</v>
      </c>
      <c r="E13" s="9" t="s">
        <v>121</v>
      </c>
      <c r="F13" s="9" t="s">
        <v>122</v>
      </c>
      <c r="G13" s="9" t="s">
        <v>123</v>
      </c>
    </row>
    <row r="14" spans="1:8" ht="89.25" x14ac:dyDescent="0.2">
      <c r="A14" s="9" t="s">
        <v>50</v>
      </c>
      <c r="B14" s="9" t="s">
        <v>124</v>
      </c>
      <c r="C14" s="9" t="s">
        <v>82</v>
      </c>
      <c r="D14" s="9" t="s">
        <v>126</v>
      </c>
      <c r="E14" s="9" t="s">
        <v>127</v>
      </c>
      <c r="F14" s="9" t="s">
        <v>129</v>
      </c>
      <c r="G14" s="9" t="s">
        <v>128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2949-88E7-4ADC-84E6-B90E5FBC22C6}">
  <dimension ref="A6:F113"/>
  <sheetViews>
    <sheetView workbookViewId="0">
      <selection activeCell="C121" sqref="A56:C121"/>
    </sheetView>
  </sheetViews>
  <sheetFormatPr baseColWidth="10" defaultRowHeight="12.75" x14ac:dyDescent="0.2"/>
  <cols>
    <col min="2" max="2" width="24.42578125" customWidth="1"/>
    <col min="3" max="3" width="53.5703125" customWidth="1"/>
    <col min="4" max="4" width="46" customWidth="1"/>
    <col min="5" max="5" width="30" customWidth="1"/>
    <col min="6" max="6" width="36.5703125" customWidth="1"/>
  </cols>
  <sheetData>
    <row r="6" spans="2:4" x14ac:dyDescent="0.2">
      <c r="B6" t="s">
        <v>18</v>
      </c>
      <c r="C6" t="s">
        <v>19</v>
      </c>
      <c r="D6" t="s">
        <v>20</v>
      </c>
    </row>
    <row r="7" spans="2:4" x14ac:dyDescent="0.2">
      <c r="B7" t="s">
        <v>21</v>
      </c>
      <c r="C7" t="s">
        <v>23</v>
      </c>
      <c r="D7" t="s">
        <v>22</v>
      </c>
    </row>
    <row r="9" spans="2:4" x14ac:dyDescent="0.2">
      <c r="B9" s="4" t="s">
        <v>36</v>
      </c>
      <c r="C9" s="4" t="s">
        <v>37</v>
      </c>
      <c r="D9" s="4" t="s">
        <v>3</v>
      </c>
    </row>
    <row r="10" spans="2:4" ht="25.5" x14ac:dyDescent="0.2">
      <c r="B10" s="2" t="s">
        <v>24</v>
      </c>
      <c r="C10" s="2" t="s">
        <v>25</v>
      </c>
      <c r="D10" s="3" t="s">
        <v>27</v>
      </c>
    </row>
    <row r="11" spans="2:4" x14ac:dyDescent="0.2">
      <c r="B11" s="4" t="s">
        <v>26</v>
      </c>
      <c r="C11" s="4"/>
      <c r="D11" s="5" t="s">
        <v>28</v>
      </c>
    </row>
    <row r="14" spans="2:4" x14ac:dyDescent="0.2">
      <c r="B14" s="4" t="s">
        <v>36</v>
      </c>
      <c r="C14" s="4" t="s">
        <v>37</v>
      </c>
      <c r="D14" s="4" t="s">
        <v>3</v>
      </c>
    </row>
    <row r="15" spans="2:4" ht="25.5" x14ac:dyDescent="0.2">
      <c r="B15" s="4" t="s">
        <v>30</v>
      </c>
      <c r="C15" s="4" t="s">
        <v>31</v>
      </c>
      <c r="D15" s="5" t="s">
        <v>33</v>
      </c>
    </row>
    <row r="16" spans="2:4" ht="25.5" x14ac:dyDescent="0.2">
      <c r="B16" s="4" t="s">
        <v>29</v>
      </c>
      <c r="C16" s="4"/>
      <c r="D16" s="5" t="s">
        <v>32</v>
      </c>
    </row>
    <row r="17" spans="2:4" x14ac:dyDescent="0.2">
      <c r="B17" s="4" t="s">
        <v>34</v>
      </c>
      <c r="C17" s="4"/>
      <c r="D17" s="5" t="s">
        <v>35</v>
      </c>
    </row>
    <row r="21" spans="2:4" x14ac:dyDescent="0.2">
      <c r="B21" s="6" t="s">
        <v>36</v>
      </c>
      <c r="C21" s="6" t="s">
        <v>3</v>
      </c>
    </row>
    <row r="22" spans="2:4" x14ac:dyDescent="0.2">
      <c r="B22" s="22" t="s">
        <v>38</v>
      </c>
      <c r="C22" s="4" t="s">
        <v>52</v>
      </c>
    </row>
    <row r="23" spans="2:4" x14ac:dyDescent="0.2">
      <c r="B23" s="22" t="s">
        <v>39</v>
      </c>
      <c r="C23" s="4" t="s">
        <v>51</v>
      </c>
    </row>
    <row r="24" spans="2:4" x14ac:dyDescent="0.2">
      <c r="B24" s="22" t="s">
        <v>40</v>
      </c>
      <c r="C24" s="4" t="s">
        <v>52</v>
      </c>
    </row>
    <row r="25" spans="2:4" x14ac:dyDescent="0.2">
      <c r="B25" s="22" t="s">
        <v>41</v>
      </c>
      <c r="C25" s="4" t="s">
        <v>53</v>
      </c>
    </row>
    <row r="26" spans="2:4" x14ac:dyDescent="0.2">
      <c r="B26" s="22" t="s">
        <v>42</v>
      </c>
      <c r="C26" s="4" t="s">
        <v>52</v>
      </c>
    </row>
    <row r="27" spans="2:4" x14ac:dyDescent="0.2">
      <c r="B27" s="22" t="s">
        <v>43</v>
      </c>
      <c r="C27" s="4" t="s">
        <v>51</v>
      </c>
    </row>
    <row r="28" spans="2:4" x14ac:dyDescent="0.2">
      <c r="B28" s="22" t="s">
        <v>44</v>
      </c>
      <c r="C28" s="4" t="s">
        <v>53</v>
      </c>
    </row>
    <row r="29" spans="2:4" x14ac:dyDescent="0.2">
      <c r="B29" s="22" t="s">
        <v>45</v>
      </c>
      <c r="C29" s="4" t="s">
        <v>53</v>
      </c>
    </row>
    <row r="30" spans="2:4" x14ac:dyDescent="0.2">
      <c r="B30" s="22" t="s">
        <v>46</v>
      </c>
      <c r="C30" s="4" t="s">
        <v>53</v>
      </c>
    </row>
    <row r="31" spans="2:4" x14ac:dyDescent="0.2">
      <c r="B31" s="22" t="s">
        <v>47</v>
      </c>
      <c r="C31" s="4" t="s">
        <v>52</v>
      </c>
    </row>
    <row r="32" spans="2:4" ht="25.5" x14ac:dyDescent="0.2">
      <c r="B32" s="22" t="s">
        <v>48</v>
      </c>
      <c r="C32" s="4" t="s">
        <v>52</v>
      </c>
    </row>
    <row r="33" spans="2:3" x14ac:dyDescent="0.2">
      <c r="B33" s="22" t="s">
        <v>49</v>
      </c>
      <c r="C33" s="4" t="s">
        <v>51</v>
      </c>
    </row>
    <row r="34" spans="2:3" x14ac:dyDescent="0.2">
      <c r="B34" s="22" t="s">
        <v>50</v>
      </c>
      <c r="C34" s="4" t="s">
        <v>53</v>
      </c>
    </row>
    <row r="38" spans="2:3" x14ac:dyDescent="0.2">
      <c r="B38" s="6" t="s">
        <v>36</v>
      </c>
      <c r="C38" s="6" t="s">
        <v>3</v>
      </c>
    </row>
    <row r="39" spans="2:3" x14ac:dyDescent="0.2">
      <c r="B39" s="4" t="s">
        <v>54</v>
      </c>
      <c r="C39" s="4" t="s">
        <v>55</v>
      </c>
    </row>
    <row r="42" spans="2:3" x14ac:dyDescent="0.2">
      <c r="B42" s="6" t="s">
        <v>36</v>
      </c>
      <c r="C42" s="6" t="s">
        <v>3</v>
      </c>
    </row>
    <row r="43" spans="2:3" x14ac:dyDescent="0.2">
      <c r="B43" s="4" t="s">
        <v>56</v>
      </c>
      <c r="C43" s="4" t="s">
        <v>58</v>
      </c>
    </row>
    <row r="44" spans="2:3" x14ac:dyDescent="0.2">
      <c r="B44" s="4" t="s">
        <v>57</v>
      </c>
      <c r="C44" s="4" t="s">
        <v>59</v>
      </c>
    </row>
    <row r="46" spans="2:3" x14ac:dyDescent="0.2">
      <c r="B46" s="6" t="s">
        <v>36</v>
      </c>
      <c r="C46" s="6" t="s">
        <v>3</v>
      </c>
    </row>
    <row r="47" spans="2:3" x14ac:dyDescent="0.2">
      <c r="B47" s="4" t="s">
        <v>60</v>
      </c>
      <c r="C47" s="6"/>
    </row>
    <row r="48" spans="2:3" x14ac:dyDescent="0.2">
      <c r="B48" s="4" t="s">
        <v>8</v>
      </c>
      <c r="C48" s="4"/>
    </row>
    <row r="53" spans="1:6" ht="15.75" x14ac:dyDescent="0.2">
      <c r="A53" s="14" t="s">
        <v>141</v>
      </c>
      <c r="B53" s="14" t="s">
        <v>132</v>
      </c>
      <c r="C53" s="14" t="s">
        <v>133</v>
      </c>
      <c r="D53" s="14" t="s">
        <v>135</v>
      </c>
      <c r="E53" s="14" t="s">
        <v>134</v>
      </c>
      <c r="F53" s="14" t="s">
        <v>137</v>
      </c>
    </row>
    <row r="54" spans="1:6" ht="102" x14ac:dyDescent="0.2">
      <c r="A54" s="15" t="s">
        <v>140</v>
      </c>
      <c r="B54" s="16" t="s">
        <v>138</v>
      </c>
      <c r="C54" s="16" t="s">
        <v>147</v>
      </c>
      <c r="D54" s="21" t="s">
        <v>139</v>
      </c>
      <c r="E54" s="16" t="s">
        <v>136</v>
      </c>
      <c r="F54" s="19" t="s">
        <v>145</v>
      </c>
    </row>
    <row r="55" spans="1:6" ht="45.75" customHeight="1" x14ac:dyDescent="0.2">
      <c r="A55" s="15" t="s">
        <v>160</v>
      </c>
      <c r="B55" s="16" t="s">
        <v>142</v>
      </c>
      <c r="C55" s="16" t="s">
        <v>148</v>
      </c>
      <c r="D55" s="21" t="s">
        <v>167</v>
      </c>
      <c r="E55" s="16" t="s">
        <v>144</v>
      </c>
      <c r="F55" s="19" t="s">
        <v>143</v>
      </c>
    </row>
    <row r="56" spans="1:6" ht="50.25" x14ac:dyDescent="0.2">
      <c r="A56" s="15" t="s">
        <v>159</v>
      </c>
      <c r="B56" s="16" t="s">
        <v>146</v>
      </c>
      <c r="C56" s="16" t="s">
        <v>149</v>
      </c>
      <c r="D56" s="16" t="s">
        <v>150</v>
      </c>
      <c r="E56" s="16" t="s">
        <v>151</v>
      </c>
      <c r="F56" s="18" t="s">
        <v>76</v>
      </c>
    </row>
    <row r="57" spans="1:6" ht="38.25" x14ac:dyDescent="0.2">
      <c r="A57" s="15" t="s">
        <v>152</v>
      </c>
      <c r="B57" s="16" t="s">
        <v>153</v>
      </c>
      <c r="C57" s="16" t="s">
        <v>154</v>
      </c>
      <c r="D57" s="16" t="s">
        <v>166</v>
      </c>
      <c r="E57" s="16" t="s">
        <v>155</v>
      </c>
      <c r="F57" s="19" t="s">
        <v>156</v>
      </c>
    </row>
    <row r="58" spans="1:6" ht="63.75" x14ac:dyDescent="0.2">
      <c r="A58" s="15" t="s">
        <v>158</v>
      </c>
      <c r="B58" s="16" t="s">
        <v>157</v>
      </c>
      <c r="C58" s="16" t="s">
        <v>161</v>
      </c>
      <c r="D58" s="16" t="s">
        <v>165</v>
      </c>
      <c r="E58" s="16" t="s">
        <v>168</v>
      </c>
      <c r="F58" s="18" t="s">
        <v>76</v>
      </c>
    </row>
    <row r="59" spans="1:6" x14ac:dyDescent="0.2">
      <c r="A59" s="13"/>
      <c r="B59" s="11"/>
      <c r="C59" s="11"/>
      <c r="D59" s="11"/>
      <c r="E59" s="11"/>
      <c r="F59" s="11"/>
    </row>
    <row r="60" spans="1:6" x14ac:dyDescent="0.2">
      <c r="A60" s="13"/>
      <c r="B60" s="11"/>
      <c r="C60" s="11"/>
      <c r="D60" s="11"/>
      <c r="E60" s="11"/>
      <c r="F60" s="11"/>
    </row>
    <row r="61" spans="1:6" x14ac:dyDescent="0.2">
      <c r="A61" s="13"/>
      <c r="B61" s="11"/>
      <c r="C61" s="11"/>
      <c r="D61" s="11"/>
      <c r="E61" s="11"/>
      <c r="F61" s="17"/>
    </row>
    <row r="62" spans="1:6" x14ac:dyDescent="0.2">
      <c r="A62" s="13"/>
      <c r="B62" s="11"/>
      <c r="C62" s="11"/>
      <c r="D62" s="11"/>
      <c r="E62" s="11"/>
      <c r="F62" s="11"/>
    </row>
    <row r="63" spans="1:6" ht="15.75" x14ac:dyDescent="0.2">
      <c r="A63" s="13"/>
      <c r="B63" s="20"/>
      <c r="C63" s="20" t="s">
        <v>135</v>
      </c>
      <c r="D63" s="20" t="s">
        <v>134</v>
      </c>
      <c r="E63" s="20" t="s">
        <v>137</v>
      </c>
      <c r="F63" s="11"/>
    </row>
    <row r="64" spans="1:6" ht="60.75" x14ac:dyDescent="0.2">
      <c r="A64" s="13"/>
      <c r="B64" s="15" t="s">
        <v>164</v>
      </c>
      <c r="C64" s="16" t="s">
        <v>169</v>
      </c>
      <c r="D64" s="16" t="s">
        <v>163</v>
      </c>
      <c r="E64" s="17" t="s">
        <v>162</v>
      </c>
      <c r="F64" s="11"/>
    </row>
    <row r="65" spans="1:6" x14ac:dyDescent="0.2">
      <c r="A65" s="13"/>
      <c r="B65" s="11"/>
      <c r="C65" s="11"/>
      <c r="D65" s="11"/>
      <c r="E65" s="11"/>
      <c r="F65" s="11"/>
    </row>
    <row r="66" spans="1:6" x14ac:dyDescent="0.2">
      <c r="A66" s="12"/>
      <c r="B66" s="11"/>
      <c r="C66" s="11"/>
      <c r="D66" s="11"/>
      <c r="E66" s="11"/>
      <c r="F66" s="11"/>
    </row>
    <row r="67" spans="1:6" x14ac:dyDescent="0.2">
      <c r="A67" s="12"/>
    </row>
    <row r="68" spans="1:6" x14ac:dyDescent="0.2">
      <c r="A68" s="12"/>
    </row>
    <row r="69" spans="1:6" x14ac:dyDescent="0.2">
      <c r="A69" s="12"/>
    </row>
    <row r="70" spans="1:6" ht="15" x14ac:dyDescent="0.2">
      <c r="B70" s="42" t="s">
        <v>397</v>
      </c>
      <c r="C70" s="42"/>
    </row>
    <row r="71" spans="1:6" ht="15" x14ac:dyDescent="0.2">
      <c r="B71" s="42" t="s">
        <v>398</v>
      </c>
      <c r="C71" s="42"/>
    </row>
    <row r="72" spans="1:6" ht="15" x14ac:dyDescent="0.2">
      <c r="B72" s="42" t="s">
        <v>399</v>
      </c>
      <c r="C72" s="42"/>
    </row>
    <row r="73" spans="1:6" ht="15" x14ac:dyDescent="0.2">
      <c r="B73" s="42" t="s">
        <v>400</v>
      </c>
      <c r="C73" s="42"/>
    </row>
    <row r="74" spans="1:6" ht="15" x14ac:dyDescent="0.2">
      <c r="B74" s="42" t="s">
        <v>401</v>
      </c>
      <c r="C74" s="42"/>
    </row>
    <row r="75" spans="1:6" ht="15" x14ac:dyDescent="0.2">
      <c r="B75" s="42" t="s">
        <v>402</v>
      </c>
      <c r="C75" s="42"/>
    </row>
    <row r="76" spans="1:6" ht="15" x14ac:dyDescent="0.2">
      <c r="B76" s="42" t="s">
        <v>403</v>
      </c>
      <c r="C76" s="42"/>
    </row>
    <row r="77" spans="1:6" ht="15" x14ac:dyDescent="0.2">
      <c r="B77" s="42" t="s">
        <v>404</v>
      </c>
      <c r="C77" s="42"/>
    </row>
    <row r="78" spans="1:6" ht="15" x14ac:dyDescent="0.2">
      <c r="B78" s="42" t="s">
        <v>405</v>
      </c>
      <c r="C78" s="42"/>
    </row>
    <row r="79" spans="1:6" ht="15" x14ac:dyDescent="0.2">
      <c r="B79" s="42" t="s">
        <v>406</v>
      </c>
      <c r="C79" s="42"/>
    </row>
    <row r="82" spans="2:3" ht="15" x14ac:dyDescent="0.2">
      <c r="B82" s="43" t="s">
        <v>407</v>
      </c>
      <c r="C82" s="43"/>
    </row>
    <row r="83" spans="2:3" ht="15" x14ac:dyDescent="0.2">
      <c r="B83" s="43" t="s">
        <v>408</v>
      </c>
      <c r="C83" s="43"/>
    </row>
    <row r="84" spans="2:3" ht="15" x14ac:dyDescent="0.2">
      <c r="B84" s="43" t="s">
        <v>409</v>
      </c>
      <c r="C84" s="43"/>
    </row>
    <row r="85" spans="2:3" ht="15" x14ac:dyDescent="0.2">
      <c r="B85" s="43" t="s">
        <v>410</v>
      </c>
      <c r="C85" s="43"/>
    </row>
    <row r="86" spans="2:3" ht="15" x14ac:dyDescent="0.2">
      <c r="B86" s="43" t="s">
        <v>411</v>
      </c>
      <c r="C86" s="43"/>
    </row>
    <row r="87" spans="2:3" ht="15" x14ac:dyDescent="0.2">
      <c r="B87" s="43" t="s">
        <v>412</v>
      </c>
      <c r="C87" s="43"/>
    </row>
    <row r="88" spans="2:3" ht="15" x14ac:dyDescent="0.2">
      <c r="B88" s="43" t="s">
        <v>413</v>
      </c>
      <c r="C88" s="43"/>
    </row>
    <row r="89" spans="2:3" ht="15" x14ac:dyDescent="0.2">
      <c r="B89" s="43" t="s">
        <v>414</v>
      </c>
      <c r="C89" s="43"/>
    </row>
    <row r="90" spans="2:3" ht="15" x14ac:dyDescent="0.2">
      <c r="B90" s="43" t="s">
        <v>415</v>
      </c>
      <c r="C90" s="43"/>
    </row>
    <row r="91" spans="2:3" ht="15" x14ac:dyDescent="0.2">
      <c r="B91" s="43" t="s">
        <v>416</v>
      </c>
      <c r="C91" s="43"/>
    </row>
    <row r="92" spans="2:3" ht="15" x14ac:dyDescent="0.2">
      <c r="B92" s="43" t="s">
        <v>417</v>
      </c>
      <c r="C92" s="43"/>
    </row>
    <row r="93" spans="2:3" ht="15" x14ac:dyDescent="0.2">
      <c r="B93" s="43" t="s">
        <v>418</v>
      </c>
      <c r="C93" s="43"/>
    </row>
    <row r="94" spans="2:3" ht="15" x14ac:dyDescent="0.2">
      <c r="B94" s="43" t="s">
        <v>419</v>
      </c>
      <c r="C94" s="43"/>
    </row>
    <row r="95" spans="2:3" ht="15" x14ac:dyDescent="0.2">
      <c r="B95" s="43" t="s">
        <v>420</v>
      </c>
      <c r="C95" s="43"/>
    </row>
    <row r="96" spans="2:3" ht="15" x14ac:dyDescent="0.2">
      <c r="B96" s="43" t="s">
        <v>421</v>
      </c>
      <c r="C96" s="43"/>
    </row>
    <row r="97" spans="2:3" ht="15" x14ac:dyDescent="0.25">
      <c r="B97" s="44" t="s">
        <v>422</v>
      </c>
      <c r="C97" s="44"/>
    </row>
    <row r="100" spans="2:3" ht="15" x14ac:dyDescent="0.2">
      <c r="B100" s="43" t="s">
        <v>423</v>
      </c>
      <c r="C100" s="43" t="s">
        <v>424</v>
      </c>
    </row>
    <row r="101" spans="2:3" ht="15" x14ac:dyDescent="0.2">
      <c r="B101" s="43" t="s">
        <v>425</v>
      </c>
      <c r="C101" s="43" t="s">
        <v>426</v>
      </c>
    </row>
    <row r="102" spans="2:3" ht="15" x14ac:dyDescent="0.25">
      <c r="B102" s="44" t="s">
        <v>427</v>
      </c>
      <c r="C102" s="44" t="s">
        <v>428</v>
      </c>
    </row>
    <row r="104" spans="2:3" ht="15" x14ac:dyDescent="0.25">
      <c r="B104" s="44" t="s">
        <v>429</v>
      </c>
      <c r="C104" s="44" t="s">
        <v>430</v>
      </c>
    </row>
    <row r="108" spans="2:3" x14ac:dyDescent="0.2">
      <c r="B108" t="s">
        <v>441</v>
      </c>
    </row>
    <row r="111" spans="2:3" x14ac:dyDescent="0.2">
      <c r="B111" t="s">
        <v>442</v>
      </c>
    </row>
    <row r="113" spans="2:2" x14ac:dyDescent="0.2">
      <c r="B113" t="s">
        <v>443</v>
      </c>
    </row>
  </sheetData>
  <hyperlinks>
    <hyperlink ref="E64" r:id="rId1" xr:uid="{F8E9714C-42F6-4E65-B3FA-CCCBF3BF3C9B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2549</TotalTim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Cuadro de Gantt todas las tarea</vt:lpstr>
      <vt:lpstr>Cuadro de Gantt computables</vt:lpstr>
      <vt:lpstr>Casos de uso</vt:lpstr>
      <vt:lpstr>Listado casos de uso</vt:lpstr>
      <vt:lpstr>Cuadro de tiempos</vt:lpstr>
      <vt:lpstr>Llamadas web</vt:lpstr>
      <vt:lpstr>datos varios</vt:lpstr>
      <vt:lpstr>Diagrama de Gantt</vt:lpstr>
      <vt:lpstr>'datos varios'!_Hlk134958667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Allende</dc:creator>
  <cp:lastModifiedBy>Victor Allende</cp:lastModifiedBy>
  <cp:revision>12</cp:revision>
  <dcterms:created xsi:type="dcterms:W3CDTF">2023-05-07T15:18:56Z</dcterms:created>
  <dcterms:modified xsi:type="dcterms:W3CDTF">2023-05-19T08:37:52Z</dcterms:modified>
</cp:coreProperties>
</file>