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ctorbarbe/Desktop/Courses mexico/"/>
    </mc:Choice>
  </mc:AlternateContent>
  <xr:revisionPtr revIDLastSave="0" documentId="13_ncr:1_{FFA596A8-8EEB-6B42-AFD1-743D46A97BF3}" xr6:coauthVersionLast="47" xr6:coauthVersionMax="47" xr10:uidLastSave="{00000000-0000-0000-0000-000000000000}"/>
  <bookViews>
    <workbookView xWindow="0" yWindow="0" windowWidth="25600" windowHeight="16000" activeTab="1" xr2:uid="{0F6BAAB4-D2D6-9843-A75B-56D4BF66EAEF}"/>
  </bookViews>
  <sheets>
    <sheet name="prog_concu" sheetId="1" r:id="rId1"/>
    <sheet name="Data mining" sheetId="2" r:id="rId2"/>
    <sheet name="redes neurales" sheetId="3" r:id="rId3"/>
    <sheet name="temas selectos" sheetId="4" r:id="rId4"/>
    <sheet name="machine learning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2" l="1"/>
  <c r="H5" i="2"/>
  <c r="G5" i="2"/>
  <c r="F5" i="2"/>
  <c r="E5" i="2"/>
  <c r="D5" i="2"/>
  <c r="C5" i="2"/>
  <c r="D5" i="4"/>
  <c r="C5" i="5"/>
  <c r="D5" i="5"/>
  <c r="E5" i="5"/>
  <c r="F5" i="5"/>
  <c r="G5" i="5"/>
  <c r="H5" i="5"/>
  <c r="I5" i="5"/>
  <c r="J5" i="5"/>
  <c r="K5" i="5"/>
  <c r="L5" i="5"/>
  <c r="B5" i="5"/>
  <c r="C5" i="4"/>
  <c r="B5" i="4"/>
  <c r="B5" i="3"/>
  <c r="C5" i="3"/>
  <c r="D5" i="3"/>
  <c r="E5" i="3"/>
  <c r="F5" i="3"/>
  <c r="G5" i="3"/>
  <c r="H5" i="3"/>
  <c r="B5" i="2"/>
  <c r="C5" i="1"/>
  <c r="D5" i="1"/>
  <c r="E5" i="1"/>
  <c r="F5" i="1"/>
  <c r="G5" i="1"/>
  <c r="B5" i="1"/>
  <c r="B7" i="2" l="1"/>
  <c r="B7" i="4"/>
  <c r="B7" i="5"/>
  <c r="B7" i="3"/>
  <c r="B7" i="1"/>
</calcChain>
</file>

<file path=xl/sharedStrings.xml><?xml version="1.0" encoding="utf-8"?>
<sst xmlns="http://schemas.openxmlformats.org/spreadsheetml/2006/main" count="67" uniqueCount="40">
  <si>
    <t>Catégorie</t>
  </si>
  <si>
    <t>Note</t>
  </si>
  <si>
    <t>coeff</t>
  </si>
  <si>
    <t>Glossaire</t>
  </si>
  <si>
    <t>Activité</t>
  </si>
  <si>
    <t xml:space="preserve">Partiel 1 </t>
  </si>
  <si>
    <t>Partiel 2</t>
  </si>
  <si>
    <t>Partiel 3</t>
  </si>
  <si>
    <t>Final</t>
  </si>
  <si>
    <t>sur cb</t>
  </si>
  <si>
    <t>sur 100 =</t>
  </si>
  <si>
    <t>Note finale</t>
  </si>
  <si>
    <t>Partiel 1</t>
  </si>
  <si>
    <t>Présence</t>
  </si>
  <si>
    <t>Activité/EX</t>
  </si>
  <si>
    <t>Project 1</t>
  </si>
  <si>
    <t>Project 2</t>
  </si>
  <si>
    <t>Projet 1</t>
  </si>
  <si>
    <t>Projet 2</t>
  </si>
  <si>
    <t>Projet 3</t>
  </si>
  <si>
    <t>Presentation</t>
  </si>
  <si>
    <t>Exam 1</t>
  </si>
  <si>
    <t>Exam 2</t>
  </si>
  <si>
    <t>Tarea 4 sept</t>
  </si>
  <si>
    <t>tarea 2 Oct</t>
  </si>
  <si>
    <t>Tarea 6 nov</t>
  </si>
  <si>
    <t>Tarea 27 nov</t>
  </si>
  <si>
    <t>Assign 1</t>
  </si>
  <si>
    <t>Assign 2</t>
  </si>
  <si>
    <t>Assign 3</t>
  </si>
  <si>
    <t>Assign 4</t>
  </si>
  <si>
    <t>Attendance</t>
  </si>
  <si>
    <t>Class particip/presentation</t>
  </si>
  <si>
    <t>short test 1</t>
  </si>
  <si>
    <t>Short test 2</t>
  </si>
  <si>
    <t>self study 3</t>
  </si>
  <si>
    <t>Final Exam</t>
  </si>
  <si>
    <t>Final project</t>
  </si>
  <si>
    <t>normalement tarea 1 2 3 premiere catégorie</t>
  </si>
  <si>
    <t>Tarea 4 et 5 deuxieme categorie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</si>
</sst>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BBDFF-59BD-2A43-9F1A-D0FDFC5EAD51}">
  <dimension ref="A1:G7"/>
  <sheetViews>
    <sheetView zoomScale="215" workbookViewId="0">
      <selection activeCell="C2" sqref="C2"/>
    </sheetView>
  </sheetViews>
  <sheetFormatPr baseColWidth="10" defaultRowHeight="16" x14ac:dyDescent="0.2"/>
  <sheetData>
    <row r="1" spans="1:7" x14ac:dyDescent="0.2">
      <c r="A1" t="s">
        <v>0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</row>
    <row r="2" spans="1:7" x14ac:dyDescent="0.2">
      <c r="A2" t="s">
        <v>1</v>
      </c>
      <c r="B2">
        <v>9</v>
      </c>
      <c r="C2">
        <v>30.32</v>
      </c>
      <c r="D2">
        <v>6.8</v>
      </c>
      <c r="E2">
        <v>6.1</v>
      </c>
      <c r="F2">
        <v>7.55</v>
      </c>
      <c r="G2">
        <v>3.5</v>
      </c>
    </row>
    <row r="3" spans="1:7" x14ac:dyDescent="0.2">
      <c r="A3" t="s">
        <v>9</v>
      </c>
      <c r="B3">
        <v>10</v>
      </c>
      <c r="C3">
        <v>36</v>
      </c>
      <c r="D3">
        <v>10</v>
      </c>
      <c r="E3">
        <v>10</v>
      </c>
      <c r="F3">
        <v>10</v>
      </c>
      <c r="G3">
        <v>10</v>
      </c>
    </row>
    <row r="4" spans="1:7" x14ac:dyDescent="0.2">
      <c r="A4" t="s">
        <v>2</v>
      </c>
      <c r="B4">
        <v>0.1</v>
      </c>
      <c r="C4">
        <v>0.5</v>
      </c>
      <c r="D4">
        <v>0.1</v>
      </c>
      <c r="E4">
        <v>0.1</v>
      </c>
      <c r="F4">
        <v>0.1</v>
      </c>
      <c r="G4">
        <v>0.1</v>
      </c>
    </row>
    <row r="5" spans="1:7" x14ac:dyDescent="0.2">
      <c r="A5" t="s">
        <v>10</v>
      </c>
      <c r="B5">
        <f>B2*10</f>
        <v>90</v>
      </c>
      <c r="C5">
        <f>C2*(100/C3)</f>
        <v>84.222222222222214</v>
      </c>
      <c r="D5">
        <f t="shared" ref="D5:G5" si="0">D2*10</f>
        <v>68</v>
      </c>
      <c r="E5">
        <f t="shared" si="0"/>
        <v>61</v>
      </c>
      <c r="F5">
        <f t="shared" si="0"/>
        <v>75.5</v>
      </c>
      <c r="G5">
        <f t="shared" si="0"/>
        <v>35</v>
      </c>
    </row>
    <row r="7" spans="1:7" x14ac:dyDescent="0.2">
      <c r="A7" t="s">
        <v>11</v>
      </c>
      <c r="B7">
        <f>B5*B4+C5*C4+D5*D4+E5*E4+F5*F4+G5*G4</f>
        <v>75.061111111111103</v>
      </c>
    </row>
  </sheetData>
  <pageMargins left="0.7" right="0.7" top="0.75" bottom="0.75" header="0.3" footer="0.3"/>
  <ignoredErrors>
    <ignoredError sqref="C5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E3560A-A197-B54F-A6D0-2DBD650EF327}">
  <dimension ref="A1:L7"/>
  <sheetViews>
    <sheetView tabSelected="1" workbookViewId="0">
      <selection activeCell="B2" sqref="B2"/>
    </sheetView>
  </sheetViews>
  <sheetFormatPr baseColWidth="10" defaultRowHeight="16" x14ac:dyDescent="0.2"/>
  <cols>
    <col min="2" max="2" width="11.33203125" customWidth="1"/>
    <col min="3" max="3" width="11.5" customWidth="1"/>
    <col min="8" max="8" width="11.5" customWidth="1"/>
  </cols>
  <sheetData>
    <row r="1" spans="1:12" x14ac:dyDescent="0.2">
      <c r="A1" t="s">
        <v>0</v>
      </c>
      <c r="B1" t="s">
        <v>23</v>
      </c>
      <c r="C1" t="s">
        <v>20</v>
      </c>
      <c r="D1" t="s">
        <v>24</v>
      </c>
      <c r="E1" t="s">
        <v>21</v>
      </c>
      <c r="F1" t="s">
        <v>25</v>
      </c>
      <c r="G1" t="s">
        <v>22</v>
      </c>
      <c r="H1" t="s">
        <v>26</v>
      </c>
      <c r="I1" t="s">
        <v>20</v>
      </c>
    </row>
    <row r="2" spans="1:12" x14ac:dyDescent="0.2">
      <c r="A2" t="s">
        <v>1</v>
      </c>
      <c r="B2">
        <v>23</v>
      </c>
      <c r="C2">
        <v>10</v>
      </c>
      <c r="D2">
        <v>19</v>
      </c>
      <c r="E2">
        <v>70</v>
      </c>
    </row>
    <row r="3" spans="1:12" x14ac:dyDescent="0.2">
      <c r="A3" t="s">
        <v>9</v>
      </c>
      <c r="B3">
        <v>30</v>
      </c>
      <c r="C3">
        <v>10</v>
      </c>
      <c r="D3">
        <v>10</v>
      </c>
      <c r="E3">
        <v>100</v>
      </c>
      <c r="F3">
        <v>10</v>
      </c>
      <c r="G3">
        <v>100</v>
      </c>
      <c r="H3">
        <v>10</v>
      </c>
      <c r="I3">
        <v>10</v>
      </c>
    </row>
    <row r="4" spans="1:12" x14ac:dyDescent="0.2">
      <c r="A4" t="s">
        <v>2</v>
      </c>
      <c r="B4">
        <v>0.15</v>
      </c>
      <c r="C4">
        <v>0.1</v>
      </c>
      <c r="D4">
        <v>0.15</v>
      </c>
      <c r="E4">
        <v>0.1</v>
      </c>
      <c r="F4">
        <v>0.15</v>
      </c>
      <c r="G4">
        <v>0.1</v>
      </c>
      <c r="H4">
        <v>0.15</v>
      </c>
      <c r="I4">
        <v>0.1</v>
      </c>
    </row>
    <row r="5" spans="1:12" x14ac:dyDescent="0.2">
      <c r="A5" t="s">
        <v>10</v>
      </c>
      <c r="B5">
        <f>B2*(100/B3)</f>
        <v>76.666666666666671</v>
      </c>
      <c r="C5">
        <f t="shared" ref="C5:I5" si="0">C2*(100/C3)</f>
        <v>100</v>
      </c>
      <c r="D5">
        <f t="shared" si="0"/>
        <v>190</v>
      </c>
      <c r="E5">
        <f t="shared" si="0"/>
        <v>70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</row>
    <row r="6" spans="1:12" x14ac:dyDescent="0.2">
      <c r="L6" t="s">
        <v>38</v>
      </c>
    </row>
    <row r="7" spans="1:12" x14ac:dyDescent="0.2">
      <c r="A7" t="s">
        <v>11</v>
      </c>
      <c r="B7">
        <f>B5*B4+C5*C4+D5*D4+E5*E4+F5*F4+G5*G4+H5*H4+I5*I4</f>
        <v>57</v>
      </c>
      <c r="L7" t="s">
        <v>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4F9A0-7186-CF4F-B526-0AC5F8C9F9AF}">
  <dimension ref="A1:H7"/>
  <sheetViews>
    <sheetView zoomScale="138" workbookViewId="0">
      <selection activeCell="E4" sqref="E4"/>
    </sheetView>
  </sheetViews>
  <sheetFormatPr baseColWidth="10" defaultRowHeight="16" x14ac:dyDescent="0.2"/>
  <sheetData>
    <row r="1" spans="1:8" x14ac:dyDescent="0.2">
      <c r="A1" t="s">
        <v>0</v>
      </c>
      <c r="B1" t="s">
        <v>13</v>
      </c>
      <c r="C1" t="s">
        <v>12</v>
      </c>
      <c r="D1" t="s">
        <v>14</v>
      </c>
      <c r="E1" t="s">
        <v>6</v>
      </c>
      <c r="F1" t="s">
        <v>8</v>
      </c>
      <c r="G1" t="s">
        <v>15</v>
      </c>
      <c r="H1" t="s">
        <v>16</v>
      </c>
    </row>
    <row r="2" spans="1:8" x14ac:dyDescent="0.2">
      <c r="A2" t="s">
        <v>1</v>
      </c>
      <c r="B2">
        <v>93.3</v>
      </c>
      <c r="C2">
        <v>78</v>
      </c>
      <c r="D2">
        <v>70.290000000000006</v>
      </c>
      <c r="E2">
        <v>98</v>
      </c>
      <c r="G2">
        <v>80</v>
      </c>
    </row>
    <row r="3" spans="1:8" x14ac:dyDescent="0.2">
      <c r="A3" t="s">
        <v>9</v>
      </c>
      <c r="B3">
        <v>100</v>
      </c>
      <c r="C3">
        <v>100</v>
      </c>
      <c r="D3">
        <v>100</v>
      </c>
      <c r="E3">
        <v>100</v>
      </c>
      <c r="F3">
        <v>100</v>
      </c>
      <c r="G3">
        <v>100</v>
      </c>
      <c r="H3">
        <v>100</v>
      </c>
    </row>
    <row r="4" spans="1:8" x14ac:dyDescent="0.2">
      <c r="A4" t="s">
        <v>2</v>
      </c>
      <c r="B4">
        <v>0.05</v>
      </c>
      <c r="C4">
        <v>0.15</v>
      </c>
      <c r="D4">
        <v>0.1</v>
      </c>
      <c r="E4">
        <v>0.15</v>
      </c>
      <c r="F4">
        <v>0.2</v>
      </c>
      <c r="G4">
        <v>0.15</v>
      </c>
      <c r="H4">
        <v>0.2</v>
      </c>
    </row>
    <row r="5" spans="1:8" x14ac:dyDescent="0.2">
      <c r="A5" t="s">
        <v>10</v>
      </c>
      <c r="B5">
        <f>B2*(100/B3)</f>
        <v>93.3</v>
      </c>
      <c r="C5">
        <f t="shared" ref="C5:H5" si="0">C2*(100/C3)</f>
        <v>78</v>
      </c>
      <c r="D5">
        <f t="shared" si="0"/>
        <v>70.290000000000006</v>
      </c>
      <c r="E5">
        <f t="shared" si="0"/>
        <v>98</v>
      </c>
      <c r="F5">
        <f t="shared" si="0"/>
        <v>0</v>
      </c>
      <c r="G5">
        <f t="shared" si="0"/>
        <v>80</v>
      </c>
      <c r="H5">
        <f t="shared" si="0"/>
        <v>0</v>
      </c>
    </row>
    <row r="7" spans="1:8" x14ac:dyDescent="0.2">
      <c r="A7" t="s">
        <v>11</v>
      </c>
      <c r="B7">
        <f>B5*B4+C5*C4+D5*D4+E5*E4+F5*F4+G5*G4+H5*H4</f>
        <v>50.093999999999994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777AA-E26D-6D42-9655-282D2B59D3DA}">
  <dimension ref="A1:D7"/>
  <sheetViews>
    <sheetView workbookViewId="0">
      <selection activeCell="D2" sqref="D2"/>
    </sheetView>
  </sheetViews>
  <sheetFormatPr baseColWidth="10" defaultRowHeight="16" x14ac:dyDescent="0.2"/>
  <sheetData>
    <row r="1" spans="1:4" x14ac:dyDescent="0.2">
      <c r="A1" t="s">
        <v>0</v>
      </c>
      <c r="B1" t="s">
        <v>17</v>
      </c>
      <c r="C1" t="s">
        <v>18</v>
      </c>
      <c r="D1" t="s">
        <v>19</v>
      </c>
    </row>
    <row r="2" spans="1:4" x14ac:dyDescent="0.2">
      <c r="A2" t="s">
        <v>1</v>
      </c>
      <c r="B2">
        <v>29.2</v>
      </c>
      <c r="C2">
        <v>87</v>
      </c>
      <c r="D2">
        <v>50.38</v>
      </c>
    </row>
    <row r="3" spans="1:4" x14ac:dyDescent="0.2">
      <c r="A3" t="s">
        <v>9</v>
      </c>
      <c r="B3">
        <v>33</v>
      </c>
      <c r="C3">
        <v>100</v>
      </c>
      <c r="D3">
        <v>100</v>
      </c>
    </row>
    <row r="4" spans="1:4" x14ac:dyDescent="0.2">
      <c r="A4" t="s">
        <v>2</v>
      </c>
      <c r="B4">
        <v>0.33</v>
      </c>
      <c r="C4">
        <v>0.33</v>
      </c>
      <c r="D4">
        <v>0.34</v>
      </c>
    </row>
    <row r="5" spans="1:4" x14ac:dyDescent="0.2">
      <c r="A5" t="s">
        <v>10</v>
      </c>
      <c r="B5">
        <f>B2*(100/B3)</f>
        <v>88.484848484848484</v>
      </c>
      <c r="C5">
        <f t="shared" ref="C5:D5" si="0">C2*(100/C3)</f>
        <v>87</v>
      </c>
      <c r="D5">
        <f t="shared" si="0"/>
        <v>50.38</v>
      </c>
    </row>
    <row r="7" spans="1:4" x14ac:dyDescent="0.2">
      <c r="A7" t="s">
        <v>11</v>
      </c>
      <c r="B7">
        <f>B5*B4+C5*C4+D5*D4</f>
        <v>75.039200000000008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C897D-F0D0-6649-BB7E-5D0B746F1CD5}">
  <dimension ref="A1:L7"/>
  <sheetViews>
    <sheetView workbookViewId="0">
      <selection activeCell="D3" sqref="D3"/>
    </sheetView>
  </sheetViews>
  <sheetFormatPr baseColWidth="10" defaultRowHeight="16" x14ac:dyDescent="0.2"/>
  <cols>
    <col min="9" max="9" width="23.5" customWidth="1"/>
  </cols>
  <sheetData>
    <row r="1" spans="1:12" x14ac:dyDescent="0.2">
      <c r="A1" t="s">
        <v>0</v>
      </c>
      <c r="B1" t="s">
        <v>27</v>
      </c>
      <c r="C1" t="s">
        <v>28</v>
      </c>
      <c r="D1" s="1" t="s">
        <v>29</v>
      </c>
      <c r="E1" s="1" t="s">
        <v>30</v>
      </c>
      <c r="F1" t="s">
        <v>36</v>
      </c>
      <c r="G1" t="s">
        <v>37</v>
      </c>
      <c r="H1" t="s">
        <v>31</v>
      </c>
      <c r="I1" t="s">
        <v>32</v>
      </c>
      <c r="J1" t="s">
        <v>33</v>
      </c>
      <c r="K1" t="s">
        <v>34</v>
      </c>
      <c r="L1" t="s">
        <v>35</v>
      </c>
    </row>
    <row r="2" spans="1:12" x14ac:dyDescent="0.2">
      <c r="A2" t="s">
        <v>1</v>
      </c>
      <c r="B2">
        <v>10</v>
      </c>
      <c r="C2">
        <v>10</v>
      </c>
      <c r="D2">
        <v>10</v>
      </c>
      <c r="J2">
        <v>83</v>
      </c>
      <c r="K2">
        <v>95</v>
      </c>
    </row>
    <row r="3" spans="1:12" x14ac:dyDescent="0.2">
      <c r="A3" t="s">
        <v>9</v>
      </c>
      <c r="B3">
        <v>10</v>
      </c>
      <c r="C3">
        <v>10</v>
      </c>
      <c r="D3">
        <v>10</v>
      </c>
      <c r="E3">
        <v>10</v>
      </c>
      <c r="F3">
        <v>10</v>
      </c>
      <c r="G3">
        <v>10</v>
      </c>
      <c r="H3">
        <v>10</v>
      </c>
      <c r="I3">
        <v>10</v>
      </c>
      <c r="J3">
        <v>100</v>
      </c>
      <c r="K3">
        <v>100</v>
      </c>
      <c r="L3">
        <v>100</v>
      </c>
    </row>
    <row r="4" spans="1:12" x14ac:dyDescent="0.2">
      <c r="A4" t="s">
        <v>2</v>
      </c>
      <c r="B4">
        <v>0.1</v>
      </c>
      <c r="C4">
        <v>0.1</v>
      </c>
      <c r="D4">
        <v>0.1</v>
      </c>
      <c r="E4">
        <v>0.1</v>
      </c>
      <c r="F4">
        <v>0.1</v>
      </c>
      <c r="G4">
        <v>0.15</v>
      </c>
      <c r="H4">
        <v>0.05</v>
      </c>
      <c r="I4">
        <v>0.1</v>
      </c>
      <c r="J4">
        <v>0.05</v>
      </c>
      <c r="K4">
        <v>0.05</v>
      </c>
      <c r="L4">
        <v>0.1</v>
      </c>
    </row>
    <row r="5" spans="1:12" x14ac:dyDescent="0.2">
      <c r="A5" t="s">
        <v>10</v>
      </c>
      <c r="B5">
        <f>B2*(100/B3)</f>
        <v>100</v>
      </c>
      <c r="C5">
        <f t="shared" ref="C5:L5" si="0">C2*(100/C3)</f>
        <v>100</v>
      </c>
      <c r="D5">
        <f t="shared" si="0"/>
        <v>100</v>
      </c>
      <c r="E5">
        <f t="shared" si="0"/>
        <v>0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83</v>
      </c>
      <c r="K5">
        <f t="shared" si="0"/>
        <v>95</v>
      </c>
      <c r="L5">
        <f t="shared" si="0"/>
        <v>0</v>
      </c>
    </row>
    <row r="7" spans="1:12" x14ac:dyDescent="0.2">
      <c r="A7" t="s">
        <v>11</v>
      </c>
      <c r="B7">
        <f>B5*B4+C5*C4+D5*D4+E5*E4+F5*F4+G5*G4+H5*H4+I5*I4+J5*J4+K5*K4+L5*L4</f>
        <v>38.9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prog_concu</vt:lpstr>
      <vt:lpstr>Data mining</vt:lpstr>
      <vt:lpstr>redes neurales</vt:lpstr>
      <vt:lpstr>temas selectos</vt:lpstr>
      <vt:lpstr>machine learning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2022-10-19T17:13:49Z</dcterms:created>
  <dcterms:modified xsi:type="dcterms:W3CDTF">2022-11-09T00:02:43Z</dcterms:modified>
</cp:coreProperties>
</file>