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codeName="ThisWorkbook"/>
  <mc:AlternateContent xmlns:mc="http://schemas.openxmlformats.org/markup-compatibility/2006">
    <mc:Choice Requires="x15">
      <x15ac:absPath xmlns:x15ac="http://schemas.microsoft.com/office/spreadsheetml/2010/11/ac" url="C:\Users\acer\Documents\ENCC\SGC\4. Procesos de Evaluación\"/>
    </mc:Choice>
  </mc:AlternateContent>
  <xr:revisionPtr revIDLastSave="0" documentId="13_ncr:1_{F529408B-7128-4C83-A5FA-2C7AF60108C4}" xr6:coauthVersionLast="47" xr6:coauthVersionMax="47" xr10:uidLastSave="{00000000-0000-0000-0000-000000000000}"/>
  <workbookProtection workbookAlgorithmName="SHA-512" workbookHashValue="zCXxKj4V2gkEX5oJqVG4JqFbigRyZ1D2KOIMNMhF6bBRmL15GfhMxvz0UchmuQi2tfdO40r90Hq+QfoEPIzNqA==" workbookSaltValue="9jDg7Wx//ZcnbAVnElvMvg==" workbookSpinCount="100000" lockStructure="1"/>
  <bookViews>
    <workbookView xWindow="-108" yWindow="-108" windowWidth="23256" windowHeight="12456" tabRatio="859" firstSheet="2" activeTab="2" xr2:uid="{00000000-000D-0000-FFFF-FFFF00000000}"/>
  </bookViews>
  <sheets>
    <sheet name="BDD" sheetId="11" state="hidden" r:id="rId1"/>
    <sheet name="Instructivo" sheetId="10" r:id="rId2"/>
    <sheet name="Resumen" sheetId="3" r:id="rId3"/>
    <sheet name="Requisitos #4" sheetId="2" r:id="rId4"/>
    <sheet name="Requisitos #5" sheetId="4" r:id="rId5"/>
    <sheet name="Requisitos #6" sheetId="5" r:id="rId6"/>
    <sheet name="Requisitos #7" sheetId="6" r:id="rId7"/>
    <sheet name="Requisitos #8" sheetId="7" r:id="rId8"/>
    <sheet name="Requisitos #9" sheetId="8" r:id="rId9"/>
    <sheet name="Requisitos #10" sheetId="9" r:id="rId10"/>
  </sheets>
  <definedNames>
    <definedName name="_9542_CENTRO_DE_LA_INNOVACION__LA_TECNOLOGIA_Y_LOS_SERVICIOS">BDD!$W$2:$AG$2</definedName>
    <definedName name="_xlnm._FilterDatabase" localSheetId="9" hidden="1">'Requisitos #10'!$B$1:$K$6</definedName>
    <definedName name="_xlnm._FilterDatabase" localSheetId="3" hidden="1">'Requisitos #4'!$B$1:$K$5</definedName>
    <definedName name="_xlnm._FilterDatabase" localSheetId="4" hidden="1">'Requisitos #5'!$B$1:$K$6</definedName>
    <definedName name="_xlnm._FilterDatabase" localSheetId="5" hidden="1">'Requisitos #6'!$B$1:$K$8</definedName>
    <definedName name="_xlnm._FilterDatabase" localSheetId="6" hidden="1">'Requisitos #7'!$B$1:$K$17</definedName>
    <definedName name="_xlnm._FilterDatabase" localSheetId="7" hidden="1">'Requisitos #8'!$B$1:$K$27</definedName>
    <definedName name="_xlnm._FilterDatabase" localSheetId="8" hidden="1">'Requisitos #9'!$B$1:$K$12</definedName>
    <definedName name="AMAZONAS">BDD!$AC$2</definedName>
    <definedName name="ANTIOQUIA">BDD!$A$2:$A$17</definedName>
    <definedName name="ARAUCA">BDD!$Y$2</definedName>
    <definedName name="ATLÁNTICO">BDD!$B$2:$B$5</definedName>
    <definedName name="BOLÍVAR">BDD!$D$2:$D$5</definedName>
    <definedName name="BOYACÁ">BDD!$E$2:$E$5</definedName>
    <definedName name="CALDAS">BDD!$F$2:$F$6</definedName>
    <definedName name="capitulo4">'Requisitos #4'!$I$2:$I$5</definedName>
    <definedName name="capitulo5">'Requisitos #5'!$I$3:$I$6</definedName>
    <definedName name="CAQUETÁ">BDD!$G$2</definedName>
    <definedName name="CASANARE">BDD!$Z$2</definedName>
    <definedName name="CAUCA">BDD!$H$2:$H$4</definedName>
    <definedName name="CESAR">BDD!$I$2:$I$4</definedName>
    <definedName name="CHOCÓ">BDD!$L$2</definedName>
    <definedName name="CÓRDOBA">BDD!$J$2:$J$3</definedName>
    <definedName name="CUNDINAMARCA">BDD!$K$2:$K$7</definedName>
    <definedName name="DISTRITO_CAPITAL">BDD!$C$2:$C$16</definedName>
    <definedName name="GUAINÍA">BDD!$AD$2</definedName>
    <definedName name="GUAJIRA">BDD!$N$2:$N$3</definedName>
    <definedName name="GUAVIARE">BDD!$AE$2</definedName>
    <definedName name="HUILA">BDD!$M$2:$M$6</definedName>
    <definedName name="MAGDALENA">BDD!$O$2:$O$3</definedName>
    <definedName name="MENU">BDD!$A$1:$AG$1</definedName>
    <definedName name="META">BDD!$P$2:$P$3</definedName>
    <definedName name="NARIÑO">BDD!$Q$2:$Q$4</definedName>
    <definedName name="NORTEDESANTANDER">BDD!$R$2:$R$3</definedName>
    <definedName name="PUTUMAYO">BDD!$AA$2</definedName>
    <definedName name="QUINDÍO">BDD!$S$2:$S$4</definedName>
    <definedName name="RISARALDA">BDD!$T$2:$T$4</definedName>
    <definedName name="SANANDRÉS">BDD!$AB$2</definedName>
    <definedName name="SANTANDER">BDD!$U$2:$U$9</definedName>
    <definedName name="SUCRE">BDD!$W$2:$AG$2</definedName>
    <definedName name="TOLIMA">BDD!$W$2</definedName>
    <definedName name="VALLE">BDD!$X$2</definedName>
    <definedName name="VAUPÉS">BDD!$AF$2</definedName>
    <definedName name="VICHADA">BDD!$AG$2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5" i="3" l="1"/>
  <c r="D13" i="8"/>
  <c r="D28" i="7"/>
  <c r="D18" i="6"/>
  <c r="D9" i="5"/>
  <c r="D7" i="4"/>
  <c r="D6" i="2"/>
  <c r="D7" i="9"/>
  <c r="I7" i="9"/>
  <c r="H7" i="9" s="1"/>
  <c r="I13" i="8"/>
  <c r="H13" i="8" s="1"/>
  <c r="I28" i="7"/>
  <c r="I18" i="6"/>
  <c r="I9" i="5"/>
  <c r="I7" i="4"/>
  <c r="H7" i="4" s="1"/>
  <c r="I6" i="2"/>
  <c r="H6" i="2" s="1"/>
  <c r="B204" i="3"/>
  <c r="B201" i="3"/>
  <c r="B198" i="3"/>
  <c r="B195" i="3"/>
  <c r="B188" i="3"/>
  <c r="B185" i="3"/>
  <c r="B182" i="3"/>
  <c r="B179" i="3"/>
  <c r="B176" i="3"/>
  <c r="B173" i="3"/>
  <c r="B170" i="3"/>
  <c r="B167" i="3"/>
  <c r="B160" i="3"/>
  <c r="B157" i="3"/>
  <c r="B154" i="3"/>
  <c r="B151" i="3"/>
  <c r="B148" i="3"/>
  <c r="B145" i="3"/>
  <c r="B142" i="3"/>
  <c r="B139" i="3"/>
  <c r="B136" i="3"/>
  <c r="B133" i="3"/>
  <c r="B130" i="3"/>
  <c r="B127" i="3"/>
  <c r="B124" i="3"/>
  <c r="B121" i="3"/>
  <c r="B118" i="3"/>
  <c r="B115" i="3"/>
  <c r="B112" i="3"/>
  <c r="B109" i="3"/>
  <c r="B106" i="3"/>
  <c r="B103" i="3"/>
  <c r="B100" i="3"/>
  <c r="B97" i="3"/>
  <c r="B90" i="3"/>
  <c r="B87" i="3"/>
  <c r="B84" i="3"/>
  <c r="B81" i="3"/>
  <c r="B78" i="3"/>
  <c r="B72" i="3"/>
  <c r="B69" i="3"/>
  <c r="B66" i="3"/>
  <c r="B63" i="3"/>
  <c r="B60" i="3"/>
  <c r="B54" i="3"/>
  <c r="B51" i="3"/>
  <c r="B48" i="3"/>
  <c r="B45" i="3"/>
  <c r="B42" i="3"/>
  <c r="B35" i="3"/>
  <c r="B32" i="3"/>
  <c r="B29" i="3"/>
  <c r="B26" i="3"/>
  <c r="B19" i="3"/>
  <c r="B16" i="3"/>
  <c r="B13" i="3"/>
  <c r="B10" i="3"/>
  <c r="H28" i="7" l="1"/>
  <c r="H18" i="6"/>
  <c r="H9" i="5"/>
  <c r="G211" i="3" l="1"/>
</calcChain>
</file>

<file path=xl/sharedStrings.xml><?xml version="1.0" encoding="utf-8"?>
<sst xmlns="http://schemas.openxmlformats.org/spreadsheetml/2006/main" count="645" uniqueCount="508">
  <si>
    <t>ANTIOQUIA</t>
  </si>
  <si>
    <t>ATLÁNTICO</t>
  </si>
  <si>
    <t>DISTRITO_CAPITAL</t>
  </si>
  <si>
    <t>BOLÍVAR</t>
  </si>
  <si>
    <t>BOYACÁ</t>
  </si>
  <si>
    <t>CALDAS</t>
  </si>
  <si>
    <t>CAQUETÁ</t>
  </si>
  <si>
    <t>CAUCA</t>
  </si>
  <si>
    <t>CESAR</t>
  </si>
  <si>
    <t>CÓRDOBA</t>
  </si>
  <si>
    <t>CUNDINAMARCA</t>
  </si>
  <si>
    <t>CHOCÓ</t>
  </si>
  <si>
    <t>HUILA</t>
  </si>
  <si>
    <t>GUAJIRA</t>
  </si>
  <si>
    <t>MAGDALENA</t>
  </si>
  <si>
    <t>META</t>
  </si>
  <si>
    <t>NARIÑO</t>
  </si>
  <si>
    <t>NORTEDESANTANDER</t>
  </si>
  <si>
    <t>QUINDÍO</t>
  </si>
  <si>
    <t>RISARALDA</t>
  </si>
  <si>
    <t>SANTANDER</t>
  </si>
  <si>
    <t>SUCRE</t>
  </si>
  <si>
    <t>TOLIMA</t>
  </si>
  <si>
    <t>VALLE</t>
  </si>
  <si>
    <t>ARAUCA</t>
  </si>
  <si>
    <t>CASANARE</t>
  </si>
  <si>
    <t>PUTUMAYO</t>
  </si>
  <si>
    <t>SANANDRÉS</t>
  </si>
  <si>
    <t>AMAZONAS</t>
  </si>
  <si>
    <t>GUAINÍA</t>
  </si>
  <si>
    <t>GUAVIARE</t>
  </si>
  <si>
    <t>VAUPÉS</t>
  </si>
  <si>
    <t>VICHADA</t>
  </si>
  <si>
    <t>9101-CENTRO DE LOS RECURSOS NATURALES RENOVABLES - LA SALADA</t>
  </si>
  <si>
    <t>9103-CENTRO PARA EL DESARROLLO AGROECOLOGICO Y AGROINDUSTRIAL</t>
  </si>
  <si>
    <t>9209-CENTRO DE TECNOLOGIAS PARA LA CONSTRUCCION Y LA MADERA</t>
  </si>
  <si>
    <t>9104-CENTRO AGROEMPRESARIAL Y MINERO</t>
  </si>
  <si>
    <t>9110-CENTRO DE DESARROLLO AGROPECUARIO Y AGROINDUSTRIAL</t>
  </si>
  <si>
    <t>9112-CENTRO PARA LA FORMACION CAFETERA</t>
  </si>
  <si>
    <t>9516-CENTRO TECNOLOGICO DE LA AMAZONIA</t>
  </si>
  <si>
    <t>9113-CENTRO AGROPECUARIO</t>
  </si>
  <si>
    <t>9114-CENTRO BIOTECNOLOGICO DEL CARIBE</t>
  </si>
  <si>
    <t>9115-CENTRO AGROPECUARIO Y DE BIOTECNOLOGIA EL PORVENIR</t>
  </si>
  <si>
    <t>9232-CENTRO INDUSTRIAL Y DESARROLLO EMPRESARIAL DE SOACHA</t>
  </si>
  <si>
    <t>9522-CENTRO DE RECURSOS NATURALES, INDUSTRIA Y BIODIVERSIDAD</t>
  </si>
  <si>
    <t>9116-CENTRO DE FORMACION AGROINDUSTRIAL</t>
  </si>
  <si>
    <t>9222-CENTRO INDUSTRIAL Y DE ENERGIAS ALTERNATIVAS</t>
  </si>
  <si>
    <t>9118-CENTRO ACUICOLA Y AGROINDUSTRIAL DE GAIRA</t>
  </si>
  <si>
    <t>9117-CENTRO AGROINDUSTRIAL DEL META</t>
  </si>
  <si>
    <t>9534-CENTRO SUR COLOMBIANO DE LOGÍSTICA INTERNACIONAL</t>
  </si>
  <si>
    <t>9119-CENTRO DE FORMACIÓN PARA EL DESARROLLO RURAL Y MINERO</t>
  </si>
  <si>
    <t>9120-CENTRO AGROINDUSTRIAL</t>
  </si>
  <si>
    <t>9121-CENTRO ATENCION SECTOR AGROPECUARIO</t>
  </si>
  <si>
    <t>9122-CENTRO ATENCION SECTOR AGROPECUARIO</t>
  </si>
  <si>
    <t>9542-CENTRO DE LA INNOVACION, LA TECNOLOGIA Y LOS SERVICIOS</t>
  </si>
  <si>
    <t>9123-CENTRO AGROPECUARIO LA GRANJA</t>
  </si>
  <si>
    <t>9124-CENTRO AGROPECUARIO DE BUGA</t>
  </si>
  <si>
    <t>9530-CENTRO DE GESTION Y DESARROLLO AGROINDUSTRIAL DE ARAUCA</t>
  </si>
  <si>
    <t>9519-CENTRO AGROINDUSTRIAL Y FORTALECIMIENTO EMPRESARIAL DE CASANARE</t>
  </si>
  <si>
    <t>9518-CENTRO AGROFORESTAL Y ACUICOLA ARAPAIMA</t>
  </si>
  <si>
    <t>9539-CENTRO DE FORMACION TURISTICA, GENTE DE MAR Y DE SERVICIOS</t>
  </si>
  <si>
    <t>9517-CENTRO PARA LA BIODIVERSIDAD Y EL TURISMO DEL AMAZONAS</t>
  </si>
  <si>
    <t>9547-CENTRO AMBIENTAL Y ECOTURISTICO DEL NORORIENTE AMAZONICO</t>
  </si>
  <si>
    <t>9533-CENTRO DE DESARROLLO AGROINDUSTRIAL, TURISTICO Y TECNOLOGICO DEL GUAVIARE</t>
  </si>
  <si>
    <t>9548-CENTRO AGROPECUARIO Y DE SERVICIOS AMBIENTALES JIRI - JIRIMO</t>
  </si>
  <si>
    <t>9531-CENTRO DE PRODUCCIÓN Y TRANSFORMACION AGROINDUSTRIAL DE LA ORINOQUIA</t>
  </si>
  <si>
    <t>9127-CENTRO DE FORMACION PROFESIONAL MINERO AMBIENTAL</t>
  </si>
  <si>
    <t>9207-CENTRO NACIONAL COLOMBO ALEMAN</t>
  </si>
  <si>
    <t>9210-CENTRO DE ELECTRICIDAD, ELECTRÓNICA Y TELECOMUNICACIONES</t>
  </si>
  <si>
    <t>9105-CENTRO INTERNACIONAL NÁUTICO, FLUVIAL Y PORTUARIO</t>
  </si>
  <si>
    <t>9111-CENTRO MINERO</t>
  </si>
  <si>
    <t>9219-CENTRO DE AUTOMATIZACION INDUSTRIAL</t>
  </si>
  <si>
    <t>9221-CENTRO DE TELEINFORMATICA Y PRODUCCIÓN INDUSTRIAL</t>
  </si>
  <si>
    <t>9520-CENTRO AGROEMPRESARIAL</t>
  </si>
  <si>
    <t>9523-CENTRO DE COMERCIO, INDUSTRIA Y TURISMO DE CORDOBA</t>
  </si>
  <si>
    <t>9509-CENTRO DE DESARROLLO AGROINDUSTRIAL Y EMPRESARIAL</t>
  </si>
  <si>
    <t>9525-CENTRO AGROEMPRESARIAL Y DESARROLLO PECUARIO DEL HUILA</t>
  </si>
  <si>
    <t>9524-CENTRO AGROEMPRESARIAL Y ACUICOLA</t>
  </si>
  <si>
    <t>9529-CENTRO DE LOGISTICA Y PROMOCION ECOTURISTICA DEL MAGDALENA</t>
  </si>
  <si>
    <t>9532-CENTRO DE INDUSTRIA Y SERVICIOS DEL META</t>
  </si>
  <si>
    <t>9535-CENTRO AGROINDUSTRIAL Y PESQUERO DE LA COSTA PACIFICA</t>
  </si>
  <si>
    <t>9537-CENTRO DE LA INDUSTRIA, LA EMPRESA Y LOS SERVICIOS</t>
  </si>
  <si>
    <t>9231-CENTRO PARA EL DESARROLLO TECNOLÓGICO DE LA CONSTRUCCIÓN Y LA INDUSTRIA</t>
  </si>
  <si>
    <t>9223-CENTRO DE DISEÑO E INNOVACIÓN TECNOLOGICA INDUSTRIAL</t>
  </si>
  <si>
    <t>9224-CENTRO INDUSTRIAL DE MANTENIMIENTO INTEGRAL</t>
  </si>
  <si>
    <t>9226-CENTRO DE INDUSTRIA Y CONSTRUCCION</t>
  </si>
  <si>
    <t>9125-CENTRO LATINOAMERICANO DE ESPECIES MENORES</t>
  </si>
  <si>
    <t>9201-CENTRO DE DISEÑO Y MANUFACTURA DEL CUERO</t>
  </si>
  <si>
    <t>9208-CENTRO INDUSTRIAL Y DE AVIACION</t>
  </si>
  <si>
    <t>9211-CENTRO DE GESTION INDUSTRIAL</t>
  </si>
  <si>
    <t>9218-CENTRO PARA LA INDUSTRIA PETROQUIMICA</t>
  </si>
  <si>
    <t>9305-CENTRO DE GESTION ADMINISTRATIVA Y FORTALECIMIENTO EMPRESARIAL</t>
  </si>
  <si>
    <t>9220-CENTRO DE PROCESOS INDUSTRIALES Y CONSTRUCCIÓN</t>
  </si>
  <si>
    <t>9307-CENTRO DE COMERCIO Y SERVICIOS</t>
  </si>
  <si>
    <t>9521-CENTRO DE OPERACIÓN Y MANTENIMIENTO MINERO</t>
  </si>
  <si>
    <t>9510-CENTRO AGROECOLOGICO Y EMPRESARIAL</t>
  </si>
  <si>
    <t>9526-CENTRO DE DESARROLLO AGROEMPRESARIAL Y TURISTICO DEL HUILA</t>
  </si>
  <si>
    <t>9536-CENTRO INTERNACIONAL DE PRODUCCIÓN LIMPIA - LOPE</t>
  </si>
  <si>
    <t>9538-CENTRO DE COMERCIO Y TURISMO</t>
  </si>
  <si>
    <t>9308-CENTRO DE COMERCIO Y SERVICIOS</t>
  </si>
  <si>
    <t>9225-CENTRO INDUSTRIAL DEL DISEÑO Y LA MANUFACTURA</t>
  </si>
  <si>
    <t>9310-CENTRO DE COMERCIO Y SERVICIOS</t>
  </si>
  <si>
    <t>9126-CENTRO NAUTICO PESQUERO DE BUENAVENTURA</t>
  </si>
  <si>
    <t>9202-CENTRO DE FORMACIÓN EN DISEÑO, CONFECCIÓN Y MODA.</t>
  </si>
  <si>
    <t>9302-CENTRO DE COMERCIO Y SERVICIOS</t>
  </si>
  <si>
    <t>9212-CENTRO DE MANUFACTURA EN TEXTILES Y CUERO</t>
  </si>
  <si>
    <t>9304-CENTRO DE COMERCIO Y SERVICIOS</t>
  </si>
  <si>
    <t>9514-CENTRO INDUSTRIAL DE MANTENIMIENTO Y MANUFACTURA</t>
  </si>
  <si>
    <t>9306-CENTRO DE COMERCIO Y SERVICIOS</t>
  </si>
  <si>
    <t>9511-CENTRO DE LA TECNOLOGIA DEL DISEÑO Y LA PRODUCTIVIDAD EMPRESARIAL</t>
  </si>
  <si>
    <t>9527-CENTRO DE LA INDUSTRIA, LA EMPRESA Y LOS SERVICIOS</t>
  </si>
  <si>
    <t>9309-CENTRO DE SERVICIOS EMPRESARIALES Y TURISTICOS</t>
  </si>
  <si>
    <t>9227-CENTRO DE ELECTRICIDAD Y AUTOMATIZACION INDUSTRIAL - CEAI</t>
  </si>
  <si>
    <t>9203-CENTRO PARA EL DESARROLLO DEL HABITAT Y LA CONSTRUCCIÓN</t>
  </si>
  <si>
    <t>9213-CENTRO DE TECNOLOGIAS DEL TRANSPORTE</t>
  </si>
  <si>
    <t>9515-CENTRO PECUARIO Y AGROEMPRESARIAL</t>
  </si>
  <si>
    <t>9512-CENTRO DE BIOTECNOLOGIA AGROPECUARIA</t>
  </si>
  <si>
    <t>9528-CENTRO DE GESTION Y DESARROLLO SOSTENIBLE SURCOLOMBIANO</t>
  </si>
  <si>
    <t>9540-CENTRO INDUSTRIAL Y DEL DESARROLLO TECNOLOGICO</t>
  </si>
  <si>
    <t>9228-CENTRO DE LA CONSTRUCCION</t>
  </si>
  <si>
    <t>9204-CENTRO DE TECNOLOGÍA DE LA MANUFACTURA AVANZADA.</t>
  </si>
  <si>
    <t>9214-CENTRO METALMECANICO</t>
  </si>
  <si>
    <t>9513-CENTRO DE DESARROLLO AGROEMPRESARIAL</t>
  </si>
  <si>
    <t>9541-CENTRO AGROTURISTICO</t>
  </si>
  <si>
    <t>9229-CENTRO DE DISEÑO TECNOLOGICO INDUSTRIAL</t>
  </si>
  <si>
    <t>9205-CENTRO TECNOLÓGICO DEL MOBILIARIO</t>
  </si>
  <si>
    <t>9215-CENTRO DE MATERIALES Y ENSAYOS</t>
  </si>
  <si>
    <t>9545-CENTRO AGROEMPRESARIAL Y TURISTICO DE LOS ANDES</t>
  </si>
  <si>
    <t>9230-CENTRO NACIONAL DE ASISTENCIA TECNICA A LA INDUSTRIA - ASTIN</t>
  </si>
  <si>
    <t>9206-CENTRO TEXTIL Y DE GESTION INDUSTRIAL</t>
  </si>
  <si>
    <t>9216-CENTRO DE DISEÑO Y METROLOGIA</t>
  </si>
  <si>
    <t>9546-CENTRO DE GESTION AGROEMPRESARIAL DEL ORIENTE</t>
  </si>
  <si>
    <t>9311-CENTRO DE GESTION TECNOLÓGICA DE SERVICIOS</t>
  </si>
  <si>
    <t>9301-CENTRO DE COMERCIO</t>
  </si>
  <si>
    <t>9217-CENTRO PARA LA INDUSTRIA DE LA COMUNICACIÓN GRAFICA</t>
  </si>
  <si>
    <t>9543-CENTRO DE TECNOLOGIAS AGROINDUSTRIALES</t>
  </si>
  <si>
    <t>9401-CENTRO DE SERVICIOS DE SALUD</t>
  </si>
  <si>
    <t>9303-CENTRO DE GESTION DE MERCADOS, LOGISTICA Y TECNOLOGIAS DE LA INFORMACION</t>
  </si>
  <si>
    <t>9544-CENTRO DE BIOTECNOLOGIA INDUSTRIAL</t>
  </si>
  <si>
    <t>9402-CENTRO DE SERVICIOS Y GESTION EMPRESARIAL</t>
  </si>
  <si>
    <t>9403-CENTRO DE FORMACION DE TALENTO HUMANO EN SALUD</t>
  </si>
  <si>
    <t>9501-COMPLEJO TECNOLOGICO PARA LA GESTION AGROEMPRESARIAL</t>
  </si>
  <si>
    <t>9404-CENTRO DE GESTION ADMINISTRATIVA</t>
  </si>
  <si>
    <t>9502-COMPLEJO TECNOLÓGICO MINERO AGROEMPRESARIAL</t>
  </si>
  <si>
    <t>9405-CENTRO DE SERVICIOS FINANCIEROS</t>
  </si>
  <si>
    <t>9503-CENTRO DE LA INNOVACIÓN, LA AGROINDUSTRIA Y LA AVIACIÓN</t>
  </si>
  <si>
    <t>9406-CENTRO NACIONAL DE HOTELERIA, TURISMO Y ALIMENTOS</t>
  </si>
  <si>
    <t>9504-COMPLEJO TECNOLOGICO AGROINDUSTRIAL, PECUARIO Y TURISTICO</t>
  </si>
  <si>
    <t>9508-CENTRO DE FORMACIÓN EN ACTIVIDAD FÍSICA Y CULTURA</t>
  </si>
  <si>
    <t>9549-COMPLEJO TECNOLOGICO, TURISTICO Y AGROINDUSTRIAL DEL OCCIDENTE ANTIOQUEÑO</t>
  </si>
  <si>
    <t>Guía de Instrucción para el diligenciamiento Autodiagnóstico ISO 9001:2015</t>
  </si>
  <si>
    <t>Paso 1°</t>
  </si>
  <si>
    <r>
      <t>Ingrese a la hoja "</t>
    </r>
    <r>
      <rPr>
        <b/>
        <sz val="11"/>
        <color theme="1"/>
        <rFont val="Arial"/>
        <family val="2"/>
      </rPr>
      <t>Resumen</t>
    </r>
    <r>
      <rPr>
        <sz val="11"/>
        <color theme="1"/>
        <rFont val="Arial"/>
        <family val="2"/>
      </rPr>
      <t>" y seleccione el nombre de la regional.</t>
    </r>
  </si>
  <si>
    <t>Paso 2°</t>
  </si>
  <si>
    <r>
      <t>En la hoja "</t>
    </r>
    <r>
      <rPr>
        <b/>
        <sz val="11"/>
        <color theme="1"/>
        <rFont val="Arial"/>
        <family val="2"/>
      </rPr>
      <t>Resumen</t>
    </r>
    <r>
      <rPr>
        <sz val="11"/>
        <color theme="1"/>
        <rFont val="Arial"/>
        <family val="2"/>
      </rPr>
      <t>" seleccione el nombre del centro y escriba el código del proyecto.</t>
    </r>
  </si>
  <si>
    <t>Paso 3°</t>
  </si>
  <si>
    <r>
      <t>En la hoja "</t>
    </r>
    <r>
      <rPr>
        <b/>
        <sz val="11"/>
        <color theme="1"/>
        <rFont val="Arial"/>
        <family val="2"/>
      </rPr>
      <t>Resumen</t>
    </r>
    <r>
      <rPr>
        <sz val="11"/>
        <color theme="1"/>
        <rFont val="Arial"/>
        <family val="2"/>
      </rPr>
      <t>" seleccione un capítulo para iniciar el autodiagnóstico se recomienda iniciar por el capítulo 4</t>
    </r>
  </si>
  <si>
    <t>Paso 4°</t>
  </si>
  <si>
    <t>En la hoja Requisito #4 realice una lectura cuidadosa y autocritica de cada requisito con el fin de establecer el porcentaje de cumplimiento de cada numeral, el cual se debe escribir en la columna ( I ) de cada numeral (resaltada en amarillo); si el porcentaje de avance es inferior al 100% escriba las actividades pendientes por cumplir en la columna ( J ) de cada numeral (resaltada en amarillo). Esta actividad la debe repetir por cada capítulo hasta completar todos los requisitos.</t>
  </si>
  <si>
    <t>Paso 5°</t>
  </si>
  <si>
    <r>
      <t>En la hoja "</t>
    </r>
    <r>
      <rPr>
        <b/>
        <sz val="11"/>
        <color theme="1"/>
        <rFont val="Arial"/>
        <family val="2"/>
      </rPr>
      <t>Resumen</t>
    </r>
    <r>
      <rPr>
        <sz val="11"/>
        <color theme="1"/>
        <rFont val="Arial"/>
        <family val="2"/>
      </rPr>
      <t>" puede observar el resultado de cada capítulo por numeral y el plan de trabajo a implementar.</t>
    </r>
  </si>
  <si>
    <t>Fuentes:</t>
  </si>
  <si>
    <t xml:space="preserve"> - NTC ISO 9001:2015</t>
  </si>
  <si>
    <t xml:space="preserve"> - https://calidadygestion.kpages.online</t>
  </si>
  <si>
    <t>Autodiagnóstico ISO 9001:2015</t>
  </si>
  <si>
    <t>Nombre del Centro:</t>
  </si>
  <si>
    <t>CENTRO DE GESTIÓN Y DESARROLLO SOSTENIBLE SURCOLOMBIANO</t>
  </si>
  <si>
    <t>Haga Clip en un capítulo para iniciar Autodiagnóstico</t>
  </si>
  <si>
    <t>Nombre de la Regional:</t>
  </si>
  <si>
    <t>Codigo Proyecto:</t>
  </si>
  <si>
    <t>10942-2023</t>
  </si>
  <si>
    <t>Capítulo 4</t>
  </si>
  <si>
    <t>Capítulo 5</t>
  </si>
  <si>
    <t>Capítulo 6</t>
  </si>
  <si>
    <t>Capítulo 7</t>
  </si>
  <si>
    <t>Capítulo 8</t>
  </si>
  <si>
    <t>Capítulo 9</t>
  </si>
  <si>
    <t>Capítulo 10</t>
  </si>
  <si>
    <t>Plan de trabajo</t>
  </si>
  <si>
    <t>Avance por Numeral</t>
  </si>
  <si>
    <t>Actividades pendientes Capítulo 4</t>
  </si>
  <si>
    <t>Actividades pendientes Capítulo 5</t>
  </si>
  <si>
    <t>Actividades pendientes Capítulo 6</t>
  </si>
  <si>
    <t>Actividades pendientes Capítulo 7</t>
  </si>
  <si>
    <t>Actividades pendientes Capítulo 8</t>
  </si>
  <si>
    <t>Actividades pendientes Capítulo 9</t>
  </si>
  <si>
    <t>Actividades pendientes Capítulo 10</t>
  </si>
  <si>
    <r>
      <t xml:space="preserve">Resultado Autodiagnóstico
</t>
    </r>
    <r>
      <rPr>
        <sz val="12"/>
        <color rgb="FFFF6719"/>
        <rFont val="Arial"/>
        <family val="2"/>
      </rPr>
      <t>(Avance de Implementación)</t>
    </r>
  </si>
  <si>
    <t>ID</t>
  </si>
  <si>
    <t>CAPITULO</t>
  </si>
  <si>
    <t>REQUISITO</t>
  </si>
  <si>
    <t>NORMA</t>
  </si>
  <si>
    <t>INTERPRETACIÓN</t>
  </si>
  <si>
    <t>SOPORTE SUGERIDO</t>
  </si>
  <si>
    <t>DEBES</t>
  </si>
  <si>
    <t>INFORMACIÓN DOCUMENTADA</t>
  </si>
  <si>
    <t>DETERMINE EL % DE CUMPLIMIENTO</t>
  </si>
  <si>
    <t>ACTIVIDADES PENDIENTES</t>
  </si>
  <si>
    <t>4.  Contexto de la organización</t>
  </si>
  <si>
    <t>4.1 Comprender la organización y su contexto</t>
  </si>
  <si>
    <r>
      <t xml:space="preserve">La organización </t>
    </r>
    <r>
      <rPr>
        <b/>
        <sz val="11"/>
        <color rgb="FFFF0000"/>
        <rFont val="Arial"/>
        <family val="2"/>
      </rPr>
      <t>debe</t>
    </r>
    <r>
      <rPr>
        <sz val="10"/>
        <color rgb="FF252525"/>
        <rFont val="Arial"/>
        <family val="2"/>
      </rPr>
      <t xml:space="preserve"> determinar las cuestiones externas e internas que son pertinentes para su propósito y su dirección estratégica, y que afectan a su capacidad para lograr los resultados previstos de su sistema de gestión de la calidad.
La organización </t>
    </r>
    <r>
      <rPr>
        <b/>
        <sz val="11"/>
        <color rgb="FFFF0000"/>
        <rFont val="Arial"/>
        <family val="2"/>
      </rPr>
      <t>debe</t>
    </r>
    <r>
      <rPr>
        <sz val="10"/>
        <color rgb="FF252525"/>
        <rFont val="Arial"/>
        <family val="2"/>
      </rPr>
      <t xml:space="preserve"> realizar el seguimiento y la revisión de la información sobre estas cuestiones externas e internas.
NOTA 1: Las cuestiones pueden incluir factores positivos y negativos o condiciones para su consideración.
NOTA 2: La comprensión del contexto externo puede verse facilitada al considerar cuestiones que surgen de los entornos legal, tecnológico, competitivo, de mercado, cultural, social y económico, ya sea internacional, nacional, regional o local.
NOTA 3: La comprensión del contexto interno puede verse facilitada al considerar cuestiones relativas a los valores, la cultura, los conocimientos y el desempeño de la organización</t>
    </r>
  </si>
  <si>
    <t xml:space="preserve">Se deben determinar los factores internos y externos relevantes de la organización y que afectan el resultado del cliente.
</t>
  </si>
  <si>
    <t xml:space="preserve">*Matriz DOFA: debe contener el análisis PESTEL de la empresa (EXTERNO) y el análisis de los valores, cultura, conocimientos y rendimiento de la empresa en el mercado (INTERNO) (CANVAS)
*Procedimiento para realizar el direccionamiento estratégico (misión, visión, objetivos, política, alcance del SGC, etc.)
</t>
  </si>
  <si>
    <t>Aprobación</t>
  </si>
  <si>
    <t>4.2 Comprender las necesidades y expectativas de las partes interesadas</t>
  </si>
  <si>
    <r>
      <t xml:space="preserve">Debido a su efecto o efecto potencial en la capacidad de la organización de proporcionar regularmente productos y servicios que satisfagan los requisitos del cliente y los legales y reglamentarios aplicables, la organización </t>
    </r>
    <r>
      <rPr>
        <b/>
        <sz val="11"/>
        <color rgb="FFFF0000"/>
        <rFont val="Arial"/>
        <family val="2"/>
      </rPr>
      <t>debe</t>
    </r>
    <r>
      <rPr>
        <sz val="10"/>
        <color rgb="FF252525"/>
        <rFont val="Arial"/>
        <family val="2"/>
      </rPr>
      <t xml:space="preserve"> determinar:
a) Las partes interesadas que son pertinentes al sistema de gestión de la calidad;
b) Los requisitos pertinentes de estas partes interesadas para el sistema de gestión de la calidad.
La organización </t>
    </r>
    <r>
      <rPr>
        <b/>
        <sz val="11"/>
        <color rgb="FFFF0000"/>
        <rFont val="Arial"/>
        <family val="2"/>
      </rPr>
      <t>debe</t>
    </r>
    <r>
      <rPr>
        <sz val="10"/>
        <color rgb="FF252525"/>
        <rFont val="Arial"/>
        <family val="2"/>
      </rPr>
      <t xml:space="preserve"> realizar el seguimiento y la revisión de la información sobre estas partes interesadas y sus requisitos pertinentes.</t>
    </r>
  </si>
  <si>
    <t>La organización debe determinar todas las partes interesadas en el negocio</t>
  </si>
  <si>
    <t>*Cuadro de partes interesadas, y sus expectativas con respecto a la empresa
*Procedimiento para identificar las partes interesadas (necesidades y expectativas)</t>
  </si>
  <si>
    <t>4.3  Determinación del alcance</t>
  </si>
  <si>
    <r>
      <rPr>
        <sz val="10"/>
        <color rgb="FF252525"/>
        <rFont val="Arial"/>
        <family val="2"/>
      </rPr>
      <t>La organización</t>
    </r>
    <r>
      <rPr>
        <b/>
        <sz val="11"/>
        <color rgb="FFFF0000"/>
        <rFont val="Arial"/>
        <family val="2"/>
      </rPr>
      <t xml:space="preserve"> debe</t>
    </r>
    <r>
      <rPr>
        <sz val="10"/>
        <color rgb="FF252525"/>
        <rFont val="Arial"/>
        <family val="2"/>
      </rPr>
      <t xml:space="preserve"> determinar los límites y la aplicabilidad del sistema de gestión de la calidad para establecer su alcance.
Cuando se determina este alcance, la organización </t>
    </r>
    <r>
      <rPr>
        <b/>
        <sz val="11"/>
        <color rgb="FFFF0000"/>
        <rFont val="Arial"/>
        <family val="2"/>
      </rPr>
      <t>debe</t>
    </r>
    <r>
      <rPr>
        <sz val="10"/>
        <color rgb="FF252525"/>
        <rFont val="Arial"/>
        <family val="2"/>
      </rPr>
      <t xml:space="preserve"> considerar:
a) Las cuestiones externas e internas indicadas en el apartado 4.1;
b) Los requisitos de las partes interesadas pertinentes indicados en el apartado 4.2;
c) Los productos y servicios de la organización.
La organización </t>
    </r>
    <r>
      <rPr>
        <b/>
        <sz val="11"/>
        <color rgb="FFFF0000"/>
        <rFont val="Arial"/>
        <family val="2"/>
      </rPr>
      <t>debe</t>
    </r>
    <r>
      <rPr>
        <sz val="10"/>
        <color rgb="FF252525"/>
        <rFont val="Arial"/>
        <family val="2"/>
      </rPr>
      <t xml:space="preserve"> aplicar todos los requisitos de esta Norma Internacional si son aplicables en el alcance determinado de su sistema de gestión de la calidad.
El alcance del sistema de gestión de la calidad de la organización </t>
    </r>
    <r>
      <rPr>
        <b/>
        <sz val="11"/>
        <color rgb="FFFF0000"/>
        <rFont val="Arial"/>
        <family val="2"/>
      </rPr>
      <t>debe</t>
    </r>
    <r>
      <rPr>
        <sz val="10"/>
        <color rgb="FF252525"/>
        <rFont val="Arial"/>
        <family val="2"/>
      </rPr>
      <t xml:space="preserve"> estar disponible y </t>
    </r>
    <r>
      <rPr>
        <b/>
        <sz val="11"/>
        <color theme="4"/>
        <rFont val="Arial"/>
        <family val="2"/>
      </rPr>
      <t>mantenerse como información documentada</t>
    </r>
    <r>
      <rPr>
        <sz val="10"/>
        <color rgb="FF252525"/>
        <rFont val="Arial"/>
        <family val="2"/>
      </rPr>
      <t xml:space="preserve">. El alcance </t>
    </r>
    <r>
      <rPr>
        <b/>
        <sz val="11"/>
        <color rgb="FFFF0000"/>
        <rFont val="Arial"/>
        <family val="2"/>
      </rPr>
      <t>debe</t>
    </r>
    <r>
      <rPr>
        <sz val="10"/>
        <color rgb="FF252525"/>
        <rFont val="Arial"/>
        <family val="2"/>
      </rPr>
      <t xml:space="preserve"> establecer los tipos de productos y servicios cubiertos, y proporcionar la justificación para cualquier requisito de esta Norma Internacional que la organización determine que no es aplicable para el alcance de su sistema de gestión de la calidad.
La conformidad con esta Norma Internacional sólo se puede declarar si los requisitos determinados como no aplicables no afectan a la capacidad o responsabilidad de la organización de asegurarse de la conformidad de sus productos y servicios y del aumento de la satisfacción del cliente.
</t>
    </r>
  </si>
  <si>
    <t>La organización debe definir el alcance del sistema de gestión, teniendo en cuenta:
*Matriz de factores del entorno
*Cuadro de partes interesadas
*Servicios de la organización
*Se debe justificar la excusión de uno o más numerales de la norma.</t>
  </si>
  <si>
    <t>*Alcance del sistema de gestión de la calidad
*Procedimiento para definir el alcancel del SGC
*Justificación de NO aplicabilidad en caso de que un requisito no afecte la capacidad o responsabilidad de la organización para ofrecer productos y servicios conformes y aumentar la satisfacción del cliente.</t>
  </si>
  <si>
    <t>4.4  Gestión de la calidad</t>
  </si>
  <si>
    <r>
      <rPr>
        <b/>
        <sz val="10"/>
        <color rgb="FF252525"/>
        <rFont val="Arial"/>
        <family val="2"/>
      </rPr>
      <t>4.4.1</t>
    </r>
    <r>
      <rPr>
        <sz val="10"/>
        <color rgb="FF252525"/>
        <rFont val="Arial"/>
        <family val="2"/>
      </rPr>
      <t xml:space="preserve"> La organización </t>
    </r>
    <r>
      <rPr>
        <b/>
        <sz val="11"/>
        <color rgb="FFFF0000"/>
        <rFont val="Arial"/>
        <family val="2"/>
      </rPr>
      <t>debe</t>
    </r>
    <r>
      <rPr>
        <sz val="10"/>
        <color rgb="FF252525"/>
        <rFont val="Arial"/>
        <family val="2"/>
      </rPr>
      <t xml:space="preserve"> establecer, implementar, mantener y mejorar continuamente un sistema de gestión de la calidad, incluidos los procesos necesarios y sus interacciones, de acuerdo con los requisitos de esta Norma Internacional.
La organización </t>
    </r>
    <r>
      <rPr>
        <b/>
        <sz val="11"/>
        <color rgb="FFFF0000"/>
        <rFont val="Arial"/>
        <family val="2"/>
      </rPr>
      <t>debe</t>
    </r>
    <r>
      <rPr>
        <sz val="10"/>
        <color rgb="FF252525"/>
        <rFont val="Arial"/>
        <family val="2"/>
      </rPr>
      <t xml:space="preserve"> determinar los procesos necesarios para el sistema de gestión de la calidad y su aplicación a través de la organización, y </t>
    </r>
    <r>
      <rPr>
        <b/>
        <sz val="11"/>
        <color rgb="FFFF0000"/>
        <rFont val="Arial"/>
        <family val="2"/>
      </rPr>
      <t>debe</t>
    </r>
    <r>
      <rPr>
        <sz val="10"/>
        <color rgb="FF252525"/>
        <rFont val="Arial"/>
        <family val="2"/>
      </rPr>
      <t xml:space="preserve">:
a) Determinar las entradas requeridas y las salidas esperadas de estos procesos;
b) Determinar la secuencia e interacción de estos procesos;
c) Determinar y aplicar los criterios y los métodos (incluyendo el seguimiento, las mediciones y los indicadores del desempeño relacionados) necesarios para asegurarse de la operación eficaz y el control de estos procesos;
d) Determinar los recursos necesarios para estos procesos y asegurarse de su disponibilidad;
e) Asignar las responsabilidades y autoridades para estos procesos;
f) Abordar los riesgos y oportunidades determinados de acuerdo con los requisitos del apartado 6.1;
g) Evaluar estos procesos e implementar cualquier cambio necesario para asegurarse de que estos procesos logran los resultados previstos;
h) Mejorar los procesos y el sistema de gestión de la calidad.
</t>
    </r>
    <r>
      <rPr>
        <b/>
        <sz val="10"/>
        <color rgb="FF252525"/>
        <rFont val="Arial"/>
        <family val="2"/>
      </rPr>
      <t>4.4.2</t>
    </r>
    <r>
      <rPr>
        <sz val="10"/>
        <color rgb="FF252525"/>
        <rFont val="Arial"/>
        <family val="2"/>
      </rPr>
      <t xml:space="preserve"> En la medida en que sea necesario, la organización </t>
    </r>
    <r>
      <rPr>
        <b/>
        <sz val="11"/>
        <color rgb="FFFF0000"/>
        <rFont val="Arial"/>
        <family val="2"/>
      </rPr>
      <t>debe</t>
    </r>
    <r>
      <rPr>
        <sz val="10"/>
        <color rgb="FF252525"/>
        <rFont val="Arial"/>
        <family val="2"/>
      </rPr>
      <t>:
a) M</t>
    </r>
    <r>
      <rPr>
        <b/>
        <sz val="11"/>
        <color rgb="FF0070C0"/>
        <rFont val="Arial"/>
        <family val="2"/>
      </rPr>
      <t>antener información documentada</t>
    </r>
    <r>
      <rPr>
        <sz val="10"/>
        <color rgb="FF252525"/>
        <rFont val="Arial"/>
        <family val="2"/>
      </rPr>
      <t xml:space="preserve"> para apoyar la operación de sus procesos;
b) C</t>
    </r>
    <r>
      <rPr>
        <b/>
        <sz val="11"/>
        <color rgb="FF0070C0"/>
        <rFont val="Arial"/>
        <family val="2"/>
      </rPr>
      <t>onservar la información documentada</t>
    </r>
    <r>
      <rPr>
        <sz val="10"/>
        <color rgb="FF252525"/>
        <rFont val="Arial"/>
        <family val="2"/>
      </rPr>
      <t xml:space="preserve"> para tener la confianza de que los procesos se realizan según lo planificado.
</t>
    </r>
  </si>
  <si>
    <t xml:space="preserve">La organización debe determinar los procesos del SGC, y su aplicación en el mismo, la organización debe determinar:
*Las salidas y entradas del proceso
*La secuencia y la interacción de los procesos
*Criterios de medición
*Recursos necesarios
*Responsables
*Riesgos y oportunidades (6.1)
</t>
  </si>
  <si>
    <t>*Mapa de procesos
*Caracterización de cada proceso
*Matriz de indicadores
*Formato de medición de indicadores</t>
  </si>
  <si>
    <t>Mapa de procesos</t>
  </si>
  <si>
    <t>5.  Liderazgo</t>
  </si>
  <si>
    <t>5.1.  Liderazgo y compromiso</t>
  </si>
  <si>
    <t/>
  </si>
  <si>
    <t>5.1.1  Liderazgo y compromiso para el SGC</t>
  </si>
  <si>
    <r>
      <rPr>
        <sz val="10"/>
        <color rgb="FF252525"/>
        <rFont val="Arial"/>
        <family val="2"/>
      </rPr>
      <t xml:space="preserve">La alta dirección </t>
    </r>
    <r>
      <rPr>
        <b/>
        <sz val="11"/>
        <color rgb="FFFF0000"/>
        <rFont val="Arial"/>
        <family val="2"/>
      </rPr>
      <t>debe</t>
    </r>
    <r>
      <rPr>
        <sz val="10"/>
        <color rgb="FF252525"/>
        <rFont val="Arial"/>
        <family val="2"/>
      </rPr>
      <t xml:space="preserve"> demostrar liderazgo y compromiso con respecto al sistema de gestión de la calidad:
a) Asumiendo la responsabilidad y obligación de rendir cuentas con relación a la eficacia del sistema de gestión de la calidad;
b) Asegurándose de que se establezcan la política de la calidad y los objetivos de la calidad para el sistema de gestión de la calidad, y que éstos sean compatibles con el contexto y la dirección estratégica de la organización;
c) Asegurándose de la integración de los requisitos del sistema de gestión de la calidad en los procesos de negocio de la organización;
d) Promoviendo el uso del enfoque a procesos y el pensamiento basado en riesgos;
e) Asegurándose de que los recursos necesarios para el sistema de gestión de la calidad estén disponibles;
f) Comunicando la importancia de una gestión de la calidad eficaz y conforme con los requisitos del sistema de gestión de la calidad;
g) Asegurándose de que el sistema de gestión de la calidad logre los resultados previstos;
h) Comprometiendo, dirigiendo y apoyando a las personas, para contribuir a la eficacia del sistema de gestión de la calidad;
i) Promoviendo la mejora;
j) Apoyando otros roles pertinentes de la dirección, para demostrar su liderazgo en la forma en la que aplique a sus áreas de responsabilidad.
NOTA: En esta Norma Internacional se puede interpretar el término "negocio" en su sentido más amplio, es decir, referido a aquellas actividades que son esenciales para la existencia de la organización; tanto si la organización es pública, privada, con o sin fines de lucro.
</t>
    </r>
  </si>
  <si>
    <t xml:space="preserve">La organización debe garantizar la efectividad del SGC, así mismo, debe propender por la coherencia de la política y objetivos con la planeación estratégica y el contexto de la organización.
Debe asegurarse que la política de calidad sea comunicada, entendida y aplicada por los miembros de la organización.
</t>
  </si>
  <si>
    <t>*Definición de la política de la calidad
*Asignación de recursos por procesos
*Programa de capacitaciones
*Realizar capacitaciones
*Evaluar capacitaciones
*Revisión gerencial
*Reuniones de comité del sgc</t>
  </si>
  <si>
    <t>Definir la política de calidad                             Programa de capacitaciones                Implmentación y evaluación de capacitaciones                             Reunión comité de SGC</t>
  </si>
  <si>
    <t>5.1.2  Enfoque al cliente</t>
  </si>
  <si>
    <r>
      <rPr>
        <sz val="10"/>
        <color rgb="FF252525"/>
        <rFont val="Arial"/>
        <family val="2"/>
      </rPr>
      <t xml:space="preserve">La alta dirección </t>
    </r>
    <r>
      <rPr>
        <b/>
        <sz val="11"/>
        <color rgb="FFFF0000"/>
        <rFont val="Arial"/>
        <family val="2"/>
      </rPr>
      <t>debe</t>
    </r>
    <r>
      <rPr>
        <sz val="10"/>
        <color rgb="FF252525"/>
        <rFont val="Arial"/>
        <family val="2"/>
      </rPr>
      <t xml:space="preserve"> demostrar liderazgo y compromiso con respecto al enfoque al cliente asegurándose de que:
a) Se determinan, se comprenden y se cumplen regularmente los requisitos del cliente y los legales y reglamentarios aplicables;
b) Se determinan y se consideran los riesgos y oportunidades que pueden afectar a la conformidad de los productos y servicios y a la capacidad de aumentar la satisfacción del cliente;
c) Se mantiene el enfoque en el aumento de la satisfacción del cliente.
</t>
    </r>
  </si>
  <si>
    <t xml:space="preserve">Se debe determinar los requisitos del cliente y los requisitos de ley.
Riesgos y oportunidades que afectan la conformidad de los productos o servicios.
Mejorar la satisfacción del cliente
</t>
  </si>
  <si>
    <t>*Cuadro de riesgos y oportunidades
*Estructurar proceso de SC
*Matriz con los requisitos del cliente, reglamentarios y de la organización y cómo se les da cumplimiento</t>
  </si>
  <si>
    <t>N y E del cliente                          Mapa de procesos                            Matriz requisitos del cliente, reglamentarios y de la organización y cómo se le da cumplimiento</t>
  </si>
  <si>
    <t>5.2  Política de calidad</t>
  </si>
  <si>
    <r>
      <rPr>
        <b/>
        <sz val="10"/>
        <color rgb="FF252525"/>
        <rFont val="Arial"/>
        <family val="2"/>
      </rPr>
      <t>5.2.1 Establecimiento de la política de la calidad</t>
    </r>
    <r>
      <rPr>
        <sz val="10"/>
        <color rgb="FF252525"/>
        <rFont val="Arial"/>
        <family val="2"/>
      </rPr>
      <t xml:space="preserve">
La alta dirección </t>
    </r>
    <r>
      <rPr>
        <b/>
        <sz val="11"/>
        <color rgb="FFFF0000"/>
        <rFont val="Arial"/>
        <family val="2"/>
      </rPr>
      <t>debe</t>
    </r>
    <r>
      <rPr>
        <sz val="10"/>
        <color rgb="FF252525"/>
        <rFont val="Arial"/>
        <family val="2"/>
      </rPr>
      <t xml:space="preserve"> establecer, implementar y mantener una política de la calidad que:
a) Sea apropiada al propósito y contexto de la organización y apoye su dirección estratégica;
b) Proporcione un marco de referencia para el establecimiento de los objetivos de la calidad;
c) Incluya un compromiso de cumplir los requisitos aplicables;
d) Incluya un compromiso de mejora continua del sistema de gestión de la calidad.
</t>
    </r>
    <r>
      <rPr>
        <b/>
        <sz val="10"/>
        <color rgb="FF252525"/>
        <rFont val="Arial"/>
        <family val="2"/>
      </rPr>
      <t>5.2.2 Comunicación de la política de la calidad</t>
    </r>
    <r>
      <rPr>
        <sz val="10"/>
        <color rgb="FF252525"/>
        <rFont val="Arial"/>
        <family val="2"/>
      </rPr>
      <t xml:space="preserve">
La política de la calidad </t>
    </r>
    <r>
      <rPr>
        <b/>
        <sz val="11"/>
        <color rgb="FFFF0000"/>
        <rFont val="Arial"/>
        <family val="2"/>
      </rPr>
      <t>debe</t>
    </r>
    <r>
      <rPr>
        <sz val="10"/>
        <color rgb="FF252525"/>
        <rFont val="Arial"/>
        <family val="2"/>
      </rPr>
      <t xml:space="preserve">:
a) Estar disponible y </t>
    </r>
    <r>
      <rPr>
        <b/>
        <sz val="11"/>
        <color rgb="FF0070C0"/>
        <rFont val="Arial"/>
        <family val="2"/>
      </rPr>
      <t>mantenerse como información documentada</t>
    </r>
    <r>
      <rPr>
        <sz val="10"/>
        <color rgb="FF252525"/>
        <rFont val="Arial"/>
        <family val="2"/>
      </rPr>
      <t xml:space="preserve">;
b) Comunicarse, entenderse y aplicarse dentro de la organización;
c) Estar disponible para las partes interesadas pertinentes, según corresponda.
</t>
    </r>
  </si>
  <si>
    <t>La organización debe determinar la política de la calidad que: 
sea apropiada al propósito de la organización
sea ajustable a los objetivos de la calidad
se comprometa a cumplir los requisitos legales
se comprometa a la mejora continua
Tiene que ser comunicada y entendida y disponible para las partes interesadas</t>
  </si>
  <si>
    <t>Política de la calidad (documentada, comunicada y entendida en nuestra organización)</t>
  </si>
  <si>
    <t>Aprobación y comunicación</t>
  </si>
  <si>
    <t>5.3  Funciones de la organización, responsabilidades y autoridades</t>
  </si>
  <si>
    <r>
      <rPr>
        <sz val="10"/>
        <color rgb="FF252525"/>
        <rFont val="Arial"/>
        <family val="2"/>
      </rPr>
      <t xml:space="preserve">La alta dirección </t>
    </r>
    <r>
      <rPr>
        <b/>
        <sz val="11"/>
        <color rgb="FFFF0000"/>
        <rFont val="Arial"/>
        <family val="2"/>
      </rPr>
      <t>debe</t>
    </r>
    <r>
      <rPr>
        <sz val="10"/>
        <color rgb="FF252525"/>
        <rFont val="Arial"/>
        <family val="2"/>
      </rPr>
      <t xml:space="preserve"> asegurarse de que las responsabilidades y autoridades para los roles pertinentes se asignen, se comuniquen y se entiendan en toda la organización.
La alta dirección </t>
    </r>
    <r>
      <rPr>
        <b/>
        <sz val="11"/>
        <color rgb="FFFF0000"/>
        <rFont val="Arial"/>
        <family val="2"/>
      </rPr>
      <t>debe</t>
    </r>
    <r>
      <rPr>
        <sz val="10"/>
        <color rgb="FF252525"/>
        <rFont val="Arial"/>
        <family val="2"/>
      </rPr>
      <t xml:space="preserve"> asignar la responsabilidad y autoridad para:
a) Asegurarse de que el sistema de gestión de la calidad es conforme con los requisitos de esta Norma Internacional;
b) Asegurarse de que los procesos están generando y proporcionando las salidas previstas;
c) Informar, en particular, a la alta dirección sobre el desempeño del sistema de gestión de la calidad y sobre las oportunidades de mejora (véase 10.1);
d) Asegurarse de que se promueve el enfoque al cliente en toda la organización;
e) Asegurarse de que la integridad del sistema de gestión de la calidad se mantiene cuando se planifican e implementan cambios en el sistema de gestión de la calidad.
</t>
    </r>
  </si>
  <si>
    <t xml:space="preserve">La organización debe determinar las funciones de las personas, así mismo divulgarlas.
</t>
  </si>
  <si>
    <t>Matriz de responsabilidades
Responsabilidades 
Perfiles de cargo</t>
  </si>
  <si>
    <t>6.  Planificación</t>
  </si>
  <si>
    <t>6.1  Acciones para afrontar riesgos y oportunidades</t>
  </si>
  <si>
    <t>6.1.1  Según numeral 4.1 y 4.2 se deben determinar los riesgos y las oportunidades</t>
  </si>
  <si>
    <r>
      <rPr>
        <sz val="10"/>
        <color rgb="FF252525"/>
        <rFont val="Arial"/>
        <family val="2"/>
      </rPr>
      <t xml:space="preserve">Al planificar el sistema de gestión de la calidad, la organización </t>
    </r>
    <r>
      <rPr>
        <b/>
        <sz val="11"/>
        <color rgb="FFFF0000"/>
        <rFont val="Arial"/>
        <family val="2"/>
      </rPr>
      <t>debe</t>
    </r>
    <r>
      <rPr>
        <sz val="10"/>
        <color rgb="FF252525"/>
        <rFont val="Arial"/>
        <family val="2"/>
      </rPr>
      <t xml:space="preserve"> considerar las cuestiones referidas en el apartado 4.1 y los requisitos referidos en el apartado 4.2, y determinar los riesgos y oportunidades que es necesario abordar con el fin de:
a) Asegurar que el sistema de gestión de la calidad pueda lograr sus resultados previstos;
b) Aumentar los efectos deseables;
c) Prevenir o reducir efectos no deseados;
d) Lograr la mejora.
</t>
    </r>
  </si>
  <si>
    <t>Determinar los riesgo y las oportunidades que deben ser abordadas para :
Asegurar la eficacia del SGC
Prevenir o reducir efectos no deseados
Lograr la mejora continua</t>
  </si>
  <si>
    <t xml:space="preserve">Matriz de riesgos y oportunidades (riesgos, oportunidades, procesos, acciones para su prevención)
Procedimiento de riesgos y oportunidades
</t>
  </si>
  <si>
    <t>Matriz de riesgos y oportunidades                                      Acciones para abordar los R y O                                         Procedimiento de R y O</t>
  </si>
  <si>
    <t>6.1.2  La organización DEBE</t>
  </si>
  <si>
    <r>
      <t xml:space="preserve">La organización </t>
    </r>
    <r>
      <rPr>
        <b/>
        <sz val="11"/>
        <color rgb="FFFF0000"/>
        <rFont val="Arial"/>
        <family val="2"/>
      </rPr>
      <t>debe</t>
    </r>
    <r>
      <rPr>
        <sz val="10"/>
        <color rgb="FF252525"/>
        <rFont val="Arial"/>
        <family val="2"/>
      </rPr>
      <t xml:space="preserve"> planificar:
a) Las acciones para abordar estos riesgos y oportunidades;
b) La manera de:
1. integrar e implementar las acciones en sus procesos del sistema de gestión de la calidad                       (véase 4.4.);
2. evaluar la eficacia de estas acciones.
Las acciones tomadas para abordar los riesgos y oportunidades </t>
    </r>
    <r>
      <rPr>
        <b/>
        <sz val="11"/>
        <color rgb="FFFF0000"/>
        <rFont val="Arial"/>
        <family val="2"/>
      </rPr>
      <t>deben</t>
    </r>
    <r>
      <rPr>
        <sz val="10"/>
        <color rgb="FF252525"/>
        <rFont val="Arial"/>
        <family val="2"/>
      </rPr>
      <t xml:space="preserve"> ser proporcionales al impacto potencial en la conformidad de los productos y los servicios.
NOTA 1: Las opciones para abordar los riesgos pueden incluir: evitar riesgos, asumir riesgos para perseguir una oportunidad, eliminar la fuente del riesgo, cambiar la probabilidad o las consecuencias, compartir el riesgo, o mantener riesgos mediante decisiones informadas.
NOTA 2: Las oportunidades pueden conducir a la adopción de nuevas prácticas, lanzamiento de nuevos productos, apertura de nuevos mercados, acercamiento a nuevos clientes, establecimiento de asociaciones, utilización de nuevas tecnologías y otras posibilidades deseables y viables para abordar las necesidades de la organización o las de sus clientes.
</t>
    </r>
  </si>
  <si>
    <t>Determinar  las acciones para abordar los riesgos y las oportunidades
Las acciones deben estar integradas al SGC y deben ser evaluadas</t>
  </si>
  <si>
    <t>Plan de trabajo para los riesgos identificados</t>
  </si>
  <si>
    <t>Acciones para abordar los R y O</t>
  </si>
  <si>
    <t>6.2  Objetivos de calidad y planificación para lograrlos</t>
  </si>
  <si>
    <t>%</t>
  </si>
  <si>
    <t>6.2.1  Se deben establecer los objetivos de la calidad</t>
  </si>
  <si>
    <r>
      <rPr>
        <sz val="10"/>
        <color rgb="FF252525"/>
        <rFont val="Arial"/>
        <family val="2"/>
      </rPr>
      <t xml:space="preserve">La organización </t>
    </r>
    <r>
      <rPr>
        <b/>
        <sz val="11"/>
        <color rgb="FFFF0000"/>
        <rFont val="Arial"/>
        <family val="2"/>
      </rPr>
      <t>debe</t>
    </r>
    <r>
      <rPr>
        <sz val="10"/>
        <color rgb="FF252525"/>
        <rFont val="Arial"/>
        <family val="2"/>
      </rPr>
      <t xml:space="preserve"> establecer objetivos de la calidad para las funciones y niveles pertinentes y los procesos necesarios para el sistema de gestión de la calidad.
Los objetivos de la calidad </t>
    </r>
    <r>
      <rPr>
        <b/>
        <sz val="11"/>
        <color rgb="FFFF0000"/>
        <rFont val="Arial"/>
        <family val="2"/>
      </rPr>
      <t>deben</t>
    </r>
    <r>
      <rPr>
        <sz val="10"/>
        <color rgb="FF252525"/>
        <rFont val="Arial"/>
        <family val="2"/>
      </rPr>
      <t xml:space="preserve">:
a) Ser coherentes con la política de la calidad;
b) Ser medibles;
c) Tener en cuenta los requisitos aplicables;
d) Ser pertinentes para la conformidad de los productos y servicios y para el aumento de la satisfacción del cliente;
e) Ser objeto de seguimiento;
f) Comunicarse;
g) Actualizarse, según corresponda.
La organización </t>
    </r>
    <r>
      <rPr>
        <b/>
        <sz val="11"/>
        <color rgb="FFFF0000"/>
        <rFont val="Arial"/>
        <family val="2"/>
      </rPr>
      <t>debe</t>
    </r>
    <r>
      <rPr>
        <sz val="10"/>
        <color rgb="FF252525"/>
        <rFont val="Arial"/>
        <family val="2"/>
      </rPr>
      <t xml:space="preserve"> </t>
    </r>
    <r>
      <rPr>
        <b/>
        <sz val="11"/>
        <color rgb="FF0070C0"/>
        <rFont val="Arial"/>
        <family val="2"/>
      </rPr>
      <t>mantener información documentada</t>
    </r>
    <r>
      <rPr>
        <sz val="10"/>
        <color rgb="FF252525"/>
        <rFont val="Arial"/>
        <family val="2"/>
      </rPr>
      <t xml:space="preserve"> sobre los objetivos de la calidad.
</t>
    </r>
  </si>
  <si>
    <t>Que cumplan con los siguientes requisitos:
que sean coherentes a la política
medibles
realizables
actualizables
comunicados
según requisitos</t>
  </si>
  <si>
    <t>Objetivos de la calidad</t>
  </si>
  <si>
    <t>6.2.2  la organización DEBE</t>
  </si>
  <si>
    <r>
      <rPr>
        <sz val="10"/>
        <color rgb="FF252525"/>
        <rFont val="Arial"/>
        <family val="2"/>
      </rPr>
      <t xml:space="preserve">Al planificar cómo lograr sus objetivos de la calidad, la organización </t>
    </r>
    <r>
      <rPr>
        <b/>
        <sz val="11"/>
        <color rgb="FFFF0000"/>
        <rFont val="Arial"/>
        <family val="2"/>
      </rPr>
      <t>debe</t>
    </r>
    <r>
      <rPr>
        <sz val="10"/>
        <color rgb="FF252525"/>
        <rFont val="Arial"/>
        <family val="2"/>
      </rPr>
      <t xml:space="preserve"> determinar:
a) Qué se va a hacer;
b) Qué recursos se requerirán;
c) Quién será responsable;
d) Cuándo se finalizará;
e) Cómo se evaluarán los resultados.
</t>
    </r>
  </si>
  <si>
    <t>Asegurar la trazabilidad y el cumplimiento de los objetivos</t>
  </si>
  <si>
    <t>Matriz de objetivos e indicadores(qué se hará, recursos, cuando se cumple, responsables, como se va a evaluar)</t>
  </si>
  <si>
    <t>6.3  Planificación de los cambios</t>
  </si>
  <si>
    <r>
      <rPr>
        <sz val="10"/>
        <color rgb="FF252525"/>
        <rFont val="Arial"/>
        <family val="2"/>
      </rPr>
      <t xml:space="preserve">Cuando la organización determine la necesidad de cambios en el sistema de gestión de la calidad, estos cambios se </t>
    </r>
    <r>
      <rPr>
        <b/>
        <sz val="11"/>
        <color rgb="FFFF0000"/>
        <rFont val="Arial"/>
        <family val="2"/>
      </rPr>
      <t>deben</t>
    </r>
    <r>
      <rPr>
        <sz val="10"/>
        <color rgb="FF252525"/>
        <rFont val="Arial"/>
        <family val="2"/>
      </rPr>
      <t xml:space="preserve"> llevar a cabo de manera planificada (véase 4.4).
La organización </t>
    </r>
    <r>
      <rPr>
        <b/>
        <sz val="11"/>
        <color rgb="FFFF0000"/>
        <rFont val="Arial"/>
        <family val="2"/>
      </rPr>
      <t>debe</t>
    </r>
    <r>
      <rPr>
        <sz val="10"/>
        <color rgb="FF252525"/>
        <rFont val="Arial"/>
        <family val="2"/>
      </rPr>
      <t xml:space="preserve"> considerar:
a) El propósito de los cambios y sus consecuencias potenciales;
b) La integridad del sistema de gestión de la calidad;
c) La disponibilidad de recursos;
d) La asignación o reasignación de responsabilidades y autoridades.
</t>
    </r>
  </si>
  <si>
    <t>La organización debe tener en cuenta los cambios y :
El propósito del cambio y consecuencias
La integridad del sgc
Los recursos
Las responsabilidades</t>
  </si>
  <si>
    <t>*Cuadro de planificación de los cambios
*Instructivo planificación de los cambios</t>
  </si>
  <si>
    <t>Cuadro de planificación de cambios                                                   Instructivo planificación de cambios</t>
  </si>
  <si>
    <t>7.  Soporte</t>
  </si>
  <si>
    <t>7.1  Recursos</t>
  </si>
  <si>
    <t>7.1.1  Generalidades</t>
  </si>
  <si>
    <r>
      <rPr>
        <sz val="10"/>
        <color rgb="FF252525"/>
        <rFont val="Arial"/>
        <family val="2"/>
      </rPr>
      <t>La organización</t>
    </r>
    <r>
      <rPr>
        <b/>
        <sz val="11"/>
        <color rgb="FFFF0000"/>
        <rFont val="Arial"/>
        <family val="2"/>
      </rPr>
      <t xml:space="preserve"> debe</t>
    </r>
    <r>
      <rPr>
        <sz val="10"/>
        <color rgb="FF252525"/>
        <rFont val="Arial"/>
        <family val="2"/>
      </rPr>
      <t xml:space="preserve"> determinar y proporcionar los recursos necesarios para el establecimiento, implementación, mantenimiento y mejora continua del sistema de gestión de la calidad.
La organización </t>
    </r>
    <r>
      <rPr>
        <b/>
        <sz val="11"/>
        <color rgb="FFFF0000"/>
        <rFont val="Arial"/>
        <family val="2"/>
      </rPr>
      <t>debe</t>
    </r>
    <r>
      <rPr>
        <sz val="10"/>
        <color rgb="FF252525"/>
        <rFont val="Arial"/>
        <family val="2"/>
      </rPr>
      <t xml:space="preserve"> considerar:
a) Las capacidades y limitaciones de los recursos internos existentes;
b) Qué se necesita obtener de los proveedores externos.
</t>
    </r>
  </si>
  <si>
    <t>La organización debe proveer los recursos necesarios para todo el proceso del SGC</t>
  </si>
  <si>
    <t>Presupuesto del SGC</t>
  </si>
  <si>
    <t xml:space="preserve">consideración de 
a) las capacidades y limitaciones de los recursos internos existentes; 
b) qué se necesita obtener de los proveedores externos. </t>
  </si>
  <si>
    <t>7.1.2  Personas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</si>
  <si>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y proporcionar las personas necesarias para la implementación eficaz de su sistema de gestión de la calidad y para la operación y control de sus procesos.
</t>
    </r>
  </si>
  <si>
    <t>La organización debe contratar a las personas necesarias para la óptima operación del SGC</t>
  </si>
  <si>
    <t>Estructuración proceso de reclutamiento, selección, contratación, inducción, bienestar y remuneración.</t>
  </si>
  <si>
    <t>Elaboración del procedimiento de selección, contratación, inducción, evaluación de compeencias</t>
  </si>
  <si>
    <t>7.1.3  Infraestructura</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</si>
  <si>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proporcionar y mantener la infraestructura necesaria para la operación de sus procesos y lograr la conformidad de los productos y servicios.
NOTA: La infraestructura puede incluir:
a) Edificios y servicios asociados;
b) Equipos, incluyendo hardware y software;
c) Recursos de transporte;
d) Tecnologías de la información y la comunicación.
</t>
    </r>
  </si>
  <si>
    <t>La organización debe mantener la infraestructura:
edificios, equipos, transporte, software</t>
  </si>
  <si>
    <t>*Proceso de gestión de la infraestructura
*Cronograma de mantenimiento preventivo y correctivo más registros de su realización</t>
  </si>
  <si>
    <t>Procedimiento infraestructura</t>
  </si>
  <si>
    <t>7.1.4  Medio ambiente</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</si>
  <si>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proporcionar y mantener el ambiente necesario para la operación de sus procesos y para lograr la conformidad de los productos y servicios.
NOTA: Un ambiente adecuado puede ser una combinación de factores humanos y físicos, tales como:
a) Sociales (por ejemplo, no discriminatorio, ambiente tranquilo, libre de conflictos);
b) Psicológicos (por ejemplo, reducción del estrés, prevención del síndrome de agotamiento, cuidado de las emociones);
c) Físicos (por ejemplo, temperatura, calor, humedad, iluminación, circulación del aire, higiene, ruido).
Estos factores pueden diferir sustancialmente dependiendo de los productos y servicios suministrados.</t>
    </r>
  </si>
  <si>
    <t>La organización debe mantener el óptimo ambiente para la operación.</t>
  </si>
  <si>
    <t>*Panorama de riesgos/OHSAS
*Evaluación del ambiente laboral
*Evaluación del riesgo psicosocial</t>
  </si>
  <si>
    <t>Documento establecimiento de los recursos ambientales de operación</t>
  </si>
  <si>
    <t>7.1.5  Equipos de medición</t>
  </si>
  <si>
    <r>
      <rPr>
        <b/>
        <sz val="10"/>
        <color rgb="FF252525"/>
        <rFont val="Arial"/>
        <family val="2"/>
      </rPr>
      <t>7.1.5.1 Generalidades</t>
    </r>
    <r>
      <rPr>
        <sz val="10"/>
        <color rgb="FF252525"/>
        <rFont val="Arial"/>
        <family val="2"/>
      </rPr>
      <t xml:space="preserve">
La organización </t>
    </r>
    <r>
      <rPr>
        <b/>
        <sz val="11"/>
        <color rgb="FFFF0000"/>
        <rFont val="Arial"/>
        <family val="2"/>
      </rPr>
      <t>debe</t>
    </r>
    <r>
      <rPr>
        <sz val="10"/>
        <color rgb="FF252525"/>
        <rFont val="Arial"/>
        <family val="2"/>
      </rPr>
      <t xml:space="preserve"> determinar y proporcionar los recursos necesarios para asegurarse de la validez y fiabilidad de los resultados cuando se realice el seguimiento o la medición para verificar la conformidad de los productos y servicios con los requisitos.
La organización </t>
    </r>
    <r>
      <rPr>
        <b/>
        <sz val="11"/>
        <color rgb="FFFF0000"/>
        <rFont val="Arial"/>
        <family val="2"/>
      </rPr>
      <t>debe</t>
    </r>
    <r>
      <rPr>
        <sz val="10"/>
        <color rgb="FF252525"/>
        <rFont val="Arial"/>
        <family val="2"/>
      </rPr>
      <t xml:space="preserve"> asegurarse de que los recursos proporcionados:
a) Son apropiados para el tipo específico de actividades de seguimiento y medición realizadas;
b) Se mantienen para asegurarse de la idoneidad continua para su propósito.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apropiada como evidencia de que los recursos de seguimiento y medición son idóneos para su propósito.
</t>
    </r>
    <r>
      <rPr>
        <b/>
        <sz val="10"/>
        <color rgb="FF252525"/>
        <rFont val="Arial"/>
        <family val="2"/>
      </rPr>
      <t>7.1.5.2 Trazabilidad de las mediciones</t>
    </r>
    <r>
      <rPr>
        <sz val="10"/>
        <color rgb="FF252525"/>
        <rFont val="Arial"/>
        <family val="2"/>
      </rPr>
      <t xml:space="preserve">
Cuando la trazabilidad de las mediciones es un requisito, o se considerada por la organización como parte esencial para proporcionar confianza en la validez de los resultados de la medición, el equipo de medición </t>
    </r>
    <r>
      <rPr>
        <b/>
        <sz val="11"/>
        <color rgb="FFFF0000"/>
        <rFont val="Arial"/>
        <family val="2"/>
      </rPr>
      <t>debe</t>
    </r>
    <r>
      <rPr>
        <sz val="10"/>
        <color rgb="FF252525"/>
        <rFont val="Arial"/>
        <family val="2"/>
      </rPr>
      <t xml:space="preserve">:
a) Calibrarse o verificarse , o ambas, a intervalos especificados, o antes de su utilización, contra patrones de medición trazables a patrones de medición internacionales o nacionales; cuando no existan tales patrones, </t>
    </r>
    <r>
      <rPr>
        <b/>
        <sz val="11"/>
        <color rgb="FFFF0000"/>
        <rFont val="Arial"/>
        <family val="2"/>
      </rPr>
      <t>debe</t>
    </r>
    <r>
      <rPr>
        <sz val="10"/>
        <color rgb="FF252525"/>
        <rFont val="Arial"/>
        <family val="2"/>
      </rPr>
      <t xml:space="preserve"> </t>
    </r>
    <r>
      <rPr>
        <b/>
        <sz val="11"/>
        <color rgb="FF0070C0"/>
        <rFont val="Arial"/>
        <family val="2"/>
      </rPr>
      <t>conservarse como información documentada</t>
    </r>
    <r>
      <rPr>
        <sz val="10"/>
        <color rgb="FF252525"/>
        <rFont val="Arial"/>
        <family val="2"/>
      </rPr>
      <t xml:space="preserve"> la base utilizada para la calibración o la verificación;
b) Identificarse para determinar su estado;
c) Protegerse contra ajustes, daño o deterioro que pudieran invalidar el estado de calibración y los posteriores resultados de la medición.
La organización </t>
    </r>
    <r>
      <rPr>
        <b/>
        <sz val="11"/>
        <color rgb="FFFF0000"/>
        <rFont val="Arial"/>
        <family val="2"/>
      </rPr>
      <t>debe</t>
    </r>
    <r>
      <rPr>
        <sz val="10"/>
        <color rgb="FF252525"/>
        <rFont val="Arial"/>
        <family val="2"/>
      </rPr>
      <t xml:space="preserve"> determinar si la validez de los resultados de medición previos se ha visto afectada de manera adversa cuando el equipo de medición se considere no apto para su propósito previsto, y </t>
    </r>
    <r>
      <rPr>
        <b/>
        <sz val="11"/>
        <color rgb="FFFF0000"/>
        <rFont val="Arial"/>
        <family val="2"/>
      </rPr>
      <t>debe</t>
    </r>
    <r>
      <rPr>
        <sz val="10"/>
        <color rgb="FF252525"/>
        <rFont val="Arial"/>
        <family val="2"/>
      </rPr>
      <t xml:space="preserve"> tomar las acciones adecuadas cuando sea necesario.
</t>
    </r>
  </si>
  <si>
    <t>se deben determinar los equipos de medición y garantizar su mantenimiento</t>
  </si>
  <si>
    <t>Cuadro de equipos de medición y programa de mantenimiento (GPS, CÁMARAS, DISPOSITIVOS CONTROLADORES DE VELOCIDAD)</t>
  </si>
  <si>
    <t xml:space="preserve">Elaboración de procedimientos de actividades de servicios tecnológicos.                         Análisis Físico sensorial                            Tostión                            Trilla                                                                          Alquiler de laboratorios certificación SCA                            - Elaboración de formatos: Recepción de muestras, entrega de muestras, captura de datos                           - Procedimiento asegurameinto metrológico de equipos                                                  </t>
  </si>
  <si>
    <t>7.1.6  Conocimiento organizacional</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</si>
  <si>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los conocimientos necesarios para la operación de sus procesos y para lograr la conformidad de los productos y servicios.
Estos conocimientos </t>
    </r>
    <r>
      <rPr>
        <b/>
        <sz val="11"/>
        <color rgb="FFFF0000"/>
        <rFont val="Arial"/>
        <family val="2"/>
      </rPr>
      <t>deben</t>
    </r>
    <r>
      <rPr>
        <sz val="10"/>
        <color rgb="FF252525"/>
        <rFont val="Arial"/>
        <family val="2"/>
      </rPr>
      <t xml:space="preserve"> mantenerse y ponerse a disposición en la medida en que sea necesaria.
Cuando se abordan las necesidades y tendencias cambiantes, la organización </t>
    </r>
    <r>
      <rPr>
        <b/>
        <sz val="11"/>
        <color rgb="FFFF0000"/>
        <rFont val="Arial"/>
        <family val="2"/>
      </rPr>
      <t>debe</t>
    </r>
    <r>
      <rPr>
        <sz val="10"/>
        <color rgb="FF252525"/>
        <rFont val="Arial"/>
        <family val="2"/>
      </rPr>
      <t xml:space="preserve"> considerar sus conocimientos actuales y determinar cómo adquirir o acceder a los conocimientos adicionales necesarios y a las actualizaciones requeridas.
NOTA 1: Los conocimientos de la organización son conocimientos específicos que la organización adquiere con la experiencia. Es información que se utiliza y se comparte para lograr los objetivos de la organización.
NOTA 2: Los conocimientos de la organización pueden basarse en:
a) Fuentes internas (por ejemplo, propiedad intelectual; conocimientos adquiridos con la experiencia; lecciones aprendidas de los fracasos y de proyectos de éxito; capturar y compartir conocimientos y experiencia no documentados; los resultados de las mejoras en los procesos, productos y servicios);
b) Fuentes externas (por ejemplo, normas; academia; conferencias; recopilación de conocimientos provenientes de clientes o proveedores externos).</t>
    </r>
  </si>
  <si>
    <t>la organización debe determinar los conocimientos necesarios para la organización</t>
  </si>
  <si>
    <t>Programa de capacitaciones de GH /SEGÚN PERFILES</t>
  </si>
  <si>
    <t>Elaborar Procedimiento gestión del conocimiento de la organización                       Elaborar Programa de capacitaciones</t>
  </si>
  <si>
    <t>7.2  Competencia</t>
  </si>
  <si>
    <r>
      <rPr>
        <sz val="10"/>
        <color rgb="FF252525"/>
        <rFont val="Arial"/>
        <family val="2"/>
      </rPr>
      <t xml:space="preserve">La organización </t>
    </r>
    <r>
      <rPr>
        <b/>
        <sz val="11"/>
        <color rgb="FFFF0000"/>
        <rFont val="Arial"/>
        <family val="2"/>
      </rPr>
      <t>debe</t>
    </r>
    <r>
      <rPr>
        <sz val="10"/>
        <color rgb="FF252525"/>
        <rFont val="Arial"/>
        <family val="2"/>
      </rPr>
      <t xml:space="preserve">:
a) Determinar la competencia necesaria de las personas que realizan, bajo su control, un trabajo que afecta al desempeño y eficacia del sistema de gestión de la calidad;
b) Asegurarse de que estas personas sean competentes, basándose en la educación, formación o experiencia apropiadas;
c) Cuando sea aplicable, tomar acciones para adquirir la competencia necesaria y evaluar la eficacia de las acciones tomadas;
d) </t>
    </r>
    <r>
      <rPr>
        <b/>
        <sz val="11"/>
        <color rgb="FF0070C0"/>
        <rFont val="Arial"/>
        <family val="2"/>
      </rPr>
      <t>Conservar la información documentada</t>
    </r>
    <r>
      <rPr>
        <sz val="10"/>
        <color rgb="FF252525"/>
        <rFont val="Arial"/>
        <family val="2"/>
      </rPr>
      <t xml:space="preserve"> apropiada como evidencia de la competencia.
NOTA: Las acciones aplicables pueden incluir, por ejemplo, la formación, la tutoría o la reasignación de las personas empleadas actualmente; o la contratación o subcontratación de personas competentes.
</t>
    </r>
  </si>
  <si>
    <t xml:space="preserve">la empresa debe asegurar que las personas cuenten con la competencia, educación y entrenamiento necesario. </t>
  </si>
  <si>
    <t>*Evaluación de desempeño
*Perfiles de cargo
*Hojas de vida + certificaciones (educación, formación o experiencia)
*Cronograma de capacitaciones</t>
  </si>
  <si>
    <t>Perfil de cargo              Evaluación de desempeño                  Hojas de vida con soportes (Educación, formación y experiencia)                 Cronograma de capacitaciones</t>
  </si>
  <si>
    <t>7.3  Toma de Conciencia</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</si>
  <si>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las personas que realizan el trabajo bajo el control de la organización tomen conciencia de:
a) La política de la calidad;
b) Los objetivos de la calidad pertinentes;
c) Su contribución a la eficacia del sistema de gestión de la calidad, incluidos los beneficios de una mejora del desempeño;
d) Las implicaciones del incumplimiento de los requisitos del sistema de gestión de la calidad.
</t>
    </r>
  </si>
  <si>
    <t>La empresa debe generar la toma de conciencia en la organización con el sgc y la planeación estratégica</t>
  </si>
  <si>
    <t>Programas de capacitación GE</t>
  </si>
  <si>
    <t>Programas de capacitación de transferencia del  conocimiento y sensibilización</t>
  </si>
  <si>
    <t>7.4  Comunicación</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</si>
  <si>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las comunicaciones internas y externas pertinentes al sistema de gestión de la calidad, que incluyan:
a) Qué comunicar;
b) Cuándo comunicar;
c) A quién comunicar;
d) Cómo comunicar;
e) Quién comunica.
</t>
    </r>
  </si>
  <si>
    <t>La empresa debe tener en cuenta la comunicación externa e interna y debe saber qué es lo que tiene que comunicar, cuando y como. GH</t>
  </si>
  <si>
    <t>Plan de comunicación interna y externa GC, dentro del procedimiento de servicio al cliente</t>
  </si>
  <si>
    <t>Plan de comunicación interna</t>
  </si>
  <si>
    <t>7.5  Información documentada</t>
  </si>
  <si>
    <t>7.5.1  Generalidades</t>
  </si>
  <si>
    <r>
      <rPr>
        <sz val="10"/>
        <color rgb="FF252525"/>
        <rFont val="Arial"/>
        <family val="2"/>
      </rPr>
      <t xml:space="preserve">El sistema de gestión de la calidad de la organización </t>
    </r>
    <r>
      <rPr>
        <b/>
        <sz val="11"/>
        <color rgb="FFFF0000"/>
        <rFont val="Arial"/>
        <family val="2"/>
      </rPr>
      <t>debe</t>
    </r>
    <r>
      <rPr>
        <sz val="10"/>
        <color rgb="FF252525"/>
        <rFont val="Arial"/>
        <family val="2"/>
      </rPr>
      <t xml:space="preserve"> incluir:
a) </t>
    </r>
    <r>
      <rPr>
        <b/>
        <sz val="11"/>
        <color rgb="FF0070C0"/>
        <rFont val="Arial"/>
        <family val="2"/>
      </rPr>
      <t>La información documentada</t>
    </r>
    <r>
      <rPr>
        <sz val="10"/>
        <color rgb="FF252525"/>
        <rFont val="Arial"/>
        <family val="2"/>
      </rPr>
      <t xml:space="preserve"> requerida por esta Norma Internacional;
b) </t>
    </r>
    <r>
      <rPr>
        <b/>
        <sz val="11"/>
        <color rgb="FF0070C0"/>
        <rFont val="Arial"/>
        <family val="2"/>
      </rPr>
      <t>La información documentada</t>
    </r>
    <r>
      <rPr>
        <sz val="10"/>
        <color rgb="FF252525"/>
        <rFont val="Arial"/>
        <family val="2"/>
      </rPr>
      <t xml:space="preserve"> que la organización determina como necesaria para la eficacia del sistema de gestión de la calidad.
NOTA: La extensión de la información documentada para un sistema de gestión de la calidad puede variar de una organización a otra, debido a:
 - El tamaño de la organización y su tipo de actividades, procesos, productos y servicios;
 - La complejidad de los procesos y sus interacciones; y
 - La competencia de las personas.
</t>
    </r>
  </si>
  <si>
    <t>la organización debe incluir la documentación requerida por la ISO 9001 y la requerida por la propia compañía.</t>
  </si>
  <si>
    <t>Procedimiento de gestión documental
Listado maestro de registros
Listados maestros de documentos (internos y externos)
Formatos para la gestión documental</t>
  </si>
  <si>
    <t>Procedimiento de gestión documental, listado maestro de documentos y registros   Formatos para la gestión documental       Formatos del SGC</t>
  </si>
  <si>
    <t>7.5.2  Creación y actualización</t>
  </si>
  <si>
    <r>
      <rPr>
        <sz val="10"/>
        <color rgb="FF252525"/>
        <rFont val="Arial"/>
        <family val="2"/>
      </rPr>
      <t xml:space="preserve">Al crear y actualizar la información documentada, la organización </t>
    </r>
    <r>
      <rPr>
        <b/>
        <sz val="11"/>
        <color rgb="FFFF0000"/>
        <rFont val="Arial"/>
        <family val="2"/>
      </rPr>
      <t>debe</t>
    </r>
    <r>
      <rPr>
        <sz val="10"/>
        <color rgb="FF252525"/>
        <rFont val="Arial"/>
        <family val="2"/>
      </rPr>
      <t xml:space="preserve"> asegurarse de que lo siguiente sea apropiado:
a) La identificación y descripción (por ejemplo, título, fecha, autor o número de referencia);
b) El formato (por ejemplo, idioma, versión del software, gráficos) y los medios de soporte (por ejemplo, papel, electrónico);
c) La revisión y aprobación con respecto a la idoneidad y adecuación.
</t>
    </r>
  </si>
  <si>
    <t>la organización debe dar descripción a la documentación,  formato y método de revisión y aprobación</t>
  </si>
  <si>
    <t>Formatos del SGC</t>
  </si>
  <si>
    <t>7.5.3  Control de la información documentada</t>
  </si>
  <si>
    <t>7.5.3.1  la información documentada requiere</t>
  </si>
  <si>
    <r>
      <rPr>
        <sz val="10"/>
        <color rgb="FF252525"/>
        <rFont val="Arial"/>
        <family val="2"/>
      </rPr>
      <t xml:space="preserve">La información documentada requerida por el sistema de gestión de la calidad y por esta Norma Internacional se </t>
    </r>
    <r>
      <rPr>
        <b/>
        <sz val="11"/>
        <color rgb="FFFF0000"/>
        <rFont val="Arial"/>
        <family val="2"/>
      </rPr>
      <t>debe</t>
    </r>
    <r>
      <rPr>
        <sz val="10"/>
        <color rgb="FF252525"/>
        <rFont val="Arial"/>
        <family val="2"/>
      </rPr>
      <t xml:space="preserve"> controlar para asegurarse de que:
a) Esté disponible y sea idónea para su uso, dónde y cuándo se necesite;
b) Esté protegida adecuadamente (por ejemplo, contra pérdida de la confidencialidad, uso inadecuado o pérdida de integridad).
</t>
    </r>
  </si>
  <si>
    <t>ser protegida y estar disponible para su uso</t>
  </si>
  <si>
    <t>Procedimiento para el control de la información documentada</t>
  </si>
  <si>
    <t>Procedimiento para el conrol de la Información documentada.                  Procedimiento para el control de registros</t>
  </si>
  <si>
    <t>7.5.3.2  para el control de la documentación la organización DEBE:</t>
  </si>
  <si>
    <r>
      <rPr>
        <sz val="10"/>
        <color rgb="FF252525"/>
        <rFont val="Arial"/>
        <family val="2"/>
      </rPr>
      <t xml:space="preserve">Para el control de la información documentada, la organización </t>
    </r>
    <r>
      <rPr>
        <b/>
        <sz val="11"/>
        <color rgb="FFFF0000"/>
        <rFont val="Arial"/>
        <family val="2"/>
      </rPr>
      <t>debe</t>
    </r>
    <r>
      <rPr>
        <sz val="10"/>
        <color rgb="FF252525"/>
        <rFont val="Arial"/>
        <family val="2"/>
      </rPr>
      <t xml:space="preserve"> abordar las siguientes actividades, según corresponda:
a) Distribución, acceso, recuperación y uso;
b) Almacenamiento y preservación, incluida la preservación de la legibilidad;
c) Control de cambios (por ejemplo, control de versión);
d) Conservación y disposición.
</t>
    </r>
    <r>
      <rPr>
        <b/>
        <sz val="11"/>
        <color rgb="FF0070C0"/>
        <rFont val="Arial"/>
        <family val="2"/>
      </rPr>
      <t>La información documentada de origen externo</t>
    </r>
    <r>
      <rPr>
        <sz val="10"/>
        <color rgb="FF252525"/>
        <rFont val="Arial"/>
        <family val="2"/>
      </rPr>
      <t xml:space="preserve">, que la organización determina como necesaria para la planificación y operación del sistema de gestión de la calidad, se </t>
    </r>
    <r>
      <rPr>
        <b/>
        <sz val="11"/>
        <color rgb="FFFF0000"/>
        <rFont val="Arial"/>
        <family val="2"/>
      </rPr>
      <t>debe</t>
    </r>
    <r>
      <rPr>
        <sz val="10"/>
        <color rgb="FF252525"/>
        <rFont val="Arial"/>
        <family val="2"/>
      </rPr>
      <t xml:space="preserve"> identificar, según sea apropiado, y controlar.
</t>
    </r>
    <r>
      <rPr>
        <b/>
        <sz val="11"/>
        <color rgb="FF0070C0"/>
        <rFont val="Arial"/>
        <family val="2"/>
      </rPr>
      <t>La información documentada conservada</t>
    </r>
    <r>
      <rPr>
        <sz val="10"/>
        <color rgb="FF252525"/>
        <rFont val="Arial"/>
        <family val="2"/>
      </rPr>
      <t xml:space="preserve"> como evidencia de la conformidad </t>
    </r>
    <r>
      <rPr>
        <b/>
        <sz val="11"/>
        <color rgb="FFFF0000"/>
        <rFont val="Arial"/>
        <family val="2"/>
      </rPr>
      <t>debe</t>
    </r>
    <r>
      <rPr>
        <sz val="10"/>
        <color rgb="FF252525"/>
        <rFont val="Arial"/>
        <family val="2"/>
      </rPr>
      <t xml:space="preserve"> protegerse contra modificaciones no intencionadas.
NOTA: El acceso puede implicar una decisión en relación al permiso, solamente para consultar la información documentada, o al permiso y a la autoridad para consultar y modificar la información documentada.
</t>
    </r>
  </si>
  <si>
    <t>control de los registros</t>
  </si>
  <si>
    <t xml:space="preserve">Procedimiento para el control de los registros
</t>
  </si>
  <si>
    <t>8.  Operación</t>
  </si>
  <si>
    <t>8.1  Planificación y control operativo</t>
  </si>
  <si>
    <r>
      <rPr>
        <sz val="10"/>
        <color rgb="FF252525"/>
        <rFont val="Arial"/>
        <family val="2"/>
      </rPr>
      <t xml:space="preserve">La organización </t>
    </r>
    <r>
      <rPr>
        <b/>
        <sz val="11"/>
        <color rgb="FFFF0000"/>
        <rFont val="Arial"/>
        <family val="2"/>
      </rPr>
      <t>debe</t>
    </r>
    <r>
      <rPr>
        <sz val="10"/>
        <color rgb="FF252525"/>
        <rFont val="Arial"/>
        <family val="2"/>
      </rPr>
      <t xml:space="preserve"> planificar, implementar y controlar los procesos (véase 4.4) necesarios para cumplir los requisitos para la provisión de productos y servicios, y para implementar las acciones determinadas en el capítulo 6, mediante:
a) La determinación de los requisitos para los productos y servicios;
b) El establecimiento de criterios para:
    1. Los procesos;
    2. La aceptación de los productos y servicios;
c) La determinación de los recursos necesarios para lograr la conformidad con los requisitos de los productos y servicios;
d) La implementación del control de los procesos de acuerdo con los criterios;
e) La determinación y </t>
    </r>
    <r>
      <rPr>
        <b/>
        <sz val="11"/>
        <color rgb="FF0070C0"/>
        <rFont val="Arial"/>
        <family val="2"/>
      </rPr>
      <t>almacenamiento de la información documentada</t>
    </r>
    <r>
      <rPr>
        <sz val="10"/>
        <color rgb="FF252525"/>
        <rFont val="Arial"/>
        <family val="2"/>
      </rPr>
      <t xml:space="preserve"> en la extensión necesaria para:
    1. Para tener confianza en que los procesos se han llevado a cabo según lo planificado;
    2. Para demostrar la conformidad de los productos y servicios con sus requisitos.
NOTA: “almacenamiento” implica tanto el mantenimiento como la conservación de la información documentada.
La salida de esta planificación </t>
    </r>
    <r>
      <rPr>
        <b/>
        <sz val="11"/>
        <color rgb="FFFF0000"/>
        <rFont val="Arial"/>
        <family val="2"/>
      </rPr>
      <t>debe</t>
    </r>
    <r>
      <rPr>
        <sz val="10"/>
        <color rgb="FF252525"/>
        <rFont val="Arial"/>
        <family val="2"/>
      </rPr>
      <t xml:space="preserve"> ser adecuada para las operaciones de la organización.
La organización </t>
    </r>
    <r>
      <rPr>
        <b/>
        <sz val="11"/>
        <color rgb="FFFF0000"/>
        <rFont val="Arial"/>
        <family val="2"/>
      </rPr>
      <t>debe</t>
    </r>
    <r>
      <rPr>
        <sz val="10"/>
        <color rgb="FF252525"/>
        <rFont val="Arial"/>
        <family val="2"/>
      </rPr>
      <t xml:space="preserve"> controlar los cambios planificados y revisar las consecuencias de los cambios no previstos, tomando acciones para mitigar cualquier efecto adverso, según sea necesario.
La organización </t>
    </r>
    <r>
      <rPr>
        <b/>
        <sz val="11"/>
        <color rgb="FFFF0000"/>
        <rFont val="Arial"/>
        <family val="2"/>
      </rPr>
      <t>debe</t>
    </r>
    <r>
      <rPr>
        <sz val="10"/>
        <color rgb="FF252525"/>
        <rFont val="Arial"/>
        <family val="2"/>
      </rPr>
      <t xml:space="preserve"> asegurarse de que los procesos contratados externamente estén controlados </t>
    </r>
    <r>
      <rPr>
        <b/>
        <sz val="10"/>
        <color rgb="FF252525"/>
        <rFont val="Arial"/>
        <family val="2"/>
      </rPr>
      <t>(véase 8.4)</t>
    </r>
    <r>
      <rPr>
        <sz val="10"/>
        <color rgb="FF252525"/>
        <rFont val="Arial"/>
        <family val="2"/>
      </rPr>
      <t xml:space="preserve">.
</t>
    </r>
  </si>
  <si>
    <t>La organización debe planear, implementar y controlar los procesos necesarios para la operación:
Debe determinar los requerimientos del servicio
establecer el criterio de los procesos
determinar los recursos necesarios
implementar los controles necesarios
tener la documentación necesaria</t>
  </si>
  <si>
    <t xml:space="preserve">Estructuración de todos los procesos misionales
Cuadros de requisitos del servicio
</t>
  </si>
  <si>
    <t>Caracterización de los procesos misionales</t>
  </si>
  <si>
    <t>8.2  Determinación de las necesidades del mercado y de las interacciones con los clientes</t>
  </si>
  <si>
    <t>8.2.1  Comunicación con el cliente</t>
  </si>
  <si>
    <r>
      <rPr>
        <sz val="10"/>
        <color rgb="FF252525"/>
        <rFont val="Arial"/>
        <family val="2"/>
      </rPr>
      <t xml:space="preserve">La comunicación con los clientes </t>
    </r>
    <r>
      <rPr>
        <b/>
        <sz val="11"/>
        <color rgb="FFFF0000"/>
        <rFont val="Arial"/>
        <family val="2"/>
      </rPr>
      <t>debe</t>
    </r>
    <r>
      <rPr>
        <sz val="10"/>
        <color rgb="FF252525"/>
        <rFont val="Arial"/>
        <family val="2"/>
      </rPr>
      <t xml:space="preserve"> incluir:
a) Proporcionar la información relativa a los productos y servicios;
b) Tratar las consultas, los contratos o los pedidos, incluyendo los cambios;
c) Obtener la retroalimentación de los clientes relativa a los productos y servicios, incluyendo las quejas de los clientes;
d) Manipular o controlar la propiedad del cliente;
e) Establecer los requisitos específicos para las acciones de contingencia, cuando sea pertinente.
</t>
    </r>
  </si>
  <si>
    <t>La organización debe establecer los procesos para la comunicación con el cliente</t>
  </si>
  <si>
    <t xml:space="preserve">*Estructurar proceso de SC (canales de comunicación, cómo será la comunicación, cómo se le comunicará al cliente sobre su propiedad)
*Portafolio de productos
*Procedimiento PQRS
</t>
  </si>
  <si>
    <t>Documentar y controlar los procesos de comunicaión con el cliente.          Portafolio de servicios.               Procedimiento PQRS</t>
  </si>
  <si>
    <t>8.2.2  Determinación de los requisitos relacionados con el servicio</t>
  </si>
  <si>
    <r>
      <rPr>
        <sz val="10"/>
        <color rgb="FF252525"/>
        <rFont val="Arial"/>
        <family val="2"/>
      </rPr>
      <t xml:space="preserve">Cuando se determinan los requisitos para los productos y servicios que se van a ofrecer a los clientes, la organización </t>
    </r>
    <r>
      <rPr>
        <b/>
        <sz val="11"/>
        <color rgb="FFFF0000"/>
        <rFont val="Arial"/>
        <family val="2"/>
      </rPr>
      <t>debe</t>
    </r>
    <r>
      <rPr>
        <sz val="10"/>
        <color rgb="FF252525"/>
        <rFont val="Arial"/>
        <family val="2"/>
      </rPr>
      <t xml:space="preserve"> asegurarse de que:
a) Los requisitos para los productos y servicios se definen, incluyendo:
   1. Cualquier requisito legal y reglamentario aplicable;
   2. Aquellos considerados necesarios por la organización;
b) La organización puede cumplir con las declaraciones acerca de los productos y servicios que ofrece.</t>
    </r>
  </si>
  <si>
    <t>La organización debe establecer, mantener e implementar un proceso para determinar los requerimientos del servicio
debe asegurar:
los requerimientos del servicio (legales y organizacionales)
tener la capacidad de cumplir con los requisitos del servicio</t>
  </si>
  <si>
    <t>Procedimiento de gestión operativa</t>
  </si>
  <si>
    <t xml:space="preserve">Documentar lo requisitos del servicio, requiistos legales y reglamentarios aplicables  </t>
  </si>
  <si>
    <t>8.2.3  Revisión de los requisitos relacionados con el servicio</t>
  </si>
  <si>
    <r>
      <rPr>
        <b/>
        <sz val="10"/>
        <color rgb="FF252525"/>
        <rFont val="Arial"/>
        <family val="2"/>
      </rPr>
      <t>8.2.3.1</t>
    </r>
    <r>
      <rPr>
        <sz val="10"/>
        <color rgb="FF252525"/>
        <rFont val="Arial"/>
        <family val="2"/>
      </rPr>
      <t xml:space="preserve">
La organización </t>
    </r>
    <r>
      <rPr>
        <b/>
        <sz val="11"/>
        <color rgb="FFFF0000"/>
        <rFont val="Arial"/>
        <family val="2"/>
      </rPr>
      <t>debe</t>
    </r>
    <r>
      <rPr>
        <sz val="10"/>
        <color rgb="FF252525"/>
        <rFont val="Arial"/>
        <family val="2"/>
      </rPr>
      <t xml:space="preserve"> asegurarse de que tiene la capacidad de cumplir los requisitos para los productos y servicios que se van a ofrecer a los clientes. La organización </t>
    </r>
    <r>
      <rPr>
        <b/>
        <sz val="11"/>
        <color rgb="FFFF0000"/>
        <rFont val="Arial"/>
        <family val="2"/>
      </rPr>
      <t>debe</t>
    </r>
    <r>
      <rPr>
        <sz val="10"/>
        <color rgb="FF252525"/>
        <rFont val="Arial"/>
        <family val="2"/>
      </rPr>
      <t xml:space="preserve"> llevar a cabo una revisión antes de comprometerse a suministrar productos y servicios a un cliente, para incluir:
a) Los requisitos especificados por el cliente, incluyendo los requisitos para las actividades de entrega y las posteriores a la misma;
b) Los requisitos no establecidos por el cliente, pero necesarios para el uso especificado o previsto, cuando sea conocido;
c) Los requisitos especificados por la organización;
d) Los requisitos legales y reglamentarios aplicables a los productos y servicios;
e) Las diferencias existentes entre los requisitos del contrato o pedido y los expresados previamente.
La organización </t>
    </r>
    <r>
      <rPr>
        <b/>
        <sz val="11"/>
        <color rgb="FFFF0000"/>
        <rFont val="Arial"/>
        <family val="2"/>
      </rPr>
      <t>debe</t>
    </r>
    <r>
      <rPr>
        <sz val="10"/>
        <color rgb="FF252525"/>
        <rFont val="Arial"/>
        <family val="2"/>
      </rPr>
      <t xml:space="preserve"> asegurarse de que se resuelven las diferencias existentes entre los requisitos del contrato o pedido y los expresados previamente.
La organización </t>
    </r>
    <r>
      <rPr>
        <b/>
        <sz val="11"/>
        <color rgb="FFFF0000"/>
        <rFont val="Arial"/>
        <family val="2"/>
      </rPr>
      <t>debe</t>
    </r>
    <r>
      <rPr>
        <sz val="10"/>
        <color rgb="FF252525"/>
        <rFont val="Arial"/>
        <family val="2"/>
      </rPr>
      <t xml:space="preserve"> confirmar los requisitos del cliente antes de la aceptación, cuando el cliente no proporcione una declaración documentada de sus requisitos.
NOTA: En algunas ocasiones, como las ventas por internet, es irrealizable llevar a cabo una revisión formal para cada pedido. En su lugar la revisión puede cubrir la información del producto pertinente, como catálogos o material publicitario.
</t>
    </r>
    <r>
      <rPr>
        <b/>
        <sz val="10"/>
        <color rgb="FF252525"/>
        <rFont val="Arial"/>
        <family val="2"/>
      </rPr>
      <t xml:space="preserve">8.2.3.2 </t>
    </r>
    <r>
      <rPr>
        <sz val="10"/>
        <color rgb="FF252525"/>
        <rFont val="Arial"/>
        <family val="2"/>
      </rPr>
      <t xml:space="preserve">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cuando sea aplicable:
a) Sobre los resultados de la revisión;
b) Sobre cualquier requisito nuevo para los productos y servicios.</t>
    </r>
  </si>
  <si>
    <t>La organización debe revisar: 
los requerimientos especificados por el consumidor
requerimientos no especificados pero necesarios
requisitos legales
requisitos contractuales</t>
  </si>
  <si>
    <t>Matriz de requerimientos del servicio(en el procedimiento)
Alistamiento diario del servicio</t>
  </si>
  <si>
    <t>Matriz de requerimeintos de los servicios, programación y alistamiento para los servicios</t>
  </si>
  <si>
    <t xml:space="preserve">8.2.4  Cambios en los requisitos para los productos y servicios
</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</si>
  <si>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cuando se cambien los requisitos para los productos y servicios, la información documentada pertinente sea modificada, y de que las personas correspondientes sean conscientes de los requisitos modificados.
</t>
    </r>
  </si>
  <si>
    <t>Lo que busca este numeral es que cuando surja un cambio se le comunique a todos los involucrados.</t>
  </si>
  <si>
    <t>Notas en las órdenes de producción, reuniones en las que se comunican los cambios y evidencia de la misma, correos electrónicos con los cambios que solicitó el cliente.</t>
  </si>
  <si>
    <t xml:space="preserve">Documentar la manera de cómo se van a informar los los cambios con respecto a los servicios </t>
  </si>
  <si>
    <t>8.3  Diseño y desarrollo</t>
  </si>
  <si>
    <t>8.3.1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</si>
  <si>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establecer, implementar y mantener un proceso de diseño y desarrollo que sea adecuado para asegurarse de la posterior provisión de productos y servicios.</t>
    </r>
  </si>
  <si>
    <t xml:space="preserve">Lo que busca este numeral es que si la organización diseña y desarrolla productos/servicios entonces establezca, implemente y mantenga un proceso de diseño y desarrollo para asegurar que los productos cumplen los requisitos especificados por el cliente.
</t>
  </si>
  <si>
    <t>Proceso y procedimiento de diseño y desarrollo</t>
  </si>
  <si>
    <t>N/A</t>
  </si>
  <si>
    <t>8.3.2  Planificación del diseño y desarrollo</t>
  </si>
  <si>
    <r>
      <rPr>
        <sz val="10"/>
        <color rgb="FF252525"/>
        <rFont val="Arial"/>
        <family val="2"/>
      </rPr>
      <t xml:space="preserve">Al determinar las etapas y controles para el diseño y desarrollo, la organización </t>
    </r>
    <r>
      <rPr>
        <b/>
        <sz val="11"/>
        <color rgb="FFFF0000"/>
        <rFont val="Arial"/>
        <family val="2"/>
      </rPr>
      <t>debe</t>
    </r>
    <r>
      <rPr>
        <sz val="10"/>
        <color rgb="FF252525"/>
        <rFont val="Arial"/>
        <family val="2"/>
      </rPr>
      <t xml:space="preserve"> considerar:
a) La naturaleza, duración y complejidad de las actividades de diseño y desarrollo;
b) Las etapas del proceso requeridas, incluyendo las revisiones del diseño y desarrollo aplicables;
c) Las actividades requeridas de verificación y validación del diseño y desarrollo;
d) Las responsabilidades y autoridades involucradas en el proceso de diseño y desarrollo;
e) Las necesidades de recursos internos y externos para el diseño y desarrollo de los productos y servicios;
f) La necesidad de controlar las interfaces entre las personas que participan activamente en el proceso de diseño y desarrollo;
g) La necesidad de la participación activa de los clientes y usuarios en el proceso de diseño y desarrollo;
h) Los requisitos para la posterior provisión de productos y servicios;
i) El nivel de control del proceso de diseño y desarrollo esperado por los clientes y otras partes interesadas pertinentes;
j) </t>
    </r>
    <r>
      <rPr>
        <b/>
        <sz val="11"/>
        <color rgb="FF0070C0"/>
        <rFont val="Arial"/>
        <family val="2"/>
      </rPr>
      <t>La información documentada</t>
    </r>
    <r>
      <rPr>
        <sz val="10"/>
        <color rgb="FF252525"/>
        <rFont val="Arial"/>
        <family val="2"/>
      </rPr>
      <t xml:space="preserve"> necesaria para demostrar que se han cumplido los requisitos del diseño y desarrollo</t>
    </r>
  </si>
  <si>
    <t>Los requisitos de este apartado ofrecen un conjunto de elementos claves que se deben considerar durante la planificación del diseño y desarrollo.
• La complejidad de los productos y servicios, pensar si es diseño repetido, diseño nuevo, cual es el propósito del producto o servicio, características físicas tales como vida útil o duración prevista, y requisitos de entrega.
• Etapas necesarias, por ejemplo, diseño básico, diseño detallado, verificación del diseño, desarrollo del plano técnico con todas las dimensiones detalladas
• Las actividades de verificación necesarias para asegurar que las salidas cumplen los requisitos de entrada necesarios para producción y las actividades de validación requeridas para asegurar de que los productos o servicios resultantes cumplen los requisitos para la aplicación especificada o el uso previsto.
• Quien lo va hacer, se deben determinar las responsabilidades y autoridades necesarias involucradas en el proceso de diseño y desarrollo
• Los recursos internos y externos necesarios. Conocimiento de la organización, la tecnología, el apoyo del cliente, apoyo de proveedores, los trabajadores temporales (en caso de ser necesarios) la normatividad técnica del producto.
• Las comunicaciones entre quienes participan en el proceso de diseño y desarrollo, teniendo en cuenta le numero de personas involucradas y la manera mas eficaz de compartir la información
(reuniones, correos, actas)
• Involucramiento de los clientes y usuarios en las actividades de diseño y desarrollo (ensayo, investigaciones por el cliente, experiencia del consumidor)
Que se necesita para que las personas de la organización suministran el producto o presten el servicio, puede ser planos, controles, materia prima, criterios de aceptación)
• Niveles de control esperados por el cliente o las partes interesadas, (verificaciones de seguridad para dispositivos médicos) Cuando no existan controles explícitos determinados por el cliente o usuario final, la organización debería determinar que controles son necesarios teniendo en cuenta la naturaleza de los productos o servicios.
• La información necesaria (evidencias) para demostrar si se han cumplido los requisitos de diseño y desarrollo y se ha realizado el proceso apropiadamente en las etapas de revisión, verificación y validación. Tipos de evidencias: planos del proyecto, actas de reunión, informes y ensayos, planos, instrucciones de trabajo, o diagramas de flujo, listas de verificación</t>
  </si>
  <si>
    <t>*Plan de trabajo para el diseño y desarrollo de los productos y servicios
*Actas de reunión
*Instrucciones de trabajo</t>
  </si>
  <si>
    <t>8.3.3  Entradas para el diseño y desarrollo</t>
  </si>
  <si>
    <r>
      <t xml:space="preserve">La organización </t>
    </r>
    <r>
      <rPr>
        <b/>
        <sz val="11"/>
        <color rgb="FFFF0000"/>
        <rFont val="Arial"/>
        <family val="2"/>
      </rPr>
      <t>debe</t>
    </r>
    <r>
      <rPr>
        <sz val="10"/>
        <color rgb="FF252525"/>
        <rFont val="Arial"/>
        <family val="2"/>
      </rPr>
      <t xml:space="preserve"> determinar los requisitos esenciales para los tipos específicos de productos y servicios a diseñar y desarrollar. La organización </t>
    </r>
    <r>
      <rPr>
        <b/>
        <sz val="11"/>
        <color rgb="FFFF0000"/>
        <rFont val="Arial"/>
        <family val="2"/>
      </rPr>
      <t>debe</t>
    </r>
    <r>
      <rPr>
        <sz val="10"/>
        <color rgb="FF252525"/>
        <rFont val="Arial"/>
        <family val="2"/>
      </rPr>
      <t xml:space="preserve"> considerar:
a) Los requisitos funcionales y de desempeño;
b) La información proveniente de actividades previas de diseño y desarrollo similares;
c) Los requisitos legales y reglamentarios;
d) Normas o códigos de prácticas que la organización se ha comprometido a implementar;
e) Las consecuencias potenciales de fallar debido a la naturaleza de los productos y servicios.
Las entradas </t>
    </r>
    <r>
      <rPr>
        <b/>
        <sz val="11"/>
        <color rgb="FFFF0000"/>
        <rFont val="Arial"/>
        <family val="2"/>
      </rPr>
      <t>deben</t>
    </r>
    <r>
      <rPr>
        <sz val="10"/>
        <color rgb="FF252525"/>
        <rFont val="Arial"/>
        <family val="2"/>
      </rPr>
      <t xml:space="preserve"> ser adecuadas para los fines del diseño y desarrollo, estar completas y sin ambigüedades.
Las entradas del diseño y desarrollo contradictorias </t>
    </r>
    <r>
      <rPr>
        <b/>
        <sz val="11"/>
        <color rgb="FFFF0000"/>
        <rFont val="Arial"/>
        <family val="2"/>
      </rPr>
      <t>deben</t>
    </r>
    <r>
      <rPr>
        <sz val="10"/>
        <color rgb="FF252525"/>
        <rFont val="Arial"/>
        <family val="2"/>
      </rPr>
      <t xml:space="preserve"> resolverse.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las entradas del diseño y desarrollo.
</t>
    </r>
  </si>
  <si>
    <t xml:space="preserve">Lo que busca este numeral es que se determinen los requisitos esenciales para los productos y servicios que se van a diseñar y desarrollar , teniendo en cuenta:
*Los requisitos de funcionamiento y desempeño;
*La Información proveniente de actividades previas, lecciones aprendidas, que puedan aumentar la eficacia y permitirle basarse en buenas practicas y evitar errores, archivos del proyecto o de proyectos anteriores similares;
*Los requisitos legales y reglamentarios aplicables;
*Las normas o códigos de práctica con los que la organización se ha comprometido
*Los riesgos de que el producto falle y sus consecuencias
</t>
  </si>
  <si>
    <t>Requisitos de diseño para el producto o servicio (funcionamiento, desempeño. Legales, riesgos)</t>
  </si>
  <si>
    <t>8.3.4  Controles del diseño y desarrollo</t>
  </si>
  <si>
    <r>
      <rPr>
        <sz val="10"/>
        <color rgb="FF252525"/>
        <rFont val="Arial"/>
        <family val="2"/>
      </rPr>
      <t xml:space="preserve">La organización </t>
    </r>
    <r>
      <rPr>
        <b/>
        <sz val="11"/>
        <color rgb="FFFF0000"/>
        <rFont val="Arial"/>
        <family val="2"/>
      </rPr>
      <t>debe</t>
    </r>
    <r>
      <rPr>
        <sz val="10"/>
        <color rgb="FF252525"/>
        <rFont val="Arial"/>
        <family val="2"/>
      </rPr>
      <t xml:space="preserve"> aplicar controles al proceso de diseño y desarrollo para asegurarse de que:
a) Se definen los resultados a lograr;
b) Se realizan las revisiones para evaluar la capacidad de los resultados del diseño y desarrollo para cumplir los requisitos;
c) Se realizan actividades de verificación para asegurarse de que las salidas del diseño y desarrollo cumplen los requisitos de las entradas;
d) Se realizan actividades de validación para asegurarse de que los productos y servicios resultantes satisfacen los requisitos para su aplicación especificada o uso previsto;
e) Se toma cualquier acción necesaria sobre los problemas determinados durante las revisiones, o las actividades de verificación y validación;
f) Se </t>
    </r>
    <r>
      <rPr>
        <b/>
        <sz val="11"/>
        <color rgb="FF0070C0"/>
        <rFont val="Arial"/>
        <family val="2"/>
      </rPr>
      <t>conserva información documentada</t>
    </r>
    <r>
      <rPr>
        <sz val="10"/>
        <color rgb="FF252525"/>
        <rFont val="Arial"/>
        <family val="2"/>
      </rPr>
      <t xml:space="preserve"> de estas actividades.
NOTA: las revisiones, la verificación y validación del diseño y desarrollo tienen propósitos distintos. Pueden realizarse de forma separada o en cualquier combinación, según sea idóneo para los productos y servicios de la organización.
</t>
    </r>
  </si>
  <si>
    <t>El objetivo de este numeral es implementar controles en el diseño y desarrollo para asegurase de que el proceso es eficaz. Las actividades de revisión, verificación y validación son esenciales para controlar el proceso de diseño y desarrollo y se deben implementar. Además, si en estas etapas de control se detectan problemas se deben tomar acciones para solucionarlos.</t>
  </si>
  <si>
    <t>*Actas de reuniones de revisión
*Listas de verificación, inspección
*Validación del producto y servicio</t>
  </si>
  <si>
    <t>8.3.5  Salidas del diseño y desarrollo</t>
  </si>
  <si>
    <r>
      <t xml:space="preserve">La organización </t>
    </r>
    <r>
      <rPr>
        <b/>
        <sz val="11"/>
        <color rgb="FFFF0000"/>
        <rFont val="Arial"/>
        <family val="2"/>
      </rPr>
      <t>debe</t>
    </r>
    <r>
      <rPr>
        <sz val="10"/>
        <color rgb="FF252525"/>
        <rFont val="Arial"/>
        <family val="2"/>
      </rPr>
      <t xml:space="preserve"> asegurarse de que las salidas del diseño y desarrollo:
a) Cumplen los requisitos de las entradas;
b) Son adecuadas para los procesos posteriores para la provisión de productos y servicios;
c) Incluyen o hacen referencia a los requisitos de seguimiento y medición, cuando sea apropiado, y a los criterios de aceptación;
d) Especifican las características de los productos y servicios que son esenciales para su propósito previsto y su provisión segura y correcta.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las salidas del diseño y desarrollo.</t>
    </r>
  </si>
  <si>
    <t xml:space="preserve">El propósito de este numeral es asegurar que las salidas del diseño y desarrollo briden la información necesaria a todos los procesos requeridos para suministrar el producto o servicio (procesos como compras, producción, logística) también deberían ser lo suficientemente claras para asegurar que actividades se deben realizar y en que secuencia.
De igual forma, las salidas deben ser coherentes con las entradas, es decir, deben cumplir los requisitos solicitados. También deben brindar información clara de que se requiere en relación con el seguimiento y medición, incluyendo los criterios de aceptación para procesos, productos y servicios que se suministren de forma externa y la liberación de los productos y servicios.
También es importante que las salidas ofrezcan información esencial sobre las características de los productos y servicios a fin de asegurar que se pueden producir los productos o prestar los servicios de manera segura y adecuada, al igual que detallar como se empleará el producto o servicio (instrucciones de uso).
</t>
  </si>
  <si>
    <t>*Especificaciones del producto
*Detalles de los equipos de producción necesarios para el producto y servicio
*Manual o instructivo de uso si lo requiere</t>
  </si>
  <si>
    <t>8.3.6  Cambios del diseño y desarrollo</t>
  </si>
  <si>
    <r>
      <rPr>
        <sz val="10"/>
        <color rgb="FF252525"/>
        <rFont val="Arial"/>
        <family val="2"/>
      </rPr>
      <t xml:space="preserve">La organización </t>
    </r>
    <r>
      <rPr>
        <b/>
        <sz val="11"/>
        <color rgb="FFFF0000"/>
        <rFont val="Arial"/>
        <family val="2"/>
      </rPr>
      <t>debe</t>
    </r>
    <r>
      <rPr>
        <sz val="10"/>
        <color rgb="FF252525"/>
        <rFont val="Arial"/>
        <family val="2"/>
      </rPr>
      <t xml:space="preserve"> identificar, revisar y controlar los cambios hechos durante el diseño y desarrollo de los productos y servicios, o posteriormente en la medida necesaria para asegurarse de que no haya un impacto adverso en la conformidad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a) Los cambios del diseño y desarrollo;
b) Los resultados de las revisiones;
c) La autorización de los cambios;
d) Las acciones tomadas para prevenir los impactos adversos.
</t>
    </r>
  </si>
  <si>
    <t>La intención de este numeral es que se determinen, revisen y controlen los cambios efectuados
durante o después del proceso de diseño y desarrollo, también se debe considerar como se implementaran las interacciones con otros procesos o partes interesadas.</t>
  </si>
  <si>
    <t>Información del cambio (quién lo autorizó, resultados de la evaluación del efecto de los cambios)</t>
  </si>
  <si>
    <t>8.4  Control de la prestación externa de bienes y servicios</t>
  </si>
  <si>
    <t>8.4.1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</si>
  <si>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los procesos, productos y servicios suministrados externamente son conformes a los requisitos.
La organización </t>
    </r>
    <r>
      <rPr>
        <b/>
        <sz val="11"/>
        <color rgb="FFFF0000"/>
        <rFont val="Arial"/>
        <family val="2"/>
      </rPr>
      <t>debe</t>
    </r>
    <r>
      <rPr>
        <sz val="10"/>
        <color rgb="FF252525"/>
        <rFont val="Arial"/>
        <family val="2"/>
      </rPr>
      <t xml:space="preserve"> determinar los controles a aplicar a los procesos, productos y servicios suministrados externamente cuando:
a) Los productos y servicios de proveedores externos están destinados a incorporarse dentro de los propios productos y servicios de la organización;
b) Los productos y servicios son proporcionados directamente a los clientes por proveedores externos en nombre de la organización;
c) Un proceso, o una parte de un proceso, son proporcionados por un proveedor externo como resultado de una decisión de la organización.
La organización </t>
    </r>
    <r>
      <rPr>
        <b/>
        <sz val="11"/>
        <color rgb="FFFF0000"/>
        <rFont val="Arial"/>
        <family val="2"/>
      </rPr>
      <t>debe</t>
    </r>
    <r>
      <rPr>
        <sz val="10"/>
        <color rgb="FF252525"/>
        <rFont val="Arial"/>
        <family val="2"/>
      </rPr>
      <t xml:space="preserve"> determinar y aplicar criterios para la evaluación, la selección, el seguimiento del desempeño y la reevaluación de los proveedores externos, basándose en su capacidad para proporcionar procesos o productos y servicios de acuerdo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de estas actividades y de cualquier acción necesaria que surja de las evaluaciones.
</t>
    </r>
  </si>
  <si>
    <t>La organización debe controlar a los proveedores cuando:
son productos o servicios necesarios para la prestación del servicio
son productos o servicios distribuidos directamente al cliente por el proveedor
Es outsourcing</t>
  </si>
  <si>
    <t>*Procedimiento de compras (lista de proveedores, procedimientos, evaluación. Revaluación,  formatos, actividades)
*Listado de proveedores</t>
  </si>
  <si>
    <t>Elaborar Procedimiento de compras. Formatos de evaluación y reevaluación a proveedores</t>
  </si>
  <si>
    <t>8.4.2  Tipo y grado de control de las compras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</si>
  <si>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los procesos, productos y servicios suministrados externamente no afectan de manera adversa a la capacidad de la organización de entregar productos y servicios conformes de manera coherente a sus clientes.
La organización </t>
    </r>
    <r>
      <rPr>
        <b/>
        <sz val="11"/>
        <color rgb="FFFF0000"/>
        <rFont val="Arial"/>
        <family val="2"/>
      </rPr>
      <t>debe</t>
    </r>
    <r>
      <rPr>
        <sz val="10"/>
        <color rgb="FF252525"/>
        <rFont val="Arial"/>
        <family val="2"/>
      </rPr>
      <t xml:space="preserve">:
a) Asegurarse de que los procesos suministrados externamente permanecen dentro del control de su sistema de gestión de la calidad;
b) Definir los controles que pretende aplicar a un proveedor externo y los que pretenden aplicar a las salidas resultantes;
c) Tener en consideración:
    1. El impacto potencial de los procesos, productos y servicios suministrados externamente en la  capacidad de la organización de cumplir regularmente los requisitos del cliente y los legales y reglamentarios aplicables;
    2. La eficacia de los controles aplicados por el proveedor externo;
d) Determinar la verificación, u otras actividades necesarias para asegurarse de que los procesos, productos y servicios suministrados externamente cumplen los requisitos.
</t>
    </r>
  </si>
  <si>
    <t>Para determinar el tipo y grado de control de las compras realizadas, la empresa debe tener en consideración:
Impacto que tiene la compra en los requisitos del cliente (legales, de la empresa…)
La efectividad de los controles aplicados por el proveedor</t>
  </si>
  <si>
    <t>*Listas de verificación de los controles
*Registros de auditorías de segunda parte
*Indicadores de desempeño de los proveedores</t>
  </si>
  <si>
    <t>Elaborar Listas de verificación de controles de compras de servicios y materiales</t>
  </si>
  <si>
    <t>8.4.3  Información de los proveedores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</si>
  <si>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la adecuación de los requisitos antes de su comunicación al proveedor externo.
La organización </t>
    </r>
    <r>
      <rPr>
        <b/>
        <sz val="11"/>
        <color rgb="FFFF0000"/>
        <rFont val="Arial"/>
        <family val="2"/>
      </rPr>
      <t>debe</t>
    </r>
    <r>
      <rPr>
        <sz val="10"/>
        <color rgb="FF252525"/>
        <rFont val="Arial"/>
        <family val="2"/>
      </rPr>
      <t xml:space="preserve"> comunicar a los proveedores externos sus requisitos para:
a) Los procesos, productos y servicios a proporcionar;
b) La aprobación de:
     1. Productos y servicios;
     2. Métodos, procesos y equipos;
     3. La liberación de productos y servicios;
c) La competencia, incluyendo cualquier calificación requerida de las personas;
d) Las interacciones del proveedor externo con la organización;
e) El control y el seguimiento del desempeño del proveedor externo a aplicar por parte de organización;
f) Las actividades de verificación o validación que la organización, o su cliente, pretende llevar a cabo en las instalaciones del proveedor externo.
</t>
    </r>
  </si>
  <si>
    <t>La organización debe comunicar al proveedor:
servicios prestados
competencia del personal, incluyendo calificación necesaria
la interacción con el sgc
el control y seguimiento del desempeño del proveedor externo
actividades que se requieren hacer en la empresa del proveedor ( de verificación)</t>
  </si>
  <si>
    <t>*Registros de la comunicación realizada con los proveedores externos</t>
  </si>
  <si>
    <t>Formatos de comunicación con proveedores</t>
  </si>
  <si>
    <t>8.5  La producción de bienes y prestación de servicios</t>
  </si>
  <si>
    <t>8.5.1  Control de la producción y de la provisión del servicio</t>
  </si>
  <si>
    <r>
      <rPr>
        <sz val="10"/>
        <color rgb="FF252525"/>
        <rFont val="Arial"/>
        <family val="2"/>
      </rPr>
      <t xml:space="preserve">La organización </t>
    </r>
    <r>
      <rPr>
        <b/>
        <sz val="11"/>
        <color rgb="FFFF0000"/>
        <rFont val="Arial"/>
        <family val="2"/>
      </rPr>
      <t>debe</t>
    </r>
    <r>
      <rPr>
        <sz val="10"/>
        <color rgb="FF252525"/>
        <rFont val="Arial"/>
        <family val="2"/>
      </rPr>
      <t xml:space="preserve"> implementar la producción y provisión del servicio bajo condiciones controladas.
Las condiciones controladas </t>
    </r>
    <r>
      <rPr>
        <b/>
        <sz val="11"/>
        <color rgb="FFFF0000"/>
        <rFont val="Arial"/>
        <family val="2"/>
      </rPr>
      <t>deben</t>
    </r>
    <r>
      <rPr>
        <sz val="10"/>
        <color rgb="FF252525"/>
        <rFont val="Arial"/>
        <family val="2"/>
      </rPr>
      <t xml:space="preserve"> incluir, cuando sea aplicable:
a) La </t>
    </r>
    <r>
      <rPr>
        <b/>
        <sz val="11"/>
        <color rgb="FF0070C0"/>
        <rFont val="Arial"/>
        <family val="2"/>
      </rPr>
      <t>disponibilidad de información documentada</t>
    </r>
    <r>
      <rPr>
        <sz val="10"/>
        <color rgb="FF252525"/>
        <rFont val="Arial"/>
        <family val="2"/>
      </rPr>
      <t xml:space="preserve"> que defina:
   1. Las características de los productos a producir, los servicios a prestar, o las actividades a desempeñar;
   2. Los resultados a alcanzar;
b) La disponibilidad y el uso de los recursos de seguimiento y medición adecuados;
c) La implementación de actividades de seguimiento y medición en las etapas apropiadas para verificar que se cumplen los criterios para el control de los procesos o sus salidas, y los criterios de aceptación para los productos y servicios;
d) El uso de la infraestructura y el entorno adecuados para la operación de los procesos;
e) La designación de personas competentes, incluyendo cualquier calificación requerida;
f) La validación y revalidación periódica de la capacidad para alcanzar los resultados planificados de los procesos de producción y de prestación del servicio, cuando las salidas resultantes no puedan verificarse mediante actividades de seguimiento o medición posteriores;
g) La implementación de acciones para prevenir los errores humanos;
h) La implementación de actividades de liberación, entrega y posteriores a la entrega.</t>
    </r>
  </si>
  <si>
    <t>la organización debe incluir:
la documentación que defina las características de los servicios prestados
la documentación que defina las actividades a realizar y los resultados que deben alcanzarse
las actividades de seguimiento y medición en las etapas apropiadas para verificar la aceptación de los productos
el uso y control de la infraestructura adecuada  y entorno del proceso disponibilidad y uso de los recursos de medición y monitoreo las personas competentes para el proceso
validación y revalidación periódica de la capacidad de lograr los resultados planeados de la prestación del servicio, cuando no puedan ser  verificados por recursos de medición
implementación de servicios post entrega</t>
  </si>
  <si>
    <t>Procedimiento y caracterización gestión operativa, gestión comercial y gestión de rodamiento
procedimiento y caracterización de mantenimiento (medición, mantenimiento)
Perfiles de cargo</t>
  </si>
  <si>
    <t xml:space="preserve">Documentar la manera cómo se controlan los servicios, disponibilidad y uso de recursos de seguimiento y medición, implementación de actividades de control, acciones para prevenier errores, actividades para la libreación, entrega y posteriores a a entrega. </t>
  </si>
  <si>
    <t>8.5.2  Identificación y trazabilidad</t>
  </si>
  <si>
    <r>
      <rPr>
        <sz val="10"/>
        <color rgb="FF252525"/>
        <rFont val="Arial"/>
        <family val="2"/>
      </rPr>
      <t xml:space="preserve">La organización </t>
    </r>
    <r>
      <rPr>
        <b/>
        <sz val="11"/>
        <color rgb="FFFF0000"/>
        <rFont val="Arial"/>
        <family val="2"/>
      </rPr>
      <t>debe</t>
    </r>
    <r>
      <rPr>
        <sz val="10"/>
        <color rgb="FF252525"/>
        <rFont val="Arial"/>
        <family val="2"/>
      </rPr>
      <t xml:space="preserve"> utilizar los medios apropiados para identificar las salidas, cuando sea necesario, para asegurar la conformidad de los productos y servicios.
La organización </t>
    </r>
    <r>
      <rPr>
        <b/>
        <sz val="11"/>
        <color rgb="FFFF0000"/>
        <rFont val="Arial"/>
        <family val="2"/>
      </rPr>
      <t>debe</t>
    </r>
    <r>
      <rPr>
        <sz val="10"/>
        <color rgb="FF252525"/>
        <rFont val="Arial"/>
        <family val="2"/>
      </rPr>
      <t xml:space="preserve"> identificar el estado de las salidas con respecto a los requisitos de seguimiento y medición a través de la producción y prestación del servicio.
La organización </t>
    </r>
    <r>
      <rPr>
        <b/>
        <sz val="11"/>
        <color rgb="FFFF0000"/>
        <rFont val="Arial"/>
        <family val="2"/>
      </rPr>
      <t>debe</t>
    </r>
    <r>
      <rPr>
        <sz val="10"/>
        <color rgb="FF252525"/>
        <rFont val="Arial"/>
        <family val="2"/>
      </rPr>
      <t xml:space="preserve"> controlar la identificación única de las salidas cuando la trazabilidad sea un requisito, y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necesaria para permitir la trazabilidad.
</t>
    </r>
  </si>
  <si>
    <t>La intención de este numeral es asegurar que la organización emplee la identificación y trazabilidad para poder determinar los procesos, productos o servicios que se pudieran ver afectados por posibles salidas No conformes durante el proceso de producción y prestación del servicio.</t>
  </si>
  <si>
    <t>Registros de trazabilidad del producto y servicio</t>
  </si>
  <si>
    <t>Elaborar formatos para recepción y salidas de muestras y para alquiler de espacios</t>
  </si>
  <si>
    <t>8.5.3  Propiedad de los clientes y proveedores</t>
  </si>
  <si>
    <r>
      <rPr>
        <sz val="10"/>
        <color rgb="FF252525"/>
        <rFont val="Arial"/>
        <family val="2"/>
      </rPr>
      <t xml:space="preserve">La organización </t>
    </r>
    <r>
      <rPr>
        <b/>
        <sz val="11"/>
        <color rgb="FFFF0000"/>
        <rFont val="Arial"/>
        <family val="2"/>
      </rPr>
      <t>debe</t>
    </r>
    <r>
      <rPr>
        <sz val="10"/>
        <color rgb="FF252525"/>
        <rFont val="Arial"/>
        <family val="2"/>
      </rPr>
      <t xml:space="preserve"> cuidar la propiedad perteneciente a los clientes o a proveedores externos mientras esté bajo el control de la organización o esté siendo utilizado por la misma.
La organización </t>
    </r>
    <r>
      <rPr>
        <b/>
        <sz val="11"/>
        <color rgb="FFFF0000"/>
        <rFont val="Arial"/>
        <family val="2"/>
      </rPr>
      <t>debe</t>
    </r>
    <r>
      <rPr>
        <sz val="10"/>
        <color rgb="FF252525"/>
        <rFont val="Arial"/>
        <family val="2"/>
      </rPr>
      <t xml:space="preserve"> identificar, verificar, proteger y salvaguardar la propiedad de los clientes o de los proveedores externos suministrada para su utilización o incorporación dentro de los productos y servicios.
Cuando la propiedad de un cliente o de un proveedor externo se pierda, deteriore o de algún otro modo se considere inadecuada para su uso, la organización </t>
    </r>
    <r>
      <rPr>
        <b/>
        <sz val="11"/>
        <color rgb="FFFF0000"/>
        <rFont val="Arial"/>
        <family val="2"/>
      </rPr>
      <t>debe</t>
    </r>
    <r>
      <rPr>
        <sz val="10"/>
        <color rgb="FF252525"/>
        <rFont val="Arial"/>
        <family val="2"/>
      </rPr>
      <t xml:space="preserve"> informar de esto al cliente o proveedor externo y </t>
    </r>
    <r>
      <rPr>
        <b/>
        <sz val="11"/>
        <color rgb="FF0070C0"/>
        <rFont val="Arial"/>
        <family val="2"/>
      </rPr>
      <t>conservar la información documentada</t>
    </r>
    <r>
      <rPr>
        <sz val="10"/>
        <color rgb="FF252525"/>
        <rFont val="Arial"/>
        <family val="2"/>
      </rPr>
      <t xml:space="preserve"> sobre lo ocurrido.
NOTA: La propiedad de un cliente o de un proveedor externo puede incluir materiales, componentes, herramientas y equipos, instalaciones, propiedad intelectual y datos personales.
</t>
    </r>
  </si>
  <si>
    <t>La organización debe cuidar y preservar los bienes y servicios a cargo que sean de clientes o proveedores</t>
  </si>
  <si>
    <t>*Plan de mantenimiento, revisiones, procedimientos
*Inventario de la propiedad del cliente o proveedor externo</t>
  </si>
  <si>
    <t>Docuemntar la manera para identificar, verificar, proteger y salvaguardar la propiedad de los clientes o de los proveedores 
externos suministrada para su utilización o incorporación dentro de los productos y servicios. 
Docuemntar acciones cuando la propiedad de un cliente o de un proveedor externo se pierda, deteriore o de algún otro modo se considere 
inadecuada para su uso.</t>
  </si>
  <si>
    <t>8.5.4  Preservación</t>
  </si>
  <si>
    <r>
      <rPr>
        <sz val="10"/>
        <color rgb="FF252525"/>
        <rFont val="Arial"/>
        <family val="2"/>
      </rPr>
      <t xml:space="preserve">La organización </t>
    </r>
    <r>
      <rPr>
        <b/>
        <sz val="11"/>
        <color rgb="FFFF0000"/>
        <rFont val="Arial"/>
        <family val="2"/>
      </rPr>
      <t>debe</t>
    </r>
    <r>
      <rPr>
        <sz val="10"/>
        <color rgb="FF252525"/>
        <rFont val="Arial"/>
        <family val="2"/>
      </rPr>
      <t xml:space="preserve"> preservar las salidas durante la producción y prestación del servicio, en la medida necesaria para asegurarse de la conformidad con los requisitos.
NOTA: La preservación puede incluir la identificación, la manipulación, el control de la contaminación, el embalaje, el almacenamiento, la transmisión de la información o el transporte, y la protección.
</t>
    </r>
  </si>
  <si>
    <t xml:space="preserve">La organización debe preservar las salida del proceso de prestación del servicio, para mantener la conformidad de los requisitos. </t>
  </si>
  <si>
    <t>*Procedimiento de manipulación y entrega del producto o servicio
*Adecuación de las zonas o áreas de preservación</t>
  </si>
  <si>
    <t>Documentar la preservación que incluye la  identificación, la manipulación, el control de la contaminación, el embalaje, el almacenamiento, la 
transmisión de la información o el transporte, y la protección</t>
  </si>
  <si>
    <t>8.5.5  Actividades postventa</t>
  </si>
  <si>
    <r>
      <rPr>
        <sz val="10"/>
        <color rgb="FF252525"/>
        <rFont val="Arial"/>
        <family val="2"/>
      </rPr>
      <t xml:space="preserve">La organización </t>
    </r>
    <r>
      <rPr>
        <b/>
        <sz val="11"/>
        <color rgb="FFFF0000"/>
        <rFont val="Arial"/>
        <family val="2"/>
      </rPr>
      <t>debe</t>
    </r>
    <r>
      <rPr>
        <sz val="10"/>
        <color rgb="FF252525"/>
        <rFont val="Arial"/>
        <family val="2"/>
      </rPr>
      <t xml:space="preserve"> cumplir los requisitos para las actividades posteriores a la entrega asociadas con los productos y servicios.
Al determinar el alcance de las actividades posteriores a la entrega que se requieren, la organización </t>
    </r>
    <r>
      <rPr>
        <b/>
        <sz val="11"/>
        <color rgb="FFFF0000"/>
        <rFont val="Arial"/>
        <family val="2"/>
      </rPr>
      <t>debe</t>
    </r>
    <r>
      <rPr>
        <sz val="10"/>
        <color rgb="FF252525"/>
        <rFont val="Arial"/>
        <family val="2"/>
      </rPr>
      <t xml:space="preserve"> considerar:
a) Los requisitos legales y reglamentarios;
b) Las consecuencias potenciales no deseadas asociadas a sus productos y servicios;
c) La naturaleza, el uso y la vida útil prevista de sus productos y servicios;
d) Los requisitos del cliente;
e) La retroalimentación del cliente.
NOTA: Las actividades posteriores a la entrega pueden incluir acciones cubiertas por las condiciones de la garantía, obligaciones contractuales como servicios de mantenimiento, y servicios suplementarios como el reciclaje o la disposición final.
</t>
    </r>
  </si>
  <si>
    <t>La organización debe conocer los requerimientos postventa asociados a la prestación del servicio:
retroalimentación del servicio</t>
  </si>
  <si>
    <t>*Encuestas de satisfacción PQRS
*Seguimientos de la entrega</t>
  </si>
  <si>
    <t>Procedimiento de PQRS.                       Encuesta de satisfacción                 Seguimiento de la entrega</t>
  </si>
  <si>
    <t>8.5.6  Control de los cambios</t>
  </si>
  <si>
    <r>
      <rPr>
        <sz val="10"/>
        <color rgb="FF252525"/>
        <rFont val="Arial"/>
        <family val="2"/>
      </rPr>
      <t xml:space="preserve">La organización </t>
    </r>
    <r>
      <rPr>
        <b/>
        <sz val="11"/>
        <color rgb="FFFF0000"/>
        <rFont val="Arial"/>
        <family val="2"/>
      </rPr>
      <t>debe</t>
    </r>
    <r>
      <rPr>
        <sz val="10"/>
        <color rgb="FF252525"/>
        <rFont val="Arial"/>
        <family val="2"/>
      </rPr>
      <t xml:space="preserve"> revisar y controlar los cambios para la producción o la prestación del servicio, en la extensión necesaria para asegurarse de la continuidad en la conformidad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que describa los resultados de la revisión de los cambios, las personas que autorizan el cambio y de cualquier acción necesaria que surja de la revisión.
</t>
    </r>
  </si>
  <si>
    <t>La organización debe revisar los cambios previstos que afecten la prestación del servicio, debe determinar: 
cambio, personal que autoriza el cambio y acciones</t>
  </si>
  <si>
    <t>*Matriz de cambios previstos a nivel producción
*Actas de revisión de los cambios
*Detalles de la persona que autoriza el cambio</t>
  </si>
  <si>
    <t>Documentar cómo se gestionan los cambios, incluyendo: a) actas de las actividades de revisión;
b) resultados y verificación de la validación;
c) descripción del cambio;
d) detalles de las personas que autorizan el cambio (considerando al cliente según sea necesario).</t>
  </si>
  <si>
    <t>8.6  Liberación de bienes y servicios</t>
  </si>
  <si>
    <r>
      <rPr>
        <sz val="11"/>
        <color rgb="FF252525"/>
        <rFont val="Arial"/>
        <family val="2"/>
      </rPr>
      <t xml:space="preserve">La organización </t>
    </r>
    <r>
      <rPr>
        <b/>
        <sz val="11"/>
        <color rgb="FFFF0000"/>
        <rFont val="Arial"/>
        <family val="2"/>
      </rPr>
      <t>debe</t>
    </r>
    <r>
      <rPr>
        <sz val="10"/>
        <color rgb="FF252525"/>
        <rFont val="Arial"/>
        <family val="2"/>
      </rPr>
      <t xml:space="preserve"> implementar las disposiciones planificadas, en las etapas adecuadas, para verificar que se cumplen los requisitos de los productos y servicios.
La liberación de los productos y servicios al cliente no </t>
    </r>
    <r>
      <rPr>
        <b/>
        <sz val="11"/>
        <color rgb="FFFF0000"/>
        <rFont val="Arial"/>
        <family val="2"/>
      </rPr>
      <t>debe</t>
    </r>
    <r>
      <rPr>
        <sz val="10"/>
        <color rgb="FF252525"/>
        <rFont val="Arial"/>
        <family val="2"/>
      </rPr>
      <t xml:space="preserve"> llevarse a cabo hasta que se hayan completado satisfactoriamente las disposiciones planificadas, a menos que sea aprobado de otra manera por una autoridad pertinente y, cuando sea aplicable, por el cliente.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sobre la liberación de los productos y servicios. </t>
    </r>
    <r>
      <rPr>
        <b/>
        <sz val="11"/>
        <color rgb="FF0070C0"/>
        <rFont val="Arial"/>
        <family val="2"/>
      </rPr>
      <t>La información documentada</t>
    </r>
    <r>
      <rPr>
        <sz val="10"/>
        <color rgb="FF252525"/>
        <rFont val="Arial"/>
        <family val="2"/>
      </rPr>
      <t xml:space="preserve"> </t>
    </r>
    <r>
      <rPr>
        <b/>
        <sz val="11"/>
        <color rgb="FFFF0000"/>
        <rFont val="Arial"/>
        <family val="2"/>
      </rPr>
      <t>debe</t>
    </r>
    <r>
      <rPr>
        <sz val="10"/>
        <color rgb="FF252525"/>
        <rFont val="Arial"/>
        <family val="2"/>
      </rPr>
      <t xml:space="preserve"> incluir:
a) Evidencia de la conformidad con los criterios de aceptación;
b) Trazabilidad a las personas que autorizan la liberación.
</t>
    </r>
  </si>
  <si>
    <t>La organización debe verificar el cumplimiento de los requisitos, se requiere evidencia de ello, no se prestara el servicio hasta que se lleven a cabo las verificaciones de conformidad necesarias.</t>
  </si>
  <si>
    <t>*Alistamiento diario
*Listas de verificación para evidenciar que el producto o servicio cumple los requisitos
*Trazabilidad de las personas que autorizan la liberación (firma, código, sello, etc.)</t>
  </si>
  <si>
    <t>Definir las personas que autorizan la liberación final del producto o servicio  mediante la descripción de su puesto (matriz de responsabilidades) o su nivel de autoridad, y documentar la trazabilidad. Mediante
a) firma de la persona que lo autoriza;
b) detalle una autorización global para la liberación automática de productos al completar ciertos 
criterios.</t>
  </si>
  <si>
    <t>8.7  No conformidades de bienes y servicios 8.7.1 - 8.7.2</t>
  </si>
  <si>
    <r>
      <rPr>
        <b/>
        <sz val="10"/>
        <color rgb="FF252525"/>
        <rFont val="Arial"/>
        <family val="2"/>
      </rPr>
      <t xml:space="preserve">8.7.1 </t>
    </r>
    <r>
      <rPr>
        <sz val="10"/>
        <color rgb="FF252525"/>
        <rFont val="Arial"/>
        <family val="2"/>
      </rPr>
      <t xml:space="preserve">
La organización </t>
    </r>
    <r>
      <rPr>
        <b/>
        <sz val="11"/>
        <color rgb="FFFF0000"/>
        <rFont val="Arial"/>
        <family val="2"/>
      </rPr>
      <t>debe</t>
    </r>
    <r>
      <rPr>
        <sz val="10"/>
        <color rgb="FF252525"/>
        <rFont val="Arial"/>
        <family val="2"/>
      </rPr>
      <t xml:space="preserve"> asegurarse de que las salidas que no sean conformes con sus requisitos se identifican y se controlan para prevenir su uso o entrega no intencionada.
La organización </t>
    </r>
    <r>
      <rPr>
        <b/>
        <sz val="11"/>
        <color rgb="FFFF0000"/>
        <rFont val="Arial"/>
        <family val="2"/>
      </rPr>
      <t>debe</t>
    </r>
    <r>
      <rPr>
        <sz val="10"/>
        <color rgb="FF252525"/>
        <rFont val="Arial"/>
        <family val="2"/>
      </rPr>
      <t xml:space="preserve"> tomar las acciones adecuadas basándose en la naturaleza de la no conformidad y en su efecto sobre la conformidad de los productos y servicios. Esto se </t>
    </r>
    <r>
      <rPr>
        <b/>
        <sz val="11"/>
        <color rgb="FFFF0000"/>
        <rFont val="Arial"/>
        <family val="2"/>
      </rPr>
      <t>debe</t>
    </r>
    <r>
      <rPr>
        <sz val="10"/>
        <color rgb="FF252525"/>
        <rFont val="Arial"/>
        <family val="2"/>
      </rPr>
      <t xml:space="preserve"> aplicar también a los productos y servicios no conformes detectados después de la entrega de los productos, durante o después de la provisión de los servicios.
La organización </t>
    </r>
    <r>
      <rPr>
        <b/>
        <sz val="11"/>
        <color rgb="FFFF0000"/>
        <rFont val="Arial"/>
        <family val="2"/>
      </rPr>
      <t>debe</t>
    </r>
    <r>
      <rPr>
        <sz val="10"/>
        <color rgb="FF252525"/>
        <rFont val="Arial"/>
        <family val="2"/>
      </rPr>
      <t xml:space="preserve"> tratar las salidas no conformes de una o más de las siguientes maneras:
a) Corrección;
b) Separación, contención, devolución o suspensión de provisión de productos y servicios;
c) Información al cliente;
d) Obtención de autorización para su aceptación bajo concesión.
</t>
    </r>
    <r>
      <rPr>
        <b/>
        <sz val="11"/>
        <color rgb="FFFF0000"/>
        <rFont val="Arial"/>
        <family val="2"/>
      </rPr>
      <t>Debe</t>
    </r>
    <r>
      <rPr>
        <sz val="10"/>
        <color rgb="FF252525"/>
        <rFont val="Arial"/>
        <family val="2"/>
      </rPr>
      <t xml:space="preserve"> verificarse la conformidad con los requisitos cuando se corrigen las salidas no conformes.
</t>
    </r>
    <r>
      <rPr>
        <b/>
        <sz val="10"/>
        <color rgb="FF252525"/>
        <rFont val="Arial"/>
        <family val="2"/>
      </rPr>
      <t xml:space="preserve">8.7.2 </t>
    </r>
    <r>
      <rPr>
        <sz val="10"/>
        <color rgb="FF252525"/>
        <rFont val="Arial"/>
        <family val="2"/>
      </rPr>
      <t xml:space="preserve">
La organización </t>
    </r>
    <r>
      <rPr>
        <b/>
        <sz val="11"/>
        <color rgb="FFFF0000"/>
        <rFont val="Arial"/>
        <family val="2"/>
      </rPr>
      <t>debe</t>
    </r>
    <r>
      <rPr>
        <sz val="10"/>
        <color rgb="FF252525"/>
        <rFont val="Arial"/>
        <family val="2"/>
      </rPr>
      <t xml:space="preserve"> </t>
    </r>
    <r>
      <rPr>
        <b/>
        <sz val="11"/>
        <color rgb="FF0070C0"/>
        <rFont val="Arial"/>
        <family val="2"/>
      </rPr>
      <t>mantener la información documentada</t>
    </r>
    <r>
      <rPr>
        <sz val="10"/>
        <color rgb="FF252525"/>
        <rFont val="Arial"/>
        <family val="2"/>
      </rPr>
      <t xml:space="preserve"> que:
a) Describa la no conformidad;
b) Describa las acciones tomadas;
c) Describa todas las concesiones obtenidas;
d) Identifique la autoridad que decide la acción con respecto a la no conformidad.
</t>
    </r>
  </si>
  <si>
    <t>La organización debe identificar el producto no conforme, la organización debe tomar acciones correctivas para tratar el producto no conforme. Se debe tener evidencia del tratamiento</t>
  </si>
  <si>
    <t>*Procedimiento de producto NO CONFORME
*Registros de las autorizaciones y concesiones obtenidas
*Registro de las acciones correctivas tomadas 
*Base de datos con la información de las salidas no conformes, su tratamiento y responsables</t>
  </si>
  <si>
    <t>Procedimiento de Salidas No Conformes, Registro de autorizaciones, Registro de las Acciones correctivas tomadas, Base de datos con la información de las salidas no conformes, su tratamiento y responsables</t>
  </si>
  <si>
    <t>9.  Evaluación del desempeño</t>
  </si>
  <si>
    <t>9.1  Seguimiento, medición, análisis y evaluación</t>
  </si>
  <si>
    <t>9.1.1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</si>
  <si>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a) Qué necesita seguimiento y medición;
b) Los métodos de seguimiento, medición, análisis y evaluación necesarios para asegurar resultados válidos;
c) Cuándo se deben llevar a cabo el seguimiento y la medición;
d) Cuándo se deben analizar y evaluar los resultados del seguimiento y la medición.
La organización </t>
    </r>
    <r>
      <rPr>
        <b/>
        <sz val="11"/>
        <color rgb="FFFF0000"/>
        <rFont val="Arial"/>
        <family val="2"/>
      </rPr>
      <t>debe</t>
    </r>
    <r>
      <rPr>
        <sz val="10"/>
        <color rgb="FF252525"/>
        <rFont val="Arial"/>
        <family val="2"/>
      </rPr>
      <t xml:space="preserve"> evaluar el desempeño y la eficacia del sistema de gestión de la calidad.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apropiada como evidencia de los resultados.
</t>
    </r>
  </si>
  <si>
    <t>la organización debe determinar:
qué debe ser medido
qué métodos deben ser usados para la medición
cuando se debe medir
cuando se debe analizar y evaluar</t>
  </si>
  <si>
    <t>MATRIZ DE INDICADORES (qué se hará, recursos, cuando se cumple, responsables, como se va a evaluar) ( cada cuanto se debe medir, cuándo se debe analizar)
Formato indicadores</t>
  </si>
  <si>
    <t>Establecer indicadores de los objetivos de calidad, indicadores de procesos, indicadores satisfacción del cliente, revisión por la dirección, auditorias; definir la manera en que se realiza el sguimiento, revisión y análisis.</t>
  </si>
  <si>
    <t>9.1.2  Satisfacción del cliente</t>
  </si>
  <si>
    <r>
      <rPr>
        <sz val="10"/>
        <color rgb="FF252525"/>
        <rFont val="Arial"/>
        <family val="2"/>
      </rPr>
      <t xml:space="preserve">La organización </t>
    </r>
    <r>
      <rPr>
        <b/>
        <sz val="11"/>
        <color rgb="FFFF0000"/>
        <rFont val="Arial"/>
        <family val="2"/>
      </rPr>
      <t>debe</t>
    </r>
    <r>
      <rPr>
        <sz val="10"/>
        <color rgb="FF252525"/>
        <rFont val="Arial"/>
        <family val="2"/>
      </rPr>
      <t xml:space="preserve"> realizar el seguimiento de las percepciones de los clientes del grado en que se cumplen sus necesidades y expectativas. La organización </t>
    </r>
    <r>
      <rPr>
        <b/>
        <sz val="11"/>
        <color rgb="FFFF0000"/>
        <rFont val="Arial"/>
        <family val="2"/>
      </rPr>
      <t>debe</t>
    </r>
    <r>
      <rPr>
        <sz val="10"/>
        <color rgb="FF252525"/>
        <rFont val="Arial"/>
        <family val="2"/>
      </rPr>
      <t xml:space="preserve"> determinar los métodos para obtener, realizar el seguimiento y revisar esta información.
NOTA: Ejemplos de seguimiento de las percepciones del cliente pueden incluir las encuestas al cliente, la retroalimentación del cliente sobre los productos y servicios entregados, las reuniones con los clientes, el análisis de las cuotas de mercado, las felicitaciones, las garantías utilizadas y los informes de agentes comerciales.
</t>
    </r>
  </si>
  <si>
    <t>la organización debe contar con un proceso de servicio al cliente</t>
  </si>
  <si>
    <t>*Estructuración de proceso de servicio al cliente
*Encuestas de satisfacción del cliente con su respectivo análisis</t>
  </si>
  <si>
    <t>Documentar encuestas de satisfacción;
b) comunicación con el cliente (revisar 8.2.1);
c) datos de cliente sobre productos entregados o calidad de servicio;
e) felicitaciones;
f) quejas;
g) reclamaciones;
.</t>
  </si>
  <si>
    <t>9.1.3  Análisis y evaluación</t>
  </si>
  <si>
    <r>
      <rPr>
        <sz val="10"/>
        <color rgb="FF000000"/>
        <rFont val="Arial"/>
        <family val="2"/>
      </rPr>
      <t xml:space="preserve">La organización </t>
    </r>
    <r>
      <rPr>
        <b/>
        <sz val="11"/>
        <color rgb="FFFF0000"/>
        <rFont val="Arial"/>
        <family val="2"/>
      </rPr>
      <t>debe</t>
    </r>
    <r>
      <rPr>
        <sz val="10"/>
        <color rgb="FF000000"/>
        <rFont val="Arial"/>
        <family val="2"/>
      </rPr>
      <t xml:space="preserve"> analizar y evaluar los datos y la información apropiados que surgen por el seguimiento y la medición.
Los resultados del análisis </t>
    </r>
    <r>
      <rPr>
        <b/>
        <sz val="11"/>
        <color rgb="FFFF0000"/>
        <rFont val="Arial"/>
        <family val="2"/>
      </rPr>
      <t>deben</t>
    </r>
    <r>
      <rPr>
        <sz val="10"/>
        <color rgb="FF000000"/>
        <rFont val="Arial"/>
        <family val="2"/>
      </rPr>
      <t xml:space="preserve"> utilizarse para evaluar:
a) La conformidad de los productos y servicios;
b) El grado de satisfacción del cliente;
c) El desempeño y la eficacia del sistema de gestión de la calidad;
d) Si lo planificado se ha implementado de forma eficaz;
e) La eficacia de las acciones tomadas para abordar los riesgos y oportunidades;
f) El desempeño de los proveedores externos;
g) La necesidad de mejoras en el sistema de gestión de la calidad.
NOTA: Los métodos para analizar los datos pueden incluir técnicas estadísticas.
</t>
    </r>
  </si>
  <si>
    <t>La organización debe analizar y evaluar la información recolectada, debe ser usada para: 
demostrar conformidad del servicio
aumentar satisfacción del cliente
asegurar la efectividad del sistema
asegurar el desempeño de los procesos
asegurar el desempeño de los proveedores
determinar las oportunidades de mejora
entrada para la revisión gerencial</t>
  </si>
  <si>
    <t>Análisis de los indicadores (formato)</t>
  </si>
  <si>
    <t>Documentar la frecuencia con la que se analizará y evaluará los datos, Análisis de indicadores</t>
  </si>
  <si>
    <t>9.2  Auditoría Interna</t>
  </si>
  <si>
    <t>9.2.1  La organización DEBE:</t>
  </si>
  <si>
    <r>
      <rPr>
        <sz val="10"/>
        <color rgb="FF252525"/>
        <rFont val="Arial"/>
        <family val="2"/>
      </rPr>
      <t xml:space="preserve">La organización </t>
    </r>
    <r>
      <rPr>
        <b/>
        <sz val="11"/>
        <color rgb="FFFF0000"/>
        <rFont val="Arial"/>
        <family val="2"/>
      </rPr>
      <t>debe</t>
    </r>
    <r>
      <rPr>
        <sz val="10"/>
        <color rgb="FF252525"/>
        <rFont val="Arial"/>
        <family val="2"/>
      </rPr>
      <t xml:space="preserve"> llevar a cabo auditorías internas a intervalos planificados para proporcionar información acerca de si el sistema de gestión de la calidad:
a) Es conforme con:
      1. Los requisitos propios de la organización para su sistema de gestión de la calidad;
      2. Los requisitos de esta Norma Internacional;
b) Se implementa y mantiene eficazmente.
</t>
    </r>
  </si>
  <si>
    <t>Planear y ejecutar las auditorias internas si: 
conforme a los requisitos del sgc y de la ISO
si se tiene implementado el SGC</t>
  </si>
  <si>
    <t>Procedimiento de auditoria
formatos auditoria</t>
  </si>
  <si>
    <t>Procedimienos y formatos de auditoría</t>
  </si>
  <si>
    <t>9.2.2  La organización DEBE:</t>
  </si>
  <si>
    <r>
      <rPr>
        <sz val="10"/>
        <color rgb="FF252525"/>
        <rFont val="Arial"/>
        <family val="2"/>
      </rPr>
      <t xml:space="preserve">La organización </t>
    </r>
    <r>
      <rPr>
        <b/>
        <sz val="11"/>
        <color rgb="FFFF0000"/>
        <rFont val="Arial"/>
        <family val="2"/>
      </rPr>
      <t>debe</t>
    </r>
    <r>
      <rPr>
        <sz val="10"/>
        <color rgb="FF252525"/>
        <rFont val="Arial"/>
        <family val="2"/>
      </rPr>
      <t xml:space="preserve">:
a) Planificar, establecer, implementar y mantener uno o varios programas de auditoría que incluyan la frecuencia, los métodos, las responsabilidades, los requisitos de planificación y la elaboración de informes, que </t>
    </r>
    <r>
      <rPr>
        <sz val="10"/>
        <color rgb="FF252525"/>
        <rFont val="Arial"/>
        <family val="2"/>
      </rPr>
      <t>deben</t>
    </r>
    <r>
      <rPr>
        <sz val="10"/>
        <color rgb="FF252525"/>
        <rFont val="Arial"/>
        <family val="2"/>
      </rPr>
      <t xml:space="preserve"> tener en consideración la importancia de los procesos involucrados, los cambios que afecten a la organización y los resultados de las auditorías previas;
b) Definir los criterios de la auditoría y el alcance para cada auditoría;
c) Seleccionar los auditores y llevar a cabo auditorías para asegurarse de la objetividad y la imparcialidad del proceso de auditoría;
d) Asegurarse de que los resultados de las auditorías se informen a la dirección pertinente;
e) Realizar las correcciones y tomar las acciones correctivas adecuadas sin demora injustificada;
f) </t>
    </r>
    <r>
      <rPr>
        <b/>
        <sz val="11"/>
        <color rgb="FF0070C0"/>
        <rFont val="Arial"/>
        <family val="2"/>
      </rPr>
      <t>Conservar información documentada</t>
    </r>
    <r>
      <rPr>
        <sz val="10"/>
        <color rgb="FF252525"/>
        <rFont val="Arial"/>
        <family val="2"/>
      </rPr>
      <t xml:space="preserve"> como evidencia de la implementación del programa de auditoría y de los resultados de las auditorías.
NOTA: Véase la Norma ISO 19011 a modo de orientación.
</t>
    </r>
  </si>
  <si>
    <t>Tener un plan y procedimiento de auditorias</t>
  </si>
  <si>
    <t>*Programa de auditorías
*Plan de auditoría
*Perfil y competencias de auditores
*Listas de verificación
*Informes de auditorías</t>
  </si>
  <si>
    <t>Programa de auditoría. Formato plan de auditoría. Formato perfil y competencias de auditores. Listas de verificación. Formatos informes de auditoría</t>
  </si>
  <si>
    <t>9.3  Revisión por la dirección</t>
  </si>
  <si>
    <t>9.3.1  Generalidades</t>
  </si>
  <si>
    <r>
      <rPr>
        <sz val="10"/>
        <color rgb="FF000000"/>
        <rFont val="Arial"/>
        <family val="2"/>
      </rPr>
      <t xml:space="preserve">La alta dirección </t>
    </r>
    <r>
      <rPr>
        <b/>
        <sz val="11"/>
        <color rgb="FFFF0000"/>
        <rFont val="Arial"/>
        <family val="2"/>
      </rPr>
      <t>debe</t>
    </r>
    <r>
      <rPr>
        <sz val="10"/>
        <color rgb="FF000000"/>
        <rFont val="Arial"/>
        <family val="2"/>
      </rPr>
      <t xml:space="preserve"> revisar el sistema de gestión de la calidad de la organización a intervalos planificados, para asegurarse de su idoneidad, adecuación, eficacia y alineación continuas con la dirección estratégica de la organización.</t>
    </r>
  </si>
  <si>
    <t>Revisar el sgc en periodos determinados, teniendo en cuenta: 
el estado de las acciones revisadas en la reunión anterior
cambios internos y externos relevantes
indicadores de gestión
no conformidades y acciones correctivas
resultado de auditorias
satisfacción del cliente (encuestas)
factores concernientes a proveedores
recursos requeridos para mantener el sgc
conformidad de los servicios
efectividad de las acciones tomadas para manejar riesgos y oportunidades
nuevas oportunidades de mejora</t>
  </si>
  <si>
    <t>Revisión gerencial</t>
  </si>
  <si>
    <t>Procedimiento revisión por la dirección. Informes revisión por la dirección. Acta de reunión revisión por la dirección.</t>
  </si>
  <si>
    <t>9.3.2  Entradas de la revisión por la dirección</t>
  </si>
  <si>
    <r>
      <rPr>
        <sz val="10"/>
        <color rgb="FF252525"/>
        <rFont val="Arial"/>
        <family val="2"/>
      </rPr>
      <t xml:space="preserve">La revisión por la dirección </t>
    </r>
    <r>
      <rPr>
        <b/>
        <sz val="11"/>
        <color rgb="FFFF0000"/>
        <rFont val="Arial"/>
        <family val="2"/>
      </rPr>
      <t>debe</t>
    </r>
    <r>
      <rPr>
        <sz val="10"/>
        <color rgb="FF252525"/>
        <rFont val="Arial"/>
        <family val="2"/>
      </rPr>
      <t xml:space="preserve"> planificarse y llevarse a cabo incluyendo consideraciones sobre:
a) El estado de las acciones de las revisiones por la dirección previas;
b) Los cambios en las cuestiones externas e internas que sean pertinentes al sistema de gestión de la calidad;
c) La información sobre el desempeño y la eficacia del sistema de gestión de la calidad, incluida las tendencias relativas a:
      1. La satisfacción del cliente y la retroalimentación de las partes interesadas pertinentes;
      2. El grado en que se han logrado los objetivos de la calidad;
      3. El desempeño de los procesos y conformidad de los productos y servicios;
      4. Las no conformidades y acciones correctivas;
      5. Los resultados de seguimiento y medición;
      6. Los resultados de las auditorías;
      7. El desempeño de los proveedores externos;
d) La adecuación de los recursos;
e) La eficacia de las acciones tomadas para abordar los riesgos y las oportunidades (véase 6.1);
f) Las oportunidades de mejora.
</t>
    </r>
  </si>
  <si>
    <t>Garantizar que de la revisión gerencial se propenda la realización de cambios para el mejoramiento continuo de la empresa y del sgc. Se debe documentar</t>
  </si>
  <si>
    <t xml:space="preserve">*Programación de la revisión por la alta dirección </t>
  </si>
  <si>
    <t>Programación revisión por la dirección</t>
  </si>
  <si>
    <t>9.3.3  Salidas de la revisión por la dirección</t>
  </si>
  <si>
    <r>
      <rPr>
        <sz val="10"/>
        <color rgb="FF252525"/>
        <rFont val="Arial"/>
        <family val="2"/>
      </rPr>
      <t xml:space="preserve">Las salidas de la revisión por la dirección </t>
    </r>
    <r>
      <rPr>
        <b/>
        <sz val="11"/>
        <color rgb="FFFF0000"/>
        <rFont val="Arial"/>
        <family val="2"/>
      </rPr>
      <t>deben</t>
    </r>
    <r>
      <rPr>
        <sz val="10"/>
        <color rgb="FF252525"/>
        <rFont val="Arial"/>
        <family val="2"/>
      </rPr>
      <t xml:space="preserve"> incluir las decisiones y acciones relacionadas con:
a) Las oportunidades de mejora;
b) Cualquier necesidad de cambio en el sistema de gestión de la calidad;
c) Las necesidades de recursos.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como evidencia de los resultados de las revisiones por la dirección.
</t>
    </r>
  </si>
  <si>
    <t>Las salidas de la revisión deben incluir decisiones y acciones relacionadas con:
*Oportunidades de mejora (procesos, satisfacción del cliente, etc.)
*Cualquier necesidad de cambio en el SGC (si algo no está funcionando cómo lo vamos a cambiar)
*La necesidad de recursos (reasignar recursos)
Se deben conservar registros de los resultados de la revisión por la dirección</t>
  </si>
  <si>
    <t>Acta de la revisión por la dirección, presentación utilizada, fotos, estado de las acciones o tareas que surgen de la revisión</t>
  </si>
  <si>
    <t>Acta de reunión revisión por la dirección</t>
  </si>
  <si>
    <t>10.  Mejora</t>
  </si>
  <si>
    <t>10.1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</si>
  <si>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y seleccionar las oportunidades de mejora e implementar cualquier acción necesaria para cumplirlos requisitos del cliente y aumentar la satisfacción del cliente.
Éstas </t>
    </r>
    <r>
      <rPr>
        <b/>
        <sz val="11"/>
        <color rgb="FFFF0000"/>
        <rFont val="Arial"/>
        <family val="2"/>
      </rPr>
      <t>deben</t>
    </r>
    <r>
      <rPr>
        <sz val="10"/>
        <color rgb="FF252525"/>
        <rFont val="Arial"/>
        <family val="2"/>
      </rPr>
      <t xml:space="preserve"> incluir:
a) Mejorar los productos y servicios para cumplir los requisitos, así como considerar las necesidades y expectativas futuras.
b) Corregir, prevenir o reducir los efectos no deseados.
c) Mejorar el desempeño y la eficacia del sistema de gestión de la calidad.
NOTA: Los ejemplos de mejora pueden incluir corrección, acción correctiva, mejora continua, cambio significativo, innovación y reorganización.
</t>
    </r>
  </si>
  <si>
    <t>La organización debe determinar y seleccionar las oportunidades de mejora e implementar las acciones necesarias para cumplir con los requisitos y mejorar la satisfacción del cliente. Esto incluye: 
mejorar procesos para prevenir no conformidades
mejorar servicios para cumplir con los requisitos
mejorar los resultados del SGC.
La mejora se puede dar mediante acciones correctivas, mejora continua, cambios, innovaciones o transformaciones</t>
  </si>
  <si>
    <t>Procedimientos y formatos para la mejora continua</t>
  </si>
  <si>
    <t>Elaborar procedimientos y formatos de mejora continua</t>
  </si>
  <si>
    <t>10.2  No conformidad y acción correctiva</t>
  </si>
  <si>
    <t>10.2.1  Cuando hay una NC la empresa DEBE:</t>
  </si>
  <si>
    <r>
      <rPr>
        <sz val="10"/>
        <color rgb="FF252525"/>
        <rFont val="Arial"/>
        <family val="2"/>
      </rPr>
      <t xml:space="preserve">Cuando ocurra una no conformidad, incluida cualquiera originada por quejas, la organización </t>
    </r>
    <r>
      <rPr>
        <b/>
        <sz val="11"/>
        <color rgb="FFFF0000"/>
        <rFont val="Arial"/>
        <family val="2"/>
      </rPr>
      <t>debe</t>
    </r>
    <r>
      <rPr>
        <sz val="10"/>
        <color rgb="FF252525"/>
        <rFont val="Arial"/>
        <family val="2"/>
      </rPr>
      <t xml:space="preserve">:
a) Reaccionar ante la no conformidad y, cuando sea aplicable:
     1. Tomar acciones para controlarla y corregirla;
     2. Hacer frente a las consecuencias;
b) Evaluar la necesidad de acciones para eliminar las causas de la no conformidad, con el fin de que no vuelva a ocurrir ni ocurra en otra parte, mediante:
     1. La revisión y el análisis de la no conformidad;
     2. La determinación de las causas de la no conformidad;
     3. La determinación de si existen no conformidades similares, o que potencialmente puedan ocurrir;
c) Implementar cualquier acción necesaria;
d) Revisar la eficacia de cualquier acción correctiva tomada;
e) Si fuera necesario, actualizar los riesgos y oportunidades determinados durante la planificación, y
f) Si fuera necesario, hacer cambios al sistema de gestión de la calidad.
Las acciones correctivas </t>
    </r>
    <r>
      <rPr>
        <b/>
        <sz val="11"/>
        <color rgb="FFFF0000"/>
        <rFont val="Arial"/>
        <family val="2"/>
      </rPr>
      <t>deben</t>
    </r>
    <r>
      <rPr>
        <sz val="10"/>
        <color rgb="FF252525"/>
        <rFont val="Arial"/>
        <family val="2"/>
      </rPr>
      <t xml:space="preserve"> ser apropiadas a los efectos de las no conformidades encontradas.
</t>
    </r>
  </si>
  <si>
    <t xml:space="preserve">Reaccionar a la NC: tomar una acción para corregirla, correr con las consecuencias
Evaluar la necesidad de actuar para la eliminación de la causa de la NC, para que no vuelva a ocurrir: revisando la NC, determinando las causas de la NC, determinando si existen o pueden existir NC similares, realizar cualquier acción necesaria, revisar la eficacia de las acciones, realizar cambios en el SGC, si es necesario.
Las acciones correctivas deben ser apropiadas a las NC. en ocasiones no se puede eliminar la NC pero si reducir. </t>
  </si>
  <si>
    <t>*Base de datos de NC y AC
*Procedimiento de mejora continua y AC
*Formato de AC</t>
  </si>
  <si>
    <t>Matriz de NC. Procedimiento de AC. Formatos de AC</t>
  </si>
  <si>
    <t>10.2.2  La organización DEBE retener información para:</t>
  </si>
  <si>
    <r>
      <rPr>
        <sz val="10"/>
        <color rgb="FF252525"/>
        <rFont val="Arial"/>
        <family val="2"/>
      </rPr>
      <t xml:space="preserve">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como evidencia de:
a) La naturaleza de las no conformidades y cualquier acción tomada posteriormente;
b) Los resultados de cualquier acción correctiva.
</t>
    </r>
  </si>
  <si>
    <t>tener evidencia de las NC y las acciones tomadas y para tener los resultados de las acciones correctivas</t>
  </si>
  <si>
    <t>*Registros de AC y NC que evidencien la eficacia de la acción y el estado de la NC</t>
  </si>
  <si>
    <t>Formatos de registro de AC y NC</t>
  </si>
  <si>
    <t>10.3  Mejora continua</t>
  </si>
  <si>
    <r>
      <rPr>
        <sz val="10"/>
        <color rgb="FF252525"/>
        <rFont val="Arial"/>
        <family val="2"/>
      </rPr>
      <t xml:space="preserve">La organización </t>
    </r>
    <r>
      <rPr>
        <b/>
        <sz val="11"/>
        <color rgb="FFFF0000"/>
        <rFont val="Arial"/>
        <family val="2"/>
      </rPr>
      <t>debe</t>
    </r>
    <r>
      <rPr>
        <sz val="10"/>
        <color rgb="FF252525"/>
        <rFont val="Arial"/>
        <family val="2"/>
      </rPr>
      <t xml:space="preserve"> mejorar continuamente la idoneidad, adecuación y eficacia del sistema de gestión de la calidad.
La organización </t>
    </r>
    <r>
      <rPr>
        <b/>
        <sz val="11"/>
        <color rgb="FFFF0000"/>
        <rFont val="Arial"/>
        <family val="2"/>
      </rPr>
      <t>debe</t>
    </r>
    <r>
      <rPr>
        <sz val="10"/>
        <color rgb="FF252525"/>
        <rFont val="Arial"/>
        <family val="2"/>
      </rPr>
      <t xml:space="preserve"> considerar los resultados del análisis y la evaluación, y las salidas de la revisión por la dirección, para determinar si hay necesidades u oportunidades que </t>
    </r>
    <r>
      <rPr>
        <b/>
        <sz val="11"/>
        <color rgb="FFFF0000"/>
        <rFont val="Arial"/>
        <family val="2"/>
      </rPr>
      <t>deben</t>
    </r>
    <r>
      <rPr>
        <sz val="10"/>
        <color rgb="FF252525"/>
        <rFont val="Arial"/>
        <family val="2"/>
      </rPr>
      <t xml:space="preserve"> considerarse como parte de la mejora continua.
</t>
    </r>
  </si>
  <si>
    <t>La organización debe mejorar de manera adecuada, a su vez mejorando su SGC. La organización debe considerar los datos y las salidas de la revisión gerencial para propender por la mejora continua. cuando sea aplicable, la organización debe seleccionar y utilizar herramientas y metodologías para investigar las causas del bajo desempeño y para respaldar la mejora continua.</t>
  </si>
  <si>
    <t>*Registros de acciones de mejora continua (reportes, actas de reunión, proyectos de mejora)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</si>
</sst>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32">
    <font>
      <sz val="11"/>
      <color theme="1"/>
      <name val="Arial"/>
    </font>
    <font>
      <b/>
      <sz val="11"/>
      <color theme="1"/>
      <name val="Arial"/>
      <family val="2"/>
    </font>
    <font>
      <sz val="10"/>
      <color theme="1"/>
      <name val="Arial"/>
      <family val="2"/>
    </font>
    <font>
      <sz val="11"/>
      <color rgb="FF000000"/>
      <name val="Arial"/>
      <family val="2"/>
    </font>
    <font>
      <sz val="10"/>
      <color rgb="FF252525"/>
      <name val="Arial"/>
      <family val="2"/>
    </font>
    <font>
      <b/>
      <sz val="11"/>
      <color rgb="FFFF0000"/>
      <name val="Arial"/>
      <family val="2"/>
    </font>
    <font>
      <b/>
      <sz val="11"/>
      <color theme="4"/>
      <name val="Arial"/>
      <family val="2"/>
    </font>
    <font>
      <u/>
      <sz val="11"/>
      <color theme="10"/>
      <name val="Arial"/>
      <family val="2"/>
    </font>
    <font>
      <sz val="11"/>
      <color rgb="FF252525"/>
      <name val="Arial"/>
      <family val="2"/>
    </font>
    <font>
      <sz val="10"/>
      <color rgb="FF000000"/>
      <name val="Arial"/>
      <family val="2"/>
    </font>
    <font>
      <b/>
      <sz val="10"/>
      <color rgb="FF252525"/>
      <name val="Arial"/>
      <family val="2"/>
    </font>
    <font>
      <b/>
      <sz val="11"/>
      <color rgb="FF0070C0"/>
      <name val="Arial"/>
      <family val="2"/>
    </font>
    <font>
      <sz val="11"/>
      <color theme="1"/>
      <name val="Arial"/>
      <family val="2"/>
    </font>
    <font>
      <sz val="8"/>
      <name val="Arial"/>
      <family val="2"/>
    </font>
    <font>
      <sz val="11"/>
      <color theme="1"/>
      <name val="Arial"/>
      <family val="2"/>
    </font>
    <font>
      <sz val="11"/>
      <color theme="10"/>
      <name val="Arial"/>
      <family val="2"/>
    </font>
    <font>
      <sz val="16"/>
      <color theme="1"/>
      <name val="Arial"/>
      <family val="2"/>
    </font>
    <font>
      <b/>
      <sz val="20"/>
      <name val="Arial"/>
      <family val="2"/>
    </font>
    <font>
      <sz val="20"/>
      <name val="Arial"/>
      <family val="2"/>
    </font>
    <font>
      <sz val="11"/>
      <name val="Arial"/>
      <family val="2"/>
    </font>
    <font>
      <sz val="11"/>
      <color rgb="FFFF0000"/>
      <name val="Arial"/>
      <family val="2"/>
    </font>
    <font>
      <sz val="11"/>
      <color theme="0"/>
      <name val="Arial"/>
      <family val="2"/>
    </font>
    <font>
      <b/>
      <sz val="11"/>
      <color theme="0"/>
      <name val="Arial"/>
      <family val="2"/>
    </font>
    <font>
      <sz val="16"/>
      <color rgb="FFFF6719"/>
      <name val="Arial"/>
      <family val="2"/>
    </font>
    <font>
      <b/>
      <u/>
      <sz val="11"/>
      <color theme="0"/>
      <name val="Arial"/>
      <family val="2"/>
    </font>
    <font>
      <b/>
      <sz val="12"/>
      <color theme="0"/>
      <name val="Arial"/>
      <family val="2"/>
    </font>
    <font>
      <b/>
      <sz val="8"/>
      <color theme="1"/>
      <name val="Calibri"/>
      <family val="2"/>
      <scheme val="minor"/>
    </font>
    <font>
      <sz val="8"/>
      <color theme="1"/>
      <name val="Arial"/>
      <family val="2"/>
    </font>
    <font>
      <sz val="8"/>
      <color theme="1"/>
      <name val="Calibri"/>
      <family val="2"/>
      <scheme val="minor"/>
    </font>
    <font>
      <sz val="14"/>
      <color rgb="FF1FAFA9"/>
      <name val="Arial"/>
      <family val="2"/>
    </font>
    <font>
      <sz val="12"/>
      <color rgb="FFFF6719"/>
      <name val="Arial"/>
      <family val="2"/>
    </font>
    <font>
      <b/>
      <sz val="24"/>
      <color rgb="FFFF6719"/>
      <name val="Arial"/>
      <family val="2"/>
    </font>
  </fonts>
  <fills count="20">
    <fill>
      <patternFill patternType="none"/>
    </fill>
    <fill>
      <patternFill patternType="gray125"/>
    </fill>
    <fill>
      <patternFill patternType="solid">
        <fgColor rgb="FFDEEAF6"/>
        <bgColor rgb="FFDEEAF6"/>
      </patternFill>
    </fill>
    <fill>
      <patternFill patternType="solid">
        <fgColor rgb="FFADB9CA"/>
        <bgColor rgb="FFADB9CA"/>
      </patternFill>
    </fill>
    <fill>
      <patternFill patternType="solid">
        <fgColor theme="0" tint="-0.249977111117893"/>
        <bgColor rgb="FFADB9CA"/>
      </patternFill>
    </fill>
    <fill>
      <patternFill patternType="solid">
        <fgColor theme="0" tint="-4.9989318521683403E-2"/>
        <bgColor indexed="64"/>
      </patternFill>
    </fill>
    <fill>
      <patternFill patternType="solid">
        <fgColor theme="0"/>
        <bgColor indexed="64"/>
      </patternFill>
    </fill>
    <fill>
      <patternFill patternType="solid">
        <fgColor rgb="FFFFBB26"/>
        <bgColor indexed="64"/>
      </patternFill>
    </fill>
    <fill>
      <patternFill patternType="solid">
        <fgColor rgb="FF0A9BD8"/>
        <bgColor indexed="64"/>
      </patternFill>
    </fill>
    <fill>
      <patternFill patternType="solid">
        <fgColor rgb="FF1FAFA9"/>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rgb="FFDEEAF6"/>
      </patternFill>
    </fill>
    <fill>
      <patternFill patternType="solid">
        <fgColor rgb="FFFFFF00"/>
        <bgColor indexed="64"/>
      </patternFill>
    </fill>
    <fill>
      <patternFill patternType="solid">
        <fgColor rgb="FFFFFF00"/>
        <bgColor rgb="FFADB9CA"/>
      </patternFill>
    </fill>
    <fill>
      <patternFill patternType="solid">
        <fgColor rgb="FF7030A0"/>
        <bgColor indexed="64"/>
      </patternFill>
    </fill>
    <fill>
      <patternFill patternType="solid">
        <fgColor theme="0" tint="-0.499984740745262"/>
        <bgColor indexed="64"/>
      </patternFill>
    </fill>
    <fill>
      <patternFill patternType="solid">
        <fgColor rgb="FF00B050"/>
        <bgColor indexed="64"/>
      </patternFill>
    </fill>
  </fills>
  <borders count="14">
    <border>
      <left/>
      <right/>
      <top/>
      <bottom/>
      <diagonal/>
    </border>
    <border>
      <left style="dotted">
        <color rgb="FF000000"/>
      </left>
      <right style="dotted">
        <color rgb="FF000000"/>
      </right>
      <top style="dotted">
        <color rgb="FF000000"/>
      </top>
      <bottom style="dotted">
        <color rgb="FF000000"/>
      </bottom>
      <diagonal/>
    </border>
    <border>
      <left/>
      <right/>
      <top/>
      <bottom style="thin">
        <color indexed="64"/>
      </bottom>
      <diagonal/>
    </border>
    <border>
      <left/>
      <right/>
      <top style="thin">
        <color indexed="64"/>
      </top>
      <bottom style="thin">
        <color indexed="64"/>
      </bottom>
      <diagonal/>
    </border>
    <border>
      <left/>
      <right/>
      <top/>
      <bottom style="thin">
        <color rgb="FFFF6719"/>
      </bottom>
      <diagonal/>
    </border>
    <border>
      <left/>
      <right/>
      <top style="thin">
        <color rgb="FFFF6719"/>
      </top>
      <bottom style="thin">
        <color rgb="FFFF6719"/>
      </bottom>
      <diagonal/>
    </border>
    <border>
      <left/>
      <right/>
      <top style="thin">
        <color rgb="FFFF6719"/>
      </top>
      <bottom/>
      <diagonal/>
    </border>
    <border>
      <left style="thin">
        <color rgb="FFFF6719"/>
      </left>
      <right style="thin">
        <color rgb="FFFF6719"/>
      </right>
      <top style="thin">
        <color rgb="FFFF6719"/>
      </top>
      <bottom style="thin">
        <color rgb="FFFF6719"/>
      </bottom>
      <diagonal/>
    </border>
    <border>
      <left style="thin">
        <color rgb="FFFF6719"/>
      </left>
      <right/>
      <top style="thin">
        <color rgb="FFFF6719"/>
      </top>
      <bottom style="thin">
        <color rgb="FFFF6719"/>
      </bottom>
      <diagonal/>
    </border>
    <border>
      <left/>
      <right/>
      <top/>
      <bottom style="medium">
        <color rgb="FFFF6719"/>
      </bottom>
      <diagonal/>
    </border>
    <border>
      <left style="dotted">
        <color rgb="FF000000"/>
      </left>
      <right/>
      <top style="dotted">
        <color rgb="FF000000"/>
      </top>
      <bottom/>
      <diagonal/>
    </border>
    <border>
      <left style="dotted">
        <color rgb="FF000000"/>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7" fillId="0" borderId="0" applyNumberFormat="0" applyFill="0" applyBorder="0" applyAlignment="0" applyProtection="0"/>
    <xf numFmtId="9" fontId="14" fillId="0" borderId="0" applyFont="0" applyFill="0" applyBorder="0" applyAlignment="0" applyProtection="0"/>
  </cellStyleXfs>
  <cellXfs count="157">
    <xf numFmtId="0" fontId="0" fillId="0" borderId="0" xfId="0"/>
    <xf numFmtId="0" fontId="2" fillId="0" borderId="0" xfId="0" applyFont="1" applyAlignment="1">
      <alignment vertical="top"/>
    </xf>
    <xf numFmtId="0" fontId="0" fillId="0" borderId="0" xfId="0" applyAlignment="1">
      <alignment horizontal="center" vertical="center"/>
    </xf>
    <xf numFmtId="9" fontId="12" fillId="0" borderId="0" xfId="2" applyFont="1" applyAlignment="1">
      <alignment horizontal="center" vertical="center"/>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2" fillId="0" borderId="0" xfId="0" applyFont="1" applyAlignment="1">
      <alignment horizontal="center" vertical="center" wrapText="1"/>
    </xf>
    <xf numFmtId="0" fontId="2" fillId="0" borderId="0" xfId="0" applyFont="1" applyAlignment="1">
      <alignmen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0" fillId="0" borderId="0" xfId="0" applyAlignment="1">
      <alignment horizontal="center" vertical="center" wrapText="1"/>
    </xf>
    <xf numFmtId="9" fontId="12" fillId="0" borderId="0" xfId="2"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0" fillId="3" borderId="1" xfId="0" applyFill="1" applyBorder="1" applyAlignment="1">
      <alignment vertical="top" wrapText="1"/>
    </xf>
    <xf numFmtId="0" fontId="2" fillId="3"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12" fillId="2" borderId="1" xfId="0" applyFont="1" applyFill="1" applyBorder="1" applyAlignment="1">
      <alignment vertical="top" wrapText="1"/>
    </xf>
    <xf numFmtId="9" fontId="17" fillId="4" borderId="1" xfId="2" applyFont="1" applyFill="1" applyBorder="1" applyAlignment="1">
      <alignment horizontal="center" vertical="center" wrapText="1"/>
    </xf>
    <xf numFmtId="0" fontId="0" fillId="5" borderId="0" xfId="0" applyFill="1"/>
    <xf numFmtId="0" fontId="0" fillId="5" borderId="0" xfId="0" applyFill="1" applyAlignment="1">
      <alignment horizontal="center"/>
    </xf>
    <xf numFmtId="0" fontId="0" fillId="5" borderId="0" xfId="0" applyFill="1" applyAlignment="1">
      <alignment horizontal="center" vertical="center"/>
    </xf>
    <xf numFmtId="0" fontId="1" fillId="5" borderId="0" xfId="0" applyFont="1" applyFill="1" applyAlignment="1">
      <alignment vertical="center"/>
    </xf>
    <xf numFmtId="0" fontId="21" fillId="7" borderId="0" xfId="0" applyFont="1" applyFill="1" applyAlignment="1">
      <alignment horizontal="center" vertical="center"/>
    </xf>
    <xf numFmtId="0" fontId="23" fillId="5" borderId="7" xfId="0" applyFont="1" applyFill="1" applyBorder="1" applyAlignment="1">
      <alignment vertical="center"/>
    </xf>
    <xf numFmtId="0" fontId="16" fillId="8" borderId="0" xfId="0" applyFont="1" applyFill="1" applyAlignment="1">
      <alignment horizontal="center" vertical="center"/>
    </xf>
    <xf numFmtId="0" fontId="0" fillId="5" borderId="9" xfId="0" applyFill="1" applyBorder="1"/>
    <xf numFmtId="0" fontId="24" fillId="7" borderId="0" xfId="1" applyFont="1" applyFill="1" applyAlignment="1">
      <alignment horizontal="center" vertical="center"/>
    </xf>
    <xf numFmtId="0" fontId="24" fillId="9" borderId="0" xfId="1" applyFont="1" applyFill="1" applyAlignment="1">
      <alignment horizontal="center" vertical="center"/>
    </xf>
    <xf numFmtId="0" fontId="24" fillId="5" borderId="0" xfId="1" applyFont="1" applyFill="1" applyAlignment="1">
      <alignment horizontal="center" vertical="center"/>
    </xf>
    <xf numFmtId="0" fontId="22" fillId="5" borderId="0" xfId="0" applyFont="1" applyFill="1" applyAlignment="1">
      <alignment horizontal="center" vertical="center"/>
    </xf>
    <xf numFmtId="0" fontId="21" fillId="9" borderId="0" xfId="0" applyFont="1" applyFill="1" applyAlignment="1">
      <alignment horizontal="center" vertical="center"/>
    </xf>
    <xf numFmtId="0" fontId="21" fillId="5" borderId="0" xfId="0" applyFont="1" applyFill="1" applyAlignment="1">
      <alignment horizontal="center" vertical="center"/>
    </xf>
    <xf numFmtId="0" fontId="24" fillId="10" borderId="0" xfId="1" applyFont="1" applyFill="1" applyAlignment="1">
      <alignment horizontal="center" vertical="center"/>
    </xf>
    <xf numFmtId="0" fontId="24" fillId="12" borderId="0" xfId="1" applyFont="1" applyFill="1" applyAlignment="1">
      <alignment horizontal="center" vertical="center"/>
    </xf>
    <xf numFmtId="0" fontId="24" fillId="13" borderId="0" xfId="1" applyFont="1" applyFill="1" applyAlignment="1">
      <alignment horizontal="center" vertical="center"/>
    </xf>
    <xf numFmtId="0" fontId="12" fillId="0" borderId="7" xfId="0" applyFont="1" applyBorder="1" applyAlignment="1">
      <alignment horizontal="center" vertical="center" wrapText="1"/>
    </xf>
    <xf numFmtId="0" fontId="1" fillId="0" borderId="7" xfId="0" applyFont="1" applyBorder="1" applyAlignment="1">
      <alignment horizontal="center" vertical="center" wrapText="1"/>
    </xf>
    <xf numFmtId="9" fontId="5" fillId="0" borderId="7" xfId="2" applyFont="1" applyBorder="1" applyAlignment="1">
      <alignment horizontal="center" vertical="center" wrapText="1"/>
    </xf>
    <xf numFmtId="0" fontId="8" fillId="3" borderId="7" xfId="0" applyFont="1" applyFill="1" applyBorder="1" applyAlignment="1">
      <alignment vertical="top" wrapText="1"/>
    </xf>
    <xf numFmtId="0" fontId="4" fillId="3" borderId="7" xfId="0" applyFont="1" applyFill="1" applyBorder="1" applyAlignment="1">
      <alignment vertical="top" wrapText="1"/>
    </xf>
    <xf numFmtId="0" fontId="4" fillId="3" borderId="7" xfId="0" applyFont="1" applyFill="1" applyBorder="1" applyAlignment="1">
      <alignment horizontal="center" vertical="top" wrapText="1"/>
    </xf>
    <xf numFmtId="9" fontId="4" fillId="3" borderId="7" xfId="2" applyFont="1" applyFill="1" applyBorder="1" applyAlignment="1">
      <alignment horizontal="center" vertical="center" wrapText="1"/>
    </xf>
    <xf numFmtId="0" fontId="2" fillId="13" borderId="7" xfId="0" applyFont="1" applyFill="1" applyBorder="1" applyAlignment="1">
      <alignment vertical="top" wrapText="1"/>
    </xf>
    <xf numFmtId="0" fontId="0" fillId="2" borderId="7" xfId="0" applyFill="1" applyBorder="1" applyAlignment="1">
      <alignment vertical="top" wrapText="1"/>
    </xf>
    <xf numFmtId="0" fontId="4" fillId="2" borderId="7"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7" xfId="0" applyFont="1" applyFill="1" applyBorder="1" applyAlignment="1">
      <alignment vertical="top" wrapText="1"/>
    </xf>
    <xf numFmtId="0" fontId="5" fillId="2" borderId="7" xfId="0" applyFont="1" applyFill="1" applyBorder="1" applyAlignment="1">
      <alignment horizontal="center" vertical="top" wrapText="1"/>
    </xf>
    <xf numFmtId="0" fontId="6" fillId="2" borderId="7" xfId="0" applyFont="1" applyFill="1" applyBorder="1" applyAlignment="1">
      <alignment horizontal="center" vertical="top" wrapText="1"/>
    </xf>
    <xf numFmtId="0" fontId="4" fillId="2" borderId="7" xfId="0" applyFont="1" applyFill="1" applyBorder="1" applyAlignment="1">
      <alignment vertical="top" wrapText="1"/>
    </xf>
    <xf numFmtId="0" fontId="12" fillId="0" borderId="7" xfId="0" applyFont="1" applyBorder="1" applyAlignment="1">
      <alignment horizontal="center" vertical="center"/>
    </xf>
    <xf numFmtId="0" fontId="3" fillId="2" borderId="7" xfId="0" applyFont="1" applyFill="1" applyBorder="1" applyAlignment="1">
      <alignment vertical="center" wrapText="1"/>
    </xf>
    <xf numFmtId="0" fontId="4" fillId="2" borderId="7" xfId="0" applyFont="1" applyFill="1" applyBorder="1" applyAlignment="1">
      <alignment vertical="center" wrapText="1"/>
    </xf>
    <xf numFmtId="0" fontId="2" fillId="2" borderId="7" xfId="0" applyFont="1" applyFill="1" applyBorder="1" applyAlignment="1">
      <alignment vertical="center" wrapText="1"/>
    </xf>
    <xf numFmtId="0" fontId="5" fillId="2" borderId="7" xfId="0" applyFont="1" applyFill="1" applyBorder="1" applyAlignment="1">
      <alignment horizontal="center" vertical="center"/>
    </xf>
    <xf numFmtId="0" fontId="6" fillId="2" borderId="7" xfId="0" applyFont="1" applyFill="1" applyBorder="1" applyAlignment="1">
      <alignment horizontal="center" vertical="center"/>
    </xf>
    <xf numFmtId="0" fontId="4" fillId="2" borderId="7" xfId="0" applyFont="1" applyFill="1" applyBorder="1" applyAlignment="1">
      <alignment horizontal="left" vertical="center" wrapText="1"/>
    </xf>
    <xf numFmtId="0" fontId="0" fillId="2" borderId="7" xfId="0" applyFill="1" applyBorder="1" applyAlignment="1">
      <alignment vertical="center" wrapText="1"/>
    </xf>
    <xf numFmtId="0" fontId="4" fillId="3" borderId="7" xfId="0" applyFont="1" applyFill="1" applyBorder="1" applyAlignment="1">
      <alignment horizontal="center" vertical="center" wrapText="1"/>
    </xf>
    <xf numFmtId="0" fontId="2" fillId="0" borderId="7" xfId="0" applyFont="1" applyBorder="1" applyAlignment="1">
      <alignment vertical="top" wrapText="1"/>
    </xf>
    <xf numFmtId="0" fontId="5"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1" fillId="12" borderId="0" xfId="0" applyFont="1" applyFill="1" applyAlignment="1">
      <alignment horizontal="center" vertical="center"/>
    </xf>
    <xf numFmtId="0" fontId="12" fillId="0" borderId="12" xfId="0" applyFont="1" applyBorder="1" applyAlignment="1">
      <alignment horizontal="center" vertical="center" wrapText="1"/>
    </xf>
    <xf numFmtId="0" fontId="1" fillId="0" borderId="12" xfId="0" applyFont="1" applyBorder="1" applyAlignment="1">
      <alignment horizontal="center" vertical="center" wrapText="1"/>
    </xf>
    <xf numFmtId="9" fontId="5" fillId="0" borderId="12" xfId="2" applyFont="1" applyBorder="1" applyAlignment="1">
      <alignment horizontal="center" vertical="center" wrapText="1"/>
    </xf>
    <xf numFmtId="0" fontId="8" fillId="3" borderId="12" xfId="0" applyFont="1" applyFill="1" applyBorder="1" applyAlignment="1">
      <alignment horizontal="left" vertical="top" wrapText="1"/>
    </xf>
    <xf numFmtId="0" fontId="4" fillId="3" borderId="12" xfId="0" applyFont="1" applyFill="1" applyBorder="1" applyAlignment="1">
      <alignment horizontal="left" vertical="top" wrapText="1"/>
    </xf>
    <xf numFmtId="0" fontId="2" fillId="3" borderId="12" xfId="0" applyFont="1" applyFill="1" applyBorder="1" applyAlignment="1">
      <alignment vertical="top" wrapText="1"/>
    </xf>
    <xf numFmtId="0" fontId="2" fillId="3" borderId="12" xfId="0" applyFont="1" applyFill="1" applyBorder="1" applyAlignment="1">
      <alignment horizontal="center" vertical="top" wrapText="1"/>
    </xf>
    <xf numFmtId="9" fontId="2" fillId="3" borderId="12" xfId="2" applyFont="1" applyFill="1" applyBorder="1" applyAlignment="1">
      <alignment horizontal="center" vertical="center" wrapText="1"/>
    </xf>
    <xf numFmtId="0" fontId="2" fillId="0" borderId="12" xfId="0" applyFont="1" applyBorder="1" applyAlignment="1">
      <alignment vertical="top" wrapText="1"/>
    </xf>
    <xf numFmtId="0" fontId="12" fillId="2" borderId="12" xfId="0" applyFont="1" applyFill="1" applyBorder="1" applyAlignment="1">
      <alignment vertical="top" wrapText="1"/>
    </xf>
    <xf numFmtId="0" fontId="0" fillId="2" borderId="12" xfId="0" applyFill="1" applyBorder="1" applyAlignment="1">
      <alignment vertical="top" wrapText="1"/>
    </xf>
    <xf numFmtId="0" fontId="4" fillId="2" borderId="12" xfId="0" applyFont="1" applyFill="1" applyBorder="1" applyAlignment="1">
      <alignment horizontal="left" vertical="top" wrapText="1"/>
    </xf>
    <xf numFmtId="0" fontId="2" fillId="2" borderId="12" xfId="0" applyFont="1" applyFill="1" applyBorder="1" applyAlignment="1">
      <alignment vertical="top" wrapText="1"/>
    </xf>
    <xf numFmtId="0" fontId="5" fillId="2" borderId="12" xfId="0" applyFont="1" applyFill="1" applyBorder="1" applyAlignment="1">
      <alignment horizontal="center" vertical="top" wrapText="1"/>
    </xf>
    <xf numFmtId="0" fontId="6" fillId="2" borderId="12" xfId="0" applyFont="1" applyFill="1" applyBorder="1" applyAlignment="1">
      <alignment horizontal="center" vertical="top" wrapText="1"/>
    </xf>
    <xf numFmtId="0" fontId="2" fillId="2" borderId="12" xfId="0" applyFont="1" applyFill="1" applyBorder="1" applyAlignment="1">
      <alignment horizontal="left" vertical="top" wrapText="1"/>
    </xf>
    <xf numFmtId="0" fontId="21" fillId="10" borderId="0" xfId="0" applyFont="1" applyFill="1" applyAlignment="1">
      <alignment horizontal="center" vertical="center"/>
    </xf>
    <xf numFmtId="0" fontId="24" fillId="17" borderId="0" xfId="1" applyFont="1" applyFill="1" applyAlignment="1">
      <alignment horizontal="center" vertical="center"/>
    </xf>
    <xf numFmtId="0" fontId="21" fillId="17" borderId="0" xfId="0" applyFont="1" applyFill="1" applyAlignment="1">
      <alignment horizontal="center" vertical="center"/>
    </xf>
    <xf numFmtId="0" fontId="21" fillId="18" borderId="0" xfId="0" applyFont="1" applyFill="1" applyAlignment="1">
      <alignment horizontal="center" vertical="center"/>
    </xf>
    <xf numFmtId="0" fontId="24" fillId="19" borderId="0" xfId="1" applyFont="1" applyFill="1" applyAlignment="1">
      <alignment horizontal="center" vertical="center"/>
    </xf>
    <xf numFmtId="0" fontId="21" fillId="19" borderId="0" xfId="0" applyFont="1" applyFill="1" applyAlignment="1">
      <alignment horizontal="center" vertical="center"/>
    </xf>
    <xf numFmtId="0" fontId="1" fillId="5" borderId="0" xfId="0" applyFont="1" applyFill="1" applyAlignment="1">
      <alignment vertical="center" wrapText="1"/>
    </xf>
    <xf numFmtId="0" fontId="16" fillId="5" borderId="0" xfId="0" applyFont="1" applyFill="1" applyAlignment="1">
      <alignment horizontal="center" vertical="center"/>
    </xf>
    <xf numFmtId="0" fontId="27" fillId="0" borderId="0" xfId="0" applyFont="1"/>
    <xf numFmtId="0" fontId="1" fillId="0" borderId="0" xfId="0" applyFont="1"/>
    <xf numFmtId="3" fontId="26" fillId="0" borderId="0" xfId="0" applyNumberFormat="1" applyFont="1"/>
    <xf numFmtId="3" fontId="28" fillId="0" borderId="0" xfId="0" applyNumberFormat="1" applyFont="1"/>
    <xf numFmtId="0" fontId="29" fillId="0" borderId="0" xfId="0" applyFont="1"/>
    <xf numFmtId="0" fontId="22" fillId="9" borderId="7" xfId="0" applyFont="1" applyFill="1" applyBorder="1" applyAlignment="1">
      <alignment horizontal="center" vertical="center" wrapText="1"/>
    </xf>
    <xf numFmtId="9" fontId="22" fillId="9" borderId="7" xfId="2" applyFont="1" applyFill="1" applyBorder="1" applyAlignment="1">
      <alignment horizontal="center" vertical="center" wrapText="1"/>
    </xf>
    <xf numFmtId="0" fontId="29" fillId="0" borderId="0" xfId="0" applyFont="1" applyAlignment="1">
      <alignment vertical="center"/>
    </xf>
    <xf numFmtId="0" fontId="2" fillId="0" borderId="0" xfId="0" applyFont="1"/>
    <xf numFmtId="0" fontId="0" fillId="0" borderId="3" xfId="0" applyBorder="1" applyAlignment="1" applyProtection="1">
      <alignment horizontal="center" vertical="center"/>
      <protection locked="0"/>
    </xf>
    <xf numFmtId="9" fontId="17" fillId="14" borderId="7" xfId="2" applyFont="1" applyFill="1" applyBorder="1" applyAlignment="1" applyProtection="1">
      <alignment horizontal="center" vertical="center"/>
      <protection locked="0"/>
    </xf>
    <xf numFmtId="0" fontId="19" fillId="15" borderId="7" xfId="1" applyFont="1" applyFill="1" applyBorder="1" applyAlignment="1" applyProtection="1">
      <alignment horizontal="center" vertical="center" wrapText="1"/>
      <protection locked="0"/>
    </xf>
    <xf numFmtId="0" fontId="20" fillId="15" borderId="7" xfId="1" applyFont="1" applyFill="1" applyBorder="1" applyAlignment="1" applyProtection="1">
      <alignment horizontal="center" vertical="center" wrapText="1"/>
      <protection locked="0"/>
    </xf>
    <xf numFmtId="9" fontId="17" fillId="14" borderId="7" xfId="2" applyFont="1" applyFill="1" applyBorder="1" applyAlignment="1" applyProtection="1">
      <alignment horizontal="center" vertical="center" wrapText="1"/>
      <protection locked="0"/>
    </xf>
    <xf numFmtId="0" fontId="2" fillId="15" borderId="7" xfId="0" applyFont="1" applyFill="1" applyBorder="1" applyAlignment="1" applyProtection="1">
      <alignment vertical="top" wrapText="1"/>
      <protection locked="0"/>
    </xf>
    <xf numFmtId="9" fontId="17" fillId="4" borderId="7" xfId="2" applyFont="1" applyFill="1" applyBorder="1" applyAlignment="1" applyProtection="1">
      <alignment horizontal="center" vertical="center" wrapText="1"/>
      <protection locked="0"/>
    </xf>
    <xf numFmtId="0" fontId="2" fillId="13" borderId="7" xfId="0" applyFont="1" applyFill="1" applyBorder="1" applyAlignment="1" applyProtection="1">
      <alignment vertical="top" wrapText="1"/>
      <protection locked="0"/>
    </xf>
    <xf numFmtId="9" fontId="17" fillId="14" borderId="1" xfId="2" applyFont="1" applyFill="1" applyBorder="1" applyAlignment="1" applyProtection="1">
      <alignment horizontal="center" vertical="center" wrapText="1"/>
      <protection locked="0"/>
    </xf>
    <xf numFmtId="0" fontId="2" fillId="15" borderId="0" xfId="0" applyFont="1" applyFill="1" applyAlignment="1" applyProtection="1">
      <alignment vertical="top" wrapText="1"/>
      <protection locked="0"/>
    </xf>
    <xf numFmtId="9" fontId="17" fillId="4" borderId="1" xfId="2" applyFont="1" applyFill="1" applyBorder="1" applyAlignment="1" applyProtection="1">
      <alignment horizontal="center" vertical="center" wrapText="1"/>
      <protection locked="0"/>
    </xf>
    <xf numFmtId="0" fontId="2" fillId="15" borderId="10" xfId="0" applyFont="1" applyFill="1" applyBorder="1" applyAlignment="1" applyProtection="1">
      <alignment vertical="top" wrapText="1"/>
      <protection locked="0"/>
    </xf>
    <xf numFmtId="0" fontId="2" fillId="15" borderId="11" xfId="0" applyFont="1" applyFill="1" applyBorder="1" applyAlignment="1" applyProtection="1">
      <alignment vertical="top" wrapText="1"/>
      <protection locked="0"/>
    </xf>
    <xf numFmtId="0" fontId="2" fillId="0" borderId="0" xfId="0" applyFont="1" applyAlignment="1" applyProtection="1">
      <alignment vertical="top" wrapText="1"/>
      <protection locked="0"/>
    </xf>
    <xf numFmtId="9" fontId="17" fillId="16" borderId="1" xfId="2" applyFont="1" applyFill="1" applyBorder="1" applyAlignment="1" applyProtection="1">
      <alignment horizontal="center" vertical="center" wrapText="1"/>
      <protection locked="0"/>
    </xf>
    <xf numFmtId="9" fontId="18" fillId="14" borderId="12" xfId="2" applyFont="1" applyFill="1" applyBorder="1" applyAlignment="1" applyProtection="1">
      <alignment horizontal="center" vertical="center" wrapText="1"/>
      <protection locked="0"/>
    </xf>
    <xf numFmtId="0" fontId="2" fillId="15" borderId="12" xfId="0" applyFont="1" applyFill="1" applyBorder="1" applyAlignment="1" applyProtection="1">
      <alignment vertical="top" wrapText="1"/>
      <protection locked="0"/>
    </xf>
    <xf numFmtId="9" fontId="18" fillId="4" borderId="12" xfId="2"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top" wrapText="1"/>
      <protection locked="0"/>
    </xf>
    <xf numFmtId="9" fontId="15" fillId="14" borderId="1" xfId="2" applyFont="1" applyFill="1" applyBorder="1" applyAlignment="1" applyProtection="1">
      <alignment horizontal="center" vertical="center" wrapText="1"/>
      <protection locked="0"/>
    </xf>
    <xf numFmtId="9" fontId="2" fillId="3" borderId="1" xfId="2" applyFont="1" applyFill="1" applyBorder="1" applyAlignment="1" applyProtection="1">
      <alignment horizontal="center" vertical="center" wrapText="1"/>
      <protection locked="0"/>
    </xf>
    <xf numFmtId="2" fontId="0" fillId="0" borderId="0" xfId="0" applyNumberFormat="1" applyAlignment="1">
      <alignment wrapText="1"/>
    </xf>
    <xf numFmtId="164" fontId="0" fillId="0" borderId="0" xfId="0" applyNumberFormat="1" applyAlignment="1">
      <alignment wrapText="1"/>
    </xf>
    <xf numFmtId="0" fontId="23" fillId="0" borderId="0" xfId="0" applyFont="1" applyAlignment="1">
      <alignment vertical="center"/>
    </xf>
    <xf numFmtId="0" fontId="12" fillId="0" borderId="0" xfId="0" applyFont="1" applyAlignment="1">
      <alignment horizontal="left"/>
    </xf>
    <xf numFmtId="0" fontId="12" fillId="0" borderId="0" xfId="0" applyFont="1" applyAlignment="1">
      <alignment horizontal="justify" vertical="center" wrapText="1"/>
    </xf>
    <xf numFmtId="0" fontId="23" fillId="5" borderId="7" xfId="0" applyFont="1" applyFill="1" applyBorder="1" applyAlignment="1">
      <alignment horizontal="center" vertical="center" wrapText="1"/>
    </xf>
    <xf numFmtId="9" fontId="31" fillId="0" borderId="7" xfId="2" applyFont="1" applyFill="1" applyBorder="1" applyAlignment="1" applyProtection="1">
      <alignment horizontal="center" vertical="center" wrapText="1"/>
      <protection hidden="1"/>
    </xf>
    <xf numFmtId="0" fontId="0" fillId="6" borderId="0" xfId="0" applyFill="1" applyAlignment="1">
      <alignment horizontal="left" vertical="top"/>
    </xf>
    <xf numFmtId="0" fontId="0" fillId="6" borderId="4" xfId="0" applyFill="1" applyBorder="1" applyAlignment="1">
      <alignment horizontal="left" vertical="top"/>
    </xf>
    <xf numFmtId="0" fontId="25" fillId="19" borderId="0" xfId="0" applyFont="1" applyFill="1" applyAlignment="1">
      <alignment horizontal="left" vertical="center" indent="1"/>
    </xf>
    <xf numFmtId="0" fontId="25" fillId="18" borderId="0" xfId="0" applyFont="1" applyFill="1" applyAlignment="1">
      <alignment horizontal="left" vertical="center" indent="1"/>
    </xf>
    <xf numFmtId="0" fontId="25" fillId="12" borderId="0" xfId="0" applyFont="1" applyFill="1" applyAlignment="1">
      <alignment horizontal="left" vertical="center" indent="1"/>
    </xf>
    <xf numFmtId="0" fontId="25" fillId="17" borderId="0" xfId="0" applyFont="1" applyFill="1" applyAlignment="1">
      <alignment horizontal="left" vertical="center" indent="1"/>
    </xf>
    <xf numFmtId="0" fontId="25" fillId="10" borderId="0" xfId="0" applyFont="1" applyFill="1" applyAlignment="1">
      <alignment horizontal="left" vertical="center" indent="1"/>
    </xf>
    <xf numFmtId="0" fontId="0" fillId="6" borderId="6" xfId="0" applyFill="1" applyBorder="1" applyAlignment="1">
      <alignment horizontal="left" vertical="top"/>
    </xf>
    <xf numFmtId="0" fontId="0" fillId="5" borderId="6" xfId="0" applyFill="1" applyBorder="1" applyAlignment="1">
      <alignment horizontal="left" vertical="top"/>
    </xf>
    <xf numFmtId="0" fontId="0" fillId="5" borderId="0" xfId="0" applyFill="1" applyAlignment="1">
      <alignment horizontal="left" vertical="top"/>
    </xf>
    <xf numFmtId="0" fontId="0" fillId="5" borderId="4" xfId="0" applyFill="1" applyBorder="1" applyAlignment="1">
      <alignment horizontal="left" vertical="top"/>
    </xf>
    <xf numFmtId="0" fontId="22" fillId="11" borderId="0" xfId="0" applyFont="1" applyFill="1" applyAlignment="1">
      <alignment horizontal="center" vertical="center"/>
    </xf>
    <xf numFmtId="0" fontId="2" fillId="15" borderId="2" xfId="0" applyFont="1" applyFill="1" applyBorder="1" applyAlignment="1" applyProtection="1">
      <alignment horizontal="center" vertical="center" wrapText="1"/>
      <protection locked="0"/>
    </xf>
    <xf numFmtId="0" fontId="16" fillId="5" borderId="0" xfId="0" applyFont="1" applyFill="1" applyAlignment="1">
      <alignment horizontal="center" vertical="center"/>
    </xf>
    <xf numFmtId="0" fontId="23" fillId="5" borderId="8" xfId="0" applyFont="1" applyFill="1" applyBorder="1" applyAlignment="1">
      <alignment horizontal="center" vertical="center"/>
    </xf>
    <xf numFmtId="0" fontId="23" fillId="5" borderId="5" xfId="0" applyFont="1" applyFill="1" applyBorder="1" applyAlignment="1">
      <alignment horizontal="center" vertical="center"/>
    </xf>
    <xf numFmtId="0" fontId="25" fillId="9" borderId="0" xfId="0" applyFont="1" applyFill="1" applyAlignment="1">
      <alignment horizontal="left" vertical="center" indent="1"/>
    </xf>
    <xf numFmtId="0" fontId="25" fillId="7" borderId="0" xfId="0" applyFont="1" applyFill="1" applyAlignment="1">
      <alignment horizontal="left" vertical="center" indent="1"/>
    </xf>
    <xf numFmtId="0" fontId="0" fillId="15" borderId="13" xfId="0" applyFill="1" applyBorder="1" applyAlignment="1" applyProtection="1">
      <alignment horizontal="center" vertical="center"/>
      <protection locked="0"/>
    </xf>
    <xf numFmtId="0" fontId="2" fillId="15" borderId="12" xfId="0" applyFont="1" applyFill="1" applyBorder="1" applyAlignment="1" applyProtection="1">
      <alignment horizontal="center" vertical="top" wrapText="1"/>
      <protection locked="0"/>
    </xf>
  </cellXfs>
  <cellStyles count="3">
    <cellStyle name="Hipervínculo" xfId="1" builtinId="8"/>
    <cellStyle name="Normal" xfId="0" builtinId="0"/>
    <cellStyle name="Porcentaje" xfId="2" builtinId="5"/>
  </cellStyles>
  <dxfs count="14">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s>
  <tableStyles count="0" defaultTableStyle="TableStyleMedium2" defaultPivotStyle="PivotStyleLight16"/>
  <colors>
    <mruColors>
      <color rgb="FFFF6719"/>
      <color rgb="FF1FAFA9"/>
      <color rgb="FFFFBB26"/>
      <color rgb="FFFBAD18"/>
      <color rgb="FF0A9B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6.  Planificación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#6'!$C$3:$C$4,'Requisitos #6'!$C$6:$C$8)</c:f>
              <c:strCache>
                <c:ptCount val="5"/>
                <c:pt idx="0">
                  <c:v>6.1.1  Según numeral 4.1 y 4.2 se deben determinar los riesgos y las oportunidades</c:v>
                </c:pt>
                <c:pt idx="1">
                  <c:v>6.1.2  La organización DEBE</c:v>
                </c:pt>
                <c:pt idx="2">
                  <c:v>6.2.1  Se deben establecer los objetivos de la calidad</c:v>
                </c:pt>
                <c:pt idx="3">
                  <c:v>6.2.2  la organización DEBE</c:v>
                </c:pt>
                <c:pt idx="4">
                  <c:v>6.3  Planificación de los cambios</c:v>
                </c:pt>
              </c:strCache>
            </c:strRef>
          </c:cat>
          <c:val>
            <c:numRef>
              <c:f>('Requisitos #6'!$I$3:$I$4,'Requisitos #6'!$I$6:$I$8)</c:f>
              <c:numCache>
                <c:formatCode>0%</c:formatCode>
                <c:ptCount val="5"/>
                <c:pt idx="0">
                  <c:v>0.7</c:v>
                </c:pt>
                <c:pt idx="1">
                  <c:v>0.7</c:v>
                </c:pt>
                <c:pt idx="2">
                  <c:v>0.8</c:v>
                </c:pt>
                <c:pt idx="3">
                  <c:v>0.5</c:v>
                </c:pt>
                <c:pt idx="4">
                  <c:v>0</c:v>
                </c:pt>
              </c:numCache>
            </c:numRef>
          </c:val>
          <c:extLst>
            <c:ext xmlns:c16="http://schemas.microsoft.com/office/drawing/2014/chart" uri="{C3380CC4-5D6E-409C-BE32-E72D297353CC}">
              <c16:uniqueId val="{00000000-D7A7-4688-9AB6-DA78529018F0}"/>
            </c:ext>
          </c:extLst>
        </c:ser>
        <c:dLbls>
          <c:showLegendKey val="0"/>
          <c:showVal val="0"/>
          <c:showCatName val="0"/>
          <c:showSerName val="0"/>
          <c:showPercent val="0"/>
          <c:showBubbleSize val="0"/>
        </c:dLbls>
        <c:gapWidth val="219"/>
        <c:overlap val="-27"/>
        <c:axId val="1593650128"/>
        <c:axId val="1593648048"/>
      </c:barChart>
      <c:catAx>
        <c:axId val="15936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48048"/>
        <c:crosses val="autoZero"/>
        <c:auto val="1"/>
        <c:lblAlgn val="ctr"/>
        <c:lblOffset val="100"/>
        <c:noMultiLvlLbl val="0"/>
      </c:catAx>
      <c:valAx>
        <c:axId val="1593648048"/>
        <c:scaling>
          <c:orientation val="minMax"/>
        </c:scaling>
        <c:delete val="1"/>
        <c:axPos val="l"/>
        <c:numFmt formatCode="0%" sourceLinked="1"/>
        <c:majorTickMark val="none"/>
        <c:minorTickMark val="none"/>
        <c:tickLblPos val="nextTo"/>
        <c:crossAx val="159365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7.  Soporte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#7'!$C$3:$C$11,'Requisitos #7'!$C$13:$C$14,'Requisitos #7'!$C$16:$C$17)</c:f>
              <c:strCache>
                <c:ptCount val="13"/>
                <c:pt idx="0">
                  <c:v>7.1.1  Generalidades</c:v>
                </c:pt>
                <c:pt idx="1">
                  <c:v>7.1.2  Personas</c:v>
                </c:pt>
                <c:pt idx="2">
                  <c:v>7.1.3  Infraestructura</c:v>
                </c:pt>
                <c:pt idx="3">
                  <c:v>7.1.4  Medio ambiente</c:v>
                </c:pt>
                <c:pt idx="4">
                  <c:v>7.1.5  Equipos de medición</c:v>
                </c:pt>
                <c:pt idx="5">
                  <c:v>7.1.6  Conocimiento organizacional</c:v>
                </c:pt>
                <c:pt idx="6">
                  <c:v>7.2  Competencia</c:v>
                </c:pt>
                <c:pt idx="7">
                  <c:v>7.3  Toma de Conciencia</c:v>
                </c:pt>
                <c:pt idx="8">
                  <c:v>7.4  Comunicación</c:v>
                </c:pt>
                <c:pt idx="9">
                  <c:v>7.5.1  Generalidades</c:v>
                </c:pt>
                <c:pt idx="10">
                  <c:v>7.5.2  Creación y actualización</c:v>
                </c:pt>
                <c:pt idx="11">
                  <c:v>7.5.3.1  la información documentada requiere</c:v>
                </c:pt>
                <c:pt idx="12">
                  <c:v>7.5.3.2  para el control de la documentación la organización DEBE:</c:v>
                </c:pt>
              </c:strCache>
            </c:strRef>
          </c:cat>
          <c:val>
            <c:numRef>
              <c:f>('Requisitos #7'!$I$3:$I$11,'Requisitos #7'!$I$13:$I$14,'Requisitos #7'!$I$16:$I$17)</c:f>
              <c:numCache>
                <c:formatCode>0%</c:formatCode>
                <c:ptCount val="13"/>
                <c:pt idx="0">
                  <c:v>0.2</c:v>
                </c:pt>
                <c:pt idx="1">
                  <c:v>0.6</c:v>
                </c:pt>
                <c:pt idx="2">
                  <c:v>0.4</c:v>
                </c:pt>
                <c:pt idx="3">
                  <c:v>0.2</c:v>
                </c:pt>
                <c:pt idx="4">
                  <c:v>0.2</c:v>
                </c:pt>
                <c:pt idx="5">
                  <c:v>0</c:v>
                </c:pt>
                <c:pt idx="6">
                  <c:v>0.7</c:v>
                </c:pt>
                <c:pt idx="7">
                  <c:v>0</c:v>
                </c:pt>
                <c:pt idx="8">
                  <c:v>0</c:v>
                </c:pt>
                <c:pt idx="9">
                  <c:v>0.5</c:v>
                </c:pt>
                <c:pt idx="10">
                  <c:v>0.4</c:v>
                </c:pt>
                <c:pt idx="11">
                  <c:v>0.2</c:v>
                </c:pt>
                <c:pt idx="12">
                  <c:v>0.2</c:v>
                </c:pt>
              </c:numCache>
            </c:numRef>
          </c:val>
          <c:extLst>
            <c:ext xmlns:c16="http://schemas.microsoft.com/office/drawing/2014/chart" uri="{C3380CC4-5D6E-409C-BE32-E72D297353CC}">
              <c16:uniqueId val="{00000000-6888-4C6D-9001-8F087E00AE4D}"/>
            </c:ext>
          </c:extLst>
        </c:ser>
        <c:dLbls>
          <c:showLegendKey val="0"/>
          <c:showVal val="0"/>
          <c:showCatName val="0"/>
          <c:showSerName val="0"/>
          <c:showPercent val="0"/>
          <c:showBubbleSize val="0"/>
        </c:dLbls>
        <c:gapWidth val="219"/>
        <c:overlap val="-27"/>
        <c:axId val="1593646384"/>
        <c:axId val="1593647632"/>
      </c:barChart>
      <c:catAx>
        <c:axId val="15936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47632"/>
        <c:crosses val="autoZero"/>
        <c:auto val="1"/>
        <c:lblAlgn val="ctr"/>
        <c:lblOffset val="100"/>
        <c:noMultiLvlLbl val="0"/>
      </c:catAx>
      <c:valAx>
        <c:axId val="1593647632"/>
        <c:scaling>
          <c:orientation val="minMax"/>
        </c:scaling>
        <c:delete val="1"/>
        <c:axPos val="l"/>
        <c:numFmt formatCode="0%" sourceLinked="1"/>
        <c:majorTickMark val="none"/>
        <c:minorTickMark val="none"/>
        <c:tickLblPos val="nextTo"/>
        <c:crossAx val="159364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8.  Operación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#8'!$C$2,'Requisitos #8'!$C$4:$C$7,'Requisitos #8'!$C$9:$C$14,'Requisitos #8'!$C$16:$C$18,'Requisitos #8'!$C$20:$C$27)</c:f>
              <c:strCache>
                <c:ptCount val="22"/>
                <c:pt idx="0">
                  <c:v>8.1  Planificación y control operativo</c:v>
                </c:pt>
                <c:pt idx="1">
                  <c:v>8.2.1  Comunicación con el cliente</c:v>
                </c:pt>
                <c:pt idx="2">
                  <c:v>8.2.2  Determinación de los requisitos relacionados con el servicio</c:v>
                </c:pt>
                <c:pt idx="3">
                  <c:v>8.2.3  Revisión de los requisitos relacionados con el servicio</c:v>
                </c:pt>
                <c:pt idx="4">
                  <c:v>8.2.4  Cambios en los requisitos para los productos y servicios
</c:v>
                </c:pt>
                <c:pt idx="5">
                  <c:v>8.3.1  Generalidades</c:v>
                </c:pt>
                <c:pt idx="6">
                  <c:v>8.3.2  Planificación del diseño y desarrollo</c:v>
                </c:pt>
                <c:pt idx="7">
                  <c:v>8.3.3  Entradas para el diseño y desarrollo</c:v>
                </c:pt>
                <c:pt idx="8">
                  <c:v>8.3.4  Controles del diseño y desarrollo</c:v>
                </c:pt>
                <c:pt idx="9">
                  <c:v>8.3.5  Salidas del diseño y desarrollo</c:v>
                </c:pt>
                <c:pt idx="10">
                  <c:v>8.3.6  Cambios del diseño y desarrollo</c:v>
                </c:pt>
                <c:pt idx="11">
                  <c:v>8.4.1  Generalidades</c:v>
                </c:pt>
                <c:pt idx="12">
                  <c:v>8.4.2  Tipo y grado de control de las compras</c:v>
                </c:pt>
                <c:pt idx="13">
                  <c:v>8.4.3  Información de los proveedores</c:v>
                </c:pt>
                <c:pt idx="14">
                  <c:v>8.5.1  Control de la producción y de la provisión del servicio</c:v>
                </c:pt>
                <c:pt idx="15">
                  <c:v>8.5.2  Identificación y trazabilidad</c:v>
                </c:pt>
                <c:pt idx="16">
                  <c:v>8.5.3  Propiedad de los clientes y proveedores</c:v>
                </c:pt>
                <c:pt idx="17">
                  <c:v>8.5.4  Preservación</c:v>
                </c:pt>
                <c:pt idx="18">
                  <c:v>8.5.5  Actividades postventa</c:v>
                </c:pt>
                <c:pt idx="19">
                  <c:v>8.5.6  Control de los cambios</c:v>
                </c:pt>
                <c:pt idx="20">
                  <c:v>8.6  Liberación de bienes y servicios</c:v>
                </c:pt>
                <c:pt idx="21">
                  <c:v>8.7  No conformidades de bienes y servicios 8.7.1 - 8.7.2</c:v>
                </c:pt>
              </c:strCache>
            </c:strRef>
          </c:cat>
          <c:val>
            <c:numRef>
              <c:f>('Requisitos #8'!$I$2,'Requisitos #8'!$I$4:$I$7,'Requisitos #8'!$I$9:$I$14,'Requisitos #8'!$I$16:$I$18,'Requisitos #8'!$I$20:$I$27)</c:f>
              <c:numCache>
                <c:formatCode>0%</c:formatCode>
                <c:ptCount val="22"/>
                <c:pt idx="0">
                  <c:v>0.1</c:v>
                </c:pt>
                <c:pt idx="1">
                  <c:v>0.5</c:v>
                </c:pt>
                <c:pt idx="2">
                  <c:v>0.8</c:v>
                </c:pt>
                <c:pt idx="3">
                  <c:v>0.7</c:v>
                </c:pt>
                <c:pt idx="4">
                  <c:v>0</c:v>
                </c:pt>
                <c:pt idx="5">
                  <c:v>0</c:v>
                </c:pt>
                <c:pt idx="11">
                  <c:v>0.2</c:v>
                </c:pt>
                <c:pt idx="12">
                  <c:v>0.2</c:v>
                </c:pt>
                <c:pt idx="13">
                  <c:v>0</c:v>
                </c:pt>
                <c:pt idx="14">
                  <c:v>0.3</c:v>
                </c:pt>
                <c:pt idx="15">
                  <c:v>0</c:v>
                </c:pt>
                <c:pt idx="16">
                  <c:v>0</c:v>
                </c:pt>
                <c:pt idx="17">
                  <c:v>0.1</c:v>
                </c:pt>
                <c:pt idx="18">
                  <c:v>0</c:v>
                </c:pt>
                <c:pt idx="19">
                  <c:v>0</c:v>
                </c:pt>
                <c:pt idx="20">
                  <c:v>0.2</c:v>
                </c:pt>
                <c:pt idx="21">
                  <c:v>0.2</c:v>
                </c:pt>
              </c:numCache>
            </c:numRef>
          </c:val>
          <c:extLst>
            <c:ext xmlns:c16="http://schemas.microsoft.com/office/drawing/2014/chart" uri="{C3380CC4-5D6E-409C-BE32-E72D297353CC}">
              <c16:uniqueId val="{00000000-5CBB-459C-95BC-E5A4F6C3B6D0}"/>
            </c:ext>
          </c:extLst>
        </c:ser>
        <c:dLbls>
          <c:showLegendKey val="0"/>
          <c:showVal val="0"/>
          <c:showCatName val="0"/>
          <c:showSerName val="0"/>
          <c:showPercent val="0"/>
          <c:showBubbleSize val="0"/>
        </c:dLbls>
        <c:gapWidth val="219"/>
        <c:overlap val="-27"/>
        <c:axId val="1592680832"/>
        <c:axId val="1592672928"/>
      </c:barChart>
      <c:catAx>
        <c:axId val="15926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72928"/>
        <c:crosses val="autoZero"/>
        <c:auto val="1"/>
        <c:lblAlgn val="ctr"/>
        <c:lblOffset val="100"/>
        <c:noMultiLvlLbl val="0"/>
      </c:catAx>
      <c:valAx>
        <c:axId val="1592672928"/>
        <c:scaling>
          <c:orientation val="minMax"/>
        </c:scaling>
        <c:delete val="1"/>
        <c:axPos val="l"/>
        <c:numFmt formatCode="0%" sourceLinked="1"/>
        <c:majorTickMark val="none"/>
        <c:minorTickMark val="none"/>
        <c:tickLblPos val="nextTo"/>
        <c:crossAx val="1592680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9.  Evaluación del desempeño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#9'!$C$3:$C$5,'Requisitos #9'!$C$7:$C$8,'Requisitos #9'!$C$10:$C$12)</c:f>
              <c:strCache>
                <c:ptCount val="8"/>
                <c:pt idx="0">
                  <c:v>9.1.1  Generalidades</c:v>
                </c:pt>
                <c:pt idx="1">
                  <c:v>9.1.2  Satisfacción del cliente</c:v>
                </c:pt>
                <c:pt idx="2">
                  <c:v>9.1.3  Análisis y evaluación</c:v>
                </c:pt>
                <c:pt idx="3">
                  <c:v>9.2.1  La organización DEBE:</c:v>
                </c:pt>
                <c:pt idx="4">
                  <c:v>9.2.2  La organización DEBE:</c:v>
                </c:pt>
                <c:pt idx="5">
                  <c:v>9.3.1  Generalidades</c:v>
                </c:pt>
                <c:pt idx="6">
                  <c:v>9.3.2  Entradas de la revisión por la dirección</c:v>
                </c:pt>
                <c:pt idx="7">
                  <c:v>9.3.3  Salidas de la revisión por la dirección</c:v>
                </c:pt>
              </c:strCache>
            </c:strRef>
          </c:cat>
          <c:val>
            <c:numRef>
              <c:f>('Requisitos #9'!$I$3:$I$5,'Requisitos #9'!$I$7:$I$8,'Requisitos #9'!$I$10:$I$12)</c:f>
              <c:numCache>
                <c:formatCode>0%</c:formatCode>
                <c:ptCount val="8"/>
                <c:pt idx="0">
                  <c:v>0</c:v>
                </c:pt>
                <c:pt idx="1">
                  <c:v>0.5</c:v>
                </c:pt>
                <c:pt idx="2">
                  <c:v>0</c:v>
                </c:pt>
                <c:pt idx="3">
                  <c:v>0.5</c:v>
                </c:pt>
                <c:pt idx="4">
                  <c:v>0.5</c:v>
                </c:pt>
                <c:pt idx="5">
                  <c:v>0.2</c:v>
                </c:pt>
                <c:pt idx="6">
                  <c:v>0</c:v>
                </c:pt>
                <c:pt idx="7">
                  <c:v>0</c:v>
                </c:pt>
              </c:numCache>
            </c:numRef>
          </c:val>
          <c:extLst>
            <c:ext xmlns:c16="http://schemas.microsoft.com/office/drawing/2014/chart" uri="{C3380CC4-5D6E-409C-BE32-E72D297353CC}">
              <c16:uniqueId val="{00000000-F3D2-42A8-96F0-0FC3DDE2FCD9}"/>
            </c:ext>
          </c:extLst>
        </c:ser>
        <c:dLbls>
          <c:showLegendKey val="0"/>
          <c:showVal val="0"/>
          <c:showCatName val="0"/>
          <c:showSerName val="0"/>
          <c:showPercent val="0"/>
          <c:showBubbleSize val="0"/>
        </c:dLbls>
        <c:gapWidth val="219"/>
        <c:overlap val="-27"/>
        <c:axId val="1596371232"/>
        <c:axId val="1596369568"/>
      </c:barChart>
      <c:catAx>
        <c:axId val="159637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9568"/>
        <c:crosses val="autoZero"/>
        <c:auto val="1"/>
        <c:lblAlgn val="ctr"/>
        <c:lblOffset val="100"/>
        <c:noMultiLvlLbl val="0"/>
      </c:catAx>
      <c:valAx>
        <c:axId val="1596369568"/>
        <c:scaling>
          <c:orientation val="minMax"/>
        </c:scaling>
        <c:delete val="1"/>
        <c:axPos val="l"/>
        <c:numFmt formatCode="0%" sourceLinked="1"/>
        <c:majorTickMark val="none"/>
        <c:minorTickMark val="none"/>
        <c:tickLblPos val="nextTo"/>
        <c:crossAx val="159637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10.  Mejora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#10'!$C$2,'Requisitos #10'!$C$4:$C$6)</c:f>
              <c:strCache>
                <c:ptCount val="4"/>
                <c:pt idx="0">
                  <c:v>10.1  Generalidades</c:v>
                </c:pt>
                <c:pt idx="1">
                  <c:v>10.2.1  Cuando hay una NC la empresa DEBE:</c:v>
                </c:pt>
                <c:pt idx="2">
                  <c:v>10.2.2  La organización DEBE retener información para:</c:v>
                </c:pt>
                <c:pt idx="3">
                  <c:v>10.3  Mejora continua</c:v>
                </c:pt>
              </c:strCache>
            </c:strRef>
          </c:cat>
          <c:val>
            <c:numRef>
              <c:f>('Requisitos #10'!$I$2,'Requisitos #10'!$I$4:$I$6)</c:f>
              <c:numCache>
                <c:formatCode>0%</c:formatCode>
                <c:ptCount val="4"/>
                <c:pt idx="0">
                  <c:v>0.2</c:v>
                </c:pt>
                <c:pt idx="1">
                  <c:v>0</c:v>
                </c:pt>
                <c:pt idx="2">
                  <c:v>0.1</c:v>
                </c:pt>
                <c:pt idx="3">
                  <c:v>0.1</c:v>
                </c:pt>
              </c:numCache>
            </c:numRef>
          </c:val>
          <c:extLst>
            <c:ext xmlns:c16="http://schemas.microsoft.com/office/drawing/2014/chart" uri="{C3380CC4-5D6E-409C-BE32-E72D297353CC}">
              <c16:uniqueId val="{00000000-DE5A-47CC-A2E4-CEC8A49CA41E}"/>
            </c:ext>
          </c:extLst>
        </c:ser>
        <c:dLbls>
          <c:showLegendKey val="0"/>
          <c:showVal val="0"/>
          <c:showCatName val="0"/>
          <c:showSerName val="0"/>
          <c:showPercent val="0"/>
          <c:showBubbleSize val="0"/>
        </c:dLbls>
        <c:gapWidth val="219"/>
        <c:overlap val="-27"/>
        <c:axId val="1592664192"/>
        <c:axId val="1592657952"/>
      </c:barChart>
      <c:catAx>
        <c:axId val="15926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57952"/>
        <c:crosses val="autoZero"/>
        <c:auto val="1"/>
        <c:lblAlgn val="ctr"/>
        <c:lblOffset val="100"/>
        <c:noMultiLvlLbl val="0"/>
      </c:catAx>
      <c:valAx>
        <c:axId val="1592657952"/>
        <c:scaling>
          <c:orientation val="minMax"/>
        </c:scaling>
        <c:delete val="1"/>
        <c:axPos val="l"/>
        <c:numFmt formatCode="0%" sourceLinked="1"/>
        <c:majorTickMark val="none"/>
        <c:minorTickMark val="none"/>
        <c:tickLblPos val="nextTo"/>
        <c:crossAx val="159266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A9BD8"/>
                </a:solidFill>
                <a:latin typeface="+mn-lt"/>
                <a:ea typeface="+mn-ea"/>
                <a:cs typeface="+mn-cs"/>
              </a:defRPr>
            </a:pPr>
            <a:r>
              <a:rPr lang="en-US" b="1">
                <a:solidFill>
                  <a:srgbClr val="0A9BD8"/>
                </a:solidFill>
              </a:rPr>
              <a:t>4.  Contexto de la organización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A9BD8"/>
              </a:solidFill>
              <a:latin typeface="+mn-lt"/>
              <a:ea typeface="+mn-ea"/>
              <a:cs typeface="+mn-cs"/>
            </a:defRPr>
          </a:pPr>
          <a:endParaRPr lang="en-US"/>
        </a:p>
      </c:txPr>
    </c:title>
    <c:autoTitleDeleted val="0"/>
    <c:plotArea>
      <c:layout>
        <c:manualLayout>
          <c:layoutTarget val="inner"/>
          <c:xMode val="edge"/>
          <c:yMode val="edge"/>
          <c:x val="3.9243164597044654E-2"/>
          <c:y val="0.22763332247623116"/>
          <c:w val="0.9402008920425986"/>
          <c:h val="0.49515393083478226"/>
        </c:manualLayout>
      </c:layout>
      <c:barChart>
        <c:barDir val="col"/>
        <c:grouping val="clustered"/>
        <c:varyColors val="0"/>
        <c:ser>
          <c:idx val="0"/>
          <c:order val="0"/>
          <c:tx>
            <c:strRef>
              <c:f>'Requisitos #4'!$I$1</c:f>
              <c:strCache>
                <c:ptCount val="1"/>
                <c:pt idx="0">
                  <c:v>DETERMINE EL % DE CUMPLIMIENTO</c:v>
                </c:pt>
              </c:strCache>
            </c:strRef>
          </c:tx>
          <c:spPr>
            <a:solidFill>
              <a:srgbClr val="0A9BD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67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#4'!$C$2:$C$5</c:f>
              <c:strCache>
                <c:ptCount val="4"/>
                <c:pt idx="0">
                  <c:v>4.1 Comprender la organización y su contexto</c:v>
                </c:pt>
                <c:pt idx="1">
                  <c:v>4.2 Comprender las necesidades y expectativas de las partes interesadas</c:v>
                </c:pt>
                <c:pt idx="2">
                  <c:v>4.3  Determinación del alcance</c:v>
                </c:pt>
                <c:pt idx="3">
                  <c:v>4.4  Gestión de la calidad</c:v>
                </c:pt>
              </c:strCache>
            </c:strRef>
          </c:cat>
          <c:val>
            <c:numRef>
              <c:f>'Requisitos #4'!$I$2:$I$5</c:f>
              <c:numCache>
                <c:formatCode>0%</c:formatCode>
                <c:ptCount val="4"/>
                <c:pt idx="0">
                  <c:v>1</c:v>
                </c:pt>
                <c:pt idx="1">
                  <c:v>1</c:v>
                </c:pt>
                <c:pt idx="2">
                  <c:v>1</c:v>
                </c:pt>
                <c:pt idx="3">
                  <c:v>0.8</c:v>
                </c:pt>
              </c:numCache>
            </c:numRef>
          </c:val>
          <c:extLst>
            <c:ext xmlns:c16="http://schemas.microsoft.com/office/drawing/2014/chart" uri="{C3380CC4-5D6E-409C-BE32-E72D297353CC}">
              <c16:uniqueId val="{00000000-49BF-462E-A1EC-75206C9360CC}"/>
            </c:ext>
          </c:extLst>
        </c:ser>
        <c:dLbls>
          <c:showLegendKey val="0"/>
          <c:showVal val="0"/>
          <c:showCatName val="0"/>
          <c:showSerName val="0"/>
          <c:showPercent val="0"/>
          <c:showBubbleSize val="0"/>
        </c:dLbls>
        <c:gapWidth val="219"/>
        <c:overlap val="-27"/>
        <c:axId val="1303661648"/>
        <c:axId val="1303647504"/>
      </c:barChart>
      <c:catAx>
        <c:axId val="13036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9BD8"/>
                </a:solidFill>
                <a:latin typeface="+mn-lt"/>
                <a:ea typeface="+mn-ea"/>
                <a:cs typeface="+mn-cs"/>
              </a:defRPr>
            </a:pPr>
            <a:endParaRPr lang="en-US"/>
          </a:p>
        </c:txPr>
        <c:crossAx val="1303647504"/>
        <c:crosses val="autoZero"/>
        <c:auto val="1"/>
        <c:lblAlgn val="ctr"/>
        <c:lblOffset val="100"/>
        <c:noMultiLvlLbl val="0"/>
      </c:catAx>
      <c:valAx>
        <c:axId val="1303647504"/>
        <c:scaling>
          <c:orientation val="minMax"/>
        </c:scaling>
        <c:delete val="1"/>
        <c:axPos val="l"/>
        <c:numFmt formatCode="0%" sourceLinked="1"/>
        <c:majorTickMark val="none"/>
        <c:minorTickMark val="none"/>
        <c:tickLblPos val="nextTo"/>
        <c:crossAx val="13036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1FAFA9"/>
                </a:solidFill>
                <a:latin typeface="+mn-lt"/>
                <a:ea typeface="+mn-ea"/>
                <a:cs typeface="+mn-cs"/>
              </a:defRPr>
            </a:pPr>
            <a:r>
              <a:rPr lang="es-ES" b="1">
                <a:solidFill>
                  <a:srgbClr val="1FAFA9"/>
                </a:solidFill>
              </a:rPr>
              <a:t>5.  Liderazgo</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FAFA9"/>
              </a:solidFill>
              <a:latin typeface="+mn-lt"/>
              <a:ea typeface="+mn-ea"/>
              <a:cs typeface="+mn-cs"/>
            </a:defRPr>
          </a:pPr>
          <a:endParaRPr lang="en-US"/>
        </a:p>
      </c:txPr>
    </c:title>
    <c:autoTitleDeleted val="0"/>
    <c:plotArea>
      <c:layout/>
      <c:barChart>
        <c:barDir val="col"/>
        <c:grouping val="clustered"/>
        <c:varyColors val="0"/>
        <c:ser>
          <c:idx val="0"/>
          <c:order val="0"/>
          <c:spPr>
            <a:solidFill>
              <a:srgbClr val="FBAD1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67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#5'!$C$3:$C$6</c:f>
              <c:strCache>
                <c:ptCount val="4"/>
                <c:pt idx="0">
                  <c:v>5.1.1  Liderazgo y compromiso para el SGC</c:v>
                </c:pt>
                <c:pt idx="1">
                  <c:v>5.1.2  Enfoque al cliente</c:v>
                </c:pt>
                <c:pt idx="2">
                  <c:v>5.2  Política de calidad</c:v>
                </c:pt>
                <c:pt idx="3">
                  <c:v>5.3  Funciones de la organización, responsabilidades y autoridades</c:v>
                </c:pt>
              </c:strCache>
            </c:strRef>
          </c:cat>
          <c:val>
            <c:numRef>
              <c:f>'Requisitos #5'!$I$3:$I$6</c:f>
              <c:numCache>
                <c:formatCode>0%</c:formatCode>
                <c:ptCount val="4"/>
                <c:pt idx="0">
                  <c:v>0.5</c:v>
                </c:pt>
                <c:pt idx="1">
                  <c:v>0.5</c:v>
                </c:pt>
                <c:pt idx="2">
                  <c:v>0.8</c:v>
                </c:pt>
                <c:pt idx="3">
                  <c:v>0.7</c:v>
                </c:pt>
              </c:numCache>
            </c:numRef>
          </c:val>
          <c:extLst>
            <c:ext xmlns:c16="http://schemas.microsoft.com/office/drawing/2014/chart" uri="{C3380CC4-5D6E-409C-BE32-E72D297353CC}">
              <c16:uniqueId val="{00000000-B1C4-4424-A26B-65CDF7F86BE4}"/>
            </c:ext>
          </c:extLst>
        </c:ser>
        <c:dLbls>
          <c:showLegendKey val="0"/>
          <c:showVal val="0"/>
          <c:showCatName val="0"/>
          <c:showSerName val="0"/>
          <c:showPercent val="0"/>
          <c:showBubbleSize val="0"/>
        </c:dLbls>
        <c:gapWidth val="219"/>
        <c:overlap val="-27"/>
        <c:axId val="1590287424"/>
        <c:axId val="1590306144"/>
      </c:barChart>
      <c:catAx>
        <c:axId val="15902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6719"/>
                </a:solidFill>
                <a:latin typeface="+mn-lt"/>
                <a:ea typeface="+mn-ea"/>
                <a:cs typeface="+mn-cs"/>
              </a:defRPr>
            </a:pPr>
            <a:endParaRPr lang="en-US"/>
          </a:p>
        </c:txPr>
        <c:crossAx val="1590306144"/>
        <c:crosses val="autoZero"/>
        <c:auto val="1"/>
        <c:lblAlgn val="ctr"/>
        <c:lblOffset val="100"/>
        <c:noMultiLvlLbl val="0"/>
      </c:catAx>
      <c:valAx>
        <c:axId val="1590306144"/>
        <c:scaling>
          <c:orientation val="minMax"/>
        </c:scaling>
        <c:delete val="1"/>
        <c:axPos val="l"/>
        <c:numFmt formatCode="0%" sourceLinked="1"/>
        <c:majorTickMark val="none"/>
        <c:minorTickMark val="none"/>
        <c:tickLblPos val="nextTo"/>
        <c:crossAx val="1590287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hyperlink" Target="#Resumen!A1"/></Relationships>
</file>

<file path=xl/drawings/_rels/drawing11.xml.rels><?xml version="1.0" encoding="UTF-8" standalone="yes"?>
<Relationships xmlns="http://schemas.openxmlformats.org/package/2006/relationships"><Relationship Id="rId1" Type="http://schemas.openxmlformats.org/officeDocument/2006/relationships/hyperlink" Target="#Resumen!A1"/></Relationships>
</file>

<file path=xl/drawings/_rels/drawing12.xml.rels><?xml version="1.0" encoding="UTF-8" standalone="yes"?>
<Relationships xmlns="http://schemas.openxmlformats.org/package/2006/relationships"><Relationship Id="rId1" Type="http://schemas.openxmlformats.org/officeDocument/2006/relationships/hyperlink" Target="#Resumen!A1"/></Relationships>
</file>

<file path=xl/drawings/_rels/drawing13.xml.rels><?xml version="1.0" encoding="UTF-8" standalone="yes"?>
<Relationships xmlns="http://schemas.openxmlformats.org/package/2006/relationships"><Relationship Id="rId1" Type="http://schemas.openxmlformats.org/officeDocument/2006/relationships/hyperlink" Target="#Resumen!A1"/></Relationships>
</file>

<file path=xl/drawings/_rels/drawing14.xml.rels><?xml version="1.0" encoding="UTF-8" standalone="yes"?>
<Relationships xmlns="http://schemas.openxmlformats.org/package/2006/relationships"><Relationship Id="rId1" Type="http://schemas.openxmlformats.org/officeDocument/2006/relationships/hyperlink" Target="#Resumen!A1"/></Relationships>
</file>

<file path=xl/drawings/_rels/drawing15.xml.rels><?xml version="1.0" encoding="UTF-8" standalone="yes"?>
<Relationships xmlns="http://schemas.openxmlformats.org/package/2006/relationships"><Relationship Id="rId1" Type="http://schemas.openxmlformats.org/officeDocument/2006/relationships/hyperlink" Target="#Resumen!A1"/></Relationships>
</file>

<file path=xl/drawings/_rels/drawing16.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9.png"/><Relationship Id="rId11"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4</xdr:row>
      <xdr:rowOff>57151</xdr:rowOff>
    </xdr:from>
    <xdr:to>
      <xdr:col>13</xdr:col>
      <xdr:colOff>333375</xdr:colOff>
      <xdr:row>17</xdr:row>
      <xdr:rowOff>123825</xdr:rowOff>
    </xdr:to>
    <xdr:pic>
      <xdr:nvPicPr>
        <xdr:cNvPr id="10" name="Imagen 9">
          <a:extLst>
            <a:ext uri="{FF2B5EF4-FFF2-40B4-BE49-F238E27FC236}">
              <a16:creationId xmlns:a16="http://schemas.microsoft.com/office/drawing/2014/main" id="{4DA0E941-AD5F-4390-A28A-396AAFE9ED1E}"/>
            </a:ext>
          </a:extLst>
        </xdr:cNvPr>
        <xdr:cNvPicPr>
          <a:picLocks noChangeAspect="1"/>
        </xdr:cNvPicPr>
      </xdr:nvPicPr>
      <xdr:blipFill rotWithShape="1">
        <a:blip xmlns:r="http://schemas.openxmlformats.org/officeDocument/2006/relationships" r:embed="rId1"/>
        <a:srcRect l="2928" t="29040" r="17486" b="37883"/>
        <a:stretch/>
      </xdr:blipFill>
      <xdr:spPr>
        <a:xfrm>
          <a:off x="876300" y="828676"/>
          <a:ext cx="10353675" cy="2419349"/>
        </a:xfrm>
        <a:prstGeom prst="rect">
          <a:avLst/>
        </a:prstGeom>
      </xdr:spPr>
    </xdr:pic>
    <xdr:clientData/>
  </xdr:twoCellAnchor>
  <xdr:twoCellAnchor editAs="oneCell">
    <xdr:from>
      <xdr:col>1</xdr:col>
      <xdr:colOff>38101</xdr:colOff>
      <xdr:row>21</xdr:row>
      <xdr:rowOff>114299</xdr:rowOff>
    </xdr:from>
    <xdr:to>
      <xdr:col>13</xdr:col>
      <xdr:colOff>495300</xdr:colOff>
      <xdr:row>33</xdr:row>
      <xdr:rowOff>133350</xdr:rowOff>
    </xdr:to>
    <xdr:pic>
      <xdr:nvPicPr>
        <xdr:cNvPr id="3" name="Imagen 2">
          <a:extLst>
            <a:ext uri="{FF2B5EF4-FFF2-40B4-BE49-F238E27FC236}">
              <a16:creationId xmlns:a16="http://schemas.microsoft.com/office/drawing/2014/main" id="{818D5E46-8746-4894-9FE3-4EC22D400D8E}"/>
            </a:ext>
          </a:extLst>
        </xdr:cNvPr>
        <xdr:cNvPicPr>
          <a:picLocks noChangeAspect="1"/>
        </xdr:cNvPicPr>
      </xdr:nvPicPr>
      <xdr:blipFill rotWithShape="1">
        <a:blip xmlns:r="http://schemas.openxmlformats.org/officeDocument/2006/relationships" r:embed="rId2"/>
        <a:srcRect l="2562" t="29561" r="16607" b="40488"/>
        <a:stretch/>
      </xdr:blipFill>
      <xdr:spPr>
        <a:xfrm>
          <a:off x="876301" y="3914774"/>
          <a:ext cx="10515599" cy="2190751"/>
        </a:xfrm>
        <a:prstGeom prst="rect">
          <a:avLst/>
        </a:prstGeom>
      </xdr:spPr>
    </xdr:pic>
    <xdr:clientData/>
  </xdr:twoCellAnchor>
  <xdr:twoCellAnchor editAs="oneCell">
    <xdr:from>
      <xdr:col>4</xdr:col>
      <xdr:colOff>419100</xdr:colOff>
      <xdr:row>10</xdr:row>
      <xdr:rowOff>171450</xdr:rowOff>
    </xdr:from>
    <xdr:to>
      <xdr:col>5</xdr:col>
      <xdr:colOff>28575</xdr:colOff>
      <xdr:row>13</xdr:row>
      <xdr:rowOff>76200</xdr:rowOff>
    </xdr:to>
    <xdr:pic>
      <xdr:nvPicPr>
        <xdr:cNvPr id="7" name="Imagen 6">
          <a:extLst>
            <a:ext uri="{FF2B5EF4-FFF2-40B4-BE49-F238E27FC236}">
              <a16:creationId xmlns:a16="http://schemas.microsoft.com/office/drawing/2014/main" id="{25A56B9A-7027-48C6-849C-B92E61CB673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71900" y="2028825"/>
          <a:ext cx="447675" cy="447675"/>
        </a:xfrm>
        <a:prstGeom prst="rect">
          <a:avLst/>
        </a:prstGeom>
      </xdr:spPr>
    </xdr:pic>
    <xdr:clientData/>
  </xdr:twoCellAnchor>
  <xdr:twoCellAnchor editAs="oneCell">
    <xdr:from>
      <xdr:col>7</xdr:col>
      <xdr:colOff>0</xdr:colOff>
      <xdr:row>26</xdr:row>
      <xdr:rowOff>28575</xdr:rowOff>
    </xdr:from>
    <xdr:to>
      <xdr:col>7</xdr:col>
      <xdr:colOff>447675</xdr:colOff>
      <xdr:row>28</xdr:row>
      <xdr:rowOff>114300</xdr:rowOff>
    </xdr:to>
    <xdr:pic>
      <xdr:nvPicPr>
        <xdr:cNvPr id="8" name="Imagen 7">
          <a:extLst>
            <a:ext uri="{FF2B5EF4-FFF2-40B4-BE49-F238E27FC236}">
              <a16:creationId xmlns:a16="http://schemas.microsoft.com/office/drawing/2014/main" id="{C0F3CC58-8F05-4769-A050-065EDE1249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67400" y="4829175"/>
          <a:ext cx="447675" cy="447675"/>
        </a:xfrm>
        <a:prstGeom prst="rect">
          <a:avLst/>
        </a:prstGeom>
      </xdr:spPr>
    </xdr:pic>
    <xdr:clientData/>
  </xdr:twoCellAnchor>
  <xdr:twoCellAnchor editAs="oneCell">
    <xdr:from>
      <xdr:col>1</xdr:col>
      <xdr:colOff>47625</xdr:colOff>
      <xdr:row>37</xdr:row>
      <xdr:rowOff>152399</xdr:rowOff>
    </xdr:from>
    <xdr:to>
      <xdr:col>13</xdr:col>
      <xdr:colOff>381001</xdr:colOff>
      <xdr:row>46</xdr:row>
      <xdr:rowOff>85725</xdr:rowOff>
    </xdr:to>
    <xdr:pic>
      <xdr:nvPicPr>
        <xdr:cNvPr id="12" name="Imagen 11">
          <a:extLst>
            <a:ext uri="{FF2B5EF4-FFF2-40B4-BE49-F238E27FC236}">
              <a16:creationId xmlns:a16="http://schemas.microsoft.com/office/drawing/2014/main" id="{E4985BB7-01E6-49A8-8121-DD0BE38A629A}"/>
            </a:ext>
          </a:extLst>
        </xdr:cNvPr>
        <xdr:cNvPicPr>
          <a:picLocks noChangeAspect="1"/>
        </xdr:cNvPicPr>
      </xdr:nvPicPr>
      <xdr:blipFill rotWithShape="1">
        <a:blip xmlns:r="http://schemas.openxmlformats.org/officeDocument/2006/relationships" r:embed="rId4"/>
        <a:srcRect l="2856" t="29040" r="17266" b="49603"/>
        <a:stretch/>
      </xdr:blipFill>
      <xdr:spPr>
        <a:xfrm>
          <a:off x="885825" y="6810374"/>
          <a:ext cx="10391776" cy="1562101"/>
        </a:xfrm>
        <a:prstGeom prst="rect">
          <a:avLst/>
        </a:prstGeom>
      </xdr:spPr>
    </xdr:pic>
    <xdr:clientData/>
  </xdr:twoCellAnchor>
  <xdr:twoCellAnchor editAs="oneCell">
    <xdr:from>
      <xdr:col>7</xdr:col>
      <xdr:colOff>466725</xdr:colOff>
      <xdr:row>44</xdr:row>
      <xdr:rowOff>47625</xdr:rowOff>
    </xdr:from>
    <xdr:to>
      <xdr:col>8</xdr:col>
      <xdr:colOff>76200</xdr:colOff>
      <xdr:row>46</xdr:row>
      <xdr:rowOff>133350</xdr:rowOff>
    </xdr:to>
    <xdr:pic>
      <xdr:nvPicPr>
        <xdr:cNvPr id="13" name="Imagen 12">
          <a:extLst>
            <a:ext uri="{FF2B5EF4-FFF2-40B4-BE49-F238E27FC236}">
              <a16:creationId xmlns:a16="http://schemas.microsoft.com/office/drawing/2014/main" id="{D49B6D1E-86C3-4B63-8A61-6DADA8BAF9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34125" y="7972425"/>
          <a:ext cx="447675" cy="447675"/>
        </a:xfrm>
        <a:prstGeom prst="rect">
          <a:avLst/>
        </a:prstGeom>
      </xdr:spPr>
    </xdr:pic>
    <xdr:clientData/>
  </xdr:twoCellAnchor>
  <xdr:twoCellAnchor editAs="oneCell">
    <xdr:from>
      <xdr:col>1</xdr:col>
      <xdr:colOff>76200</xdr:colOff>
      <xdr:row>49</xdr:row>
      <xdr:rowOff>142875</xdr:rowOff>
    </xdr:from>
    <xdr:to>
      <xdr:col>15</xdr:col>
      <xdr:colOff>9526</xdr:colOff>
      <xdr:row>77</xdr:row>
      <xdr:rowOff>57151</xdr:rowOff>
    </xdr:to>
    <xdr:pic>
      <xdr:nvPicPr>
        <xdr:cNvPr id="14" name="Imagen 13">
          <a:extLst>
            <a:ext uri="{FF2B5EF4-FFF2-40B4-BE49-F238E27FC236}">
              <a16:creationId xmlns:a16="http://schemas.microsoft.com/office/drawing/2014/main" id="{4547C378-B695-4228-8004-4D595FFDFE01}"/>
            </a:ext>
          </a:extLst>
        </xdr:cNvPr>
        <xdr:cNvPicPr>
          <a:picLocks noChangeAspect="1"/>
        </xdr:cNvPicPr>
      </xdr:nvPicPr>
      <xdr:blipFill rotWithShape="1">
        <a:blip xmlns:r="http://schemas.openxmlformats.org/officeDocument/2006/relationships" r:embed="rId5"/>
        <a:srcRect l="1245" t="26175" r="9799" b="5717"/>
        <a:stretch/>
      </xdr:blipFill>
      <xdr:spPr>
        <a:xfrm>
          <a:off x="914400" y="8839200"/>
          <a:ext cx="11572876" cy="4981576"/>
        </a:xfrm>
        <a:prstGeom prst="rect">
          <a:avLst/>
        </a:prstGeom>
      </xdr:spPr>
    </xdr:pic>
    <xdr:clientData/>
  </xdr:twoCellAnchor>
  <xdr:twoCellAnchor editAs="oneCell">
    <xdr:from>
      <xdr:col>1</xdr:col>
      <xdr:colOff>57150</xdr:colOff>
      <xdr:row>79</xdr:row>
      <xdr:rowOff>419100</xdr:rowOff>
    </xdr:from>
    <xdr:to>
      <xdr:col>14</xdr:col>
      <xdr:colOff>381000</xdr:colOff>
      <xdr:row>103</xdr:row>
      <xdr:rowOff>85726</xdr:rowOff>
    </xdr:to>
    <xdr:pic>
      <xdr:nvPicPr>
        <xdr:cNvPr id="15" name="Imagen 14">
          <a:extLst>
            <a:ext uri="{FF2B5EF4-FFF2-40B4-BE49-F238E27FC236}">
              <a16:creationId xmlns:a16="http://schemas.microsoft.com/office/drawing/2014/main" id="{581CA804-AE3D-4B0F-8FB9-E242FC3F6AD8}"/>
            </a:ext>
          </a:extLst>
        </xdr:cNvPr>
        <xdr:cNvPicPr>
          <a:picLocks noChangeAspect="1"/>
        </xdr:cNvPicPr>
      </xdr:nvPicPr>
      <xdr:blipFill rotWithShape="1">
        <a:blip xmlns:r="http://schemas.openxmlformats.org/officeDocument/2006/relationships" r:embed="rId6"/>
        <a:srcRect l="1903" t="28779" r="11849" b="13010"/>
        <a:stretch/>
      </xdr:blipFill>
      <xdr:spPr>
        <a:xfrm>
          <a:off x="895350" y="15440025"/>
          <a:ext cx="11220450" cy="4257676"/>
        </a:xfrm>
        <a:prstGeom prst="rect">
          <a:avLst/>
        </a:prstGeom>
      </xdr:spPr>
    </xdr:pic>
    <xdr:clientData/>
  </xdr:twoCellAnchor>
  <xdr:twoCellAnchor editAs="oneCell">
    <xdr:from>
      <xdr:col>13</xdr:col>
      <xdr:colOff>66675</xdr:colOff>
      <xdr:row>58</xdr:row>
      <xdr:rowOff>114300</xdr:rowOff>
    </xdr:from>
    <xdr:to>
      <xdr:col>13</xdr:col>
      <xdr:colOff>514350</xdr:colOff>
      <xdr:row>61</xdr:row>
      <xdr:rowOff>19050</xdr:rowOff>
    </xdr:to>
    <xdr:pic>
      <xdr:nvPicPr>
        <xdr:cNvPr id="16" name="Imagen 15">
          <a:extLst>
            <a:ext uri="{FF2B5EF4-FFF2-40B4-BE49-F238E27FC236}">
              <a16:creationId xmlns:a16="http://schemas.microsoft.com/office/drawing/2014/main" id="{225C7AFC-3108-42CD-AA33-52A6837725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63275" y="11334750"/>
          <a:ext cx="447675" cy="447675"/>
        </a:xfrm>
        <a:prstGeom prst="rect">
          <a:avLst/>
        </a:prstGeom>
      </xdr:spPr>
    </xdr:pic>
    <xdr:clientData/>
  </xdr:twoCellAnchor>
  <xdr:twoCellAnchor editAs="oneCell">
    <xdr:from>
      <xdr:col>4</xdr:col>
      <xdr:colOff>257174</xdr:colOff>
      <xdr:row>54</xdr:row>
      <xdr:rowOff>180974</xdr:rowOff>
    </xdr:from>
    <xdr:to>
      <xdr:col>5</xdr:col>
      <xdr:colOff>723900</xdr:colOff>
      <xdr:row>62</xdr:row>
      <xdr:rowOff>38100</xdr:rowOff>
    </xdr:to>
    <xdr:pic>
      <xdr:nvPicPr>
        <xdr:cNvPr id="18" name="Imagen 17">
          <a:extLst>
            <a:ext uri="{FF2B5EF4-FFF2-40B4-BE49-F238E27FC236}">
              <a16:creationId xmlns:a16="http://schemas.microsoft.com/office/drawing/2014/main" id="{2DC400A7-A306-4083-8A54-5DB37013ACE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09974" y="10677524"/>
          <a:ext cx="1304926" cy="1304926"/>
        </a:xfrm>
        <a:prstGeom prst="rect">
          <a:avLst/>
        </a:prstGeom>
      </xdr:spPr>
    </xdr:pic>
    <xdr:clientData/>
  </xdr:twoCellAnchor>
  <xdr:twoCellAnchor editAs="oneCell">
    <xdr:from>
      <xdr:col>12</xdr:col>
      <xdr:colOff>819151</xdr:colOff>
      <xdr:row>53</xdr:row>
      <xdr:rowOff>149919</xdr:rowOff>
    </xdr:from>
    <xdr:to>
      <xdr:col>13</xdr:col>
      <xdr:colOff>704851</xdr:colOff>
      <xdr:row>56</xdr:row>
      <xdr:rowOff>151621</xdr:rowOff>
    </xdr:to>
    <xdr:pic>
      <xdr:nvPicPr>
        <xdr:cNvPr id="20" name="Imagen 19">
          <a:extLst>
            <a:ext uri="{FF2B5EF4-FFF2-40B4-BE49-F238E27FC236}">
              <a16:creationId xmlns:a16="http://schemas.microsoft.com/office/drawing/2014/main" id="{A59C955B-AD3D-4F17-B766-A89542979C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877551" y="10465494"/>
          <a:ext cx="723900" cy="544627"/>
        </a:xfrm>
        <a:prstGeom prst="rect">
          <a:avLst/>
        </a:prstGeom>
      </xdr:spPr>
    </xdr:pic>
    <xdr:clientData/>
  </xdr:twoCellAnchor>
  <xdr:twoCellAnchor editAs="oneCell">
    <xdr:from>
      <xdr:col>9</xdr:col>
      <xdr:colOff>190500</xdr:colOff>
      <xdr:row>91</xdr:row>
      <xdr:rowOff>19050</xdr:rowOff>
    </xdr:from>
    <xdr:to>
      <xdr:col>10</xdr:col>
      <xdr:colOff>657226</xdr:colOff>
      <xdr:row>98</xdr:row>
      <xdr:rowOff>57151</xdr:rowOff>
    </xdr:to>
    <xdr:pic>
      <xdr:nvPicPr>
        <xdr:cNvPr id="21" name="Imagen 20">
          <a:extLst>
            <a:ext uri="{FF2B5EF4-FFF2-40B4-BE49-F238E27FC236}">
              <a16:creationId xmlns:a16="http://schemas.microsoft.com/office/drawing/2014/main" id="{98863700-FED8-484A-810B-ADEACB2AF5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34300" y="17468850"/>
          <a:ext cx="1304926" cy="130492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28573</xdr:colOff>
      <xdr:row>0</xdr:row>
      <xdr:rowOff>0</xdr:rowOff>
    </xdr:from>
    <xdr:to>
      <xdr:col>1</xdr:col>
      <xdr:colOff>533397</xdr:colOff>
      <xdr:row>0</xdr:row>
      <xdr:rowOff>390525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A7F34AB2-2CF7-41C7-B859-7F83F06711D7}"/>
            </a:ext>
          </a:extLst>
        </xdr:cNvPr>
        <xdr:cNvSpPr/>
      </xdr:nvSpPr>
      <xdr:spPr>
        <a:xfrm rot="10800000" flipV="1">
          <a:off x="28573" y="0"/>
          <a:ext cx="723899"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1</xdr:rowOff>
    </xdr:from>
    <xdr:to>
      <xdr:col>1</xdr:col>
      <xdr:colOff>727074</xdr:colOff>
      <xdr:row>0</xdr:row>
      <xdr:rowOff>349251</xdr:rowOff>
    </xdr:to>
    <xdr:sp macro="" textlink="">
      <xdr:nvSpPr>
        <xdr:cNvPr id="3" name="Flecha: a la derecha 2">
          <a:hlinkClick xmlns:r="http://schemas.openxmlformats.org/officeDocument/2006/relationships" r:id="rId1"/>
          <a:extLst>
            <a:ext uri="{FF2B5EF4-FFF2-40B4-BE49-F238E27FC236}">
              <a16:creationId xmlns:a16="http://schemas.microsoft.com/office/drawing/2014/main" id="{622EEBA5-770B-465E-A37B-24E2756940FF}"/>
            </a:ext>
          </a:extLst>
        </xdr:cNvPr>
        <xdr:cNvSpPr/>
      </xdr:nvSpPr>
      <xdr:spPr>
        <a:xfrm rot="10800000" flipV="1">
          <a:off x="222250" y="1"/>
          <a:ext cx="727074" cy="349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727074</xdr:colOff>
      <xdr:row>0</xdr:row>
      <xdr:rowOff>333375</xdr:rowOff>
    </xdr:to>
    <xdr:sp macro="" textlink="">
      <xdr:nvSpPr>
        <xdr:cNvPr id="4" name="Flecha: a la derecha 3">
          <a:hlinkClick xmlns:r="http://schemas.openxmlformats.org/officeDocument/2006/relationships" r:id="rId1"/>
          <a:extLst>
            <a:ext uri="{FF2B5EF4-FFF2-40B4-BE49-F238E27FC236}">
              <a16:creationId xmlns:a16="http://schemas.microsoft.com/office/drawing/2014/main" id="{06B18C46-2E0C-448B-B416-63592009D2DA}"/>
            </a:ext>
          </a:extLst>
        </xdr:cNvPr>
        <xdr:cNvSpPr/>
      </xdr:nvSpPr>
      <xdr:spPr>
        <a:xfrm rot="10800000" flipV="1">
          <a:off x="222250" y="0"/>
          <a:ext cx="727074"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727074</xdr:colOff>
      <xdr:row>0</xdr:row>
      <xdr:rowOff>396875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7E61212C-58A2-4EB2-A1AA-BA984617837D}"/>
            </a:ext>
          </a:extLst>
        </xdr:cNvPr>
        <xdr:cNvSpPr/>
      </xdr:nvSpPr>
      <xdr:spPr>
        <a:xfrm rot="10800000" flipV="1">
          <a:off x="222250" y="0"/>
          <a:ext cx="727074" cy="396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0</xdr:row>
      <xdr:rowOff>1</xdr:rowOff>
    </xdr:from>
    <xdr:to>
      <xdr:col>1</xdr:col>
      <xdr:colOff>727074</xdr:colOff>
      <xdr:row>0</xdr:row>
      <xdr:rowOff>381001</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2FEB84B8-F6A1-448A-8BE4-B6611D00BEFE}"/>
            </a:ext>
          </a:extLst>
        </xdr:cNvPr>
        <xdr:cNvSpPr/>
      </xdr:nvSpPr>
      <xdr:spPr>
        <a:xfrm rot="10800000" flipV="1">
          <a:off x="222250" y="1"/>
          <a:ext cx="727074"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206375</xdr:colOff>
      <xdr:row>0</xdr:row>
      <xdr:rowOff>0</xdr:rowOff>
    </xdr:from>
    <xdr:to>
      <xdr:col>1</xdr:col>
      <xdr:colOff>711199</xdr:colOff>
      <xdr:row>0</xdr:row>
      <xdr:rowOff>390525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35317762-E017-4385-82F5-121FD1B8B218}"/>
            </a:ext>
          </a:extLst>
        </xdr:cNvPr>
        <xdr:cNvSpPr/>
      </xdr:nvSpPr>
      <xdr:spPr>
        <a:xfrm rot="10800000" flipV="1">
          <a:off x="206375" y="0"/>
          <a:ext cx="727074"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63500</xdr:colOff>
      <xdr:row>0</xdr:row>
      <xdr:rowOff>15875</xdr:rowOff>
    </xdr:from>
    <xdr:to>
      <xdr:col>1</xdr:col>
      <xdr:colOff>568324</xdr:colOff>
      <xdr:row>0</xdr:row>
      <xdr:rowOff>406400</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EBFB568B-5F45-4EBE-A488-3EFBAA9A5FA7}"/>
            </a:ext>
          </a:extLst>
        </xdr:cNvPr>
        <xdr:cNvSpPr/>
      </xdr:nvSpPr>
      <xdr:spPr>
        <a:xfrm rot="10800000" flipV="1">
          <a:off x="63500" y="15875"/>
          <a:ext cx="727074"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179917</xdr:colOff>
      <xdr:row>40</xdr:row>
      <xdr:rowOff>10583</xdr:rowOff>
    </xdr:from>
    <xdr:to>
      <xdr:col>14</xdr:col>
      <xdr:colOff>46566</xdr:colOff>
      <xdr:row>53</xdr:row>
      <xdr:rowOff>100263</xdr:rowOff>
    </xdr:to>
    <xdr:graphicFrame macro="">
      <xdr:nvGraphicFramePr>
        <xdr:cNvPr id="7" name="Gráfico 6">
          <a:extLst>
            <a:ext uri="{FF2B5EF4-FFF2-40B4-BE49-F238E27FC236}">
              <a16:creationId xmlns:a16="http://schemas.microsoft.com/office/drawing/2014/main" id="{9F46F845-8539-4AE5-BFB2-7634979D7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169333</xdr:colOff>
      <xdr:row>58</xdr:row>
      <xdr:rowOff>21167</xdr:rowOff>
    </xdr:from>
    <xdr:to>
      <xdr:col>15</xdr:col>
      <xdr:colOff>687917</xdr:colOff>
      <xdr:row>74</xdr:row>
      <xdr:rowOff>33619</xdr:rowOff>
    </xdr:to>
    <xdr:graphicFrame macro="">
      <xdr:nvGraphicFramePr>
        <xdr:cNvPr id="8" name="Gráfico 7">
          <a:extLst>
            <a:ext uri="{FF2B5EF4-FFF2-40B4-BE49-F238E27FC236}">
              <a16:creationId xmlns:a16="http://schemas.microsoft.com/office/drawing/2014/main" id="{F5AEF31F-C784-4C26-9B99-F5CB8110E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52915</xdr:colOff>
      <xdr:row>95</xdr:row>
      <xdr:rowOff>1057</xdr:rowOff>
    </xdr:from>
    <xdr:to>
      <xdr:col>15</xdr:col>
      <xdr:colOff>645581</xdr:colOff>
      <xdr:row>114</xdr:row>
      <xdr:rowOff>76201</xdr:rowOff>
    </xdr:to>
    <xdr:graphicFrame macro="">
      <xdr:nvGraphicFramePr>
        <xdr:cNvPr id="9" name="Gráfico 8">
          <a:extLst>
            <a:ext uri="{FF2B5EF4-FFF2-40B4-BE49-F238E27FC236}">
              <a16:creationId xmlns:a16="http://schemas.microsoft.com/office/drawing/2014/main" id="{429E5292-7C09-45EF-9EC4-F308C6ABF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74084</xdr:colOff>
      <xdr:row>164</xdr:row>
      <xdr:rowOff>158751</xdr:rowOff>
    </xdr:from>
    <xdr:to>
      <xdr:col>15</xdr:col>
      <xdr:colOff>666751</xdr:colOff>
      <xdr:row>176</xdr:row>
      <xdr:rowOff>219076</xdr:rowOff>
    </xdr:to>
    <xdr:graphicFrame macro="">
      <xdr:nvGraphicFramePr>
        <xdr:cNvPr id="10" name="Gráfico 9">
          <a:extLst>
            <a:ext uri="{FF2B5EF4-FFF2-40B4-BE49-F238E27FC236}">
              <a16:creationId xmlns:a16="http://schemas.microsoft.com/office/drawing/2014/main" id="{F4453376-4BC2-4EF2-B652-C5855E98A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31747</xdr:colOff>
      <xdr:row>192</xdr:row>
      <xdr:rowOff>170391</xdr:rowOff>
    </xdr:from>
    <xdr:to>
      <xdr:col>15</xdr:col>
      <xdr:colOff>677334</xdr:colOff>
      <xdr:row>208</xdr:row>
      <xdr:rowOff>6349</xdr:rowOff>
    </xdr:to>
    <xdr:graphicFrame macro="">
      <xdr:nvGraphicFramePr>
        <xdr:cNvPr id="11" name="Gráfico 10">
          <a:extLst>
            <a:ext uri="{FF2B5EF4-FFF2-40B4-BE49-F238E27FC236}">
              <a16:creationId xmlns:a16="http://schemas.microsoft.com/office/drawing/2014/main" id="{20F0FB97-0C07-415A-9F17-0259C391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171450</xdr:colOff>
      <xdr:row>1</xdr:row>
      <xdr:rowOff>66675</xdr:rowOff>
    </xdr:from>
    <xdr:to>
      <xdr:col>13</xdr:col>
      <xdr:colOff>690270</xdr:colOff>
      <xdr:row>1</xdr:row>
      <xdr:rowOff>575119</xdr:rowOff>
    </xdr:to>
    <xdr:pic>
      <xdr:nvPicPr>
        <xdr:cNvPr id="13" name="Imagen 12">
          <a:extLst>
            <a:ext uri="{FF2B5EF4-FFF2-40B4-BE49-F238E27FC236}">
              <a16:creationId xmlns:a16="http://schemas.microsoft.com/office/drawing/2014/main" id="{280B0337-A9E1-498B-AFBB-4362C3A8FF4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06200" y="247650"/>
          <a:ext cx="518820" cy="508444"/>
        </a:xfrm>
        <a:prstGeom prst="rect">
          <a:avLst/>
        </a:prstGeom>
      </xdr:spPr>
    </xdr:pic>
    <xdr:clientData/>
  </xdr:twoCellAnchor>
  <xdr:twoCellAnchor>
    <xdr:from>
      <xdr:col>6</xdr:col>
      <xdr:colOff>136921</xdr:colOff>
      <xdr:row>8</xdr:row>
      <xdr:rowOff>0</xdr:rowOff>
    </xdr:from>
    <xdr:to>
      <xdr:col>14</xdr:col>
      <xdr:colOff>31750</xdr:colOff>
      <xdr:row>19</xdr:row>
      <xdr:rowOff>46854</xdr:rowOff>
    </xdr:to>
    <xdr:grpSp>
      <xdr:nvGrpSpPr>
        <xdr:cNvPr id="23" name="Grupo 22">
          <a:extLst>
            <a:ext uri="{FF2B5EF4-FFF2-40B4-BE49-F238E27FC236}">
              <a16:creationId xmlns:a16="http://schemas.microsoft.com/office/drawing/2014/main" id="{6E8DC18E-CB2E-4CB3-B0BD-85834A42914F}"/>
            </a:ext>
          </a:extLst>
        </xdr:cNvPr>
        <xdr:cNvGrpSpPr/>
      </xdr:nvGrpSpPr>
      <xdr:grpSpPr>
        <a:xfrm>
          <a:off x="6261496" y="2143125"/>
          <a:ext cx="6114654" cy="2151879"/>
          <a:chOff x="228890" y="1781234"/>
          <a:chExt cx="6755590" cy="2246400"/>
        </a:xfrm>
      </xdr:grpSpPr>
      <xdr:graphicFrame macro="">
        <xdr:nvGraphicFramePr>
          <xdr:cNvPr id="2" name="Gráfico 1">
            <a:extLst>
              <a:ext uri="{FF2B5EF4-FFF2-40B4-BE49-F238E27FC236}">
                <a16:creationId xmlns:a16="http://schemas.microsoft.com/office/drawing/2014/main" id="{76B46E1F-C933-40FC-A4E5-90A66C09F4BF}"/>
              </a:ext>
            </a:extLst>
          </xdr:cNvPr>
          <xdr:cNvGraphicFramePr>
            <a:graphicFrameLocks/>
          </xdr:cNvGraphicFramePr>
        </xdr:nvGraphicFramePr>
        <xdr:xfrm>
          <a:off x="228890" y="1781234"/>
          <a:ext cx="6755590" cy="2246400"/>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22" name="Imagen 21">
            <a:extLst>
              <a:ext uri="{FF2B5EF4-FFF2-40B4-BE49-F238E27FC236}">
                <a16:creationId xmlns:a16="http://schemas.microsoft.com/office/drawing/2014/main" id="{C0E86730-81FF-46AC-A4E8-2661C7931B3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52767" y="1895518"/>
            <a:ext cx="499895" cy="495300"/>
          </a:xfrm>
          <a:prstGeom prst="rect">
            <a:avLst/>
          </a:prstGeom>
        </xdr:spPr>
      </xdr:pic>
    </xdr:grpSp>
    <xdr:clientData/>
  </xdr:twoCellAnchor>
  <xdr:twoCellAnchor>
    <xdr:from>
      <xdr:col>6</xdr:col>
      <xdr:colOff>111124</xdr:colOff>
      <xdr:row>24</xdr:row>
      <xdr:rowOff>34678</xdr:rowOff>
    </xdr:from>
    <xdr:to>
      <xdr:col>14</xdr:col>
      <xdr:colOff>10583</xdr:colOff>
      <xdr:row>35</xdr:row>
      <xdr:rowOff>66403</xdr:rowOff>
    </xdr:to>
    <xdr:grpSp>
      <xdr:nvGrpSpPr>
        <xdr:cNvPr id="29" name="Grupo 28">
          <a:extLst>
            <a:ext uri="{FF2B5EF4-FFF2-40B4-BE49-F238E27FC236}">
              <a16:creationId xmlns:a16="http://schemas.microsoft.com/office/drawing/2014/main" id="{5C3C8DF2-8822-43C8-823E-686D71F0AD78}"/>
            </a:ext>
          </a:extLst>
        </xdr:cNvPr>
        <xdr:cNvGrpSpPr/>
      </xdr:nvGrpSpPr>
      <xdr:grpSpPr>
        <a:xfrm>
          <a:off x="6235699" y="5149603"/>
          <a:ext cx="6119284" cy="2136750"/>
          <a:chOff x="238124" y="4782109"/>
          <a:chExt cx="6944847" cy="2215946"/>
        </a:xfrm>
      </xdr:grpSpPr>
      <xdr:graphicFrame macro="">
        <xdr:nvGraphicFramePr>
          <xdr:cNvPr id="5" name="Gráfico 4">
            <a:extLst>
              <a:ext uri="{FF2B5EF4-FFF2-40B4-BE49-F238E27FC236}">
                <a16:creationId xmlns:a16="http://schemas.microsoft.com/office/drawing/2014/main" id="{4EE6E35F-0199-48EB-B000-2E9E4225C099}"/>
              </a:ext>
            </a:extLst>
          </xdr:cNvPr>
          <xdr:cNvGraphicFramePr>
            <a:graphicFrameLocks/>
          </xdr:cNvGraphicFramePr>
        </xdr:nvGraphicFramePr>
        <xdr:xfrm>
          <a:off x="238124" y="4782109"/>
          <a:ext cx="6944847" cy="2215946"/>
        </xdr:xfrm>
        <a:graphic>
          <a:graphicData uri="http://schemas.openxmlformats.org/drawingml/2006/chart">
            <c:chart xmlns:c="http://schemas.openxmlformats.org/drawingml/2006/chart" xmlns:r="http://schemas.openxmlformats.org/officeDocument/2006/relationships" r:id="rId9"/>
          </a:graphicData>
        </a:graphic>
      </xdr:graphicFrame>
      <xdr:pic>
        <xdr:nvPicPr>
          <xdr:cNvPr id="27" name="Imagen 26">
            <a:extLst>
              <a:ext uri="{FF2B5EF4-FFF2-40B4-BE49-F238E27FC236}">
                <a16:creationId xmlns:a16="http://schemas.microsoft.com/office/drawing/2014/main" id="{E6E67645-7E64-40D9-9733-3F924714B1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545687" y="4932269"/>
            <a:ext cx="525225" cy="525225"/>
          </a:xfrm>
          <a:prstGeom prst="rect">
            <a:avLst/>
          </a:prstGeom>
        </xdr:spPr>
      </xdr:pic>
    </xdr:grpSp>
    <xdr:clientData/>
  </xdr:twoCellAnchor>
  <xdr:twoCellAnchor>
    <xdr:from>
      <xdr:col>15</xdr:col>
      <xdr:colOff>88137</xdr:colOff>
      <xdr:row>18</xdr:row>
      <xdr:rowOff>74086</xdr:rowOff>
    </xdr:from>
    <xdr:to>
      <xdr:col>15</xdr:col>
      <xdr:colOff>751416</xdr:colOff>
      <xdr:row>21</xdr:row>
      <xdr:rowOff>54187</xdr:rowOff>
    </xdr:to>
    <xdr:sp macro="" textlink="">
      <xdr:nvSpPr>
        <xdr:cNvPr id="31" name="Flecha: a la derecha con bandas 30">
          <a:extLst>
            <a:ext uri="{FF2B5EF4-FFF2-40B4-BE49-F238E27FC236}">
              <a16:creationId xmlns:a16="http://schemas.microsoft.com/office/drawing/2014/main" id="{DC12B831-09FE-43F5-91C2-71C0936B6B95}"/>
            </a:ext>
          </a:extLst>
        </xdr:cNvPr>
        <xdr:cNvSpPr/>
      </xdr:nvSpPr>
      <xdr:spPr>
        <a:xfrm rot="5400000">
          <a:off x="13262018" y="4172205"/>
          <a:ext cx="519851" cy="663279"/>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7</xdr:col>
      <xdr:colOff>214544</xdr:colOff>
      <xdr:row>40</xdr:row>
      <xdr:rowOff>89649</xdr:rowOff>
    </xdr:from>
    <xdr:to>
      <xdr:col>7</xdr:col>
      <xdr:colOff>786041</xdr:colOff>
      <xdr:row>42</xdr:row>
      <xdr:rowOff>89646</xdr:rowOff>
    </xdr:to>
    <xdr:pic>
      <xdr:nvPicPr>
        <xdr:cNvPr id="19" name="Imagen 18">
          <a:extLst>
            <a:ext uri="{FF2B5EF4-FFF2-40B4-BE49-F238E27FC236}">
              <a16:creationId xmlns:a16="http://schemas.microsoft.com/office/drawing/2014/main" id="{D352D9B2-0702-4D08-8F76-F1DB192F77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12250" y="8415620"/>
          <a:ext cx="571497" cy="571497"/>
        </a:xfrm>
        <a:prstGeom prst="rect">
          <a:avLst/>
        </a:prstGeom>
      </xdr:spPr>
    </xdr:pic>
    <xdr:clientData/>
  </xdr:twoCellAnchor>
  <xdr:twoCellAnchor editAs="oneCell">
    <xdr:from>
      <xdr:col>14</xdr:col>
      <xdr:colOff>44824</xdr:colOff>
      <xdr:row>58</xdr:row>
      <xdr:rowOff>112060</xdr:rowOff>
    </xdr:from>
    <xdr:to>
      <xdr:col>15</xdr:col>
      <xdr:colOff>537882</xdr:colOff>
      <xdr:row>61</xdr:row>
      <xdr:rowOff>67236</xdr:rowOff>
    </xdr:to>
    <xdr:pic>
      <xdr:nvPicPr>
        <xdr:cNvPr id="12" name="Imagen 11">
          <a:extLst>
            <a:ext uri="{FF2B5EF4-FFF2-40B4-BE49-F238E27FC236}">
              <a16:creationId xmlns:a16="http://schemas.microsoft.com/office/drawing/2014/main" id="{C26BAB04-B395-4556-A60E-4E62D4F6424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225618" y="11889442"/>
          <a:ext cx="705970" cy="705970"/>
        </a:xfrm>
        <a:prstGeom prst="rect">
          <a:avLst/>
        </a:prstGeom>
      </xdr:spPr>
    </xdr:pic>
    <xdr:clientData/>
  </xdr:twoCellAnchor>
  <xdr:twoCellAnchor editAs="oneCell">
    <xdr:from>
      <xdr:col>14</xdr:col>
      <xdr:colOff>22412</xdr:colOff>
      <xdr:row>95</xdr:row>
      <xdr:rowOff>224117</xdr:rowOff>
    </xdr:from>
    <xdr:to>
      <xdr:col>15</xdr:col>
      <xdr:colOff>448235</xdr:colOff>
      <xdr:row>98</xdr:row>
      <xdr:rowOff>112058</xdr:rowOff>
    </xdr:to>
    <xdr:pic>
      <xdr:nvPicPr>
        <xdr:cNvPr id="17" name="Imagen 16">
          <a:extLst>
            <a:ext uri="{FF2B5EF4-FFF2-40B4-BE49-F238E27FC236}">
              <a16:creationId xmlns:a16="http://schemas.microsoft.com/office/drawing/2014/main" id="{65A42827-5A2F-4227-9373-9B125AC326E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203206" y="18859499"/>
          <a:ext cx="638735" cy="638735"/>
        </a:xfrm>
        <a:prstGeom prst="rect">
          <a:avLst/>
        </a:prstGeom>
      </xdr:spPr>
    </xdr:pic>
    <xdr:clientData/>
  </xdr:twoCellAnchor>
  <xdr:twoCellAnchor editAs="oneCell">
    <xdr:from>
      <xdr:col>15</xdr:col>
      <xdr:colOff>22414</xdr:colOff>
      <xdr:row>165</xdr:row>
      <xdr:rowOff>112062</xdr:rowOff>
    </xdr:from>
    <xdr:to>
      <xdr:col>15</xdr:col>
      <xdr:colOff>582706</xdr:colOff>
      <xdr:row>167</xdr:row>
      <xdr:rowOff>123266</xdr:rowOff>
    </xdr:to>
    <xdr:pic>
      <xdr:nvPicPr>
        <xdr:cNvPr id="20" name="Imagen 19">
          <a:extLst>
            <a:ext uri="{FF2B5EF4-FFF2-40B4-BE49-F238E27FC236}">
              <a16:creationId xmlns:a16="http://schemas.microsoft.com/office/drawing/2014/main" id="{7DA935B4-3ACF-4030-9C27-3E13D349262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416120" y="31522150"/>
          <a:ext cx="560292" cy="560292"/>
        </a:xfrm>
        <a:prstGeom prst="rect">
          <a:avLst/>
        </a:prstGeom>
      </xdr:spPr>
    </xdr:pic>
    <xdr:clientData/>
  </xdr:twoCellAnchor>
  <xdr:twoCellAnchor editAs="oneCell">
    <xdr:from>
      <xdr:col>14</xdr:col>
      <xdr:colOff>190500</xdr:colOff>
      <xdr:row>193</xdr:row>
      <xdr:rowOff>134471</xdr:rowOff>
    </xdr:from>
    <xdr:to>
      <xdr:col>15</xdr:col>
      <xdr:colOff>517102</xdr:colOff>
      <xdr:row>195</xdr:row>
      <xdr:rowOff>102485</xdr:rowOff>
    </xdr:to>
    <xdr:pic>
      <xdr:nvPicPr>
        <xdr:cNvPr id="24" name="Imagen 23">
          <a:extLst>
            <a:ext uri="{FF2B5EF4-FFF2-40B4-BE49-F238E27FC236}">
              <a16:creationId xmlns:a16="http://schemas.microsoft.com/office/drawing/2014/main" id="{9D6BB86D-D320-432F-BDD1-D17CC1CE189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371294" y="37943118"/>
          <a:ext cx="539514" cy="53951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0.03059</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003F81EC-5430-47FC-BA77-DFB9C8C57527}"/>
            </a:ext>
          </a:extLst>
        </cdr:cNvPr>
        <cdr:cNvSpPr/>
      </cdr:nvSpPr>
      <cdr:spPr>
        <a:xfrm xmlns:a="http://schemas.openxmlformats.org/drawingml/2006/main" rot="16200000">
          <a:off x="-1253341" y="1253341"/>
          <a:ext cx="2689261" cy="182580"/>
        </a:xfrm>
        <a:prstGeom xmlns:a="http://schemas.openxmlformats.org/drawingml/2006/main" prst="round2SameRect">
          <a:avLst>
            <a:gd name="adj1" fmla="val 50000"/>
            <a:gd name="adj2" fmla="val 0"/>
          </a:avLst>
        </a:prstGeom>
        <a:solidFill xmlns:a="http://schemas.openxmlformats.org/drawingml/2006/main">
          <a:schemeClr val="accent2">
            <a:lumMod val="75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4.xml><?xml version="1.0" encoding="utf-8"?>
<c:userShapes xmlns:c="http://schemas.openxmlformats.org/drawingml/2006/chart">
  <cdr:relSizeAnchor xmlns:cdr="http://schemas.openxmlformats.org/drawingml/2006/chartDrawing">
    <cdr:from>
      <cdr:x>2.93129E-7</cdr:x>
      <cdr:y>0</cdr:y>
    </cdr:from>
    <cdr:to>
      <cdr:x>0.02671</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ABC7D24E-14B8-4493-9C5D-ECD28FCA0D9B}"/>
            </a:ext>
          </a:extLst>
        </cdr:cNvPr>
        <cdr:cNvSpPr/>
      </cdr:nvSpPr>
      <cdr:spPr>
        <a:xfrm xmlns:a="http://schemas.openxmlformats.org/drawingml/2006/main" rot="16200000">
          <a:off x="-1371709" y="1371710"/>
          <a:ext cx="2925631" cy="182209"/>
        </a:xfrm>
        <a:prstGeom xmlns:a="http://schemas.openxmlformats.org/drawingml/2006/main" prst="round2SameRect">
          <a:avLst>
            <a:gd name="adj1" fmla="val 50000"/>
            <a:gd name="adj2" fmla="val 0"/>
          </a:avLst>
        </a:prstGeom>
        <a:solidFill xmlns:a="http://schemas.openxmlformats.org/drawingml/2006/main">
          <a:srgbClr val="7030A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5.xml><?xml version="1.0" encoding="utf-8"?>
<c:userShapes xmlns:c="http://schemas.openxmlformats.org/drawingml/2006/chart">
  <cdr:relSizeAnchor xmlns:cdr="http://schemas.openxmlformats.org/drawingml/2006/chartDrawing">
    <cdr:from>
      <cdr:x>0.00123</cdr:x>
      <cdr:y>0</cdr:y>
    </cdr:from>
    <cdr:to>
      <cdr:x>0.02765</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451FB514-6649-4204-BE24-4274ABEF64B4}"/>
            </a:ext>
          </a:extLst>
        </cdr:cNvPr>
        <cdr:cNvSpPr/>
      </cdr:nvSpPr>
      <cdr:spPr>
        <a:xfrm xmlns:a="http://schemas.openxmlformats.org/drawingml/2006/main" rot="16200000">
          <a:off x="-1786926" y="1795384"/>
          <a:ext cx="3772309" cy="181539"/>
        </a:xfrm>
        <a:prstGeom xmlns:a="http://schemas.openxmlformats.org/drawingml/2006/main" prst="round2SameRect">
          <a:avLst>
            <a:gd name="adj1" fmla="val 50000"/>
            <a:gd name="adj2" fmla="val 0"/>
          </a:avLst>
        </a:prstGeom>
        <a:solidFill xmlns:a="http://schemas.openxmlformats.org/drawingml/2006/main">
          <a:srgbClr val="00206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6.xml><?xml version="1.0" encoding="utf-8"?>
<c:userShapes xmlns:c="http://schemas.openxmlformats.org/drawingml/2006/chart">
  <cdr:relSizeAnchor xmlns:cdr="http://schemas.openxmlformats.org/drawingml/2006/chartDrawing">
    <cdr:from>
      <cdr:x>0.00249</cdr:x>
      <cdr:y>0</cdr:y>
    </cdr:from>
    <cdr:to>
      <cdr:x>0.02875</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D7FDC325-3AE0-4453-AB14-4208D7D642AD}"/>
            </a:ext>
          </a:extLst>
        </cdr:cNvPr>
        <cdr:cNvSpPr/>
      </cdr:nvSpPr>
      <cdr:spPr>
        <a:xfrm xmlns:a="http://schemas.openxmlformats.org/drawingml/2006/main" rot="16200000">
          <a:off x="-1345358" y="1362540"/>
          <a:ext cx="2906619" cy="181539"/>
        </a:xfrm>
        <a:prstGeom xmlns:a="http://schemas.openxmlformats.org/drawingml/2006/main" prst="round2SameRect">
          <a:avLst>
            <a:gd name="adj1" fmla="val 50000"/>
            <a:gd name="adj2" fmla="val 0"/>
          </a:avLst>
        </a:prstGeom>
        <a:solidFill xmlns:a="http://schemas.openxmlformats.org/drawingml/2006/main">
          <a:schemeClr val="bg1">
            <a:lumMod val="50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7.xml><?xml version="1.0" encoding="utf-8"?>
<c:userShapes xmlns:c="http://schemas.openxmlformats.org/drawingml/2006/chart">
  <cdr:relSizeAnchor xmlns:cdr="http://schemas.openxmlformats.org/drawingml/2006/chartDrawing">
    <cdr:from>
      <cdr:x>0.00255</cdr:x>
      <cdr:y>0.00376</cdr:y>
    </cdr:from>
    <cdr:to>
      <cdr:x>0.02948</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C913CE8B-525E-4BEA-A1F6-0875858770D2}"/>
            </a:ext>
          </a:extLst>
        </cdr:cNvPr>
        <cdr:cNvSpPr/>
      </cdr:nvSpPr>
      <cdr:spPr>
        <a:xfrm xmlns:a="http://schemas.openxmlformats.org/drawingml/2006/main" rot="16200000">
          <a:off x="-1345358" y="1373497"/>
          <a:ext cx="2906619" cy="181539"/>
        </a:xfrm>
        <a:prstGeom xmlns:a="http://schemas.openxmlformats.org/drawingml/2006/main" prst="round2SameRect">
          <a:avLst>
            <a:gd name="adj1" fmla="val 50000"/>
            <a:gd name="adj2" fmla="val 0"/>
          </a:avLst>
        </a:prstGeom>
        <a:solidFill xmlns:a="http://schemas.openxmlformats.org/drawingml/2006/main">
          <a:srgbClr val="00B05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8.xml><?xml version="1.0" encoding="utf-8"?>
<c:userShapes xmlns:c="http://schemas.openxmlformats.org/drawingml/2006/chart">
  <cdr:relSizeAnchor xmlns:cdr="http://schemas.openxmlformats.org/drawingml/2006/chartDrawing">
    <cdr:from>
      <cdr:x>1.3961E-7</cdr:x>
      <cdr:y>0</cdr:y>
    </cdr:from>
    <cdr:to>
      <cdr:x>0.02983</cdr:x>
      <cdr:y>0.99767</cdr:y>
    </cdr:to>
    <cdr:sp macro="" textlink="">
      <cdr:nvSpPr>
        <cdr:cNvPr id="2" name="Rectángulo: esquinas superiores redondeadas 1">
          <a:extLst xmlns:a="http://schemas.openxmlformats.org/drawingml/2006/main">
            <a:ext uri="{FF2B5EF4-FFF2-40B4-BE49-F238E27FC236}">
              <a16:creationId xmlns:a16="http://schemas.microsoft.com/office/drawing/2014/main" id="{5C678C7E-E63C-480C-BE80-A7468A59C79E}"/>
            </a:ext>
          </a:extLst>
        </cdr:cNvPr>
        <cdr:cNvSpPr/>
      </cdr:nvSpPr>
      <cdr:spPr>
        <a:xfrm xmlns:a="http://schemas.openxmlformats.org/drawingml/2006/main" rot="16200000">
          <a:off x="-1014105" y="1014106"/>
          <a:ext cx="2241897" cy="213686"/>
        </a:xfrm>
        <a:prstGeom xmlns:a="http://schemas.openxmlformats.org/drawingml/2006/main" prst="round2SameRect">
          <a:avLst>
            <a:gd name="adj1" fmla="val 50000"/>
            <a:gd name="adj2" fmla="val 0"/>
          </a:avLst>
        </a:prstGeom>
        <a:solidFill xmlns:a="http://schemas.openxmlformats.org/drawingml/2006/main">
          <a:srgbClr val="FFBB26"/>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0.03042</cdr:x>
      <cdr:y>1</cdr:y>
    </cdr:to>
    <cdr:sp macro="" textlink="">
      <cdr:nvSpPr>
        <cdr:cNvPr id="3" name="Rectángulo: esquinas superiores redondeadas 2">
          <a:extLst xmlns:a="http://schemas.openxmlformats.org/drawingml/2006/main">
            <a:ext uri="{FF2B5EF4-FFF2-40B4-BE49-F238E27FC236}">
              <a16:creationId xmlns:a16="http://schemas.microsoft.com/office/drawing/2014/main" id="{5C678C7E-E63C-480C-BE80-A7468A59C79E}"/>
            </a:ext>
          </a:extLst>
        </cdr:cNvPr>
        <cdr:cNvSpPr/>
      </cdr:nvSpPr>
      <cdr:spPr>
        <a:xfrm xmlns:a="http://schemas.openxmlformats.org/drawingml/2006/main" rot="16200000">
          <a:off x="-1281102" y="1276035"/>
          <a:ext cx="2769546" cy="207341"/>
        </a:xfrm>
        <a:prstGeom xmlns:a="http://schemas.openxmlformats.org/drawingml/2006/main" prst="round2SameRect">
          <a:avLst>
            <a:gd name="adj1" fmla="val 50000"/>
            <a:gd name="adj2" fmla="val 0"/>
          </a:avLst>
        </a:prstGeom>
        <a:solidFill xmlns:a="http://schemas.openxmlformats.org/drawingml/2006/main">
          <a:srgbClr val="1FAFA9"/>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5026-BA5F-4EBA-9C5A-A1B5A9D3E12B}">
  <dimension ref="A1:AG17"/>
  <sheetViews>
    <sheetView zoomScale="80" zoomScaleNormal="80" workbookViewId="0"/>
  </sheetViews>
  <sheetFormatPr defaultColWidth="11" defaultRowHeight="13.9"/>
  <cols>
    <col min="1" max="1" width="14.125" style="100" customWidth="1"/>
    <col min="2" max="2" width="14" style="100" customWidth="1"/>
    <col min="3" max="3" width="20.125" style="100" customWidth="1"/>
    <col min="4" max="4" width="9.625" style="100" customWidth="1"/>
    <col min="5" max="5" width="11.75" style="100" customWidth="1"/>
    <col min="6" max="6" width="10.125" style="100" customWidth="1"/>
    <col min="7" max="7" width="11" style="100"/>
    <col min="8" max="8" width="9.875" style="100" customWidth="1"/>
    <col min="9" max="9" width="10.75" style="100" customWidth="1"/>
    <col min="10" max="10" width="11.75" style="100" customWidth="1"/>
    <col min="11" max="11" width="21.125" style="100" customWidth="1"/>
    <col min="12" max="12" width="9.75" style="100" customWidth="1"/>
    <col min="13" max="13" width="8" style="100" customWidth="1"/>
    <col min="14" max="14" width="9.75" style="100" customWidth="1"/>
    <col min="15" max="15" width="14.375" style="100" customWidth="1"/>
    <col min="16" max="16" width="8.25" style="100" customWidth="1"/>
    <col min="17" max="33" width="11" style="100"/>
  </cols>
  <sheetData>
    <row r="1" spans="1:33" s="101" customFormat="1">
      <c r="A1" s="102" t="s">
        <v>0</v>
      </c>
      <c r="B1" s="102" t="s">
        <v>1</v>
      </c>
      <c r="C1" s="102" t="s">
        <v>2</v>
      </c>
      <c r="D1" s="102" t="s">
        <v>3</v>
      </c>
      <c r="E1" s="102" t="s">
        <v>4</v>
      </c>
      <c r="F1" s="102" t="s">
        <v>5</v>
      </c>
      <c r="G1" s="102" t="s">
        <v>6</v>
      </c>
      <c r="H1" s="102" t="s">
        <v>7</v>
      </c>
      <c r="I1" s="102" t="s">
        <v>8</v>
      </c>
      <c r="J1" s="102" t="s">
        <v>9</v>
      </c>
      <c r="K1" s="102" t="s">
        <v>10</v>
      </c>
      <c r="L1" s="102" t="s">
        <v>11</v>
      </c>
      <c r="M1" s="102" t="s">
        <v>12</v>
      </c>
      <c r="N1" s="102" t="s">
        <v>13</v>
      </c>
      <c r="O1" s="102" t="s">
        <v>14</v>
      </c>
      <c r="P1" s="102" t="s">
        <v>15</v>
      </c>
      <c r="Q1" s="102" t="s">
        <v>16</v>
      </c>
      <c r="R1" s="102" t="s">
        <v>17</v>
      </c>
      <c r="S1" s="102" t="s">
        <v>18</v>
      </c>
      <c r="T1" s="102" t="s">
        <v>19</v>
      </c>
      <c r="U1" s="102" t="s">
        <v>20</v>
      </c>
      <c r="V1" s="102" t="s">
        <v>21</v>
      </c>
      <c r="W1" s="102" t="s">
        <v>22</v>
      </c>
      <c r="X1" s="102" t="s">
        <v>23</v>
      </c>
      <c r="Y1" s="102" t="s">
        <v>24</v>
      </c>
      <c r="Z1" s="102" t="s">
        <v>25</v>
      </c>
      <c r="AA1" s="102" t="s">
        <v>26</v>
      </c>
      <c r="AB1" s="102" t="s">
        <v>27</v>
      </c>
      <c r="AC1" s="102" t="s">
        <v>28</v>
      </c>
      <c r="AD1" s="102" t="s">
        <v>29</v>
      </c>
      <c r="AE1" s="102" t="s">
        <v>30</v>
      </c>
      <c r="AF1" s="102" t="s">
        <v>31</v>
      </c>
      <c r="AG1" s="102" t="s">
        <v>32</v>
      </c>
    </row>
    <row r="2" spans="1:33">
      <c r="A2" s="103" t="s">
        <v>33</v>
      </c>
      <c r="B2" s="103" t="s">
        <v>34</v>
      </c>
      <c r="C2" s="103" t="s">
        <v>35</v>
      </c>
      <c r="D2" s="103" t="s">
        <v>36</v>
      </c>
      <c r="E2" s="103" t="s">
        <v>37</v>
      </c>
      <c r="F2" s="103" t="s">
        <v>38</v>
      </c>
      <c r="G2" s="103" t="s">
        <v>39</v>
      </c>
      <c r="H2" s="103" t="s">
        <v>40</v>
      </c>
      <c r="I2" s="103" t="s">
        <v>41</v>
      </c>
      <c r="J2" s="103" t="s">
        <v>42</v>
      </c>
      <c r="K2" s="103" t="s">
        <v>43</v>
      </c>
      <c r="L2" s="103" t="s">
        <v>44</v>
      </c>
      <c r="M2" s="103" t="s">
        <v>45</v>
      </c>
      <c r="N2" s="103" t="s">
        <v>46</v>
      </c>
      <c r="O2" s="103" t="s">
        <v>47</v>
      </c>
      <c r="P2" s="103" t="s">
        <v>48</v>
      </c>
      <c r="Q2" s="103" t="s">
        <v>49</v>
      </c>
      <c r="R2" s="103" t="s">
        <v>50</v>
      </c>
      <c r="S2" s="103" t="s">
        <v>51</v>
      </c>
      <c r="T2" s="103" t="s">
        <v>52</v>
      </c>
      <c r="U2" s="103" t="s">
        <v>53</v>
      </c>
      <c r="V2" s="103" t="s">
        <v>54</v>
      </c>
      <c r="W2" s="103" t="s">
        <v>55</v>
      </c>
      <c r="X2" s="103" t="s">
        <v>56</v>
      </c>
      <c r="Y2" s="103" t="s">
        <v>57</v>
      </c>
      <c r="Z2" s="103" t="s">
        <v>58</v>
      </c>
      <c r="AA2" s="103" t="s">
        <v>59</v>
      </c>
      <c r="AB2" s="103" t="s">
        <v>60</v>
      </c>
      <c r="AC2" s="103" t="s">
        <v>61</v>
      </c>
      <c r="AD2" s="103" t="s">
        <v>62</v>
      </c>
      <c r="AE2" s="103" t="s">
        <v>63</v>
      </c>
      <c r="AF2" s="103" t="s">
        <v>64</v>
      </c>
      <c r="AG2" s="103" t="s">
        <v>65</v>
      </c>
    </row>
    <row r="3" spans="1:33">
      <c r="A3" s="103" t="s">
        <v>66</v>
      </c>
      <c r="B3" s="103" t="s">
        <v>67</v>
      </c>
      <c r="C3" s="103" t="s">
        <v>68</v>
      </c>
      <c r="D3" s="103" t="s">
        <v>69</v>
      </c>
      <c r="E3" s="103" t="s">
        <v>70</v>
      </c>
      <c r="F3" s="103" t="s">
        <v>71</v>
      </c>
      <c r="H3" s="103" t="s">
        <v>72</v>
      </c>
      <c r="I3" s="103" t="s">
        <v>73</v>
      </c>
      <c r="J3" s="103" t="s">
        <v>74</v>
      </c>
      <c r="K3" s="103" t="s">
        <v>75</v>
      </c>
      <c r="M3" s="103" t="s">
        <v>76</v>
      </c>
      <c r="N3" s="103" t="s">
        <v>77</v>
      </c>
      <c r="O3" s="103" t="s">
        <v>78</v>
      </c>
      <c r="P3" s="103" t="s">
        <v>79</v>
      </c>
      <c r="Q3" s="103" t="s">
        <v>80</v>
      </c>
      <c r="R3" s="103" t="s">
        <v>81</v>
      </c>
      <c r="S3" s="103" t="s">
        <v>82</v>
      </c>
      <c r="T3" s="103" t="s">
        <v>83</v>
      </c>
      <c r="U3" s="103" t="s">
        <v>84</v>
      </c>
      <c r="W3" s="103" t="s">
        <v>85</v>
      </c>
      <c r="X3" s="103" t="s">
        <v>86</v>
      </c>
    </row>
    <row r="4" spans="1:33">
      <c r="A4" s="103" t="s">
        <v>87</v>
      </c>
      <c r="B4" s="103" t="s">
        <v>88</v>
      </c>
      <c r="C4" s="103" t="s">
        <v>89</v>
      </c>
      <c r="D4" s="103" t="s">
        <v>90</v>
      </c>
      <c r="E4" s="103" t="s">
        <v>91</v>
      </c>
      <c r="F4" s="103" t="s">
        <v>92</v>
      </c>
      <c r="H4" s="103" t="s">
        <v>93</v>
      </c>
      <c r="I4" s="103" t="s">
        <v>94</v>
      </c>
      <c r="K4" s="103" t="s">
        <v>95</v>
      </c>
      <c r="M4" s="103" t="s">
        <v>96</v>
      </c>
      <c r="Q4" s="103" t="s">
        <v>97</v>
      </c>
      <c r="S4" s="103" t="s">
        <v>98</v>
      </c>
      <c r="T4" s="103" t="s">
        <v>99</v>
      </c>
      <c r="U4" s="103" t="s">
        <v>100</v>
      </c>
      <c r="W4" s="103" t="s">
        <v>101</v>
      </c>
      <c r="X4" s="103" t="s">
        <v>102</v>
      </c>
    </row>
    <row r="5" spans="1:33">
      <c r="A5" s="103" t="s">
        <v>103</v>
      </c>
      <c r="B5" s="103" t="s">
        <v>104</v>
      </c>
      <c r="C5" s="103" t="s">
        <v>105</v>
      </c>
      <c r="D5" s="103" t="s">
        <v>106</v>
      </c>
      <c r="E5" s="103" t="s">
        <v>107</v>
      </c>
      <c r="F5" s="103" t="s">
        <v>108</v>
      </c>
      <c r="K5" s="103" t="s">
        <v>109</v>
      </c>
      <c r="M5" s="103" t="s">
        <v>110</v>
      </c>
      <c r="U5" s="103" t="s">
        <v>111</v>
      </c>
      <c r="X5" s="103" t="s">
        <v>112</v>
      </c>
    </row>
    <row r="6" spans="1:33">
      <c r="A6" s="103" t="s">
        <v>113</v>
      </c>
      <c r="B6" s="103"/>
      <c r="C6" s="103" t="s">
        <v>114</v>
      </c>
      <c r="F6" s="103" t="s">
        <v>115</v>
      </c>
      <c r="K6" s="103" t="s">
        <v>116</v>
      </c>
      <c r="M6" s="103" t="s">
        <v>117</v>
      </c>
      <c r="U6" s="103" t="s">
        <v>118</v>
      </c>
      <c r="X6" s="103" t="s">
        <v>119</v>
      </c>
    </row>
    <row r="7" spans="1:33">
      <c r="A7" s="103" t="s">
        <v>120</v>
      </c>
      <c r="B7" s="103"/>
      <c r="C7" s="103" t="s">
        <v>121</v>
      </c>
      <c r="K7" s="103" t="s">
        <v>122</v>
      </c>
      <c r="U7" s="103" t="s">
        <v>123</v>
      </c>
      <c r="X7" s="103" t="s">
        <v>124</v>
      </c>
    </row>
    <row r="8" spans="1:33">
      <c r="A8" s="103" t="s">
        <v>125</v>
      </c>
      <c r="B8" s="103"/>
      <c r="C8" s="103" t="s">
        <v>126</v>
      </c>
      <c r="U8" s="103" t="s">
        <v>127</v>
      </c>
      <c r="X8" s="103" t="s">
        <v>128</v>
      </c>
    </row>
    <row r="9" spans="1:33">
      <c r="A9" s="103" t="s">
        <v>129</v>
      </c>
      <c r="B9" s="103"/>
      <c r="C9" s="103" t="s">
        <v>130</v>
      </c>
      <c r="U9" s="103" t="s">
        <v>131</v>
      </c>
      <c r="X9" s="103" t="s">
        <v>132</v>
      </c>
    </row>
    <row r="10" spans="1:33">
      <c r="A10" s="103" t="s">
        <v>133</v>
      </c>
      <c r="B10" s="103"/>
      <c r="C10" s="103" t="s">
        <v>134</v>
      </c>
      <c r="X10" s="103" t="s">
        <v>135</v>
      </c>
    </row>
    <row r="11" spans="1:33">
      <c r="A11" s="103" t="s">
        <v>136</v>
      </c>
      <c r="B11" s="103"/>
      <c r="C11" s="103" t="s">
        <v>137</v>
      </c>
      <c r="X11" s="103" t="s">
        <v>138</v>
      </c>
    </row>
    <row r="12" spans="1:33">
      <c r="A12" s="103" t="s">
        <v>139</v>
      </c>
      <c r="B12" s="103"/>
      <c r="C12" s="103" t="s">
        <v>140</v>
      </c>
    </row>
    <row r="13" spans="1:33">
      <c r="A13" s="103" t="s">
        <v>141</v>
      </c>
      <c r="B13" s="103"/>
      <c r="C13" s="103" t="s">
        <v>142</v>
      </c>
    </row>
    <row r="14" spans="1:33">
      <c r="A14" s="103" t="s">
        <v>143</v>
      </c>
      <c r="B14" s="103"/>
      <c r="C14" s="103" t="s">
        <v>144</v>
      </c>
    </row>
    <row r="15" spans="1:33">
      <c r="A15" s="103" t="s">
        <v>145</v>
      </c>
      <c r="B15" s="103"/>
      <c r="C15" s="103" t="s">
        <v>146</v>
      </c>
    </row>
    <row r="16" spans="1:33">
      <c r="A16" s="103" t="s">
        <v>147</v>
      </c>
      <c r="B16" s="103"/>
      <c r="C16" s="103" t="s">
        <v>148</v>
      </c>
    </row>
    <row r="17" spans="1:2">
      <c r="A17" s="103" t="s">
        <v>149</v>
      </c>
      <c r="B17" s="1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752E-28AA-484C-B12A-013D25BD1ADD}">
  <dimension ref="A1:Z7"/>
  <sheetViews>
    <sheetView showGridLines="0" zoomScale="120" zoomScaleNormal="120" workbookViewId="0">
      <pane xSplit="3" ySplit="1" topLeftCell="E5" activePane="bottomRight" state="frozen"/>
      <selection pane="bottomRight" activeCell="I8" sqref="I8"/>
      <selection pane="bottomLeft" activeCell="A2" sqref="A2"/>
      <selection pane="topRight" activeCell="B1" sqref="B1"/>
    </sheetView>
  </sheetViews>
  <sheetFormatPr defaultColWidth="12.625" defaultRowHeight="15" customHeight="1"/>
  <cols>
    <col min="1" max="1" width="2.875" style="16" bestFit="1" customWidth="1"/>
    <col min="2" max="2" width="17.125" style="8" customWidth="1"/>
    <col min="3" max="3" width="20.625" style="8" customWidth="1"/>
    <col min="4" max="4" width="58.625" style="8" customWidth="1"/>
    <col min="5" max="5" width="57.5" style="8" customWidth="1"/>
    <col min="6" max="6" width="26.875" style="8" customWidth="1"/>
    <col min="7" max="7" width="11" style="8" customWidth="1"/>
    <col min="8" max="8" width="17.75" style="8" customWidth="1"/>
    <col min="9" max="9" width="23.125" style="17" customWidth="1"/>
    <col min="10" max="10" width="17.25" style="8" customWidth="1"/>
    <col min="11" max="26" width="10" style="8" customWidth="1"/>
    <col min="27" max="16384" width="12.625" style="8"/>
  </cols>
  <sheetData>
    <row r="1" spans="1:26" s="10" customFormat="1" ht="58.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199.15">
      <c r="A2" s="12">
        <v>70</v>
      </c>
      <c r="B2" s="29" t="s">
        <v>487</v>
      </c>
      <c r="C2" s="7" t="s">
        <v>488</v>
      </c>
      <c r="D2" s="5" t="s">
        <v>489</v>
      </c>
      <c r="E2" s="6" t="s">
        <v>490</v>
      </c>
      <c r="F2" s="6" t="s">
        <v>491</v>
      </c>
      <c r="G2" s="14">
        <v>2</v>
      </c>
      <c r="H2" s="15">
        <v>0</v>
      </c>
      <c r="I2" s="128">
        <v>0.2</v>
      </c>
      <c r="J2" s="118" t="s">
        <v>492</v>
      </c>
      <c r="K2" s="13"/>
      <c r="L2" s="13"/>
      <c r="M2" s="13"/>
      <c r="N2" s="13"/>
      <c r="O2" s="13"/>
      <c r="P2" s="13"/>
      <c r="Q2" s="13"/>
      <c r="R2" s="13"/>
      <c r="S2" s="13"/>
      <c r="T2" s="13"/>
      <c r="U2" s="13"/>
      <c r="V2" s="13"/>
      <c r="W2" s="13"/>
      <c r="X2" s="13"/>
      <c r="Y2" s="13"/>
      <c r="Z2" s="13"/>
    </row>
    <row r="3" spans="1:26" ht="27.6">
      <c r="A3" s="12">
        <v>71</v>
      </c>
      <c r="B3" s="20" t="s">
        <v>487</v>
      </c>
      <c r="C3" s="20" t="s">
        <v>493</v>
      </c>
      <c r="D3" s="21" t="s">
        <v>219</v>
      </c>
      <c r="E3" s="22"/>
      <c r="F3" s="22"/>
      <c r="G3" s="23"/>
      <c r="H3" s="23"/>
      <c r="I3" s="129"/>
      <c r="J3" s="129"/>
      <c r="K3" s="13"/>
      <c r="L3" s="13"/>
      <c r="M3" s="13"/>
      <c r="N3" s="13"/>
      <c r="O3" s="13"/>
      <c r="P3" s="13"/>
      <c r="Q3" s="13"/>
      <c r="R3" s="13"/>
      <c r="S3" s="13"/>
      <c r="T3" s="13"/>
      <c r="U3" s="13"/>
      <c r="V3" s="13"/>
      <c r="W3" s="13"/>
      <c r="X3" s="13"/>
      <c r="Y3" s="13"/>
      <c r="Z3" s="13"/>
    </row>
    <row r="4" spans="1:26" ht="304.89999999999998">
      <c r="A4" s="12">
        <v>72</v>
      </c>
      <c r="B4" s="7" t="s">
        <v>487</v>
      </c>
      <c r="C4" s="7" t="s">
        <v>494</v>
      </c>
      <c r="D4" s="5" t="s">
        <v>495</v>
      </c>
      <c r="E4" s="6" t="s">
        <v>496</v>
      </c>
      <c r="F4" s="6" t="s">
        <v>497</v>
      </c>
      <c r="G4" s="14">
        <v>2</v>
      </c>
      <c r="H4" s="15">
        <v>0</v>
      </c>
      <c r="I4" s="128">
        <v>0</v>
      </c>
      <c r="J4" s="118" t="s">
        <v>498</v>
      </c>
      <c r="K4" s="13"/>
      <c r="L4" s="13"/>
      <c r="M4" s="13"/>
      <c r="N4" s="13"/>
      <c r="O4" s="13"/>
      <c r="P4" s="13"/>
      <c r="Q4" s="13"/>
      <c r="R4" s="13"/>
      <c r="S4" s="13"/>
      <c r="T4" s="13"/>
      <c r="U4" s="13"/>
      <c r="V4" s="13"/>
      <c r="W4" s="13"/>
      <c r="X4" s="13"/>
      <c r="Y4" s="13"/>
      <c r="Z4" s="13"/>
    </row>
    <row r="5" spans="1:26" ht="106.15">
      <c r="A5" s="12">
        <v>73</v>
      </c>
      <c r="B5" s="7" t="s">
        <v>487</v>
      </c>
      <c r="C5" s="7" t="s">
        <v>499</v>
      </c>
      <c r="D5" s="5" t="s">
        <v>500</v>
      </c>
      <c r="E5" s="19" t="s">
        <v>501</v>
      </c>
      <c r="F5" s="6" t="s">
        <v>502</v>
      </c>
      <c r="G5" s="14">
        <v>1</v>
      </c>
      <c r="H5" s="15">
        <v>1</v>
      </c>
      <c r="I5" s="128">
        <v>0.1</v>
      </c>
      <c r="J5" s="118" t="s">
        <v>503</v>
      </c>
      <c r="K5" s="13"/>
      <c r="L5" s="13"/>
      <c r="M5" s="13"/>
      <c r="N5" s="13"/>
      <c r="O5" s="13"/>
      <c r="P5" s="13"/>
      <c r="Q5" s="13"/>
      <c r="R5" s="13"/>
      <c r="S5" s="13"/>
      <c r="T5" s="13"/>
      <c r="U5" s="13"/>
      <c r="V5" s="13"/>
      <c r="W5" s="13"/>
      <c r="X5" s="13"/>
      <c r="Y5" s="13"/>
      <c r="Z5" s="13"/>
    </row>
    <row r="6" spans="1:26" ht="107.45">
      <c r="A6" s="12">
        <v>74</v>
      </c>
      <c r="B6" s="7" t="s">
        <v>487</v>
      </c>
      <c r="C6" s="7" t="s">
        <v>504</v>
      </c>
      <c r="D6" s="5" t="s">
        <v>505</v>
      </c>
      <c r="E6" s="6" t="s">
        <v>506</v>
      </c>
      <c r="F6" s="6" t="s">
        <v>507</v>
      </c>
      <c r="G6" s="14">
        <v>3</v>
      </c>
      <c r="H6" s="15">
        <v>0</v>
      </c>
      <c r="I6" s="128">
        <v>0.1</v>
      </c>
      <c r="J6" s="118" t="s">
        <v>503</v>
      </c>
      <c r="K6" s="13"/>
      <c r="L6" s="13"/>
      <c r="M6" s="13"/>
      <c r="N6" s="13"/>
      <c r="O6" s="13"/>
      <c r="P6" s="13"/>
      <c r="Q6" s="13"/>
      <c r="R6" s="13"/>
      <c r="S6" s="13"/>
      <c r="T6" s="13"/>
      <c r="U6" s="13"/>
      <c r="V6" s="13"/>
      <c r="W6" s="13"/>
      <c r="X6" s="13"/>
      <c r="Y6" s="13"/>
      <c r="Z6" s="13"/>
    </row>
    <row r="7" spans="1:26" ht="15" hidden="1" customHeight="1">
      <c r="D7" s="8">
        <f>COUNTA(D2:D6)</f>
        <v>5</v>
      </c>
      <c r="H7" s="130">
        <f>I7/D7</f>
        <v>0.08</v>
      </c>
      <c r="I7" s="17">
        <f>I6+I5+I4+I2</f>
        <v>0.4</v>
      </c>
    </row>
  </sheetData>
  <sheetProtection algorithmName="SHA-512" hashValue="UjueYOHU/iShCuW6CAwyI5EfnSkk+oN5zA5d9mzfd9TmJsl6eIXn76luwWw9TYxKPYdn5jvTUZjSZhl5m+gjbA==" saltValue="fQ35LwwwdQIEo/QXgqatYw==" spinCount="100000" sheet="1" objects="1" scenarios="1" sort="0" autoFilter="0"/>
  <autoFilter ref="B1:K6" xr:uid="{00000000-0001-0000-0100-000000000000}"/>
  <conditionalFormatting sqref="B1:C1">
    <cfRule type="containsText" dxfId="1" priority="1" operator="containsText" text="&quot;debe&quot;">
      <formula>NOT(ISERROR(SEARCH(("""debe"""),(B1))))</formula>
    </cfRule>
  </conditionalFormatting>
  <conditionalFormatting sqref="D1:D6">
    <cfRule type="containsText" dxfId="0" priority="2" operator="containsText" text="&quot;debe&quot;">
      <formula>NOT(ISERROR(SEARCH(("""debe"""),(D1))))</formula>
    </cfRule>
  </conditionalFormatting>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65DA-D449-4D27-A622-AFA3E52480AC}">
  <dimension ref="B2:O108"/>
  <sheetViews>
    <sheetView showGridLines="0" topLeftCell="A61" workbookViewId="0"/>
  </sheetViews>
  <sheetFormatPr defaultColWidth="11" defaultRowHeight="13.9"/>
  <cols>
    <col min="15" max="15" width="9.75" customWidth="1"/>
  </cols>
  <sheetData>
    <row r="2" spans="2:14">
      <c r="B2" s="101" t="s">
        <v>150</v>
      </c>
      <c r="C2" s="101"/>
      <c r="D2" s="101"/>
      <c r="E2" s="101"/>
      <c r="F2" s="101"/>
      <c r="G2" s="101"/>
      <c r="H2" s="101"/>
      <c r="I2" s="101"/>
      <c r="J2" s="101"/>
      <c r="K2" s="101"/>
      <c r="L2" s="101"/>
      <c r="M2" s="101"/>
      <c r="N2" s="101"/>
    </row>
    <row r="4" spans="2:14" ht="17.45">
      <c r="B4" s="104" t="s">
        <v>151</v>
      </c>
      <c r="C4" s="133" t="s">
        <v>152</v>
      </c>
      <c r="D4" s="133"/>
      <c r="E4" s="133"/>
      <c r="F4" s="133"/>
      <c r="G4" s="133"/>
      <c r="H4" s="133"/>
      <c r="I4" s="133"/>
      <c r="J4" s="133"/>
      <c r="K4" s="133"/>
      <c r="L4" s="133"/>
      <c r="M4" s="133"/>
    </row>
    <row r="21" spans="2:13" ht="17.45">
      <c r="B21" s="104" t="s">
        <v>153</v>
      </c>
      <c r="C21" s="133" t="s">
        <v>154</v>
      </c>
      <c r="D21" s="133"/>
      <c r="E21" s="133"/>
      <c r="F21" s="133"/>
      <c r="G21" s="133"/>
      <c r="H21" s="133"/>
      <c r="I21" s="133"/>
      <c r="J21" s="133"/>
      <c r="K21" s="133"/>
      <c r="L21" s="133"/>
      <c r="M21" s="133"/>
    </row>
    <row r="37" spans="2:13" ht="17.45">
      <c r="B37" s="104" t="s">
        <v>155</v>
      </c>
      <c r="C37" s="133" t="s">
        <v>156</v>
      </c>
      <c r="D37" s="133"/>
      <c r="E37" s="133"/>
      <c r="F37" s="133"/>
      <c r="G37" s="133"/>
      <c r="H37" s="133"/>
      <c r="I37" s="133"/>
      <c r="J37" s="133"/>
      <c r="K37" s="133"/>
      <c r="L37" s="133"/>
      <c r="M37" s="133"/>
    </row>
    <row r="49" spans="2:15" ht="60" customHeight="1">
      <c r="B49" s="107" t="s">
        <v>157</v>
      </c>
      <c r="C49" s="134" t="s">
        <v>158</v>
      </c>
      <c r="D49" s="134"/>
      <c r="E49" s="134"/>
      <c r="F49" s="134"/>
      <c r="G49" s="134"/>
      <c r="H49" s="134"/>
      <c r="I49" s="134"/>
      <c r="J49" s="134"/>
      <c r="K49" s="134"/>
      <c r="L49" s="134"/>
      <c r="M49" s="134"/>
      <c r="N49" s="134"/>
      <c r="O49" s="134"/>
    </row>
    <row r="80" spans="2:15" ht="33.75" customHeight="1">
      <c r="B80" s="107" t="s">
        <v>159</v>
      </c>
      <c r="C80" s="134" t="s">
        <v>160</v>
      </c>
      <c r="D80" s="134"/>
      <c r="E80" s="134"/>
      <c r="F80" s="134"/>
      <c r="G80" s="134"/>
      <c r="H80" s="134"/>
      <c r="I80" s="134"/>
      <c r="J80" s="134"/>
      <c r="K80" s="134"/>
      <c r="L80" s="134"/>
      <c r="M80" s="134"/>
      <c r="N80" s="134"/>
      <c r="O80" s="134"/>
    </row>
    <row r="106" spans="2:3">
      <c r="B106" s="101" t="s">
        <v>161</v>
      </c>
      <c r="C106" s="108" t="s">
        <v>162</v>
      </c>
    </row>
    <row r="107" spans="2:3">
      <c r="C107" s="108" t="s">
        <v>163</v>
      </c>
    </row>
    <row r="108" spans="2:3">
      <c r="C108" s="108"/>
    </row>
  </sheetData>
  <sheetProtection algorithmName="SHA-512" hashValue="rgF3c42yHwjtgY/jY33IVnzKuM3BFdA+8K1SYXaMXsIBLaKdBc3fJG97IaMW0aLIhYutm4C42vzi1rviTUjjQg==" saltValue="30aNEnuN/FRSu1Guwss3xg==" spinCount="100000" sheet="1" objects="1" scenarios="1"/>
  <mergeCells count="5">
    <mergeCell ref="C4:M4"/>
    <mergeCell ref="C21:M21"/>
    <mergeCell ref="C37:M37"/>
    <mergeCell ref="C49:O49"/>
    <mergeCell ref="C80:O80"/>
  </mergeCells>
  <phoneticPr fontId="1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1566-A8A1-40D3-85E7-CE7B0AC094E2}">
  <dimension ref="A1:P214"/>
  <sheetViews>
    <sheetView showGridLines="0" tabSelected="1" zoomScale="85" zoomScaleNormal="85" workbookViewId="0">
      <pane ySplit="8" topLeftCell="A198" activePane="bottomLeft" state="frozen"/>
      <selection pane="bottomLeft" activeCell="Q6" sqref="Q6"/>
    </sheetView>
  </sheetViews>
  <sheetFormatPr defaultColWidth="11" defaultRowHeight="13.9"/>
  <cols>
    <col min="1" max="1" width="3.5" customWidth="1"/>
    <col min="2" max="2" width="22.375" customWidth="1"/>
    <col min="3" max="5" width="11.25"/>
    <col min="6" max="6" width="20.75" customWidth="1"/>
    <col min="7" max="7" width="2.875" customWidth="1"/>
    <col min="8" max="14" width="11.25"/>
    <col min="15" max="15" width="2.75" customWidth="1"/>
  </cols>
  <sheetData>
    <row r="1" spans="1:16" ht="9.75" customHeight="1">
      <c r="A1" s="31"/>
      <c r="B1" s="31"/>
      <c r="C1" s="31"/>
      <c r="D1" s="31"/>
      <c r="E1" s="31"/>
      <c r="F1" s="31"/>
      <c r="G1" s="31"/>
      <c r="H1" s="31"/>
      <c r="I1" s="31"/>
      <c r="J1" s="31"/>
      <c r="K1" s="31"/>
      <c r="L1" s="31"/>
      <c r="M1" s="31"/>
      <c r="N1" s="31"/>
      <c r="O1" s="31"/>
      <c r="P1" s="31"/>
    </row>
    <row r="2" spans="1:16" ht="54" customHeight="1">
      <c r="A2" s="31"/>
      <c r="B2" s="151" t="s">
        <v>164</v>
      </c>
      <c r="C2" s="152"/>
      <c r="D2" s="152"/>
      <c r="E2" s="152"/>
      <c r="F2" s="152"/>
      <c r="G2" s="152"/>
      <c r="H2" s="152"/>
      <c r="I2" s="152"/>
      <c r="J2" s="152"/>
      <c r="K2" s="152"/>
      <c r="L2" s="152"/>
      <c r="M2" s="152"/>
      <c r="N2" s="36"/>
      <c r="O2" s="31"/>
      <c r="P2" s="31"/>
    </row>
    <row r="3" spans="1:16" ht="3.75" customHeight="1">
      <c r="A3" s="31"/>
      <c r="B3" s="37"/>
      <c r="C3" s="37"/>
      <c r="D3" s="37"/>
      <c r="E3" s="37"/>
      <c r="F3" s="37"/>
      <c r="G3" s="37"/>
      <c r="H3" s="37"/>
      <c r="I3" s="37"/>
      <c r="J3" s="37"/>
      <c r="K3" s="37"/>
      <c r="L3" s="37"/>
      <c r="M3" s="37"/>
      <c r="N3" s="37"/>
      <c r="O3" s="31"/>
      <c r="P3" s="31"/>
    </row>
    <row r="4" spans="1:16" ht="7.5" customHeight="1">
      <c r="A4" s="31"/>
      <c r="B4" s="99"/>
      <c r="C4" s="99"/>
      <c r="D4" s="99"/>
      <c r="E4" s="99"/>
      <c r="F4" s="99"/>
      <c r="G4" s="99"/>
      <c r="H4" s="99"/>
      <c r="I4" s="99"/>
      <c r="J4" s="99"/>
      <c r="K4" s="99"/>
      <c r="L4" s="99"/>
      <c r="M4" s="99"/>
      <c r="N4" s="99"/>
      <c r="O4" s="31"/>
      <c r="P4" s="31"/>
    </row>
    <row r="5" spans="1:16" ht="24" customHeight="1">
      <c r="A5" s="31"/>
      <c r="B5" s="34" t="s">
        <v>165</v>
      </c>
      <c r="C5" s="149" t="s">
        <v>166</v>
      </c>
      <c r="D5" s="149"/>
      <c r="E5" s="149"/>
      <c r="F5" s="149"/>
      <c r="G5" s="32"/>
      <c r="H5" s="148" t="s">
        <v>167</v>
      </c>
      <c r="I5" s="148"/>
      <c r="J5" s="148"/>
      <c r="K5" s="148"/>
      <c r="L5" s="148"/>
      <c r="M5" s="148"/>
      <c r="N5" s="148"/>
      <c r="O5" s="31"/>
      <c r="P5" s="31"/>
    </row>
    <row r="6" spans="1:16" ht="30.75" customHeight="1">
      <c r="A6" s="31"/>
      <c r="B6" s="34" t="s">
        <v>168</v>
      </c>
      <c r="C6" s="155" t="s">
        <v>12</v>
      </c>
      <c r="D6" s="155"/>
      <c r="E6" s="98" t="s">
        <v>169</v>
      </c>
      <c r="F6" s="109" t="s">
        <v>170</v>
      </c>
      <c r="G6" s="32"/>
      <c r="H6" s="39" t="s">
        <v>171</v>
      </c>
      <c r="I6" s="40" t="s">
        <v>172</v>
      </c>
      <c r="J6" s="45" t="s">
        <v>173</v>
      </c>
      <c r="K6" s="93" t="s">
        <v>174</v>
      </c>
      <c r="L6" s="46" t="s">
        <v>175</v>
      </c>
      <c r="M6" s="47" t="s">
        <v>176</v>
      </c>
      <c r="N6" s="96" t="s">
        <v>177</v>
      </c>
      <c r="O6" s="31"/>
      <c r="P6" s="31"/>
    </row>
    <row r="7" spans="1:16" ht="8.25" customHeight="1">
      <c r="A7" s="31"/>
      <c r="B7" s="34"/>
      <c r="C7" s="32"/>
      <c r="D7" s="32"/>
      <c r="E7" s="32"/>
      <c r="F7" s="32"/>
      <c r="G7" s="32"/>
      <c r="H7" s="41"/>
      <c r="I7" s="41"/>
      <c r="J7" s="42"/>
      <c r="K7" s="42"/>
      <c r="L7" s="42"/>
      <c r="M7" s="42"/>
      <c r="N7" s="42"/>
      <c r="O7" s="31"/>
      <c r="P7" s="31"/>
    </row>
    <row r="8" spans="1:16" ht="30.75" customHeight="1">
      <c r="A8" s="31"/>
      <c r="B8" s="150" t="s">
        <v>178</v>
      </c>
      <c r="C8" s="150"/>
      <c r="D8" s="150"/>
      <c r="E8" s="150"/>
      <c r="F8" s="150"/>
      <c r="G8" s="32"/>
      <c r="H8" s="150" t="s">
        <v>179</v>
      </c>
      <c r="I8" s="150"/>
      <c r="J8" s="150"/>
      <c r="K8" s="150"/>
      <c r="L8" s="150"/>
      <c r="M8" s="150"/>
      <c r="N8" s="150"/>
      <c r="O8" s="31"/>
      <c r="P8" s="31"/>
    </row>
    <row r="9" spans="1:16" ht="30.75" customHeight="1">
      <c r="A9" s="31"/>
      <c r="B9" s="154" t="s">
        <v>180</v>
      </c>
      <c r="C9" s="154"/>
      <c r="D9" s="154"/>
      <c r="E9" s="154"/>
      <c r="F9" s="154"/>
      <c r="G9" s="32"/>
      <c r="H9" s="32"/>
      <c r="I9" s="32"/>
      <c r="J9" s="31"/>
      <c r="K9" s="31"/>
      <c r="L9" s="31"/>
      <c r="M9" s="31"/>
      <c r="N9" s="31"/>
      <c r="O9" s="31"/>
      <c r="P9" s="31"/>
    </row>
    <row r="10" spans="1:16">
      <c r="A10" s="35">
        <v>1</v>
      </c>
      <c r="B10" s="137" t="str">
        <f>'Requisitos #4'!J2</f>
        <v>Aprobación</v>
      </c>
      <c r="C10" s="137"/>
      <c r="D10" s="137"/>
      <c r="E10" s="137"/>
      <c r="F10" s="137"/>
      <c r="G10" s="31"/>
      <c r="H10" s="31"/>
      <c r="I10" s="31"/>
      <c r="J10" s="31"/>
      <c r="K10" s="31"/>
      <c r="L10" s="31"/>
      <c r="M10" s="31"/>
      <c r="N10" s="31"/>
      <c r="O10" s="31"/>
      <c r="P10" s="31"/>
    </row>
    <row r="11" spans="1:16">
      <c r="A11" s="31"/>
      <c r="B11" s="137"/>
      <c r="C11" s="137"/>
      <c r="D11" s="137"/>
      <c r="E11" s="137"/>
      <c r="F11" s="137"/>
      <c r="G11" s="31"/>
      <c r="H11" s="31"/>
      <c r="I11" s="31"/>
      <c r="J11" s="31"/>
      <c r="K11" s="31"/>
      <c r="L11" s="31"/>
      <c r="M11" s="31"/>
      <c r="N11" s="31"/>
      <c r="O11" s="31"/>
      <c r="P11" s="31"/>
    </row>
    <row r="12" spans="1:16">
      <c r="A12" s="31"/>
      <c r="B12" s="138"/>
      <c r="C12" s="138"/>
      <c r="D12" s="138"/>
      <c r="E12" s="138"/>
      <c r="F12" s="138"/>
      <c r="G12" s="31"/>
      <c r="H12" s="31"/>
      <c r="I12" s="31"/>
      <c r="J12" s="31"/>
      <c r="K12" s="31"/>
      <c r="L12" s="31"/>
      <c r="M12" s="31"/>
      <c r="N12" s="31"/>
      <c r="O12" s="31"/>
      <c r="P12" s="31"/>
    </row>
    <row r="13" spans="1:16">
      <c r="A13" s="35">
        <v>2</v>
      </c>
      <c r="B13" s="145">
        <f>'Requisitos #4'!J3</f>
        <v>0</v>
      </c>
      <c r="C13" s="145"/>
      <c r="D13" s="145"/>
      <c r="E13" s="145"/>
      <c r="F13" s="145"/>
      <c r="G13" s="31"/>
      <c r="H13" s="31"/>
      <c r="I13" s="31"/>
      <c r="J13" s="31"/>
      <c r="K13" s="31"/>
      <c r="L13" s="31"/>
      <c r="M13" s="31"/>
      <c r="N13" s="31"/>
      <c r="O13" s="31"/>
      <c r="P13" s="31"/>
    </row>
    <row r="14" spans="1:16">
      <c r="A14" s="33"/>
      <c r="B14" s="146"/>
      <c r="C14" s="146"/>
      <c r="D14" s="146"/>
      <c r="E14" s="146"/>
      <c r="F14" s="146"/>
      <c r="G14" s="31"/>
      <c r="H14" s="31"/>
      <c r="I14" s="31"/>
      <c r="J14" s="31"/>
      <c r="K14" s="31"/>
      <c r="L14" s="31"/>
      <c r="M14" s="31"/>
      <c r="N14" s="31"/>
      <c r="O14" s="31"/>
      <c r="P14" s="31"/>
    </row>
    <row r="15" spans="1:16">
      <c r="A15" s="33"/>
      <c r="B15" s="147"/>
      <c r="C15" s="147"/>
      <c r="D15" s="147"/>
      <c r="E15" s="147"/>
      <c r="F15" s="147"/>
      <c r="G15" s="31"/>
      <c r="H15" s="31"/>
      <c r="I15" s="31"/>
      <c r="J15" s="31"/>
      <c r="K15" s="31"/>
      <c r="L15" s="31"/>
      <c r="M15" s="31"/>
      <c r="N15" s="31"/>
      <c r="O15" s="31"/>
      <c r="P15" s="31"/>
    </row>
    <row r="16" spans="1:16">
      <c r="A16" s="35">
        <v>3</v>
      </c>
      <c r="B16" s="144">
        <f>'Requisitos #4'!J4</f>
        <v>0</v>
      </c>
      <c r="C16" s="144"/>
      <c r="D16" s="144"/>
      <c r="E16" s="144"/>
      <c r="F16" s="144"/>
      <c r="G16" s="31"/>
      <c r="H16" s="31"/>
      <c r="I16" s="31"/>
      <c r="J16" s="31"/>
      <c r="K16" s="31"/>
      <c r="L16" s="31"/>
      <c r="M16" s="31"/>
      <c r="N16" s="31"/>
      <c r="O16" s="31"/>
      <c r="P16" s="31"/>
    </row>
    <row r="17" spans="1:16">
      <c r="A17" s="33"/>
      <c r="B17" s="137"/>
      <c r="C17" s="137"/>
      <c r="D17" s="137"/>
      <c r="E17" s="137"/>
      <c r="F17" s="137"/>
      <c r="G17" s="31"/>
      <c r="H17" s="31"/>
      <c r="I17" s="31"/>
      <c r="J17" s="31"/>
      <c r="K17" s="31"/>
      <c r="L17" s="31"/>
      <c r="M17" s="31"/>
      <c r="N17" s="31"/>
      <c r="O17" s="31"/>
      <c r="P17" s="31"/>
    </row>
    <row r="18" spans="1:16">
      <c r="A18" s="33"/>
      <c r="B18" s="138"/>
      <c r="C18" s="138"/>
      <c r="D18" s="138"/>
      <c r="E18" s="138"/>
      <c r="F18" s="138"/>
      <c r="G18" s="31"/>
      <c r="H18" s="31"/>
      <c r="I18" s="31"/>
      <c r="J18" s="31"/>
      <c r="K18" s="31"/>
      <c r="L18" s="31"/>
      <c r="M18" s="31"/>
      <c r="N18" s="31"/>
      <c r="O18" s="31"/>
      <c r="P18" s="31"/>
    </row>
    <row r="19" spans="1:16">
      <c r="A19" s="35">
        <v>4</v>
      </c>
      <c r="B19" s="145" t="str">
        <f>'Requisitos #4'!J5</f>
        <v>Mapa de procesos</v>
      </c>
      <c r="C19" s="145"/>
      <c r="D19" s="145"/>
      <c r="E19" s="145"/>
      <c r="F19" s="145"/>
      <c r="G19" s="31"/>
      <c r="H19" s="31"/>
      <c r="I19" s="31"/>
      <c r="J19" s="31"/>
      <c r="K19" s="31"/>
      <c r="L19" s="31"/>
      <c r="M19" s="31"/>
      <c r="N19" s="31"/>
      <c r="O19" s="31"/>
      <c r="P19" s="31"/>
    </row>
    <row r="20" spans="1:16">
      <c r="A20" s="31"/>
      <c r="B20" s="146"/>
      <c r="C20" s="146"/>
      <c r="D20" s="146"/>
      <c r="E20" s="146"/>
      <c r="F20" s="146"/>
      <c r="G20" s="31"/>
      <c r="H20" s="31"/>
      <c r="I20" s="31"/>
      <c r="J20" s="31"/>
      <c r="K20" s="31"/>
      <c r="L20" s="31"/>
      <c r="M20" s="31"/>
      <c r="N20" s="31"/>
      <c r="O20" s="31"/>
      <c r="P20" s="31"/>
    </row>
    <row r="21" spans="1:16">
      <c r="A21" s="31"/>
      <c r="B21" s="147"/>
      <c r="C21" s="147"/>
      <c r="D21" s="147"/>
      <c r="E21" s="147"/>
      <c r="F21" s="147"/>
      <c r="G21" s="31"/>
      <c r="H21" s="31"/>
      <c r="I21" s="31"/>
      <c r="J21" s="31"/>
      <c r="K21" s="31"/>
      <c r="L21" s="31"/>
      <c r="M21" s="31"/>
      <c r="N21" s="31"/>
      <c r="O21" s="31"/>
      <c r="P21" s="31"/>
    </row>
    <row r="22" spans="1:16">
      <c r="A22" s="31"/>
      <c r="B22" s="31"/>
      <c r="C22" s="31"/>
      <c r="D22" s="31"/>
      <c r="E22" s="31"/>
      <c r="F22" s="31"/>
      <c r="G22" s="31"/>
      <c r="H22" s="31"/>
      <c r="I22" s="31"/>
      <c r="J22" s="31"/>
      <c r="K22" s="31"/>
      <c r="L22" s="31"/>
      <c r="M22" s="31"/>
      <c r="N22" s="31"/>
      <c r="O22" s="31"/>
      <c r="P22" s="31"/>
    </row>
    <row r="23" spans="1:16" ht="14.45" thickBot="1">
      <c r="A23" s="31"/>
      <c r="B23" s="38"/>
      <c r="C23" s="38"/>
      <c r="D23" s="38"/>
      <c r="E23" s="38"/>
      <c r="F23" s="38"/>
      <c r="G23" s="38"/>
      <c r="H23" s="38"/>
      <c r="I23" s="38"/>
      <c r="J23" s="38"/>
      <c r="K23" s="38"/>
      <c r="L23" s="38"/>
      <c r="M23" s="38"/>
      <c r="N23" s="38"/>
      <c r="O23" s="31"/>
      <c r="P23" s="31"/>
    </row>
    <row r="24" spans="1:16">
      <c r="A24" s="31"/>
      <c r="B24" s="31"/>
      <c r="C24" s="31"/>
      <c r="D24" s="31"/>
      <c r="E24" s="31"/>
      <c r="F24" s="31"/>
      <c r="G24" s="31"/>
      <c r="H24" s="31"/>
      <c r="I24" s="31"/>
      <c r="J24" s="31"/>
      <c r="K24" s="31"/>
      <c r="L24" s="31"/>
      <c r="M24" s="31"/>
      <c r="N24" s="31"/>
      <c r="O24" s="31"/>
      <c r="P24" s="31"/>
    </row>
    <row r="25" spans="1:16" ht="30.75" customHeight="1">
      <c r="A25" s="31"/>
      <c r="B25" s="153" t="s">
        <v>181</v>
      </c>
      <c r="C25" s="153"/>
      <c r="D25" s="153"/>
      <c r="E25" s="153"/>
      <c r="F25" s="153"/>
      <c r="G25" s="31"/>
      <c r="H25" s="31"/>
      <c r="I25" s="31"/>
      <c r="J25" s="31"/>
      <c r="K25" s="31"/>
      <c r="L25" s="31"/>
      <c r="M25" s="31"/>
      <c r="N25" s="31"/>
      <c r="O25" s="31"/>
      <c r="P25" s="31"/>
    </row>
    <row r="26" spans="1:16">
      <c r="A26" s="43">
        <v>1</v>
      </c>
      <c r="B26" s="137" t="str">
        <f>'Requisitos #5'!J3</f>
        <v>Definir la política de calidad                             Programa de capacitaciones                Implmentación y evaluación de capacitaciones                             Reunión comité de SGC</v>
      </c>
      <c r="C26" s="137"/>
      <c r="D26" s="137"/>
      <c r="E26" s="137"/>
      <c r="F26" s="137"/>
      <c r="G26" s="31"/>
      <c r="H26" s="31"/>
      <c r="I26" s="31"/>
      <c r="J26" s="31"/>
      <c r="K26" s="31"/>
      <c r="L26" s="31"/>
      <c r="M26" s="31"/>
      <c r="N26" s="31"/>
      <c r="O26" s="31"/>
      <c r="P26" s="31"/>
    </row>
    <row r="27" spans="1:16">
      <c r="A27" s="44"/>
      <c r="B27" s="137"/>
      <c r="C27" s="137"/>
      <c r="D27" s="137"/>
      <c r="E27" s="137"/>
      <c r="F27" s="137"/>
      <c r="G27" s="31"/>
      <c r="H27" s="31"/>
      <c r="I27" s="31"/>
      <c r="J27" s="31"/>
      <c r="K27" s="31"/>
      <c r="L27" s="31"/>
      <c r="M27" s="31"/>
      <c r="N27" s="31"/>
      <c r="O27" s="31"/>
      <c r="P27" s="31"/>
    </row>
    <row r="28" spans="1:16">
      <c r="A28" s="44"/>
      <c r="B28" s="138"/>
      <c r="C28" s="138"/>
      <c r="D28" s="138"/>
      <c r="E28" s="138"/>
      <c r="F28" s="138"/>
      <c r="G28" s="31"/>
      <c r="H28" s="31"/>
      <c r="I28" s="31"/>
      <c r="J28" s="31"/>
      <c r="K28" s="31"/>
      <c r="L28" s="31"/>
      <c r="M28" s="31"/>
      <c r="N28" s="31"/>
      <c r="O28" s="31"/>
      <c r="P28" s="31"/>
    </row>
    <row r="29" spans="1:16">
      <c r="A29" s="43">
        <v>2</v>
      </c>
      <c r="B29" s="145" t="str">
        <f>'Requisitos #5'!J4</f>
        <v>N y E del cliente                          Mapa de procesos                            Matriz requisitos del cliente, reglamentarios y de la organización y cómo se le da cumplimiento</v>
      </c>
      <c r="C29" s="145"/>
      <c r="D29" s="145"/>
      <c r="E29" s="145"/>
      <c r="F29" s="145"/>
      <c r="G29" s="31"/>
      <c r="H29" s="31"/>
      <c r="I29" s="31"/>
      <c r="J29" s="31"/>
      <c r="K29" s="31"/>
      <c r="L29" s="31"/>
      <c r="M29" s="31"/>
      <c r="N29" s="31"/>
      <c r="O29" s="31"/>
      <c r="P29" s="31"/>
    </row>
    <row r="30" spans="1:16">
      <c r="A30" s="44"/>
      <c r="B30" s="146"/>
      <c r="C30" s="146"/>
      <c r="D30" s="146"/>
      <c r="E30" s="146"/>
      <c r="F30" s="146"/>
      <c r="G30" s="31"/>
      <c r="H30" s="31"/>
      <c r="I30" s="31"/>
      <c r="J30" s="31"/>
      <c r="K30" s="31"/>
      <c r="L30" s="31"/>
      <c r="M30" s="31"/>
      <c r="N30" s="31"/>
      <c r="O30" s="31"/>
      <c r="P30" s="31"/>
    </row>
    <row r="31" spans="1:16">
      <c r="A31" s="44"/>
      <c r="B31" s="147"/>
      <c r="C31" s="147"/>
      <c r="D31" s="147"/>
      <c r="E31" s="147"/>
      <c r="F31" s="147"/>
      <c r="G31" s="31"/>
      <c r="H31" s="31"/>
      <c r="I31" s="31"/>
      <c r="J31" s="31"/>
      <c r="K31" s="31"/>
      <c r="L31" s="31"/>
      <c r="M31" s="31"/>
      <c r="N31" s="31"/>
      <c r="O31" s="31"/>
      <c r="P31" s="31"/>
    </row>
    <row r="32" spans="1:16">
      <c r="A32" s="43">
        <v>3</v>
      </c>
      <c r="B32" s="144" t="str">
        <f>'Requisitos #5'!J5</f>
        <v>Aprobación y comunicación</v>
      </c>
      <c r="C32" s="144"/>
      <c r="D32" s="144"/>
      <c r="E32" s="144"/>
      <c r="F32" s="144"/>
      <c r="G32" s="31"/>
      <c r="H32" s="31"/>
      <c r="I32" s="31"/>
      <c r="J32" s="31"/>
      <c r="K32" s="31"/>
      <c r="L32" s="31"/>
      <c r="M32" s="31"/>
      <c r="N32" s="31"/>
      <c r="O32" s="31"/>
      <c r="P32" s="31"/>
    </row>
    <row r="33" spans="1:16">
      <c r="A33" s="44"/>
      <c r="B33" s="137"/>
      <c r="C33" s="137"/>
      <c r="D33" s="137"/>
      <c r="E33" s="137"/>
      <c r="F33" s="137"/>
      <c r="G33" s="31"/>
      <c r="H33" s="31"/>
      <c r="I33" s="31"/>
      <c r="J33" s="31"/>
      <c r="K33" s="31"/>
      <c r="L33" s="31"/>
      <c r="M33" s="31"/>
      <c r="N33" s="31"/>
      <c r="O33" s="31"/>
      <c r="P33" s="31"/>
    </row>
    <row r="34" spans="1:16">
      <c r="A34" s="44"/>
      <c r="B34" s="138"/>
      <c r="C34" s="138"/>
      <c r="D34" s="138"/>
      <c r="E34" s="138"/>
      <c r="F34" s="138"/>
      <c r="G34" s="31"/>
      <c r="H34" s="31"/>
      <c r="I34" s="31"/>
      <c r="J34" s="31"/>
      <c r="K34" s="31"/>
      <c r="L34" s="31"/>
      <c r="M34" s="31"/>
      <c r="N34" s="31"/>
      <c r="O34" s="31"/>
      <c r="P34" s="31"/>
    </row>
    <row r="35" spans="1:16">
      <c r="A35" s="43">
        <v>4</v>
      </c>
      <c r="B35" s="145">
        <f>'Requisitos #5'!J6</f>
        <v>0</v>
      </c>
      <c r="C35" s="145"/>
      <c r="D35" s="145"/>
      <c r="E35" s="145"/>
      <c r="F35" s="145"/>
      <c r="G35" s="31"/>
      <c r="H35" s="31"/>
      <c r="I35" s="31"/>
      <c r="J35" s="31"/>
      <c r="K35" s="31"/>
      <c r="L35" s="31"/>
      <c r="M35" s="31"/>
      <c r="N35" s="31"/>
      <c r="O35" s="31"/>
      <c r="P35" s="31"/>
    </row>
    <row r="36" spans="1:16">
      <c r="A36" s="31"/>
      <c r="B36" s="146"/>
      <c r="C36" s="146"/>
      <c r="D36" s="146"/>
      <c r="E36" s="146"/>
      <c r="F36" s="146"/>
      <c r="G36" s="31"/>
      <c r="H36" s="31"/>
      <c r="I36" s="31"/>
      <c r="J36" s="31"/>
      <c r="K36" s="31"/>
      <c r="L36" s="31"/>
      <c r="M36" s="31"/>
      <c r="N36" s="31"/>
      <c r="O36" s="31"/>
      <c r="P36" s="31"/>
    </row>
    <row r="37" spans="1:16">
      <c r="A37" s="31"/>
      <c r="B37" s="147"/>
      <c r="C37" s="147"/>
      <c r="D37" s="147"/>
      <c r="E37" s="147"/>
      <c r="F37" s="147"/>
      <c r="G37" s="31"/>
      <c r="H37" s="31"/>
      <c r="I37" s="31"/>
      <c r="J37" s="31"/>
      <c r="K37" s="31"/>
      <c r="L37" s="31"/>
      <c r="M37" s="31"/>
      <c r="N37" s="31"/>
      <c r="O37" s="31"/>
      <c r="P37" s="31"/>
    </row>
    <row r="38" spans="1:16">
      <c r="A38" s="31"/>
      <c r="B38" s="31"/>
      <c r="C38" s="31"/>
      <c r="D38" s="31"/>
      <c r="E38" s="31"/>
      <c r="F38" s="31"/>
      <c r="G38" s="31"/>
      <c r="H38" s="31"/>
      <c r="I38" s="31"/>
      <c r="J38" s="31"/>
      <c r="K38" s="31"/>
      <c r="L38" s="31"/>
      <c r="M38" s="31"/>
      <c r="N38" s="31"/>
      <c r="O38" s="31"/>
      <c r="P38" s="31"/>
    </row>
    <row r="39" spans="1:16" ht="14.45" thickBot="1">
      <c r="A39" s="31"/>
      <c r="B39" s="38"/>
      <c r="C39" s="38"/>
      <c r="D39" s="38"/>
      <c r="E39" s="38"/>
      <c r="F39" s="38"/>
      <c r="G39" s="38"/>
      <c r="H39" s="38"/>
      <c r="I39" s="38"/>
      <c r="J39" s="38"/>
      <c r="K39" s="38"/>
      <c r="L39" s="38"/>
      <c r="M39" s="38"/>
      <c r="N39" s="38"/>
      <c r="O39" s="31"/>
      <c r="P39" s="31"/>
    </row>
    <row r="40" spans="1:16">
      <c r="A40" s="31"/>
      <c r="B40" s="31"/>
      <c r="C40" s="31"/>
      <c r="D40" s="31"/>
      <c r="E40" s="31"/>
      <c r="F40" s="31"/>
      <c r="G40" s="31"/>
      <c r="H40" s="31"/>
      <c r="I40" s="31"/>
      <c r="J40" s="31"/>
      <c r="K40" s="31"/>
      <c r="L40" s="31"/>
      <c r="M40" s="31"/>
      <c r="N40" s="31"/>
      <c r="O40" s="31"/>
      <c r="P40" s="31"/>
    </row>
    <row r="41" spans="1:16" ht="30.75" customHeight="1">
      <c r="A41" s="31"/>
      <c r="B41" s="143" t="s">
        <v>182</v>
      </c>
      <c r="C41" s="143"/>
      <c r="D41" s="143"/>
      <c r="E41" s="143"/>
      <c r="F41" s="143"/>
      <c r="G41" s="31"/>
      <c r="H41" s="31"/>
      <c r="I41" s="31"/>
      <c r="J41" s="31"/>
      <c r="K41" s="31"/>
      <c r="L41" s="31"/>
      <c r="M41" s="31"/>
      <c r="N41" s="31"/>
      <c r="O41" s="31"/>
      <c r="P41" s="31"/>
    </row>
    <row r="42" spans="1:16">
      <c r="A42" s="92">
        <v>1</v>
      </c>
      <c r="B42" s="137" t="str">
        <f>'Requisitos #6'!J3</f>
        <v>Matriz de riesgos y oportunidades                                      Acciones para abordar los R y O                                         Procedimiento de R y O</v>
      </c>
      <c r="C42" s="137"/>
      <c r="D42" s="137"/>
      <c r="E42" s="137"/>
      <c r="F42" s="137"/>
      <c r="G42" s="31"/>
      <c r="H42" s="31"/>
      <c r="I42" s="31"/>
      <c r="J42" s="31"/>
      <c r="K42" s="31"/>
      <c r="L42" s="31"/>
      <c r="M42" s="31"/>
      <c r="N42" s="31"/>
      <c r="O42" s="31"/>
      <c r="P42" s="31"/>
    </row>
    <row r="43" spans="1:16">
      <c r="A43" s="44"/>
      <c r="B43" s="137"/>
      <c r="C43" s="137"/>
      <c r="D43" s="137"/>
      <c r="E43" s="137"/>
      <c r="F43" s="137"/>
      <c r="G43" s="31"/>
      <c r="H43" s="31"/>
      <c r="I43" s="31"/>
      <c r="J43" s="31"/>
      <c r="K43" s="31"/>
      <c r="L43" s="31"/>
      <c r="M43" s="31"/>
      <c r="N43" s="31"/>
      <c r="O43" s="31"/>
      <c r="P43" s="31"/>
    </row>
    <row r="44" spans="1:16">
      <c r="A44" s="44"/>
      <c r="B44" s="138"/>
      <c r="C44" s="138"/>
      <c r="D44" s="138"/>
      <c r="E44" s="138"/>
      <c r="F44" s="138"/>
      <c r="G44" s="31"/>
      <c r="H44" s="31"/>
      <c r="I44" s="31"/>
      <c r="J44" s="31"/>
      <c r="K44" s="31"/>
      <c r="L44" s="31"/>
      <c r="M44" s="31"/>
      <c r="N44" s="31"/>
      <c r="O44" s="31"/>
      <c r="P44" s="31"/>
    </row>
    <row r="45" spans="1:16">
      <c r="A45" s="92">
        <v>2</v>
      </c>
      <c r="B45" s="137" t="str">
        <f>'Requisitos #6'!J4</f>
        <v>Acciones para abordar los R y O</v>
      </c>
      <c r="C45" s="137"/>
      <c r="D45" s="137"/>
      <c r="E45" s="137"/>
      <c r="F45" s="137"/>
      <c r="G45" s="31"/>
      <c r="H45" s="31"/>
      <c r="I45" s="31"/>
      <c r="J45" s="31"/>
      <c r="K45" s="31"/>
      <c r="L45" s="31"/>
      <c r="M45" s="31"/>
      <c r="N45" s="31"/>
      <c r="O45" s="31"/>
      <c r="P45" s="31"/>
    </row>
    <row r="46" spans="1:16">
      <c r="A46" s="44"/>
      <c r="B46" s="137"/>
      <c r="C46" s="137"/>
      <c r="D46" s="137"/>
      <c r="E46" s="137"/>
      <c r="F46" s="137"/>
      <c r="G46" s="31"/>
      <c r="H46" s="31"/>
      <c r="I46" s="31"/>
      <c r="J46" s="31"/>
      <c r="K46" s="31"/>
      <c r="L46" s="31"/>
      <c r="M46" s="31"/>
      <c r="N46" s="31"/>
      <c r="O46" s="31"/>
      <c r="P46" s="31"/>
    </row>
    <row r="47" spans="1:16">
      <c r="A47" s="44"/>
      <c r="B47" s="138"/>
      <c r="C47" s="138"/>
      <c r="D47" s="138"/>
      <c r="E47" s="138"/>
      <c r="F47" s="138"/>
      <c r="G47" s="31"/>
      <c r="H47" s="31"/>
      <c r="I47" s="31"/>
      <c r="J47" s="31"/>
      <c r="K47" s="31"/>
      <c r="L47" s="31"/>
      <c r="M47" s="31"/>
      <c r="N47" s="31"/>
      <c r="O47" s="31"/>
      <c r="P47" s="31"/>
    </row>
    <row r="48" spans="1:16">
      <c r="A48" s="92">
        <v>3</v>
      </c>
      <c r="B48" s="137" t="str">
        <f>'Requisitos #6'!J6</f>
        <v>Aprobación</v>
      </c>
      <c r="C48" s="137"/>
      <c r="D48" s="137"/>
      <c r="E48" s="137"/>
      <c r="F48" s="137"/>
      <c r="G48" s="31"/>
      <c r="H48" s="31"/>
      <c r="I48" s="31"/>
      <c r="J48" s="31"/>
      <c r="K48" s="31"/>
      <c r="L48" s="31"/>
      <c r="M48" s="31"/>
      <c r="N48" s="31"/>
      <c r="O48" s="31"/>
      <c r="P48" s="31"/>
    </row>
    <row r="49" spans="1:16">
      <c r="A49" s="44"/>
      <c r="B49" s="137"/>
      <c r="C49" s="137"/>
      <c r="D49" s="137"/>
      <c r="E49" s="137"/>
      <c r="F49" s="137"/>
      <c r="G49" s="31"/>
      <c r="H49" s="31"/>
      <c r="I49" s="31"/>
      <c r="J49" s="31"/>
      <c r="K49" s="31"/>
      <c r="L49" s="31"/>
      <c r="M49" s="31"/>
      <c r="N49" s="31"/>
      <c r="O49" s="31"/>
      <c r="P49" s="31"/>
    </row>
    <row r="50" spans="1:16">
      <c r="A50" s="44"/>
      <c r="B50" s="138"/>
      <c r="C50" s="138"/>
      <c r="D50" s="138"/>
      <c r="E50" s="138"/>
      <c r="F50" s="138"/>
      <c r="G50" s="31"/>
      <c r="H50" s="31"/>
      <c r="I50" s="31"/>
      <c r="J50" s="31"/>
      <c r="K50" s="31"/>
      <c r="L50" s="31"/>
      <c r="M50" s="31"/>
      <c r="N50" s="31"/>
      <c r="O50" s="31"/>
      <c r="P50" s="31"/>
    </row>
    <row r="51" spans="1:16">
      <c r="A51" s="92">
        <v>4</v>
      </c>
      <c r="B51" s="137">
        <f>'Requisitos #6'!J7</f>
        <v>0</v>
      </c>
      <c r="C51" s="137"/>
      <c r="D51" s="137"/>
      <c r="E51" s="137"/>
      <c r="F51" s="137"/>
      <c r="G51" s="31"/>
      <c r="H51" s="31"/>
      <c r="I51" s="31"/>
      <c r="J51" s="31"/>
      <c r="K51" s="31"/>
      <c r="L51" s="31"/>
      <c r="M51" s="31"/>
      <c r="N51" s="31"/>
      <c r="O51" s="31"/>
      <c r="P51" s="31"/>
    </row>
    <row r="52" spans="1:16">
      <c r="A52" s="31"/>
      <c r="B52" s="137"/>
      <c r="C52" s="137"/>
      <c r="D52" s="137"/>
      <c r="E52" s="137"/>
      <c r="F52" s="137"/>
      <c r="G52" s="31"/>
      <c r="H52" s="31"/>
      <c r="I52" s="31"/>
      <c r="J52" s="31"/>
      <c r="K52" s="31"/>
      <c r="L52" s="31"/>
      <c r="M52" s="31"/>
      <c r="N52" s="31"/>
      <c r="O52" s="31"/>
      <c r="P52" s="31"/>
    </row>
    <row r="53" spans="1:16">
      <c r="A53" s="31"/>
      <c r="B53" s="138"/>
      <c r="C53" s="138"/>
      <c r="D53" s="138"/>
      <c r="E53" s="138"/>
      <c r="F53" s="138"/>
      <c r="G53" s="31"/>
      <c r="H53" s="31"/>
      <c r="I53" s="31"/>
      <c r="J53" s="31"/>
      <c r="K53" s="31"/>
      <c r="L53" s="31"/>
      <c r="M53" s="31"/>
      <c r="N53" s="31"/>
      <c r="O53" s="31"/>
      <c r="P53" s="31"/>
    </row>
    <row r="54" spans="1:16">
      <c r="A54" s="92">
        <v>5</v>
      </c>
      <c r="B54" s="137" t="str">
        <f>'Requisitos #6'!J8</f>
        <v>Cuadro de planificación de cambios                                                   Instructivo planificación de cambios</v>
      </c>
      <c r="C54" s="137"/>
      <c r="D54" s="137"/>
      <c r="E54" s="137"/>
      <c r="F54" s="137"/>
      <c r="G54" s="31"/>
      <c r="H54" s="31"/>
      <c r="I54" s="31"/>
      <c r="J54" s="31"/>
      <c r="K54" s="31"/>
      <c r="L54" s="31"/>
      <c r="M54" s="31"/>
      <c r="N54" s="31"/>
      <c r="O54" s="31"/>
      <c r="P54" s="31"/>
    </row>
    <row r="55" spans="1:16">
      <c r="A55" s="31"/>
      <c r="B55" s="137"/>
      <c r="C55" s="137"/>
      <c r="D55" s="137"/>
      <c r="E55" s="137"/>
      <c r="F55" s="137"/>
      <c r="G55" s="31"/>
      <c r="H55" s="31"/>
      <c r="I55" s="31"/>
      <c r="J55" s="31"/>
      <c r="K55" s="31"/>
      <c r="L55" s="31"/>
      <c r="M55" s="31"/>
      <c r="N55" s="31"/>
      <c r="O55" s="31"/>
      <c r="P55" s="31"/>
    </row>
    <row r="56" spans="1:16">
      <c r="A56" s="31"/>
      <c r="B56" s="138"/>
      <c r="C56" s="138"/>
      <c r="D56" s="138"/>
      <c r="E56" s="138"/>
      <c r="F56" s="138"/>
      <c r="G56" s="31"/>
      <c r="H56" s="31"/>
      <c r="I56" s="31"/>
      <c r="J56" s="31"/>
      <c r="K56" s="31"/>
      <c r="L56" s="31"/>
      <c r="M56" s="31"/>
      <c r="N56" s="31"/>
      <c r="O56" s="31"/>
      <c r="P56" s="31"/>
    </row>
    <row r="57" spans="1:16" ht="14.45" thickBot="1">
      <c r="A57" s="31"/>
      <c r="B57" s="38"/>
      <c r="C57" s="38"/>
      <c r="D57" s="38"/>
      <c r="E57" s="38"/>
      <c r="F57" s="38"/>
      <c r="G57" s="38"/>
      <c r="H57" s="38"/>
      <c r="I57" s="38"/>
      <c r="J57" s="38"/>
      <c r="K57" s="38"/>
      <c r="L57" s="38"/>
      <c r="M57" s="38"/>
      <c r="N57" s="38"/>
      <c r="O57" s="31"/>
      <c r="P57" s="31"/>
    </row>
    <row r="58" spans="1:16">
      <c r="A58" s="31"/>
      <c r="B58" s="31"/>
      <c r="C58" s="31"/>
      <c r="D58" s="31"/>
      <c r="E58" s="31"/>
      <c r="F58" s="31"/>
      <c r="G58" s="31"/>
      <c r="H58" s="31"/>
      <c r="I58" s="31"/>
      <c r="J58" s="31"/>
      <c r="K58" s="31"/>
      <c r="L58" s="31"/>
      <c r="M58" s="31"/>
      <c r="N58" s="31"/>
      <c r="O58" s="31"/>
      <c r="P58" s="31"/>
    </row>
    <row r="59" spans="1:16" ht="30.75" customHeight="1">
      <c r="A59" s="31"/>
      <c r="B59" s="142" t="s">
        <v>183</v>
      </c>
      <c r="C59" s="142"/>
      <c r="D59" s="142"/>
      <c r="E59" s="142"/>
      <c r="F59" s="142"/>
      <c r="G59" s="31"/>
      <c r="H59" s="31"/>
      <c r="I59" s="31"/>
      <c r="J59" s="31"/>
      <c r="K59" s="31"/>
      <c r="L59" s="31"/>
      <c r="M59" s="31"/>
      <c r="N59" s="31"/>
      <c r="O59" s="31"/>
      <c r="P59" s="31"/>
    </row>
    <row r="60" spans="1:16">
      <c r="A60" s="94">
        <v>1</v>
      </c>
      <c r="B60" s="137" t="str">
        <f>'Requisitos #7'!J3</f>
        <v xml:space="preserve">consideración de 
a) las capacidades y limitaciones de los recursos internos existentes; 
b) qué se necesita obtener de los proveedores externos. </v>
      </c>
      <c r="C60" s="137"/>
      <c r="D60" s="137"/>
      <c r="E60" s="137"/>
      <c r="F60" s="137"/>
      <c r="G60" s="31"/>
      <c r="H60" s="31"/>
      <c r="I60" s="31"/>
      <c r="J60" s="31"/>
      <c r="K60" s="31"/>
      <c r="L60" s="31"/>
      <c r="M60" s="31"/>
      <c r="N60" s="31"/>
      <c r="O60" s="31"/>
      <c r="P60" s="31"/>
    </row>
    <row r="61" spans="1:16">
      <c r="A61" s="44"/>
      <c r="B61" s="137"/>
      <c r="C61" s="137"/>
      <c r="D61" s="137"/>
      <c r="E61" s="137"/>
      <c r="F61" s="137"/>
      <c r="G61" s="31"/>
      <c r="H61" s="31"/>
      <c r="I61" s="31"/>
      <c r="J61" s="31"/>
      <c r="K61" s="31"/>
      <c r="L61" s="31"/>
      <c r="M61" s="31"/>
      <c r="N61" s="31"/>
      <c r="O61" s="31"/>
      <c r="P61" s="31"/>
    </row>
    <row r="62" spans="1:16">
      <c r="A62" s="44"/>
      <c r="B62" s="138"/>
      <c r="C62" s="138"/>
      <c r="D62" s="138"/>
      <c r="E62" s="138"/>
      <c r="F62" s="138"/>
      <c r="G62" s="31"/>
      <c r="H62" s="31"/>
      <c r="I62" s="31"/>
      <c r="J62" s="31"/>
      <c r="K62" s="31"/>
      <c r="L62" s="31"/>
      <c r="M62" s="31"/>
      <c r="N62" s="31"/>
      <c r="O62" s="31"/>
      <c r="P62" s="31"/>
    </row>
    <row r="63" spans="1:16">
      <c r="A63" s="94">
        <v>2</v>
      </c>
      <c r="B63" s="137" t="str">
        <f>'Requisitos #7'!J4</f>
        <v>Elaboración del procedimiento de selección, contratación, inducción, evaluación de compeencias</v>
      </c>
      <c r="C63" s="137"/>
      <c r="D63" s="137"/>
      <c r="E63" s="137"/>
      <c r="F63" s="137"/>
      <c r="G63" s="31"/>
      <c r="H63" s="31"/>
      <c r="I63" s="31"/>
      <c r="J63" s="31"/>
      <c r="K63" s="31"/>
      <c r="L63" s="31"/>
      <c r="M63" s="31"/>
      <c r="N63" s="31"/>
      <c r="O63" s="31"/>
      <c r="P63" s="31"/>
    </row>
    <row r="64" spans="1:16">
      <c r="A64" s="44"/>
      <c r="B64" s="137"/>
      <c r="C64" s="137"/>
      <c r="D64" s="137"/>
      <c r="E64" s="137"/>
      <c r="F64" s="137"/>
      <c r="G64" s="31"/>
      <c r="H64" s="31"/>
      <c r="I64" s="31"/>
      <c r="J64" s="31"/>
      <c r="K64" s="31"/>
      <c r="L64" s="31"/>
      <c r="M64" s="31"/>
      <c r="N64" s="31"/>
      <c r="O64" s="31"/>
      <c r="P64" s="31"/>
    </row>
    <row r="65" spans="1:16">
      <c r="A65" s="44"/>
      <c r="B65" s="138"/>
      <c r="C65" s="138"/>
      <c r="D65" s="138"/>
      <c r="E65" s="138"/>
      <c r="F65" s="138"/>
      <c r="G65" s="31"/>
      <c r="H65" s="31"/>
      <c r="I65" s="31"/>
      <c r="J65" s="31"/>
      <c r="K65" s="31"/>
      <c r="L65" s="31"/>
      <c r="M65" s="31"/>
      <c r="N65" s="31"/>
      <c r="O65" s="31"/>
      <c r="P65" s="31"/>
    </row>
    <row r="66" spans="1:16">
      <c r="A66" s="94">
        <v>3</v>
      </c>
      <c r="B66" s="137" t="str">
        <f>'Requisitos #7'!J5</f>
        <v>Procedimiento infraestructura</v>
      </c>
      <c r="C66" s="137"/>
      <c r="D66" s="137"/>
      <c r="E66" s="137"/>
      <c r="F66" s="137"/>
      <c r="G66" s="31"/>
      <c r="H66" s="31"/>
      <c r="I66" s="31"/>
      <c r="J66" s="31"/>
      <c r="K66" s="31"/>
      <c r="L66" s="31"/>
      <c r="M66" s="31"/>
      <c r="N66" s="31"/>
      <c r="O66" s="31"/>
      <c r="P66" s="31"/>
    </row>
    <row r="67" spans="1:16">
      <c r="A67" s="44"/>
      <c r="B67" s="137"/>
      <c r="C67" s="137"/>
      <c r="D67" s="137"/>
      <c r="E67" s="137"/>
      <c r="F67" s="137"/>
      <c r="G67" s="31"/>
      <c r="H67" s="31"/>
      <c r="I67" s="31"/>
      <c r="J67" s="31"/>
      <c r="K67" s="31"/>
      <c r="L67" s="31"/>
      <c r="M67" s="31"/>
      <c r="N67" s="31"/>
      <c r="O67" s="31"/>
      <c r="P67" s="31"/>
    </row>
    <row r="68" spans="1:16">
      <c r="A68" s="44"/>
      <c r="B68" s="138"/>
      <c r="C68" s="138"/>
      <c r="D68" s="138"/>
      <c r="E68" s="138"/>
      <c r="F68" s="138"/>
      <c r="G68" s="31"/>
      <c r="H68" s="31"/>
      <c r="I68" s="31"/>
      <c r="J68" s="31"/>
      <c r="K68" s="31"/>
      <c r="L68" s="31"/>
      <c r="M68" s="31"/>
      <c r="N68" s="31"/>
      <c r="O68" s="31"/>
      <c r="P68" s="31"/>
    </row>
    <row r="69" spans="1:16">
      <c r="A69" s="94">
        <v>4</v>
      </c>
      <c r="B69" s="137" t="str">
        <f>'Requisitos #7'!J6</f>
        <v>Documento establecimiento de los recursos ambientales de operación</v>
      </c>
      <c r="C69" s="137"/>
      <c r="D69" s="137"/>
      <c r="E69" s="137"/>
      <c r="F69" s="137"/>
      <c r="G69" s="31"/>
      <c r="H69" s="31"/>
      <c r="I69" s="31"/>
      <c r="J69" s="31"/>
      <c r="K69" s="31"/>
      <c r="L69" s="31"/>
      <c r="M69" s="31"/>
      <c r="N69" s="31"/>
      <c r="O69" s="31"/>
      <c r="P69" s="31"/>
    </row>
    <row r="70" spans="1:16">
      <c r="A70" s="31"/>
      <c r="B70" s="137"/>
      <c r="C70" s="137"/>
      <c r="D70" s="137"/>
      <c r="E70" s="137"/>
      <c r="F70" s="137"/>
      <c r="G70" s="31"/>
      <c r="H70" s="31"/>
      <c r="I70" s="31"/>
      <c r="J70" s="31"/>
      <c r="K70" s="31"/>
      <c r="L70" s="31"/>
      <c r="M70" s="31"/>
      <c r="N70" s="31"/>
      <c r="O70" s="31"/>
      <c r="P70" s="31"/>
    </row>
    <row r="71" spans="1:16">
      <c r="A71" s="31"/>
      <c r="B71" s="138"/>
      <c r="C71" s="138"/>
      <c r="D71" s="138"/>
      <c r="E71" s="138"/>
      <c r="F71" s="138"/>
      <c r="G71" s="31"/>
      <c r="H71" s="31"/>
      <c r="I71" s="31"/>
      <c r="J71" s="31"/>
      <c r="K71" s="31"/>
      <c r="L71" s="31"/>
      <c r="M71" s="31"/>
      <c r="N71" s="31"/>
      <c r="O71" s="31"/>
      <c r="P71" s="31"/>
    </row>
    <row r="72" spans="1:16">
      <c r="A72" s="94">
        <v>5</v>
      </c>
      <c r="B72" s="137" t="str">
        <f>'Requisitos #7'!J7</f>
        <v xml:space="preserve">Elaboración de procedimientos de actividades de servicios tecnológicos.                         Análisis Físico sensorial                            Tostión                            Trilla                                                                          Alquiler de laboratorios certificación SCA                            - Elaboración de formatos: Recepción de muestras, entrega de muestras, captura de datos                           - Procedimiento asegurameinto metrológico de equipos                                                  </v>
      </c>
      <c r="C72" s="137"/>
      <c r="D72" s="137"/>
      <c r="E72" s="137"/>
      <c r="F72" s="137"/>
      <c r="G72" s="31"/>
      <c r="H72" s="31"/>
      <c r="I72" s="31"/>
      <c r="J72" s="31"/>
      <c r="K72" s="31"/>
      <c r="L72" s="31"/>
      <c r="M72" s="31"/>
      <c r="N72" s="31"/>
      <c r="O72" s="31"/>
      <c r="P72" s="31"/>
    </row>
    <row r="73" spans="1:16">
      <c r="A73" s="31"/>
      <c r="B73" s="137"/>
      <c r="C73" s="137"/>
      <c r="D73" s="137"/>
      <c r="E73" s="137"/>
      <c r="F73" s="137"/>
      <c r="G73" s="31"/>
      <c r="H73" s="31"/>
      <c r="I73" s="31"/>
      <c r="J73" s="31"/>
      <c r="K73" s="31"/>
      <c r="L73" s="31"/>
      <c r="M73" s="31"/>
      <c r="N73" s="31"/>
      <c r="O73" s="31"/>
      <c r="P73" s="31"/>
    </row>
    <row r="74" spans="1:16">
      <c r="A74" s="31"/>
      <c r="B74" s="138"/>
      <c r="C74" s="138"/>
      <c r="D74" s="138"/>
      <c r="E74" s="138"/>
      <c r="F74" s="138"/>
      <c r="G74" s="31"/>
      <c r="H74" s="31"/>
      <c r="I74" s="31"/>
      <c r="J74" s="31"/>
      <c r="K74" s="31"/>
      <c r="L74" s="31"/>
      <c r="M74" s="31"/>
      <c r="N74" s="31"/>
      <c r="O74" s="31"/>
      <c r="P74" s="31"/>
    </row>
    <row r="75" spans="1:16">
      <c r="A75" s="94">
        <v>6</v>
      </c>
      <c r="B75" s="137" t="str">
        <f>'Requisitos #7'!J8</f>
        <v>Elaborar Procedimiento gestión del conocimiento de la organización                       Elaborar Programa de capacitaciones</v>
      </c>
      <c r="C75" s="137"/>
      <c r="D75" s="137"/>
      <c r="E75" s="137"/>
      <c r="F75" s="137"/>
      <c r="G75" s="31"/>
      <c r="H75" s="31"/>
      <c r="I75" s="31"/>
      <c r="J75" s="31"/>
      <c r="K75" s="31"/>
      <c r="L75" s="31"/>
      <c r="M75" s="31"/>
      <c r="N75" s="31"/>
      <c r="O75" s="31"/>
      <c r="P75" s="31"/>
    </row>
    <row r="76" spans="1:16">
      <c r="A76" s="44"/>
      <c r="B76" s="137"/>
      <c r="C76" s="137"/>
      <c r="D76" s="137"/>
      <c r="E76" s="137"/>
      <c r="F76" s="137"/>
      <c r="G76" s="31"/>
      <c r="H76" s="31"/>
      <c r="I76" s="31"/>
      <c r="J76" s="31"/>
      <c r="K76" s="31"/>
      <c r="L76" s="31"/>
      <c r="M76" s="31"/>
      <c r="N76" s="31"/>
      <c r="O76" s="31"/>
      <c r="P76" s="31"/>
    </row>
    <row r="77" spans="1:16">
      <c r="A77" s="44"/>
      <c r="B77" s="138"/>
      <c r="C77" s="138"/>
      <c r="D77" s="138"/>
      <c r="E77" s="138"/>
      <c r="F77" s="138"/>
      <c r="G77" s="31"/>
      <c r="H77" s="31"/>
      <c r="I77" s="31"/>
      <c r="J77" s="31"/>
      <c r="K77" s="31"/>
      <c r="L77" s="31"/>
      <c r="M77" s="31"/>
      <c r="N77" s="31"/>
      <c r="O77" s="31"/>
      <c r="P77" s="31"/>
    </row>
    <row r="78" spans="1:16">
      <c r="A78" s="94">
        <v>7</v>
      </c>
      <c r="B78" s="137" t="str">
        <f>'Requisitos #7'!J9</f>
        <v>Perfil de cargo              Evaluación de desempeño                  Hojas de vida con soportes (Educación, formación y experiencia)                 Cronograma de capacitaciones</v>
      </c>
      <c r="C78" s="137"/>
      <c r="D78" s="137"/>
      <c r="E78" s="137"/>
      <c r="F78" s="137"/>
      <c r="G78" s="31"/>
      <c r="H78" s="31"/>
      <c r="I78" s="31"/>
      <c r="J78" s="31"/>
      <c r="K78" s="31"/>
      <c r="L78" s="31"/>
      <c r="M78" s="31"/>
      <c r="N78" s="31"/>
      <c r="O78" s="31"/>
      <c r="P78" s="31"/>
    </row>
    <row r="79" spans="1:16">
      <c r="A79" s="44"/>
      <c r="B79" s="137"/>
      <c r="C79" s="137"/>
      <c r="D79" s="137"/>
      <c r="E79" s="137"/>
      <c r="F79" s="137"/>
      <c r="G79" s="31"/>
      <c r="H79" s="31"/>
      <c r="I79" s="31"/>
      <c r="J79" s="31"/>
      <c r="K79" s="31"/>
      <c r="L79" s="31"/>
      <c r="M79" s="31"/>
      <c r="N79" s="31"/>
      <c r="O79" s="31"/>
      <c r="P79" s="31"/>
    </row>
    <row r="80" spans="1:16">
      <c r="A80" s="44"/>
      <c r="B80" s="138"/>
      <c r="C80" s="138"/>
      <c r="D80" s="138"/>
      <c r="E80" s="138"/>
      <c r="F80" s="138"/>
      <c r="G80" s="31"/>
      <c r="H80" s="31"/>
      <c r="I80" s="31"/>
      <c r="J80" s="31"/>
      <c r="K80" s="31"/>
      <c r="L80" s="31"/>
      <c r="M80" s="31"/>
      <c r="N80" s="31"/>
      <c r="O80" s="31"/>
      <c r="P80" s="31"/>
    </row>
    <row r="81" spans="1:16">
      <c r="A81" s="94">
        <v>8</v>
      </c>
      <c r="B81" s="137" t="str">
        <f>'Requisitos #7'!J10</f>
        <v>Programas de capacitación de transferencia del  conocimiento y sensibilización</v>
      </c>
      <c r="C81" s="137"/>
      <c r="D81" s="137"/>
      <c r="E81" s="137"/>
      <c r="F81" s="137"/>
      <c r="G81" s="31"/>
      <c r="H81" s="31"/>
      <c r="I81" s="31"/>
      <c r="J81" s="31"/>
      <c r="K81" s="31"/>
      <c r="L81" s="31"/>
      <c r="M81" s="31"/>
      <c r="N81" s="31"/>
      <c r="O81" s="31"/>
      <c r="P81" s="31"/>
    </row>
    <row r="82" spans="1:16">
      <c r="A82" s="44"/>
      <c r="B82" s="137"/>
      <c r="C82" s="137"/>
      <c r="D82" s="137"/>
      <c r="E82" s="137"/>
      <c r="F82" s="137"/>
      <c r="G82" s="31"/>
      <c r="H82" s="31"/>
      <c r="I82" s="31"/>
      <c r="J82" s="31"/>
      <c r="K82" s="31"/>
      <c r="L82" s="31"/>
      <c r="M82" s="31"/>
      <c r="N82" s="31"/>
      <c r="O82" s="31"/>
      <c r="P82" s="31"/>
    </row>
    <row r="83" spans="1:16">
      <c r="A83" s="44"/>
      <c r="B83" s="138"/>
      <c r="C83" s="138"/>
      <c r="D83" s="138"/>
      <c r="E83" s="138"/>
      <c r="F83" s="138"/>
      <c r="G83" s="31"/>
      <c r="H83" s="31"/>
      <c r="I83" s="31"/>
      <c r="J83" s="31"/>
      <c r="K83" s="31"/>
      <c r="L83" s="31"/>
      <c r="M83" s="31"/>
      <c r="N83" s="31"/>
      <c r="O83" s="31"/>
      <c r="P83" s="31"/>
    </row>
    <row r="84" spans="1:16">
      <c r="A84" s="94">
        <v>9</v>
      </c>
      <c r="B84" s="137" t="str">
        <f>'Requisitos #7'!J11</f>
        <v>Plan de comunicación interna</v>
      </c>
      <c r="C84" s="137"/>
      <c r="D84" s="137"/>
      <c r="E84" s="137"/>
      <c r="F84" s="137"/>
      <c r="G84" s="31"/>
      <c r="H84" s="31"/>
      <c r="I84" s="31"/>
      <c r="J84" s="31"/>
      <c r="K84" s="31"/>
      <c r="L84" s="31"/>
      <c r="M84" s="31"/>
      <c r="N84" s="31"/>
      <c r="O84" s="31"/>
      <c r="P84" s="31"/>
    </row>
    <row r="85" spans="1:16">
      <c r="A85" s="31"/>
      <c r="B85" s="137"/>
      <c r="C85" s="137"/>
      <c r="D85" s="137"/>
      <c r="E85" s="137"/>
      <c r="F85" s="137"/>
      <c r="G85" s="31"/>
      <c r="H85" s="31"/>
      <c r="I85" s="31"/>
      <c r="J85" s="31"/>
      <c r="K85" s="31"/>
      <c r="L85" s="31"/>
      <c r="M85" s="31"/>
      <c r="N85" s="31"/>
      <c r="O85" s="31"/>
      <c r="P85" s="31"/>
    </row>
    <row r="86" spans="1:16">
      <c r="A86" s="31"/>
      <c r="B86" s="138"/>
      <c r="C86" s="138"/>
      <c r="D86" s="138"/>
      <c r="E86" s="138"/>
      <c r="F86" s="138"/>
      <c r="G86" s="31"/>
      <c r="H86" s="31"/>
      <c r="I86" s="31"/>
      <c r="J86" s="31"/>
      <c r="K86" s="31"/>
      <c r="L86" s="31"/>
      <c r="M86" s="31"/>
      <c r="N86" s="31"/>
      <c r="O86" s="31"/>
      <c r="P86" s="31"/>
    </row>
    <row r="87" spans="1:16">
      <c r="A87" s="94">
        <v>10</v>
      </c>
      <c r="B87" s="137" t="str">
        <f>'Requisitos #7'!J13</f>
        <v>Procedimiento de gestión documental, listado maestro de documentos y registros   Formatos para la gestión documental       Formatos del SGC</v>
      </c>
      <c r="C87" s="137"/>
      <c r="D87" s="137"/>
      <c r="E87" s="137"/>
      <c r="F87" s="137"/>
      <c r="G87" s="31"/>
      <c r="H87" s="31"/>
      <c r="I87" s="31"/>
      <c r="J87" s="31"/>
      <c r="K87" s="31"/>
      <c r="L87" s="31"/>
      <c r="M87" s="31"/>
      <c r="N87" s="31"/>
      <c r="O87" s="31"/>
      <c r="P87" s="31"/>
    </row>
    <row r="88" spans="1:16">
      <c r="A88" s="31"/>
      <c r="B88" s="137"/>
      <c r="C88" s="137"/>
      <c r="D88" s="137"/>
      <c r="E88" s="137"/>
      <c r="F88" s="137"/>
      <c r="G88" s="31"/>
      <c r="H88" s="31"/>
      <c r="I88" s="31"/>
      <c r="J88" s="31"/>
      <c r="K88" s="31"/>
      <c r="L88" s="31"/>
      <c r="M88" s="31"/>
      <c r="N88" s="31"/>
      <c r="O88" s="31"/>
      <c r="P88" s="31"/>
    </row>
    <row r="89" spans="1:16">
      <c r="A89" s="31"/>
      <c r="B89" s="138"/>
      <c r="C89" s="138"/>
      <c r="D89" s="138"/>
      <c r="E89" s="138"/>
      <c r="F89" s="138"/>
      <c r="G89" s="31"/>
      <c r="H89" s="31"/>
      <c r="I89" s="31"/>
      <c r="J89" s="31"/>
      <c r="K89" s="31"/>
      <c r="L89" s="31"/>
      <c r="M89" s="31"/>
      <c r="N89" s="31"/>
      <c r="O89" s="31"/>
      <c r="P89" s="31"/>
    </row>
    <row r="90" spans="1:16">
      <c r="A90" s="94">
        <v>11</v>
      </c>
      <c r="B90" s="137" t="str">
        <f>'Requisitos #7'!J16</f>
        <v>Procedimiento para el conrol de la Información documentada.                  Procedimiento para el control de registros</v>
      </c>
      <c r="C90" s="137"/>
      <c r="D90" s="137"/>
      <c r="E90" s="137"/>
      <c r="F90" s="137"/>
      <c r="G90" s="31"/>
      <c r="H90" s="31"/>
      <c r="I90" s="31"/>
      <c r="J90" s="31"/>
      <c r="K90" s="31"/>
      <c r="L90" s="31"/>
      <c r="M90" s="31"/>
      <c r="N90" s="31"/>
      <c r="O90" s="31"/>
      <c r="P90" s="31"/>
    </row>
    <row r="91" spans="1:16">
      <c r="A91" s="31"/>
      <c r="B91" s="137"/>
      <c r="C91" s="137"/>
      <c r="D91" s="137"/>
      <c r="E91" s="137"/>
      <c r="F91" s="137"/>
      <c r="G91" s="31"/>
      <c r="H91" s="31"/>
      <c r="I91" s="31"/>
      <c r="J91" s="31"/>
      <c r="K91" s="31"/>
      <c r="L91" s="31"/>
      <c r="M91" s="31"/>
      <c r="N91" s="31"/>
      <c r="O91" s="31"/>
      <c r="P91" s="31"/>
    </row>
    <row r="92" spans="1:16">
      <c r="A92" s="31"/>
      <c r="B92" s="138"/>
      <c r="C92" s="138"/>
      <c r="D92" s="138"/>
      <c r="E92" s="138"/>
      <c r="F92" s="138"/>
      <c r="G92" s="31"/>
      <c r="H92" s="31"/>
      <c r="I92" s="31"/>
      <c r="J92" s="31"/>
      <c r="K92" s="31"/>
      <c r="L92" s="31"/>
      <c r="M92" s="31"/>
      <c r="N92" s="31"/>
      <c r="O92" s="31"/>
      <c r="P92" s="31"/>
    </row>
    <row r="93" spans="1:16">
      <c r="A93" s="31"/>
      <c r="B93" s="31"/>
      <c r="C93" s="31"/>
      <c r="D93" s="31"/>
      <c r="E93" s="31"/>
      <c r="F93" s="31"/>
      <c r="G93" s="31"/>
      <c r="H93" s="31"/>
      <c r="I93" s="31"/>
      <c r="J93" s="31"/>
      <c r="K93" s="31"/>
      <c r="L93" s="31"/>
      <c r="M93" s="31"/>
      <c r="N93" s="31"/>
      <c r="O93" s="31"/>
      <c r="P93" s="31"/>
    </row>
    <row r="94" spans="1:16" ht="14.45" thickBot="1">
      <c r="A94" s="31"/>
      <c r="B94" s="38"/>
      <c r="C94" s="38"/>
      <c r="D94" s="38"/>
      <c r="E94" s="38"/>
      <c r="F94" s="38"/>
      <c r="G94" s="38"/>
      <c r="H94" s="38"/>
      <c r="I94" s="38"/>
      <c r="J94" s="38"/>
      <c r="K94" s="38"/>
      <c r="L94" s="38"/>
      <c r="M94" s="38"/>
      <c r="N94" s="38"/>
      <c r="O94" s="31"/>
      <c r="P94" s="31"/>
    </row>
    <row r="95" spans="1:16">
      <c r="A95" s="31"/>
      <c r="B95" s="31"/>
      <c r="C95" s="31"/>
      <c r="D95" s="31"/>
      <c r="E95" s="31"/>
      <c r="F95" s="31"/>
      <c r="G95" s="31"/>
      <c r="H95" s="31"/>
      <c r="I95" s="31"/>
      <c r="J95" s="31"/>
      <c r="K95" s="31"/>
      <c r="L95" s="31"/>
      <c r="M95" s="31"/>
      <c r="N95" s="31"/>
      <c r="O95" s="31"/>
      <c r="P95" s="31"/>
    </row>
    <row r="96" spans="1:16" ht="30.75" customHeight="1">
      <c r="A96" s="31"/>
      <c r="B96" s="141" t="s">
        <v>184</v>
      </c>
      <c r="C96" s="141"/>
      <c r="D96" s="141"/>
      <c r="E96" s="141"/>
      <c r="F96" s="141"/>
      <c r="G96" s="31"/>
      <c r="H96" s="31"/>
      <c r="I96" s="31"/>
      <c r="J96" s="31"/>
      <c r="K96" s="31"/>
      <c r="L96" s="31"/>
      <c r="M96" s="31"/>
      <c r="N96" s="31"/>
      <c r="O96" s="31"/>
      <c r="P96" s="31"/>
    </row>
    <row r="97" spans="1:16">
      <c r="A97" s="75">
        <v>1</v>
      </c>
      <c r="B97" s="137" t="str">
        <f>'Requisitos #8'!J2</f>
        <v>Caracterización de los procesos misionales</v>
      </c>
      <c r="C97" s="137"/>
      <c r="D97" s="137"/>
      <c r="E97" s="137"/>
      <c r="F97" s="137"/>
      <c r="G97" s="31"/>
      <c r="H97" s="31"/>
      <c r="I97" s="31"/>
      <c r="J97" s="31"/>
      <c r="K97" s="31"/>
      <c r="L97" s="31"/>
      <c r="M97" s="31"/>
      <c r="N97" s="31"/>
      <c r="O97" s="31"/>
      <c r="P97" s="31"/>
    </row>
    <row r="98" spans="1:16">
      <c r="A98" s="44"/>
      <c r="B98" s="137"/>
      <c r="C98" s="137"/>
      <c r="D98" s="137"/>
      <c r="E98" s="137"/>
      <c r="F98" s="137"/>
      <c r="G98" s="31"/>
      <c r="H98" s="31"/>
      <c r="I98" s="31"/>
      <c r="J98" s="31"/>
      <c r="K98" s="31"/>
      <c r="L98" s="31"/>
      <c r="M98" s="31"/>
      <c r="N98" s="31"/>
      <c r="O98" s="31"/>
      <c r="P98" s="31"/>
    </row>
    <row r="99" spans="1:16">
      <c r="A99" s="44"/>
      <c r="B99" s="138"/>
      <c r="C99" s="138"/>
      <c r="D99" s="138"/>
      <c r="E99" s="138"/>
      <c r="F99" s="138"/>
      <c r="G99" s="31"/>
      <c r="H99" s="31"/>
      <c r="I99" s="31"/>
      <c r="J99" s="31"/>
      <c r="K99" s="31"/>
      <c r="L99" s="31"/>
      <c r="M99" s="31"/>
      <c r="N99" s="31"/>
      <c r="O99" s="31"/>
      <c r="P99" s="31"/>
    </row>
    <row r="100" spans="1:16">
      <c r="A100" s="75">
        <v>2</v>
      </c>
      <c r="B100" s="137" t="str">
        <f>'Requisitos #8'!J4</f>
        <v>Documentar y controlar los procesos de comunicaión con el cliente.          Portafolio de servicios.               Procedimiento PQRS</v>
      </c>
      <c r="C100" s="137"/>
      <c r="D100" s="137"/>
      <c r="E100" s="137"/>
      <c r="F100" s="137"/>
      <c r="G100" s="31"/>
      <c r="H100" s="31"/>
      <c r="I100" s="31"/>
      <c r="J100" s="31"/>
      <c r="K100" s="31"/>
      <c r="L100" s="31"/>
      <c r="M100" s="31"/>
      <c r="N100" s="31"/>
      <c r="O100" s="31"/>
      <c r="P100" s="31"/>
    </row>
    <row r="101" spans="1:16">
      <c r="A101" s="44"/>
      <c r="B101" s="137"/>
      <c r="C101" s="137"/>
      <c r="D101" s="137"/>
      <c r="E101" s="137"/>
      <c r="F101" s="137"/>
      <c r="G101" s="31"/>
      <c r="H101" s="31"/>
      <c r="I101" s="31"/>
      <c r="J101" s="31"/>
      <c r="K101" s="31"/>
      <c r="L101" s="31"/>
      <c r="M101" s="31"/>
      <c r="N101" s="31"/>
      <c r="O101" s="31"/>
      <c r="P101" s="31"/>
    </row>
    <row r="102" spans="1:16">
      <c r="A102" s="44"/>
      <c r="B102" s="138"/>
      <c r="C102" s="138"/>
      <c r="D102" s="138"/>
      <c r="E102" s="138"/>
      <c r="F102" s="138"/>
      <c r="G102" s="31"/>
      <c r="H102" s="31"/>
      <c r="I102" s="31"/>
      <c r="J102" s="31"/>
      <c r="K102" s="31"/>
      <c r="L102" s="31"/>
      <c r="M102" s="31"/>
      <c r="N102" s="31"/>
      <c r="O102" s="31"/>
      <c r="P102" s="31"/>
    </row>
    <row r="103" spans="1:16">
      <c r="A103" s="75">
        <v>3</v>
      </c>
      <c r="B103" s="137" t="str">
        <f>'Requisitos #8'!J5</f>
        <v xml:space="preserve">Documentar lo requisitos del servicio, requiistos legales y reglamentarios aplicables  </v>
      </c>
      <c r="C103" s="137"/>
      <c r="D103" s="137"/>
      <c r="E103" s="137"/>
      <c r="F103" s="137"/>
      <c r="G103" s="31"/>
      <c r="H103" s="31"/>
      <c r="I103" s="31"/>
      <c r="J103" s="31"/>
      <c r="K103" s="31"/>
      <c r="L103" s="31"/>
      <c r="M103" s="31"/>
      <c r="N103" s="31"/>
      <c r="O103" s="31"/>
      <c r="P103" s="31"/>
    </row>
    <row r="104" spans="1:16">
      <c r="A104" s="44"/>
      <c r="B104" s="137"/>
      <c r="C104" s="137"/>
      <c r="D104" s="137"/>
      <c r="E104" s="137"/>
      <c r="F104" s="137"/>
      <c r="G104" s="31"/>
      <c r="H104" s="31"/>
      <c r="I104" s="31"/>
      <c r="J104" s="31"/>
      <c r="K104" s="31"/>
      <c r="L104" s="31"/>
      <c r="M104" s="31"/>
      <c r="N104" s="31"/>
      <c r="O104" s="31"/>
      <c r="P104" s="31"/>
    </row>
    <row r="105" spans="1:16">
      <c r="A105" s="44"/>
      <c r="B105" s="138"/>
      <c r="C105" s="138"/>
      <c r="D105" s="138"/>
      <c r="E105" s="138"/>
      <c r="F105" s="138"/>
      <c r="G105" s="31"/>
      <c r="H105" s="31"/>
      <c r="I105" s="31"/>
      <c r="J105" s="31"/>
      <c r="K105" s="31"/>
      <c r="L105" s="31"/>
      <c r="M105" s="31"/>
      <c r="N105" s="31"/>
      <c r="O105" s="31"/>
      <c r="P105" s="31"/>
    </row>
    <row r="106" spans="1:16">
      <c r="A106" s="75">
        <v>4</v>
      </c>
      <c r="B106" s="137" t="str">
        <f>'Requisitos #8'!J6</f>
        <v>Matriz de requerimeintos de los servicios, programación y alistamiento para los servicios</v>
      </c>
      <c r="C106" s="137"/>
      <c r="D106" s="137"/>
      <c r="E106" s="137"/>
      <c r="F106" s="137"/>
      <c r="G106" s="31"/>
      <c r="H106" s="31"/>
      <c r="I106" s="31"/>
      <c r="J106" s="31"/>
      <c r="K106" s="31"/>
      <c r="L106" s="31"/>
      <c r="M106" s="31"/>
      <c r="N106" s="31"/>
      <c r="O106" s="31"/>
      <c r="P106" s="31"/>
    </row>
    <row r="107" spans="1:16">
      <c r="A107" s="31"/>
      <c r="B107" s="137"/>
      <c r="C107" s="137"/>
      <c r="D107" s="137"/>
      <c r="E107" s="137"/>
      <c r="F107" s="137"/>
      <c r="G107" s="31"/>
      <c r="H107" s="31"/>
      <c r="I107" s="31"/>
      <c r="J107" s="31"/>
      <c r="K107" s="31"/>
      <c r="L107" s="31"/>
      <c r="M107" s="31"/>
      <c r="N107" s="31"/>
      <c r="O107" s="31"/>
      <c r="P107" s="31"/>
    </row>
    <row r="108" spans="1:16">
      <c r="A108" s="31"/>
      <c r="B108" s="138"/>
      <c r="C108" s="138"/>
      <c r="D108" s="138"/>
      <c r="E108" s="138"/>
      <c r="F108" s="138"/>
      <c r="G108" s="31"/>
      <c r="H108" s="31"/>
      <c r="I108" s="31"/>
      <c r="J108" s="31"/>
      <c r="K108" s="31"/>
      <c r="L108" s="31"/>
      <c r="M108" s="31"/>
      <c r="N108" s="31"/>
      <c r="O108" s="31"/>
      <c r="P108" s="31"/>
    </row>
    <row r="109" spans="1:16">
      <c r="A109" s="75">
        <v>5</v>
      </c>
      <c r="B109" s="137" t="str">
        <f>'Requisitos #8'!J7</f>
        <v xml:space="preserve">Documentar la manera de cómo se van a informar los los cambios con respecto a los servicios </v>
      </c>
      <c r="C109" s="137"/>
      <c r="D109" s="137"/>
      <c r="E109" s="137"/>
      <c r="F109" s="137"/>
      <c r="G109" s="31"/>
      <c r="H109" s="31"/>
      <c r="I109" s="31"/>
      <c r="J109" s="31"/>
      <c r="K109" s="31"/>
      <c r="L109" s="31"/>
      <c r="M109" s="31"/>
      <c r="N109" s="31"/>
      <c r="O109" s="31"/>
      <c r="P109" s="31"/>
    </row>
    <row r="110" spans="1:16">
      <c r="A110" s="31"/>
      <c r="B110" s="137"/>
      <c r="C110" s="137"/>
      <c r="D110" s="137"/>
      <c r="E110" s="137"/>
      <c r="F110" s="137"/>
      <c r="G110" s="31"/>
      <c r="H110" s="31"/>
      <c r="I110" s="31"/>
      <c r="J110" s="31"/>
      <c r="K110" s="31"/>
      <c r="L110" s="31"/>
      <c r="M110" s="31"/>
      <c r="N110" s="31"/>
      <c r="O110" s="31"/>
      <c r="P110" s="31"/>
    </row>
    <row r="111" spans="1:16">
      <c r="A111" s="31"/>
      <c r="B111" s="138"/>
      <c r="C111" s="138"/>
      <c r="D111" s="138"/>
      <c r="E111" s="138"/>
      <c r="F111" s="138"/>
      <c r="G111" s="31"/>
      <c r="H111" s="31"/>
      <c r="I111" s="31"/>
      <c r="J111" s="31"/>
      <c r="K111" s="31"/>
      <c r="L111" s="31"/>
      <c r="M111" s="31"/>
      <c r="N111" s="31"/>
      <c r="O111" s="31"/>
      <c r="P111" s="31"/>
    </row>
    <row r="112" spans="1:16">
      <c r="A112" s="75">
        <v>6</v>
      </c>
      <c r="B112" s="137" t="str">
        <f>'Requisitos #8'!J9</f>
        <v>N/A</v>
      </c>
      <c r="C112" s="137"/>
      <c r="D112" s="137"/>
      <c r="E112" s="137"/>
      <c r="F112" s="137"/>
      <c r="G112" s="31"/>
      <c r="H112" s="31"/>
      <c r="I112" s="31"/>
      <c r="J112" s="31"/>
      <c r="K112" s="31"/>
      <c r="L112" s="31"/>
      <c r="M112" s="31"/>
      <c r="N112" s="31"/>
      <c r="O112" s="31"/>
      <c r="P112" s="31"/>
    </row>
    <row r="113" spans="1:16">
      <c r="A113" s="44"/>
      <c r="B113" s="137"/>
      <c r="C113" s="137"/>
      <c r="D113" s="137"/>
      <c r="E113" s="137"/>
      <c r="F113" s="137"/>
      <c r="G113" s="31"/>
      <c r="H113" s="31"/>
      <c r="I113" s="31"/>
      <c r="J113" s="31"/>
      <c r="K113" s="31"/>
      <c r="L113" s="31"/>
      <c r="M113" s="31"/>
      <c r="N113" s="31"/>
      <c r="O113" s="31"/>
      <c r="P113" s="31"/>
    </row>
    <row r="114" spans="1:16">
      <c r="A114" s="44"/>
      <c r="B114" s="138"/>
      <c r="C114" s="138"/>
      <c r="D114" s="138"/>
      <c r="E114" s="138"/>
      <c r="F114" s="138"/>
      <c r="G114" s="31"/>
      <c r="H114" s="31"/>
      <c r="I114" s="31"/>
      <c r="J114" s="31"/>
      <c r="K114" s="31"/>
      <c r="L114" s="31"/>
      <c r="M114" s="31"/>
      <c r="N114" s="31"/>
      <c r="O114" s="31"/>
      <c r="P114" s="31"/>
    </row>
    <row r="115" spans="1:16">
      <c r="A115" s="75">
        <v>7</v>
      </c>
      <c r="B115" s="137" t="str">
        <f>'Requisitos #8'!J10</f>
        <v>N/A</v>
      </c>
      <c r="C115" s="137"/>
      <c r="D115" s="137"/>
      <c r="E115" s="137"/>
      <c r="F115" s="137"/>
      <c r="G115" s="31"/>
      <c r="H115" s="31"/>
      <c r="I115" s="31"/>
      <c r="J115" s="31"/>
      <c r="K115" s="31"/>
      <c r="L115" s="31"/>
      <c r="M115" s="31"/>
      <c r="N115" s="31"/>
      <c r="O115" s="31"/>
      <c r="P115" s="31"/>
    </row>
    <row r="116" spans="1:16">
      <c r="A116" s="44"/>
      <c r="B116" s="137"/>
      <c r="C116" s="137"/>
      <c r="D116" s="137"/>
      <c r="E116" s="137"/>
      <c r="F116" s="137"/>
      <c r="G116" s="31"/>
      <c r="H116" s="31"/>
      <c r="I116" s="31"/>
      <c r="J116" s="31"/>
      <c r="K116" s="31"/>
      <c r="L116" s="31"/>
      <c r="M116" s="31"/>
      <c r="N116" s="31"/>
      <c r="O116" s="31"/>
      <c r="P116" s="31"/>
    </row>
    <row r="117" spans="1:16">
      <c r="A117" s="44"/>
      <c r="B117" s="138"/>
      <c r="C117" s="138"/>
      <c r="D117" s="138"/>
      <c r="E117" s="138"/>
      <c r="F117" s="138"/>
      <c r="G117" s="31"/>
      <c r="H117" s="31"/>
      <c r="I117" s="31"/>
      <c r="J117" s="31"/>
      <c r="K117" s="31"/>
      <c r="L117" s="31"/>
      <c r="M117" s="31"/>
      <c r="N117" s="31"/>
      <c r="O117" s="31"/>
      <c r="P117" s="31"/>
    </row>
    <row r="118" spans="1:16">
      <c r="A118" s="75">
        <v>8</v>
      </c>
      <c r="B118" s="137" t="str">
        <f>'Requisitos #8'!J11</f>
        <v>N/A</v>
      </c>
      <c r="C118" s="137"/>
      <c r="D118" s="137"/>
      <c r="E118" s="137"/>
      <c r="F118" s="137"/>
      <c r="G118" s="31"/>
      <c r="H118" s="31"/>
      <c r="I118" s="31"/>
      <c r="J118" s="31"/>
      <c r="K118" s="31"/>
      <c r="L118" s="31"/>
      <c r="M118" s="31"/>
      <c r="N118" s="31"/>
      <c r="O118" s="31"/>
      <c r="P118" s="31"/>
    </row>
    <row r="119" spans="1:16">
      <c r="A119" s="44"/>
      <c r="B119" s="137"/>
      <c r="C119" s="137"/>
      <c r="D119" s="137"/>
      <c r="E119" s="137"/>
      <c r="F119" s="137"/>
      <c r="G119" s="31"/>
      <c r="H119" s="31"/>
      <c r="I119" s="31"/>
      <c r="J119" s="31"/>
      <c r="K119" s="31"/>
      <c r="L119" s="31"/>
      <c r="M119" s="31"/>
      <c r="N119" s="31"/>
      <c r="O119" s="31"/>
      <c r="P119" s="31"/>
    </row>
    <row r="120" spans="1:16">
      <c r="A120" s="44"/>
      <c r="B120" s="138"/>
      <c r="C120" s="138"/>
      <c r="D120" s="138"/>
      <c r="E120" s="138"/>
      <c r="F120" s="138"/>
      <c r="G120" s="31"/>
      <c r="H120" s="31"/>
      <c r="I120" s="31"/>
      <c r="J120" s="31"/>
      <c r="K120" s="31"/>
      <c r="L120" s="31"/>
      <c r="M120" s="31"/>
      <c r="N120" s="31"/>
      <c r="O120" s="31"/>
      <c r="P120" s="31"/>
    </row>
    <row r="121" spans="1:16">
      <c r="A121" s="75">
        <v>9</v>
      </c>
      <c r="B121" s="137" t="str">
        <f>'Requisitos #8'!J12</f>
        <v>N/A</v>
      </c>
      <c r="C121" s="137"/>
      <c r="D121" s="137"/>
      <c r="E121" s="137"/>
      <c r="F121" s="137"/>
      <c r="G121" s="31"/>
      <c r="H121" s="31"/>
      <c r="I121" s="31"/>
      <c r="J121" s="31"/>
      <c r="K121" s="31"/>
      <c r="L121" s="31"/>
      <c r="M121" s="31"/>
      <c r="N121" s="31"/>
      <c r="O121" s="31"/>
      <c r="P121" s="31"/>
    </row>
    <row r="122" spans="1:16">
      <c r="A122" s="31"/>
      <c r="B122" s="137"/>
      <c r="C122" s="137"/>
      <c r="D122" s="137"/>
      <c r="E122" s="137"/>
      <c r="F122" s="137"/>
      <c r="G122" s="31"/>
      <c r="H122" s="31"/>
      <c r="I122" s="31"/>
      <c r="J122" s="31"/>
      <c r="K122" s="31"/>
      <c r="L122" s="31"/>
      <c r="M122" s="31"/>
      <c r="N122" s="31"/>
      <c r="O122" s="31"/>
      <c r="P122" s="31"/>
    </row>
    <row r="123" spans="1:16">
      <c r="A123" s="31"/>
      <c r="B123" s="138"/>
      <c r="C123" s="138"/>
      <c r="D123" s="138"/>
      <c r="E123" s="138"/>
      <c r="F123" s="138"/>
      <c r="G123" s="31"/>
      <c r="H123" s="31"/>
      <c r="I123" s="31"/>
      <c r="J123" s="31"/>
      <c r="K123" s="31"/>
      <c r="L123" s="31"/>
      <c r="M123" s="31"/>
      <c r="N123" s="31"/>
      <c r="O123" s="31"/>
      <c r="P123" s="31"/>
    </row>
    <row r="124" spans="1:16">
      <c r="A124" s="75">
        <v>10</v>
      </c>
      <c r="B124" s="137" t="str">
        <f>'Requisitos #8'!J13</f>
        <v>N/A</v>
      </c>
      <c r="C124" s="137"/>
      <c r="D124" s="137"/>
      <c r="E124" s="137"/>
      <c r="F124" s="137"/>
      <c r="G124" s="31"/>
      <c r="H124" s="31"/>
      <c r="I124" s="31"/>
      <c r="J124" s="31"/>
      <c r="K124" s="31"/>
      <c r="L124" s="31"/>
      <c r="M124" s="31"/>
      <c r="N124" s="31"/>
      <c r="O124" s="31"/>
      <c r="P124" s="31"/>
    </row>
    <row r="125" spans="1:16">
      <c r="A125" s="31"/>
      <c r="B125" s="137"/>
      <c r="C125" s="137"/>
      <c r="D125" s="137"/>
      <c r="E125" s="137"/>
      <c r="F125" s="137"/>
      <c r="G125" s="31"/>
      <c r="H125" s="31"/>
      <c r="I125" s="31"/>
      <c r="J125" s="31"/>
      <c r="K125" s="31"/>
      <c r="L125" s="31"/>
      <c r="M125" s="31"/>
      <c r="N125" s="31"/>
      <c r="O125" s="31"/>
      <c r="P125" s="31"/>
    </row>
    <row r="126" spans="1:16">
      <c r="A126" s="31"/>
      <c r="B126" s="138"/>
      <c r="C126" s="138"/>
      <c r="D126" s="138"/>
      <c r="E126" s="138"/>
      <c r="F126" s="138"/>
      <c r="G126" s="31"/>
      <c r="H126" s="31"/>
      <c r="I126" s="31"/>
      <c r="J126" s="31"/>
      <c r="K126" s="31"/>
      <c r="L126" s="31"/>
      <c r="M126" s="31"/>
      <c r="N126" s="31"/>
      <c r="O126" s="31"/>
      <c r="P126" s="31"/>
    </row>
    <row r="127" spans="1:16">
      <c r="A127" s="75">
        <v>11</v>
      </c>
      <c r="B127" s="137" t="str">
        <f>'Requisitos #8'!J14</f>
        <v>N/A</v>
      </c>
      <c r="C127" s="137"/>
      <c r="D127" s="137"/>
      <c r="E127" s="137"/>
      <c r="F127" s="137"/>
      <c r="G127" s="31"/>
      <c r="H127" s="31"/>
      <c r="I127" s="31"/>
      <c r="J127" s="31"/>
      <c r="K127" s="31"/>
      <c r="L127" s="31"/>
      <c r="M127" s="31"/>
      <c r="N127" s="31"/>
      <c r="O127" s="31"/>
      <c r="P127" s="31"/>
    </row>
    <row r="128" spans="1:16">
      <c r="A128" s="31"/>
      <c r="B128" s="137"/>
      <c r="C128" s="137"/>
      <c r="D128" s="137"/>
      <c r="E128" s="137"/>
      <c r="F128" s="137"/>
      <c r="G128" s="31"/>
      <c r="H128" s="31"/>
      <c r="I128" s="31"/>
      <c r="J128" s="31"/>
      <c r="K128" s="31"/>
      <c r="L128" s="31"/>
      <c r="M128" s="31"/>
      <c r="N128" s="31"/>
      <c r="O128" s="31"/>
      <c r="P128" s="31"/>
    </row>
    <row r="129" spans="1:16">
      <c r="A129" s="31"/>
      <c r="B129" s="138"/>
      <c r="C129" s="138"/>
      <c r="D129" s="138"/>
      <c r="E129" s="138"/>
      <c r="F129" s="138"/>
      <c r="G129" s="31"/>
      <c r="H129" s="31"/>
      <c r="I129" s="31"/>
      <c r="J129" s="31"/>
      <c r="K129" s="31"/>
      <c r="L129" s="31"/>
      <c r="M129" s="31"/>
      <c r="N129" s="31"/>
      <c r="O129" s="31"/>
      <c r="P129" s="31"/>
    </row>
    <row r="130" spans="1:16">
      <c r="A130" s="75">
        <v>12</v>
      </c>
      <c r="B130" s="137" t="str">
        <f>'Requisitos #8'!J16</f>
        <v>Elaborar Procedimiento de compras. Formatos de evaluación y reevaluación a proveedores</v>
      </c>
      <c r="C130" s="137"/>
      <c r="D130" s="137"/>
      <c r="E130" s="137"/>
      <c r="F130" s="137"/>
      <c r="G130" s="31"/>
      <c r="H130" s="31"/>
      <c r="I130" s="31"/>
      <c r="J130" s="31"/>
      <c r="K130" s="31"/>
      <c r="L130" s="31"/>
      <c r="M130" s="31"/>
      <c r="N130" s="31"/>
      <c r="O130" s="31"/>
      <c r="P130" s="31"/>
    </row>
    <row r="131" spans="1:16">
      <c r="A131" s="44"/>
      <c r="B131" s="137"/>
      <c r="C131" s="137"/>
      <c r="D131" s="137"/>
      <c r="E131" s="137"/>
      <c r="F131" s="137"/>
      <c r="G131" s="31"/>
      <c r="H131" s="31"/>
      <c r="I131" s="31"/>
      <c r="J131" s="31"/>
      <c r="K131" s="31"/>
      <c r="L131" s="31"/>
      <c r="M131" s="31"/>
      <c r="N131" s="31"/>
      <c r="O131" s="31"/>
      <c r="P131" s="31"/>
    </row>
    <row r="132" spans="1:16">
      <c r="A132" s="44"/>
      <c r="B132" s="138"/>
      <c r="C132" s="138"/>
      <c r="D132" s="138"/>
      <c r="E132" s="138"/>
      <c r="F132" s="138"/>
      <c r="G132" s="31"/>
      <c r="H132" s="31"/>
      <c r="I132" s="31"/>
      <c r="J132" s="31"/>
      <c r="K132" s="31"/>
      <c r="L132" s="31"/>
      <c r="M132" s="31"/>
      <c r="N132" s="31"/>
      <c r="O132" s="31"/>
      <c r="P132" s="31"/>
    </row>
    <row r="133" spans="1:16">
      <c r="A133" s="75">
        <v>13</v>
      </c>
      <c r="B133" s="137" t="str">
        <f>'Requisitos #8'!J17</f>
        <v>Elaborar Listas de verificación de controles de compras de servicios y materiales</v>
      </c>
      <c r="C133" s="137"/>
      <c r="D133" s="137"/>
      <c r="E133" s="137"/>
      <c r="F133" s="137"/>
      <c r="G133" s="31"/>
      <c r="H133" s="31"/>
      <c r="I133" s="31"/>
      <c r="J133" s="31"/>
      <c r="K133" s="31"/>
      <c r="L133" s="31"/>
      <c r="M133" s="31"/>
      <c r="N133" s="31"/>
      <c r="O133" s="31"/>
      <c r="P133" s="31"/>
    </row>
    <row r="134" spans="1:16">
      <c r="A134" s="44"/>
      <c r="B134" s="137"/>
      <c r="C134" s="137"/>
      <c r="D134" s="137"/>
      <c r="E134" s="137"/>
      <c r="F134" s="137"/>
      <c r="G134" s="31"/>
      <c r="H134" s="31"/>
      <c r="I134" s="31"/>
      <c r="J134" s="31"/>
      <c r="K134" s="31"/>
      <c r="L134" s="31"/>
      <c r="M134" s="31"/>
      <c r="N134" s="31"/>
      <c r="O134" s="31"/>
      <c r="P134" s="31"/>
    </row>
    <row r="135" spans="1:16">
      <c r="A135" s="44"/>
      <c r="B135" s="138"/>
      <c r="C135" s="138"/>
      <c r="D135" s="138"/>
      <c r="E135" s="138"/>
      <c r="F135" s="138"/>
      <c r="G135" s="31"/>
      <c r="H135" s="31"/>
      <c r="I135" s="31"/>
      <c r="J135" s="31"/>
      <c r="K135" s="31"/>
      <c r="L135" s="31"/>
      <c r="M135" s="31"/>
      <c r="N135" s="31"/>
      <c r="O135" s="31"/>
      <c r="P135" s="31"/>
    </row>
    <row r="136" spans="1:16">
      <c r="A136" s="75">
        <v>14</v>
      </c>
      <c r="B136" s="137" t="str">
        <f>'Requisitos #8'!J18</f>
        <v>Formatos de comunicación con proveedores</v>
      </c>
      <c r="C136" s="137"/>
      <c r="D136" s="137"/>
      <c r="E136" s="137"/>
      <c r="F136" s="137"/>
      <c r="G136" s="31"/>
      <c r="H136" s="31"/>
      <c r="I136" s="31"/>
      <c r="J136" s="31"/>
      <c r="K136" s="31"/>
      <c r="L136" s="31"/>
      <c r="M136" s="31"/>
      <c r="N136" s="31"/>
      <c r="O136" s="31"/>
      <c r="P136" s="31"/>
    </row>
    <row r="137" spans="1:16">
      <c r="A137" s="44"/>
      <c r="B137" s="137"/>
      <c r="C137" s="137"/>
      <c r="D137" s="137"/>
      <c r="E137" s="137"/>
      <c r="F137" s="137"/>
      <c r="G137" s="31"/>
      <c r="H137" s="31"/>
      <c r="I137" s="31"/>
      <c r="J137" s="31"/>
      <c r="K137" s="31"/>
      <c r="L137" s="31"/>
      <c r="M137" s="31"/>
      <c r="N137" s="31"/>
      <c r="O137" s="31"/>
      <c r="P137" s="31"/>
    </row>
    <row r="138" spans="1:16">
      <c r="A138" s="44"/>
      <c r="B138" s="138"/>
      <c r="C138" s="138"/>
      <c r="D138" s="138"/>
      <c r="E138" s="138"/>
      <c r="F138" s="138"/>
      <c r="G138" s="31"/>
      <c r="H138" s="31"/>
      <c r="I138" s="31"/>
      <c r="J138" s="31"/>
      <c r="K138" s="31"/>
      <c r="L138" s="31"/>
      <c r="M138" s="31"/>
      <c r="N138" s="31"/>
      <c r="O138" s="31"/>
      <c r="P138" s="31"/>
    </row>
    <row r="139" spans="1:16">
      <c r="A139" s="75">
        <v>15</v>
      </c>
      <c r="B139" s="137" t="str">
        <f>'Requisitos #8'!J20</f>
        <v xml:space="preserve">Documentar la manera cómo se controlan los servicios, disponibilidad y uso de recursos de seguimiento y medición, implementación de actividades de control, acciones para prevenier errores, actividades para la libreación, entrega y posteriores a a entrega. </v>
      </c>
      <c r="C139" s="137"/>
      <c r="D139" s="137"/>
      <c r="E139" s="137"/>
      <c r="F139" s="137"/>
      <c r="G139" s="31"/>
      <c r="H139" s="31"/>
      <c r="I139" s="31"/>
      <c r="J139" s="31"/>
      <c r="K139" s="31"/>
      <c r="L139" s="31"/>
      <c r="M139" s="31"/>
      <c r="N139" s="31"/>
      <c r="O139" s="31"/>
      <c r="P139" s="31"/>
    </row>
    <row r="140" spans="1:16">
      <c r="A140" s="31"/>
      <c r="B140" s="137"/>
      <c r="C140" s="137"/>
      <c r="D140" s="137"/>
      <c r="E140" s="137"/>
      <c r="F140" s="137"/>
      <c r="G140" s="31"/>
      <c r="H140" s="31"/>
      <c r="I140" s="31"/>
      <c r="J140" s="31"/>
      <c r="K140" s="31"/>
      <c r="L140" s="31"/>
      <c r="M140" s="31"/>
      <c r="N140" s="31"/>
      <c r="O140" s="31"/>
      <c r="P140" s="31"/>
    </row>
    <row r="141" spans="1:16">
      <c r="A141" s="31"/>
      <c r="B141" s="138"/>
      <c r="C141" s="138"/>
      <c r="D141" s="138"/>
      <c r="E141" s="138"/>
      <c r="F141" s="138"/>
      <c r="G141" s="31"/>
      <c r="H141" s="31"/>
      <c r="I141" s="31"/>
      <c r="J141" s="31"/>
      <c r="K141" s="31"/>
      <c r="L141" s="31"/>
      <c r="M141" s="31"/>
      <c r="N141" s="31"/>
      <c r="O141" s="31"/>
      <c r="P141" s="31"/>
    </row>
    <row r="142" spans="1:16">
      <c r="A142" s="75">
        <v>16</v>
      </c>
      <c r="B142" s="137" t="str">
        <f>'Requisitos #8'!J21</f>
        <v>Elaborar formatos para recepción y salidas de muestras y para alquiler de espacios</v>
      </c>
      <c r="C142" s="137"/>
      <c r="D142" s="137"/>
      <c r="E142" s="137"/>
      <c r="F142" s="137"/>
      <c r="G142" s="31"/>
      <c r="H142" s="31"/>
      <c r="I142" s="31"/>
      <c r="J142" s="31"/>
      <c r="K142" s="31"/>
      <c r="L142" s="31"/>
      <c r="M142" s="31"/>
      <c r="N142" s="31"/>
      <c r="O142" s="31"/>
      <c r="P142" s="31"/>
    </row>
    <row r="143" spans="1:16">
      <c r="A143" s="31"/>
      <c r="B143" s="137"/>
      <c r="C143" s="137"/>
      <c r="D143" s="137"/>
      <c r="E143" s="137"/>
      <c r="F143" s="137"/>
      <c r="G143" s="31"/>
      <c r="H143" s="31"/>
      <c r="I143" s="31"/>
      <c r="J143" s="31"/>
      <c r="K143" s="31"/>
      <c r="L143" s="31"/>
      <c r="M143" s="31"/>
      <c r="N143" s="31"/>
      <c r="O143" s="31"/>
      <c r="P143" s="31"/>
    </row>
    <row r="144" spans="1:16">
      <c r="A144" s="31"/>
      <c r="B144" s="138"/>
      <c r="C144" s="138"/>
      <c r="D144" s="138"/>
      <c r="E144" s="138"/>
      <c r="F144" s="138"/>
      <c r="G144" s="31"/>
      <c r="H144" s="31"/>
      <c r="I144" s="31"/>
      <c r="J144" s="31"/>
      <c r="K144" s="31"/>
      <c r="L144" s="31"/>
      <c r="M144" s="31"/>
      <c r="N144" s="31"/>
      <c r="O144" s="31"/>
      <c r="P144" s="31"/>
    </row>
    <row r="145" spans="1:16">
      <c r="A145" s="75">
        <v>17</v>
      </c>
      <c r="B145" s="137" t="str">
        <f>'Requisitos #8'!J22</f>
        <v>Docuemntar la manera para identificar, verificar, proteger y salvaguardar la propiedad de los clientes o de los proveedores 
externos suministrada para su utilización o incorporación dentro de los productos y servicios. 
Docuemntar acciones cuando la propiedad de un cliente o de un proveedor externo se pierda, deteriore o de algún otro modo se considere 
inadecuada para su uso.</v>
      </c>
      <c r="C145" s="137"/>
      <c r="D145" s="137"/>
      <c r="E145" s="137"/>
      <c r="F145" s="137"/>
      <c r="G145" s="31"/>
      <c r="H145" s="31"/>
      <c r="I145" s="31"/>
      <c r="J145" s="31"/>
      <c r="K145" s="31"/>
      <c r="L145" s="31"/>
      <c r="M145" s="31"/>
      <c r="N145" s="31"/>
      <c r="O145" s="31"/>
      <c r="P145" s="31"/>
    </row>
    <row r="146" spans="1:16">
      <c r="A146" s="44"/>
      <c r="B146" s="137"/>
      <c r="C146" s="137"/>
      <c r="D146" s="137"/>
      <c r="E146" s="137"/>
      <c r="F146" s="137"/>
      <c r="G146" s="31"/>
      <c r="H146" s="31"/>
      <c r="I146" s="31"/>
      <c r="J146" s="31"/>
      <c r="K146" s="31"/>
      <c r="L146" s="31"/>
      <c r="M146" s="31"/>
      <c r="N146" s="31"/>
      <c r="O146" s="31"/>
      <c r="P146" s="31"/>
    </row>
    <row r="147" spans="1:16">
      <c r="A147" s="44"/>
      <c r="B147" s="138"/>
      <c r="C147" s="138"/>
      <c r="D147" s="138"/>
      <c r="E147" s="138"/>
      <c r="F147" s="138"/>
      <c r="G147" s="31"/>
      <c r="H147" s="31"/>
      <c r="I147" s="31"/>
      <c r="J147" s="31"/>
      <c r="K147" s="31"/>
      <c r="L147" s="31"/>
      <c r="M147" s="31"/>
      <c r="N147" s="31"/>
      <c r="O147" s="31"/>
      <c r="P147" s="31"/>
    </row>
    <row r="148" spans="1:16">
      <c r="A148" s="75">
        <v>18</v>
      </c>
      <c r="B148" s="137" t="str">
        <f>'Requisitos #8'!J23</f>
        <v>Documentar la preservación que incluye la  identificación, la manipulación, el control de la contaminación, el embalaje, el almacenamiento, la 
transmisión de la información o el transporte, y la protección</v>
      </c>
      <c r="C148" s="137"/>
      <c r="D148" s="137"/>
      <c r="E148" s="137"/>
      <c r="F148" s="137"/>
      <c r="G148" s="31"/>
      <c r="H148" s="31"/>
      <c r="I148" s="31"/>
      <c r="J148" s="31"/>
      <c r="K148" s="31"/>
      <c r="L148" s="31"/>
      <c r="M148" s="31"/>
      <c r="N148" s="31"/>
      <c r="O148" s="31"/>
      <c r="P148" s="31"/>
    </row>
    <row r="149" spans="1:16">
      <c r="A149" s="44"/>
      <c r="B149" s="137"/>
      <c r="C149" s="137"/>
      <c r="D149" s="137"/>
      <c r="E149" s="137"/>
      <c r="F149" s="137"/>
      <c r="G149" s="31"/>
      <c r="H149" s="31"/>
      <c r="I149" s="31"/>
      <c r="J149" s="31"/>
      <c r="K149" s="31"/>
      <c r="L149" s="31"/>
      <c r="M149" s="31"/>
      <c r="N149" s="31"/>
      <c r="O149" s="31"/>
      <c r="P149" s="31"/>
    </row>
    <row r="150" spans="1:16">
      <c r="A150" s="44"/>
      <c r="B150" s="138"/>
      <c r="C150" s="138"/>
      <c r="D150" s="138"/>
      <c r="E150" s="138"/>
      <c r="F150" s="138"/>
      <c r="G150" s="31"/>
      <c r="H150" s="31"/>
      <c r="I150" s="31"/>
      <c r="J150" s="31"/>
      <c r="K150" s="31"/>
      <c r="L150" s="31"/>
      <c r="M150" s="31"/>
      <c r="N150" s="31"/>
      <c r="O150" s="31"/>
      <c r="P150" s="31"/>
    </row>
    <row r="151" spans="1:16">
      <c r="A151" s="75">
        <v>19</v>
      </c>
      <c r="B151" s="137" t="str">
        <f>'Requisitos #8'!J24</f>
        <v>Procedimiento de PQRS.                       Encuesta de satisfacción                 Seguimiento de la entrega</v>
      </c>
      <c r="C151" s="137"/>
      <c r="D151" s="137"/>
      <c r="E151" s="137"/>
      <c r="F151" s="137"/>
      <c r="G151" s="31"/>
      <c r="H151" s="31"/>
      <c r="I151" s="31"/>
      <c r="J151" s="31"/>
      <c r="K151" s="31"/>
      <c r="L151" s="31"/>
      <c r="M151" s="31"/>
      <c r="N151" s="31"/>
      <c r="O151" s="31"/>
      <c r="P151" s="31"/>
    </row>
    <row r="152" spans="1:16">
      <c r="A152" s="44"/>
      <c r="B152" s="137"/>
      <c r="C152" s="137"/>
      <c r="D152" s="137"/>
      <c r="E152" s="137"/>
      <c r="F152" s="137"/>
      <c r="G152" s="31"/>
      <c r="H152" s="31"/>
      <c r="I152" s="31"/>
      <c r="J152" s="31"/>
      <c r="K152" s="31"/>
      <c r="L152" s="31"/>
      <c r="M152" s="31"/>
      <c r="N152" s="31"/>
      <c r="O152" s="31"/>
      <c r="P152" s="31"/>
    </row>
    <row r="153" spans="1:16">
      <c r="A153" s="44"/>
      <c r="B153" s="138"/>
      <c r="C153" s="138"/>
      <c r="D153" s="138"/>
      <c r="E153" s="138"/>
      <c r="F153" s="138"/>
      <c r="G153" s="31"/>
      <c r="H153" s="31"/>
      <c r="I153" s="31"/>
      <c r="J153" s="31"/>
      <c r="K153" s="31"/>
      <c r="L153" s="31"/>
      <c r="M153" s="31"/>
      <c r="N153" s="31"/>
      <c r="O153" s="31"/>
      <c r="P153" s="31"/>
    </row>
    <row r="154" spans="1:16">
      <c r="A154" s="75">
        <v>20</v>
      </c>
      <c r="B154" s="137" t="str">
        <f>'Requisitos #8'!J25</f>
        <v>Documentar cómo se gestionan los cambios, incluyendo: a) actas de las actividades de revisión;
b) resultados y verificación de la validación;
c) descripción del cambio;
d) detalles de las personas que autorizan el cambio (considerando al cliente según sea necesario).</v>
      </c>
      <c r="C154" s="137"/>
      <c r="D154" s="137"/>
      <c r="E154" s="137"/>
      <c r="F154" s="137"/>
      <c r="G154" s="31"/>
      <c r="H154" s="31"/>
      <c r="I154" s="31"/>
      <c r="J154" s="31"/>
      <c r="K154" s="31"/>
      <c r="L154" s="31"/>
      <c r="M154" s="31"/>
      <c r="N154" s="31"/>
      <c r="O154" s="31"/>
      <c r="P154" s="31"/>
    </row>
    <row r="155" spans="1:16">
      <c r="A155" s="31"/>
      <c r="B155" s="137"/>
      <c r="C155" s="137"/>
      <c r="D155" s="137"/>
      <c r="E155" s="137"/>
      <c r="F155" s="137"/>
      <c r="G155" s="31"/>
      <c r="H155" s="31"/>
      <c r="I155" s="31"/>
      <c r="J155" s="31"/>
      <c r="K155" s="31"/>
      <c r="L155" s="31"/>
      <c r="M155" s="31"/>
      <c r="N155" s="31"/>
      <c r="O155" s="31"/>
      <c r="P155" s="31"/>
    </row>
    <row r="156" spans="1:16">
      <c r="A156" s="31"/>
      <c r="B156" s="138"/>
      <c r="C156" s="138"/>
      <c r="D156" s="138"/>
      <c r="E156" s="138"/>
      <c r="F156" s="138"/>
      <c r="G156" s="31"/>
      <c r="H156" s="31"/>
      <c r="I156" s="31"/>
      <c r="J156" s="31"/>
      <c r="K156" s="31"/>
      <c r="L156" s="31"/>
      <c r="M156" s="31"/>
      <c r="N156" s="31"/>
      <c r="O156" s="31"/>
      <c r="P156" s="31"/>
    </row>
    <row r="157" spans="1:16">
      <c r="A157" s="75">
        <v>21</v>
      </c>
      <c r="B157" s="137" t="str">
        <f>'Requisitos #8'!J26</f>
        <v>Definir las personas que autorizan la liberación final del producto o servicio  mediante la descripción de su puesto (matriz de responsabilidades) o su nivel de autoridad, y documentar la trazabilidad. Mediante
a) firma de la persona que lo autoriza;
b) detalle una autorización global para la liberación automática de productos al completar ciertos 
criterios.</v>
      </c>
      <c r="C157" s="137"/>
      <c r="D157" s="137"/>
      <c r="E157" s="137"/>
      <c r="F157" s="137"/>
      <c r="G157" s="31"/>
      <c r="H157" s="31"/>
      <c r="I157" s="31"/>
      <c r="J157" s="31"/>
      <c r="K157" s="31"/>
      <c r="L157" s="31"/>
      <c r="M157" s="31"/>
      <c r="N157" s="31"/>
      <c r="O157" s="31"/>
      <c r="P157" s="31"/>
    </row>
    <row r="158" spans="1:16">
      <c r="A158" s="31"/>
      <c r="B158" s="137"/>
      <c r="C158" s="137"/>
      <c r="D158" s="137"/>
      <c r="E158" s="137"/>
      <c r="F158" s="137"/>
      <c r="G158" s="31"/>
      <c r="H158" s="31"/>
      <c r="I158" s="31"/>
      <c r="J158" s="31"/>
      <c r="K158" s="31"/>
      <c r="L158" s="31"/>
      <c r="M158" s="31"/>
      <c r="N158" s="31"/>
      <c r="O158" s="31"/>
      <c r="P158" s="31"/>
    </row>
    <row r="159" spans="1:16">
      <c r="A159" s="31"/>
      <c r="B159" s="138"/>
      <c r="C159" s="138"/>
      <c r="D159" s="138"/>
      <c r="E159" s="138"/>
      <c r="F159" s="138"/>
      <c r="G159" s="31"/>
      <c r="H159" s="31"/>
      <c r="I159" s="31"/>
      <c r="J159" s="31"/>
      <c r="K159" s="31"/>
      <c r="L159" s="31"/>
      <c r="M159" s="31"/>
      <c r="N159" s="31"/>
      <c r="O159" s="31"/>
      <c r="P159" s="31"/>
    </row>
    <row r="160" spans="1:16">
      <c r="A160" s="75">
        <v>22</v>
      </c>
      <c r="B160" s="137" t="str">
        <f>'Requisitos #8'!J27</f>
        <v>Procedimiento de Salidas No Conformes, Registro de autorizaciones, Registro de las Acciones correctivas tomadas, Base de datos con la información de las salidas no conformes, su tratamiento y responsables</v>
      </c>
      <c r="C160" s="137"/>
      <c r="D160" s="137"/>
      <c r="E160" s="137"/>
      <c r="F160" s="137"/>
      <c r="G160" s="31"/>
      <c r="H160" s="31"/>
      <c r="I160" s="31"/>
      <c r="J160" s="31"/>
      <c r="K160" s="31"/>
      <c r="L160" s="31"/>
      <c r="M160" s="31"/>
      <c r="N160" s="31"/>
      <c r="O160" s="31"/>
      <c r="P160" s="31"/>
    </row>
    <row r="161" spans="1:16">
      <c r="A161" s="31"/>
      <c r="B161" s="137"/>
      <c r="C161" s="137"/>
      <c r="D161" s="137"/>
      <c r="E161" s="137"/>
      <c r="F161" s="137"/>
      <c r="G161" s="31"/>
      <c r="H161" s="31"/>
      <c r="I161" s="31"/>
      <c r="J161" s="31"/>
      <c r="K161" s="31"/>
      <c r="L161" s="31"/>
      <c r="M161" s="31"/>
      <c r="N161" s="31"/>
      <c r="O161" s="31"/>
      <c r="P161" s="31"/>
    </row>
    <row r="162" spans="1:16">
      <c r="A162" s="31"/>
      <c r="B162" s="138"/>
      <c r="C162" s="138"/>
      <c r="D162" s="138"/>
      <c r="E162" s="138"/>
      <c r="F162" s="138"/>
      <c r="G162" s="31"/>
      <c r="H162" s="31"/>
      <c r="I162" s="31"/>
      <c r="J162" s="31"/>
      <c r="K162" s="31"/>
      <c r="L162" s="31"/>
      <c r="M162" s="31"/>
      <c r="N162" s="31"/>
      <c r="O162" s="31"/>
      <c r="P162" s="31"/>
    </row>
    <row r="163" spans="1:16">
      <c r="A163" s="31"/>
      <c r="B163" s="31"/>
      <c r="C163" s="31"/>
      <c r="D163" s="31"/>
      <c r="E163" s="31"/>
      <c r="F163" s="31"/>
      <c r="G163" s="31"/>
      <c r="H163" s="31"/>
      <c r="I163" s="31"/>
      <c r="J163" s="31"/>
      <c r="K163" s="31"/>
      <c r="L163" s="31"/>
      <c r="M163" s="31"/>
      <c r="N163" s="31"/>
      <c r="O163" s="31"/>
      <c r="P163" s="31"/>
    </row>
    <row r="164" spans="1:16" ht="14.45" thickBot="1">
      <c r="A164" s="31"/>
      <c r="B164" s="38"/>
      <c r="C164" s="38"/>
      <c r="D164" s="38"/>
      <c r="E164" s="38"/>
      <c r="F164" s="38"/>
      <c r="G164" s="38"/>
      <c r="H164" s="38"/>
      <c r="I164" s="38"/>
      <c r="J164" s="38"/>
      <c r="K164" s="38"/>
      <c r="L164" s="38"/>
      <c r="M164" s="38"/>
      <c r="N164" s="38"/>
      <c r="O164" s="31"/>
      <c r="P164" s="31"/>
    </row>
    <row r="165" spans="1:16">
      <c r="A165" s="31"/>
      <c r="B165" s="31"/>
      <c r="C165" s="31"/>
      <c r="D165" s="31"/>
      <c r="E165" s="31"/>
      <c r="F165" s="31"/>
      <c r="G165" s="31"/>
      <c r="H165" s="31"/>
      <c r="I165" s="31"/>
      <c r="J165" s="31"/>
      <c r="K165" s="31"/>
      <c r="L165" s="31"/>
      <c r="M165" s="31"/>
      <c r="N165" s="31"/>
      <c r="O165" s="31"/>
      <c r="P165" s="31"/>
    </row>
    <row r="166" spans="1:16" ht="29.25" customHeight="1">
      <c r="A166" s="31"/>
      <c r="B166" s="140" t="s">
        <v>185</v>
      </c>
      <c r="C166" s="140"/>
      <c r="D166" s="140"/>
      <c r="E166" s="140"/>
      <c r="F166" s="140"/>
      <c r="G166" s="31"/>
      <c r="H166" s="31"/>
      <c r="I166" s="31"/>
      <c r="J166" s="31"/>
      <c r="K166" s="31"/>
      <c r="L166" s="31"/>
      <c r="M166" s="31"/>
      <c r="N166" s="31"/>
      <c r="O166" s="31"/>
      <c r="P166" s="31"/>
    </row>
    <row r="167" spans="1:16">
      <c r="A167" s="95">
        <v>1</v>
      </c>
      <c r="B167" s="137" t="str">
        <f>'Requisitos #9'!J3</f>
        <v>Establecer indicadores de los objetivos de calidad, indicadores de procesos, indicadores satisfacción del cliente, revisión por la dirección, auditorias; definir la manera en que se realiza el sguimiento, revisión y análisis.</v>
      </c>
      <c r="C167" s="137"/>
      <c r="D167" s="137"/>
      <c r="E167" s="137"/>
      <c r="F167" s="137"/>
      <c r="G167" s="31"/>
      <c r="H167" s="31"/>
      <c r="I167" s="31"/>
      <c r="J167" s="31"/>
      <c r="K167" s="31"/>
      <c r="L167" s="31"/>
      <c r="M167" s="31"/>
      <c r="N167" s="31"/>
      <c r="O167" s="31"/>
      <c r="P167" s="31"/>
    </row>
    <row r="168" spans="1:16">
      <c r="A168" s="44"/>
      <c r="B168" s="137"/>
      <c r="C168" s="137"/>
      <c r="D168" s="137"/>
      <c r="E168" s="137"/>
      <c r="F168" s="137"/>
      <c r="G168" s="31"/>
      <c r="H168" s="31"/>
      <c r="I168" s="31"/>
      <c r="J168" s="31"/>
      <c r="K168" s="31"/>
      <c r="L168" s="31"/>
      <c r="M168" s="31"/>
      <c r="N168" s="31"/>
      <c r="O168" s="31"/>
      <c r="P168" s="31"/>
    </row>
    <row r="169" spans="1:16">
      <c r="A169" s="44"/>
      <c r="B169" s="138"/>
      <c r="C169" s="138"/>
      <c r="D169" s="138"/>
      <c r="E169" s="138"/>
      <c r="F169" s="138"/>
      <c r="G169" s="31"/>
      <c r="H169" s="31"/>
      <c r="I169" s="31"/>
      <c r="J169" s="31"/>
      <c r="K169" s="31"/>
      <c r="L169" s="31"/>
      <c r="M169" s="31"/>
      <c r="N169" s="31"/>
      <c r="O169" s="31"/>
      <c r="P169" s="31"/>
    </row>
    <row r="170" spans="1:16">
      <c r="A170" s="95">
        <v>2</v>
      </c>
      <c r="B170" s="137" t="str">
        <f>'Requisitos #9'!J4</f>
        <v>Documentar encuestas de satisfacción;
b) comunicación con el cliente (revisar 8.2.1);
c) datos de cliente sobre productos entregados o calidad de servicio;
e) felicitaciones;
f) quejas;
g) reclamaciones;
.</v>
      </c>
      <c r="C170" s="137"/>
      <c r="D170" s="137"/>
      <c r="E170" s="137"/>
      <c r="F170" s="137"/>
      <c r="G170" s="31"/>
      <c r="H170" s="31"/>
      <c r="I170" s="31"/>
      <c r="J170" s="31"/>
      <c r="K170" s="31"/>
      <c r="L170" s="31"/>
      <c r="M170" s="31"/>
      <c r="N170" s="31"/>
      <c r="O170" s="31"/>
      <c r="P170" s="31"/>
    </row>
    <row r="171" spans="1:16">
      <c r="A171" s="44"/>
      <c r="B171" s="137"/>
      <c r="C171" s="137"/>
      <c r="D171" s="137"/>
      <c r="E171" s="137"/>
      <c r="F171" s="137"/>
      <c r="G171" s="31"/>
      <c r="H171" s="31"/>
      <c r="I171" s="31"/>
      <c r="J171" s="31"/>
      <c r="K171" s="31"/>
      <c r="L171" s="31"/>
      <c r="M171" s="31"/>
      <c r="N171" s="31"/>
      <c r="O171" s="31"/>
      <c r="P171" s="31"/>
    </row>
    <row r="172" spans="1:16">
      <c r="A172" s="44"/>
      <c r="B172" s="138"/>
      <c r="C172" s="138"/>
      <c r="D172" s="138"/>
      <c r="E172" s="138"/>
      <c r="F172" s="138"/>
      <c r="G172" s="31"/>
      <c r="H172" s="31"/>
      <c r="I172" s="31"/>
      <c r="J172" s="31"/>
      <c r="K172" s="31"/>
      <c r="L172" s="31"/>
      <c r="M172" s="31"/>
      <c r="N172" s="31"/>
      <c r="O172" s="31"/>
      <c r="P172" s="31"/>
    </row>
    <row r="173" spans="1:16">
      <c r="A173" s="95">
        <v>3</v>
      </c>
      <c r="B173" s="137" t="str">
        <f>'Requisitos #9'!J5</f>
        <v>Documentar la frecuencia con la que se analizará y evaluará los datos, Análisis de indicadores</v>
      </c>
      <c r="C173" s="137"/>
      <c r="D173" s="137"/>
      <c r="E173" s="137"/>
      <c r="F173" s="137"/>
      <c r="G173" s="31"/>
      <c r="H173" s="31"/>
      <c r="I173" s="31"/>
      <c r="J173" s="31"/>
      <c r="K173" s="31"/>
      <c r="L173" s="31"/>
      <c r="M173" s="31"/>
      <c r="N173" s="31"/>
      <c r="O173" s="31"/>
      <c r="P173" s="31"/>
    </row>
    <row r="174" spans="1:16" ht="27.75" customHeight="1">
      <c r="A174" s="44"/>
      <c r="B174" s="137"/>
      <c r="C174" s="137"/>
      <c r="D174" s="137"/>
      <c r="E174" s="137"/>
      <c r="F174" s="137"/>
      <c r="G174" s="31"/>
      <c r="H174" s="31"/>
      <c r="I174" s="31"/>
      <c r="J174" s="31"/>
      <c r="K174" s="31"/>
      <c r="L174" s="31"/>
      <c r="M174" s="31"/>
      <c r="N174" s="31"/>
      <c r="O174" s="31"/>
      <c r="P174" s="31"/>
    </row>
    <row r="175" spans="1:16" ht="27.75" customHeight="1">
      <c r="A175" s="44"/>
      <c r="B175" s="138"/>
      <c r="C175" s="138"/>
      <c r="D175" s="138"/>
      <c r="E175" s="138"/>
      <c r="F175" s="138"/>
      <c r="G175" s="31"/>
      <c r="H175" s="31"/>
      <c r="I175" s="31"/>
      <c r="J175" s="31"/>
      <c r="K175" s="31"/>
      <c r="L175" s="31"/>
      <c r="M175" s="31"/>
      <c r="N175" s="31"/>
      <c r="O175" s="31"/>
      <c r="P175" s="31"/>
    </row>
    <row r="176" spans="1:16" ht="27.75" customHeight="1">
      <c r="A176" s="95">
        <v>4</v>
      </c>
      <c r="B176" s="137" t="str">
        <f>'Requisitos #9'!J7</f>
        <v>Procedimienos y formatos de auditoría</v>
      </c>
      <c r="C176" s="137"/>
      <c r="D176" s="137"/>
      <c r="E176" s="137"/>
      <c r="F176" s="137"/>
      <c r="G176" s="31"/>
      <c r="H176" s="31"/>
      <c r="I176" s="31"/>
      <c r="J176" s="31"/>
      <c r="K176" s="31"/>
      <c r="L176" s="31"/>
      <c r="M176" s="31"/>
      <c r="N176" s="31"/>
      <c r="O176" s="31"/>
      <c r="P176" s="31"/>
    </row>
    <row r="177" spans="1:16" ht="27.75" customHeight="1">
      <c r="A177" s="31"/>
      <c r="B177" s="137"/>
      <c r="C177" s="137"/>
      <c r="D177" s="137"/>
      <c r="E177" s="137"/>
      <c r="F177" s="137"/>
      <c r="G177" s="31"/>
      <c r="H177" s="31"/>
      <c r="I177" s="31"/>
      <c r="J177" s="31"/>
      <c r="K177" s="31"/>
      <c r="L177" s="31"/>
      <c r="M177" s="31"/>
      <c r="N177" s="31"/>
      <c r="O177" s="31"/>
      <c r="P177" s="31"/>
    </row>
    <row r="178" spans="1:16" ht="27.75" customHeight="1">
      <c r="A178" s="31"/>
      <c r="B178" s="138"/>
      <c r="C178" s="138"/>
      <c r="D178" s="138"/>
      <c r="E178" s="138"/>
      <c r="F178" s="138"/>
      <c r="G178" s="31"/>
      <c r="H178" s="31"/>
      <c r="I178" s="31"/>
      <c r="J178" s="31"/>
      <c r="K178" s="31"/>
      <c r="L178" s="31"/>
      <c r="M178" s="31"/>
      <c r="N178" s="31"/>
      <c r="O178" s="31"/>
      <c r="P178" s="31"/>
    </row>
    <row r="179" spans="1:16" ht="27.75" customHeight="1">
      <c r="A179" s="95">
        <v>5</v>
      </c>
      <c r="B179" s="137" t="str">
        <f>'Requisitos #9'!J8</f>
        <v>Programa de auditoría. Formato plan de auditoría. Formato perfil y competencias de auditores. Listas de verificación. Formatos informes de auditoría</v>
      </c>
      <c r="C179" s="137"/>
      <c r="D179" s="137"/>
      <c r="E179" s="137"/>
      <c r="F179" s="137"/>
      <c r="G179" s="31"/>
      <c r="H179" s="31"/>
      <c r="I179" s="31"/>
      <c r="J179" s="31"/>
      <c r="K179" s="31"/>
      <c r="L179" s="31"/>
      <c r="M179" s="31"/>
      <c r="N179" s="31"/>
      <c r="O179" s="31"/>
      <c r="P179" s="31"/>
    </row>
    <row r="180" spans="1:16" ht="27.75" customHeight="1">
      <c r="A180" s="31"/>
      <c r="B180" s="137"/>
      <c r="C180" s="137"/>
      <c r="D180" s="137"/>
      <c r="E180" s="137"/>
      <c r="F180" s="137"/>
      <c r="G180" s="31"/>
      <c r="H180" s="31"/>
      <c r="I180" s="31"/>
      <c r="J180" s="31"/>
      <c r="K180" s="31"/>
      <c r="L180" s="31"/>
      <c r="M180" s="31"/>
      <c r="N180" s="31"/>
      <c r="O180" s="31"/>
      <c r="P180" s="31"/>
    </row>
    <row r="181" spans="1:16">
      <c r="A181" s="31"/>
      <c r="B181" s="138"/>
      <c r="C181" s="138"/>
      <c r="D181" s="138"/>
      <c r="E181" s="138"/>
      <c r="F181" s="138"/>
      <c r="G181" s="31"/>
      <c r="H181" s="31"/>
      <c r="I181" s="31"/>
      <c r="J181" s="31"/>
      <c r="K181" s="31"/>
      <c r="L181" s="31"/>
      <c r="M181" s="31"/>
      <c r="N181" s="31"/>
      <c r="O181" s="31"/>
      <c r="P181" s="31"/>
    </row>
    <row r="182" spans="1:16">
      <c r="A182" s="95">
        <v>6</v>
      </c>
      <c r="B182" s="137" t="str">
        <f>'Requisitos #9'!J10</f>
        <v>Procedimiento revisión por la dirección. Informes revisión por la dirección. Acta de reunión revisión por la dirección.</v>
      </c>
      <c r="C182" s="137"/>
      <c r="D182" s="137"/>
      <c r="E182" s="137"/>
      <c r="F182" s="137"/>
      <c r="G182" s="31"/>
      <c r="H182" s="31"/>
      <c r="I182" s="31"/>
      <c r="J182" s="31"/>
      <c r="K182" s="31"/>
      <c r="L182" s="31"/>
      <c r="M182" s="31"/>
      <c r="N182" s="31"/>
      <c r="O182" s="31"/>
      <c r="P182" s="31"/>
    </row>
    <row r="183" spans="1:16">
      <c r="A183" s="44"/>
      <c r="B183" s="137"/>
      <c r="C183" s="137"/>
      <c r="D183" s="137"/>
      <c r="E183" s="137"/>
      <c r="F183" s="137"/>
      <c r="G183" s="31"/>
      <c r="H183" s="31"/>
      <c r="I183" s="31"/>
      <c r="J183" s="31"/>
      <c r="K183" s="31"/>
      <c r="L183" s="31"/>
      <c r="M183" s="31"/>
      <c r="N183" s="31"/>
      <c r="O183" s="31"/>
      <c r="P183" s="31"/>
    </row>
    <row r="184" spans="1:16">
      <c r="A184" s="44"/>
      <c r="B184" s="138"/>
      <c r="C184" s="138"/>
      <c r="D184" s="138"/>
      <c r="E184" s="138"/>
      <c r="F184" s="138"/>
      <c r="G184" s="31"/>
      <c r="H184" s="31"/>
      <c r="I184" s="31"/>
      <c r="J184" s="31"/>
      <c r="K184" s="31"/>
      <c r="L184" s="31"/>
      <c r="M184" s="31"/>
      <c r="N184" s="31"/>
      <c r="O184" s="31"/>
      <c r="P184" s="31"/>
    </row>
    <row r="185" spans="1:16">
      <c r="A185" s="95">
        <v>7</v>
      </c>
      <c r="B185" s="137" t="str">
        <f>'Requisitos #9'!J11</f>
        <v>Programación revisión por la dirección</v>
      </c>
      <c r="C185" s="137"/>
      <c r="D185" s="137"/>
      <c r="E185" s="137"/>
      <c r="F185" s="137"/>
      <c r="G185" s="31"/>
      <c r="H185" s="31"/>
      <c r="I185" s="31"/>
      <c r="J185" s="31"/>
      <c r="K185" s="31"/>
      <c r="L185" s="31"/>
      <c r="M185" s="31"/>
      <c r="N185" s="31"/>
      <c r="O185" s="31"/>
      <c r="P185" s="31"/>
    </row>
    <row r="186" spans="1:16">
      <c r="A186" s="44"/>
      <c r="B186" s="137"/>
      <c r="C186" s="137"/>
      <c r="D186" s="137"/>
      <c r="E186" s="137"/>
      <c r="F186" s="137"/>
      <c r="G186" s="31"/>
      <c r="H186" s="31"/>
      <c r="I186" s="31"/>
      <c r="J186" s="31"/>
      <c r="K186" s="31"/>
      <c r="L186" s="31"/>
      <c r="M186" s="31"/>
      <c r="N186" s="31"/>
      <c r="O186" s="31"/>
      <c r="P186" s="31"/>
    </row>
    <row r="187" spans="1:16">
      <c r="A187" s="44"/>
      <c r="B187" s="138"/>
      <c r="C187" s="138"/>
      <c r="D187" s="138"/>
      <c r="E187" s="138"/>
      <c r="F187" s="138"/>
      <c r="G187" s="31"/>
      <c r="H187" s="31"/>
      <c r="I187" s="31"/>
      <c r="J187" s="31"/>
      <c r="K187" s="31"/>
      <c r="L187" s="31"/>
      <c r="M187" s="31"/>
      <c r="N187" s="31"/>
      <c r="O187" s="31"/>
      <c r="P187" s="31"/>
    </row>
    <row r="188" spans="1:16">
      <c r="A188" s="95">
        <v>8</v>
      </c>
      <c r="B188" s="137" t="str">
        <f>'Requisitos #9'!J12</f>
        <v>Acta de reunión revisión por la dirección</v>
      </c>
      <c r="C188" s="137"/>
      <c r="D188" s="137"/>
      <c r="E188" s="137"/>
      <c r="F188" s="137"/>
      <c r="G188" s="31"/>
      <c r="H188" s="31"/>
      <c r="I188" s="31"/>
      <c r="J188" s="31"/>
      <c r="K188" s="31"/>
      <c r="L188" s="31"/>
      <c r="M188" s="31"/>
      <c r="N188" s="31"/>
      <c r="O188" s="31"/>
      <c r="P188" s="31"/>
    </row>
    <row r="189" spans="1:16">
      <c r="A189" s="44"/>
      <c r="B189" s="137"/>
      <c r="C189" s="137"/>
      <c r="D189" s="137"/>
      <c r="E189" s="137"/>
      <c r="F189" s="137"/>
      <c r="G189" s="31"/>
      <c r="H189" s="31"/>
      <c r="I189" s="31"/>
      <c r="J189" s="31"/>
      <c r="K189" s="31"/>
      <c r="L189" s="31"/>
      <c r="M189" s="31"/>
      <c r="N189" s="31"/>
      <c r="O189" s="31"/>
      <c r="P189" s="31"/>
    </row>
    <row r="190" spans="1:16">
      <c r="A190" s="44"/>
      <c r="B190" s="138"/>
      <c r="C190" s="138"/>
      <c r="D190" s="138"/>
      <c r="E190" s="138"/>
      <c r="F190" s="138"/>
      <c r="G190" s="31"/>
      <c r="H190" s="31"/>
      <c r="I190" s="31"/>
      <c r="J190" s="31"/>
      <c r="K190" s="31"/>
      <c r="L190" s="31"/>
      <c r="M190" s="31"/>
      <c r="N190" s="31"/>
      <c r="O190" s="31"/>
      <c r="P190" s="31"/>
    </row>
    <row r="191" spans="1:16">
      <c r="A191" s="31"/>
      <c r="B191" s="31"/>
      <c r="C191" s="31"/>
      <c r="D191" s="31"/>
      <c r="E191" s="31"/>
      <c r="F191" s="31"/>
      <c r="G191" s="31"/>
      <c r="H191" s="31"/>
      <c r="I191" s="31"/>
      <c r="J191" s="31"/>
      <c r="K191" s="31"/>
      <c r="L191" s="31"/>
      <c r="M191" s="31"/>
      <c r="N191" s="31"/>
      <c r="O191" s="31"/>
      <c r="P191" s="31"/>
    </row>
    <row r="192" spans="1:16" ht="14.45" thickBot="1">
      <c r="A192" s="31"/>
      <c r="B192" s="38"/>
      <c r="C192" s="38"/>
      <c r="D192" s="38"/>
      <c r="E192" s="38"/>
      <c r="F192" s="38"/>
      <c r="G192" s="38"/>
      <c r="H192" s="38"/>
      <c r="I192" s="38"/>
      <c r="J192" s="38"/>
      <c r="K192" s="38"/>
      <c r="L192" s="38"/>
      <c r="M192" s="38"/>
      <c r="N192" s="38"/>
      <c r="O192" s="31"/>
      <c r="P192" s="31"/>
    </row>
    <row r="193" spans="1:16">
      <c r="A193" s="31"/>
      <c r="B193" s="31"/>
      <c r="C193" s="31"/>
      <c r="D193" s="31"/>
      <c r="E193" s="31"/>
      <c r="F193" s="31"/>
      <c r="G193" s="31"/>
      <c r="H193" s="31"/>
      <c r="I193" s="31"/>
      <c r="J193" s="31"/>
      <c r="K193" s="31"/>
      <c r="L193" s="31"/>
      <c r="M193" s="31"/>
      <c r="N193" s="31"/>
      <c r="O193" s="31"/>
      <c r="P193" s="31"/>
    </row>
    <row r="194" spans="1:16" ht="30.75" customHeight="1">
      <c r="A194" s="31"/>
      <c r="B194" s="139" t="s">
        <v>186</v>
      </c>
      <c r="C194" s="139"/>
      <c r="D194" s="139"/>
      <c r="E194" s="139"/>
      <c r="F194" s="139"/>
      <c r="G194" s="31"/>
      <c r="H194" s="31"/>
      <c r="I194" s="31"/>
      <c r="J194" s="31"/>
      <c r="K194" s="31"/>
      <c r="L194" s="31"/>
      <c r="M194" s="31"/>
      <c r="N194" s="31"/>
      <c r="O194" s="31"/>
      <c r="P194" s="31"/>
    </row>
    <row r="195" spans="1:16">
      <c r="A195" s="97">
        <v>1</v>
      </c>
      <c r="B195" s="137" t="str">
        <f>'Requisitos #10'!J2</f>
        <v>Elaborar procedimientos y formatos de mejora continua</v>
      </c>
      <c r="C195" s="137"/>
      <c r="D195" s="137"/>
      <c r="E195" s="137"/>
      <c r="F195" s="137"/>
      <c r="G195" s="31"/>
      <c r="H195" s="31"/>
      <c r="I195" s="31"/>
      <c r="J195" s="31"/>
      <c r="K195" s="31"/>
      <c r="L195" s="31"/>
      <c r="M195" s="31"/>
      <c r="N195" s="31"/>
      <c r="O195" s="31"/>
      <c r="P195" s="31"/>
    </row>
    <row r="196" spans="1:16">
      <c r="A196" s="44"/>
      <c r="B196" s="137"/>
      <c r="C196" s="137"/>
      <c r="D196" s="137"/>
      <c r="E196" s="137"/>
      <c r="F196" s="137"/>
      <c r="G196" s="31"/>
      <c r="H196" s="31"/>
      <c r="I196" s="31"/>
      <c r="J196" s="31"/>
      <c r="K196" s="31"/>
      <c r="L196" s="31"/>
      <c r="M196" s="31"/>
      <c r="N196" s="31"/>
      <c r="O196" s="31"/>
      <c r="P196" s="31"/>
    </row>
    <row r="197" spans="1:16">
      <c r="A197" s="44"/>
      <c r="B197" s="138"/>
      <c r="C197" s="138"/>
      <c r="D197" s="138"/>
      <c r="E197" s="138"/>
      <c r="F197" s="138"/>
      <c r="G197" s="31"/>
      <c r="H197" s="31"/>
      <c r="I197" s="31"/>
      <c r="J197" s="31"/>
      <c r="K197" s="31"/>
      <c r="L197" s="31"/>
      <c r="M197" s="31"/>
      <c r="N197" s="31"/>
      <c r="O197" s="31"/>
      <c r="P197" s="31"/>
    </row>
    <row r="198" spans="1:16">
      <c r="A198" s="97">
        <v>2</v>
      </c>
      <c r="B198" s="137" t="str">
        <f>'Requisitos #10'!J4</f>
        <v>Matriz de NC. Procedimiento de AC. Formatos de AC</v>
      </c>
      <c r="C198" s="137"/>
      <c r="D198" s="137"/>
      <c r="E198" s="137"/>
      <c r="F198" s="137"/>
      <c r="G198" s="31"/>
      <c r="H198" s="31"/>
      <c r="I198" s="31"/>
      <c r="J198" s="31"/>
      <c r="K198" s="31"/>
      <c r="L198" s="31"/>
      <c r="M198" s="31"/>
      <c r="N198" s="31"/>
      <c r="O198" s="31"/>
      <c r="P198" s="31"/>
    </row>
    <row r="199" spans="1:16">
      <c r="A199" s="44"/>
      <c r="B199" s="137"/>
      <c r="C199" s="137"/>
      <c r="D199" s="137"/>
      <c r="E199" s="137"/>
      <c r="F199" s="137"/>
      <c r="G199" s="31"/>
      <c r="H199" s="31"/>
      <c r="I199" s="31"/>
      <c r="J199" s="31"/>
      <c r="K199" s="31"/>
      <c r="L199" s="31"/>
      <c r="M199" s="31"/>
      <c r="N199" s="31"/>
      <c r="O199" s="31"/>
      <c r="P199" s="31"/>
    </row>
    <row r="200" spans="1:16">
      <c r="A200" s="44"/>
      <c r="B200" s="138"/>
      <c r="C200" s="138"/>
      <c r="D200" s="138"/>
      <c r="E200" s="138"/>
      <c r="F200" s="138"/>
      <c r="G200" s="31"/>
      <c r="H200" s="31"/>
      <c r="I200" s="31"/>
      <c r="J200" s="31"/>
      <c r="K200" s="31"/>
      <c r="L200" s="31"/>
      <c r="M200" s="31"/>
      <c r="N200" s="31"/>
      <c r="O200" s="31"/>
      <c r="P200" s="31"/>
    </row>
    <row r="201" spans="1:16">
      <c r="A201" s="97">
        <v>3</v>
      </c>
      <c r="B201" s="137" t="str">
        <f>'Requisitos #10'!J5</f>
        <v>Formatos de registro de AC y NC</v>
      </c>
      <c r="C201" s="137"/>
      <c r="D201" s="137"/>
      <c r="E201" s="137"/>
      <c r="F201" s="137"/>
      <c r="G201" s="31"/>
      <c r="H201" s="31"/>
      <c r="I201" s="31"/>
      <c r="J201" s="31"/>
      <c r="K201" s="31"/>
      <c r="L201" s="31"/>
      <c r="M201" s="31"/>
      <c r="N201" s="31"/>
      <c r="O201" s="31"/>
      <c r="P201" s="31"/>
    </row>
    <row r="202" spans="1:16">
      <c r="A202" s="44"/>
      <c r="B202" s="137"/>
      <c r="C202" s="137"/>
      <c r="D202" s="137"/>
      <c r="E202" s="137"/>
      <c r="F202" s="137"/>
      <c r="G202" s="31"/>
      <c r="H202" s="31"/>
      <c r="I202" s="31"/>
      <c r="J202" s="31"/>
      <c r="K202" s="31"/>
      <c r="L202" s="31"/>
      <c r="M202" s="31"/>
      <c r="N202" s="31"/>
      <c r="O202" s="31"/>
      <c r="P202" s="31"/>
    </row>
    <row r="203" spans="1:16">
      <c r="A203" s="44"/>
      <c r="B203" s="138"/>
      <c r="C203" s="138"/>
      <c r="D203" s="138"/>
      <c r="E203" s="138"/>
      <c r="F203" s="138"/>
      <c r="G203" s="31"/>
      <c r="H203" s="31"/>
      <c r="I203" s="31"/>
      <c r="J203" s="31"/>
      <c r="K203" s="31"/>
      <c r="L203" s="31"/>
      <c r="M203" s="31"/>
      <c r="N203" s="31"/>
      <c r="O203" s="31"/>
      <c r="P203" s="31"/>
    </row>
    <row r="204" spans="1:16">
      <c r="A204" s="97">
        <v>4</v>
      </c>
      <c r="B204" s="137" t="str">
        <f>'Requisitos #10'!J6</f>
        <v>Formatos de registro de AC y NC</v>
      </c>
      <c r="C204" s="137"/>
      <c r="D204" s="137"/>
      <c r="E204" s="137"/>
      <c r="F204" s="137"/>
      <c r="G204" s="31"/>
      <c r="H204" s="31"/>
      <c r="I204" s="31"/>
      <c r="J204" s="31"/>
      <c r="K204" s="31"/>
      <c r="L204" s="31"/>
      <c r="M204" s="31"/>
      <c r="N204" s="31"/>
      <c r="O204" s="31"/>
      <c r="P204" s="31"/>
    </row>
    <row r="205" spans="1:16">
      <c r="A205" s="31"/>
      <c r="B205" s="137"/>
      <c r="C205" s="137"/>
      <c r="D205" s="137"/>
      <c r="E205" s="137"/>
      <c r="F205" s="137"/>
      <c r="G205" s="31"/>
      <c r="H205" s="31"/>
      <c r="I205" s="31"/>
      <c r="J205" s="31"/>
      <c r="K205" s="31"/>
      <c r="L205" s="31"/>
      <c r="M205" s="31"/>
      <c r="N205" s="31"/>
      <c r="O205" s="31"/>
      <c r="P205" s="31"/>
    </row>
    <row r="206" spans="1:16">
      <c r="A206" s="31"/>
      <c r="B206" s="138"/>
      <c r="C206" s="138"/>
      <c r="D206" s="138"/>
      <c r="E206" s="138"/>
      <c r="F206" s="138"/>
      <c r="G206" s="31"/>
      <c r="H206" s="31"/>
      <c r="I206" s="31"/>
      <c r="J206" s="31"/>
      <c r="K206" s="31"/>
      <c r="L206" s="31"/>
      <c r="M206" s="31"/>
      <c r="N206" s="31"/>
      <c r="O206" s="31"/>
      <c r="P206" s="31"/>
    </row>
    <row r="207" spans="1:16">
      <c r="A207" s="31"/>
      <c r="B207" s="31"/>
      <c r="C207" s="31"/>
      <c r="D207" s="31"/>
      <c r="E207" s="31"/>
      <c r="F207" s="31"/>
      <c r="G207" s="31"/>
      <c r="H207" s="31"/>
      <c r="I207" s="31"/>
      <c r="J207" s="31"/>
      <c r="K207" s="31"/>
      <c r="L207" s="31"/>
      <c r="M207" s="31"/>
      <c r="N207" s="31"/>
      <c r="O207" s="31"/>
      <c r="P207" s="31"/>
    </row>
    <row r="208" spans="1:16">
      <c r="A208" s="31"/>
      <c r="B208" s="31"/>
      <c r="C208" s="31"/>
      <c r="D208" s="31"/>
      <c r="E208" s="31"/>
      <c r="F208" s="31"/>
      <c r="G208" s="31"/>
      <c r="H208" s="31"/>
      <c r="I208" s="31"/>
      <c r="J208" s="31"/>
      <c r="K208" s="31"/>
      <c r="L208" s="31"/>
      <c r="M208" s="31"/>
      <c r="N208" s="31"/>
      <c r="O208" s="31"/>
      <c r="P208" s="31"/>
    </row>
    <row r="209" spans="1:16">
      <c r="A209" s="31"/>
      <c r="B209" s="31"/>
      <c r="C209" s="31"/>
      <c r="D209" s="31"/>
      <c r="E209" s="31"/>
      <c r="F209" s="31"/>
      <c r="G209" s="31"/>
      <c r="H209" s="31"/>
      <c r="I209" s="31"/>
      <c r="J209" s="31"/>
      <c r="K209" s="31"/>
      <c r="L209" s="31"/>
      <c r="M209" s="31"/>
      <c r="N209" s="31"/>
      <c r="O209" s="31"/>
      <c r="P209" s="31"/>
    </row>
    <row r="211" spans="1:16" ht="14.25" customHeight="1">
      <c r="D211" s="135" t="s">
        <v>187</v>
      </c>
      <c r="E211" s="135"/>
      <c r="F211" s="135"/>
      <c r="G211" s="136">
        <f>('Requisitos #4'!H6+'Requisitos #5'!H7+'Requisitos #6'!H9+'Requisitos #7'!H18+'Requisitos #8'!H28+'Requisitos #9'!H13+'Requisitos #10'!H7)/7</f>
        <v>0.40491758241758241</v>
      </c>
      <c r="H211" s="136"/>
      <c r="I211" s="136"/>
      <c r="J211" s="132"/>
      <c r="K211" s="132"/>
      <c r="L211" s="132"/>
      <c r="M211" s="132"/>
      <c r="N211" s="132"/>
      <c r="O211" s="132"/>
    </row>
    <row r="212" spans="1:16" ht="14.25" customHeight="1">
      <c r="D212" s="135"/>
      <c r="E212" s="135"/>
      <c r="F212" s="135"/>
      <c r="G212" s="136"/>
      <c r="H212" s="136"/>
      <c r="I212" s="136"/>
    </row>
    <row r="213" spans="1:16" ht="14.25" customHeight="1">
      <c r="D213" s="135"/>
      <c r="E213" s="135"/>
      <c r="F213" s="135"/>
      <c r="G213" s="136"/>
      <c r="H213" s="136"/>
      <c r="I213" s="136"/>
    </row>
    <row r="214" spans="1:16" ht="14.25" customHeight="1">
      <c r="D214" s="135"/>
      <c r="E214" s="135"/>
      <c r="F214" s="135"/>
      <c r="G214" s="136"/>
      <c r="H214" s="136"/>
      <c r="I214" s="136"/>
    </row>
  </sheetData>
  <sheetProtection algorithmName="SHA-512" hashValue="P5naBClN5i1Vxb946iVMie/Sg84I6LWDOepHOozct5la7yWKZifQRxITU/WjtlJpEig4zy5mU5H2asWxBYUHxQ==" saltValue="k3Tq7+i1fOBATf5wnUCp9g==" spinCount="100000" sheet="1" objects="1" scenarios="1"/>
  <mergeCells count="73">
    <mergeCell ref="B2:M2"/>
    <mergeCell ref="B25:F25"/>
    <mergeCell ref="B26:F28"/>
    <mergeCell ref="B29:F31"/>
    <mergeCell ref="B8:F8"/>
    <mergeCell ref="B10:F12"/>
    <mergeCell ref="B13:F15"/>
    <mergeCell ref="B16:F18"/>
    <mergeCell ref="B19:F21"/>
    <mergeCell ref="B9:F9"/>
    <mergeCell ref="C6:D6"/>
    <mergeCell ref="B32:F34"/>
    <mergeCell ref="B35:F37"/>
    <mergeCell ref="H5:N5"/>
    <mergeCell ref="C5:F5"/>
    <mergeCell ref="H8:N8"/>
    <mergeCell ref="B41:F41"/>
    <mergeCell ref="B42:F44"/>
    <mergeCell ref="B45:F47"/>
    <mergeCell ref="B48:F50"/>
    <mergeCell ref="B51:F53"/>
    <mergeCell ref="B54:F56"/>
    <mergeCell ref="B59:F59"/>
    <mergeCell ref="B60:F62"/>
    <mergeCell ref="B63:F65"/>
    <mergeCell ref="B66:F68"/>
    <mergeCell ref="B69:F71"/>
    <mergeCell ref="B72:F74"/>
    <mergeCell ref="B75:F77"/>
    <mergeCell ref="B78:F80"/>
    <mergeCell ref="B81:F83"/>
    <mergeCell ref="B84:F86"/>
    <mergeCell ref="B87:F89"/>
    <mergeCell ref="B96:F96"/>
    <mergeCell ref="B97:F99"/>
    <mergeCell ref="B100:F102"/>
    <mergeCell ref="B90:F92"/>
    <mergeCell ref="B103:F105"/>
    <mergeCell ref="B106:F108"/>
    <mergeCell ref="B109:F111"/>
    <mergeCell ref="B112:F114"/>
    <mergeCell ref="B115:F117"/>
    <mergeCell ref="B118:F120"/>
    <mergeCell ref="B121:F123"/>
    <mergeCell ref="B124:F126"/>
    <mergeCell ref="B166:F166"/>
    <mergeCell ref="B167:F169"/>
    <mergeCell ref="B127:F129"/>
    <mergeCell ref="B130:F132"/>
    <mergeCell ref="B133:F135"/>
    <mergeCell ref="B136:F138"/>
    <mergeCell ref="B139:F141"/>
    <mergeCell ref="B142:F144"/>
    <mergeCell ref="B145:F147"/>
    <mergeCell ref="B148:F150"/>
    <mergeCell ref="B151:F153"/>
    <mergeCell ref="B154:F156"/>
    <mergeCell ref="B157:F159"/>
    <mergeCell ref="D211:F214"/>
    <mergeCell ref="G211:I214"/>
    <mergeCell ref="B160:F162"/>
    <mergeCell ref="B195:F197"/>
    <mergeCell ref="B198:F200"/>
    <mergeCell ref="B201:F203"/>
    <mergeCell ref="B204:F206"/>
    <mergeCell ref="B185:F187"/>
    <mergeCell ref="B188:F190"/>
    <mergeCell ref="B194:F194"/>
    <mergeCell ref="B170:F172"/>
    <mergeCell ref="B173:F175"/>
    <mergeCell ref="B176:F178"/>
    <mergeCell ref="B179:F181"/>
    <mergeCell ref="B182:F184"/>
  </mergeCells>
  <phoneticPr fontId="13" type="noConversion"/>
  <dataValidations count="2">
    <dataValidation type="list" allowBlank="1" showInputMessage="1" showErrorMessage="1" sqref="C6:D6" xr:uid="{6F9DDF1C-8B97-46E2-8C53-32056CE5F69C}">
      <formula1>MENU</formula1>
    </dataValidation>
    <dataValidation type="list" allowBlank="1" showInputMessage="1" showErrorMessage="1" sqref="C5:F5" xr:uid="{3FD1375A-1A5E-42B3-8A45-F364818C508F}">
      <formula1>INDIRECT($C$6)</formula1>
    </dataValidation>
  </dataValidations>
  <hyperlinks>
    <hyperlink ref="H6" location="capitulo4" display="Capitulo 4" xr:uid="{CE8C1680-45F0-4A30-BCA2-A970B57CF7DA}"/>
    <hyperlink ref="I6" location="capitulo5" display="Capitulo 5" xr:uid="{00793B05-C1F5-4C44-B27A-883CBA6CD295}"/>
    <hyperlink ref="J6" location="'Requisitos #6'!A1" display="Capítulo 6" xr:uid="{71CF1E81-3E44-425A-9654-B605BBD04BBA}"/>
    <hyperlink ref="K6" location="'Requisitos #7'!A1" display="Capítulo 7" xr:uid="{47879A10-9BD3-43BC-AE50-C209291DED2F}"/>
    <hyperlink ref="L6" location="'Requisitos #8'!A1" display="Capítulo 8" xr:uid="{BCD7A591-105A-47F8-97D6-F22ABDF0D0BC}"/>
    <hyperlink ref="M6" location="'Requisitos #9'!A1" display="Capítulo 9" xr:uid="{DCC162B9-7320-4B37-B9F7-66B25D28B6C0}"/>
    <hyperlink ref="N6" location="'Requisitos #10'!A1" display="Capítulo 10" xr:uid="{A32AD62C-E17B-419B-A597-3E3EA776391B}"/>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Z6"/>
  <sheetViews>
    <sheetView showGridLines="0" zoomScaleNormal="100" workbookViewId="0">
      <pane xSplit="3" ySplit="1" topLeftCell="E7" activePane="bottomRight" state="frozen"/>
      <selection pane="bottomRight" activeCell="I7" sqref="I7"/>
      <selection pane="bottomLeft" activeCell="D4" sqref="D4"/>
      <selection pane="topRight" activeCell="D4" sqref="D4"/>
    </sheetView>
  </sheetViews>
  <sheetFormatPr defaultColWidth="12.625" defaultRowHeight="15" customHeight="1"/>
  <cols>
    <col min="1" max="1" width="2.875" style="2" bestFit="1" customWidth="1"/>
    <col min="2" max="2" width="13.375" style="10" customWidth="1"/>
    <col min="3" max="3" width="14" style="10" customWidth="1"/>
    <col min="4" max="4" width="79.375" style="11" customWidth="1"/>
    <col min="5" max="5" width="37.5" style="11" customWidth="1"/>
    <col min="6" max="6" width="33.375" style="11" customWidth="1"/>
    <col min="7" max="7" width="8.875" style="11" customWidth="1"/>
    <col min="8" max="8" width="20" style="11" customWidth="1"/>
    <col min="9" max="9" width="23.125" style="3" customWidth="1"/>
    <col min="10" max="10" width="17.25" customWidth="1"/>
    <col min="11" max="26" width="10" customWidth="1"/>
  </cols>
  <sheetData>
    <row r="1" spans="1:26" s="8" customFormat="1" ht="64.5" customHeight="1">
      <c r="A1" s="48" t="s">
        <v>188</v>
      </c>
      <c r="B1" s="105" t="s">
        <v>189</v>
      </c>
      <c r="C1" s="105" t="s">
        <v>190</v>
      </c>
      <c r="D1" s="105" t="s">
        <v>191</v>
      </c>
      <c r="E1" s="105" t="s">
        <v>192</v>
      </c>
      <c r="F1" s="105" t="s">
        <v>193</v>
      </c>
      <c r="G1" s="105" t="s">
        <v>194</v>
      </c>
      <c r="H1" s="105" t="s">
        <v>195</v>
      </c>
      <c r="I1" s="106" t="s">
        <v>196</v>
      </c>
      <c r="J1" s="106" t="s">
        <v>197</v>
      </c>
      <c r="K1" s="13"/>
      <c r="L1" s="13"/>
      <c r="M1" s="13"/>
      <c r="N1" s="13"/>
      <c r="O1" s="13"/>
      <c r="P1" s="13"/>
      <c r="Q1" s="13"/>
      <c r="R1" s="13"/>
      <c r="S1" s="13"/>
      <c r="T1" s="13"/>
      <c r="U1" s="13"/>
      <c r="V1" s="13"/>
      <c r="W1" s="13"/>
      <c r="X1" s="13"/>
      <c r="Y1" s="13"/>
      <c r="Z1" s="13"/>
    </row>
    <row r="2" spans="1:26" ht="237" customHeight="1">
      <c r="A2" s="63">
        <v>1</v>
      </c>
      <c r="B2" s="64" t="s">
        <v>198</v>
      </c>
      <c r="C2" s="64" t="s">
        <v>199</v>
      </c>
      <c r="D2" s="65" t="s">
        <v>200</v>
      </c>
      <c r="E2" s="66" t="s">
        <v>201</v>
      </c>
      <c r="F2" s="66" t="s">
        <v>202</v>
      </c>
      <c r="G2" s="67">
        <v>2</v>
      </c>
      <c r="H2" s="68">
        <v>0</v>
      </c>
      <c r="I2" s="110">
        <v>1</v>
      </c>
      <c r="J2" s="111" t="s">
        <v>203</v>
      </c>
      <c r="K2" s="1"/>
      <c r="L2" s="1"/>
      <c r="M2" s="1"/>
      <c r="N2" s="1"/>
      <c r="O2" s="1"/>
      <c r="P2" s="1"/>
      <c r="Q2" s="1"/>
      <c r="R2" s="1"/>
      <c r="S2" s="1"/>
      <c r="T2" s="1"/>
      <c r="U2" s="1"/>
      <c r="V2" s="1"/>
      <c r="W2" s="1"/>
      <c r="X2" s="1"/>
      <c r="Y2" s="1"/>
      <c r="Z2" s="1"/>
    </row>
    <row r="3" spans="1:26" ht="126.75" customHeight="1">
      <c r="A3" s="63">
        <v>2</v>
      </c>
      <c r="B3" s="64" t="s">
        <v>198</v>
      </c>
      <c r="C3" s="64" t="s">
        <v>204</v>
      </c>
      <c r="D3" s="69" t="s">
        <v>205</v>
      </c>
      <c r="E3" s="66" t="s">
        <v>206</v>
      </c>
      <c r="F3" s="66" t="s">
        <v>207</v>
      </c>
      <c r="G3" s="67">
        <v>2</v>
      </c>
      <c r="H3" s="68">
        <v>0</v>
      </c>
      <c r="I3" s="110">
        <v>1</v>
      </c>
      <c r="J3" s="112"/>
      <c r="K3" s="1"/>
      <c r="L3" s="1"/>
      <c r="M3" s="1"/>
      <c r="N3" s="1"/>
      <c r="O3" s="1"/>
      <c r="P3" s="1"/>
      <c r="Q3" s="1"/>
      <c r="R3" s="1"/>
      <c r="S3" s="1"/>
      <c r="T3" s="1"/>
      <c r="U3" s="1"/>
      <c r="V3" s="1"/>
      <c r="W3" s="1"/>
      <c r="X3" s="1"/>
      <c r="Y3" s="1"/>
      <c r="Z3" s="1"/>
    </row>
    <row r="4" spans="1:26" ht="279" customHeight="1">
      <c r="A4" s="63">
        <v>3</v>
      </c>
      <c r="B4" s="70" t="s">
        <v>198</v>
      </c>
      <c r="C4" s="70" t="s">
        <v>208</v>
      </c>
      <c r="D4" s="69" t="s">
        <v>209</v>
      </c>
      <c r="E4" s="66" t="s">
        <v>210</v>
      </c>
      <c r="F4" s="66" t="s">
        <v>211</v>
      </c>
      <c r="G4" s="67">
        <v>5</v>
      </c>
      <c r="H4" s="68">
        <v>1</v>
      </c>
      <c r="I4" s="110">
        <v>1</v>
      </c>
      <c r="J4" s="111"/>
      <c r="K4" s="1"/>
      <c r="L4" s="1"/>
      <c r="M4" s="1"/>
      <c r="N4" s="1"/>
      <c r="O4" s="1"/>
      <c r="P4" s="1"/>
      <c r="Q4" s="1"/>
      <c r="R4" s="1"/>
      <c r="S4" s="1"/>
      <c r="T4" s="1"/>
      <c r="U4" s="1"/>
      <c r="V4" s="1"/>
      <c r="W4" s="1"/>
      <c r="X4" s="1"/>
      <c r="Y4" s="1"/>
      <c r="Z4" s="1"/>
    </row>
    <row r="5" spans="1:26" ht="348" customHeight="1">
      <c r="A5" s="63">
        <v>4</v>
      </c>
      <c r="B5" s="70" t="s">
        <v>198</v>
      </c>
      <c r="C5" s="70" t="s">
        <v>212</v>
      </c>
      <c r="D5" s="65" t="s">
        <v>213</v>
      </c>
      <c r="E5" s="66" t="s">
        <v>214</v>
      </c>
      <c r="F5" s="66" t="s">
        <v>215</v>
      </c>
      <c r="G5" s="67">
        <v>4</v>
      </c>
      <c r="H5" s="68">
        <v>2</v>
      </c>
      <c r="I5" s="110">
        <v>0.8</v>
      </c>
      <c r="J5" s="111" t="s">
        <v>216</v>
      </c>
      <c r="K5" s="1"/>
      <c r="L5" s="1"/>
      <c r="M5" s="1"/>
      <c r="N5" s="1"/>
      <c r="O5" s="1"/>
      <c r="P5" s="1"/>
      <c r="Q5" s="1"/>
      <c r="R5" s="1"/>
      <c r="S5" s="1"/>
      <c r="T5" s="1"/>
      <c r="U5" s="1"/>
      <c r="V5" s="1"/>
      <c r="W5" s="1"/>
      <c r="X5" s="1"/>
      <c r="Y5" s="1"/>
      <c r="Z5" s="1"/>
    </row>
    <row r="6" spans="1:26" ht="15" hidden="1" customHeight="1">
      <c r="D6" s="11">
        <f>COUNTA(D2:D5)</f>
        <v>4</v>
      </c>
      <c r="H6" s="11">
        <f>I6/D6</f>
        <v>0.95</v>
      </c>
      <c r="I6" s="3">
        <f>I5+I4+I3+I2</f>
        <v>3.8</v>
      </c>
    </row>
  </sheetData>
  <sheetProtection algorithmName="SHA-512" hashValue="UVzB12iQfF59sAzY1W/uymFwk+Jx51BPD6lqNOr9tB6rI7o/98l7mcWVSLfTBkkxm0O9hVxll+7KOixHlNXZTg==" saltValue="/fU0xG6Bc0fiY2smghPehg==" spinCount="100000" sheet="1" objects="1" scenarios="1" sort="0" autoFilter="0"/>
  <autoFilter ref="B1:K5" xr:uid="{00000000-0001-0000-0100-000000000000}"/>
  <phoneticPr fontId="13" type="noConversion"/>
  <conditionalFormatting sqref="B1:C1">
    <cfRule type="containsText" dxfId="13" priority="1" operator="containsText" text="&quot;debe&quot;">
      <formula>NOT(ISERROR(SEARCH(("""debe"""),(B1))))</formula>
    </cfRule>
  </conditionalFormatting>
  <conditionalFormatting sqref="D1:D5">
    <cfRule type="containsText" dxfId="12" priority="3" operator="containsText" text="&quot;debe&quot;">
      <formula>NOT(ISERROR(SEARCH(("""debe"""),(D1))))</formula>
    </cfRule>
  </conditionalFormatting>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83DE-CFC0-4127-9D05-E93E4BD431B4}">
  <dimension ref="A1:Z7"/>
  <sheetViews>
    <sheetView showGridLines="0" zoomScaleNormal="100" workbookViewId="0">
      <pane xSplit="3" ySplit="1" topLeftCell="F4" activePane="bottomRight" state="frozen"/>
      <selection pane="bottomRight" activeCell="I4" sqref="I4"/>
      <selection pane="bottomLeft" activeCell="D4" sqref="D4"/>
      <selection pane="topRight" activeCell="D4" sqref="D4"/>
    </sheetView>
  </sheetViews>
  <sheetFormatPr defaultColWidth="12.625" defaultRowHeight="15" customHeight="1"/>
  <cols>
    <col min="1" max="1" width="2.875" style="16" bestFit="1" customWidth="1"/>
    <col min="2" max="2" width="13.5" style="8" customWidth="1"/>
    <col min="3" max="3" width="17.875" style="8" customWidth="1"/>
    <col min="4" max="4" width="79.375" style="8" customWidth="1"/>
    <col min="5" max="5" width="49.875" style="8" customWidth="1"/>
    <col min="6" max="6" width="24" style="8" customWidth="1"/>
    <col min="7" max="7" width="9" style="10" customWidth="1"/>
    <col min="8" max="8" width="16.625" style="10" customWidth="1"/>
    <col min="9" max="9" width="23.125" style="17" customWidth="1"/>
    <col min="10" max="10" width="19" style="8" customWidth="1"/>
    <col min="11" max="26" width="10" style="8" customWidth="1"/>
    <col min="27" max="16384" width="12.625" style="8"/>
  </cols>
  <sheetData>
    <row r="1" spans="1:26" s="10" customFormat="1" ht="60" customHeight="1">
      <c r="A1" s="48" t="s">
        <v>188</v>
      </c>
      <c r="B1" s="49" t="s">
        <v>189</v>
      </c>
      <c r="C1" s="49" t="s">
        <v>190</v>
      </c>
      <c r="D1" s="49" t="s">
        <v>191</v>
      </c>
      <c r="E1" s="49" t="s">
        <v>192</v>
      </c>
      <c r="F1" s="49" t="s">
        <v>193</v>
      </c>
      <c r="G1" s="49" t="s">
        <v>194</v>
      </c>
      <c r="H1" s="49" t="s">
        <v>195</v>
      </c>
      <c r="I1" s="50" t="s">
        <v>196</v>
      </c>
      <c r="J1" s="50" t="s">
        <v>197</v>
      </c>
      <c r="K1" s="18"/>
      <c r="L1" s="18"/>
      <c r="M1" s="18"/>
      <c r="N1" s="18"/>
      <c r="O1" s="18"/>
      <c r="P1" s="18"/>
      <c r="Q1" s="18"/>
      <c r="R1" s="18"/>
      <c r="S1" s="18"/>
      <c r="T1" s="18"/>
      <c r="U1" s="18"/>
      <c r="V1" s="18"/>
      <c r="W1" s="18"/>
      <c r="X1" s="18"/>
      <c r="Y1" s="18"/>
      <c r="Z1" s="18"/>
    </row>
    <row r="2" spans="1:26" ht="27.6">
      <c r="A2" s="48">
        <v>5</v>
      </c>
      <c r="B2" s="51" t="s">
        <v>217</v>
      </c>
      <c r="C2" s="51" t="s">
        <v>218</v>
      </c>
      <c r="D2" s="52" t="s">
        <v>219</v>
      </c>
      <c r="E2" s="52"/>
      <c r="F2" s="52"/>
      <c r="G2" s="71"/>
      <c r="H2" s="71"/>
      <c r="I2" s="54"/>
      <c r="J2" s="72"/>
      <c r="K2" s="13"/>
      <c r="L2" s="13"/>
      <c r="M2" s="13"/>
      <c r="N2" s="13"/>
      <c r="O2" s="13"/>
      <c r="P2" s="13"/>
      <c r="Q2" s="13"/>
      <c r="R2" s="13"/>
      <c r="S2" s="13"/>
      <c r="T2" s="13"/>
      <c r="U2" s="13"/>
      <c r="V2" s="13"/>
      <c r="W2" s="13"/>
      <c r="X2" s="13"/>
      <c r="Y2" s="13"/>
      <c r="Z2" s="13"/>
    </row>
    <row r="3" spans="1:26" ht="342" customHeight="1">
      <c r="A3" s="48">
        <v>6</v>
      </c>
      <c r="B3" s="56" t="s">
        <v>217</v>
      </c>
      <c r="C3" s="56" t="s">
        <v>220</v>
      </c>
      <c r="D3" s="62" t="s">
        <v>221</v>
      </c>
      <c r="E3" s="59" t="s">
        <v>222</v>
      </c>
      <c r="F3" s="59" t="s">
        <v>223</v>
      </c>
      <c r="G3" s="73">
        <v>1</v>
      </c>
      <c r="H3" s="74">
        <v>0</v>
      </c>
      <c r="I3" s="113">
        <v>0.5</v>
      </c>
      <c r="J3" s="114" t="s">
        <v>224</v>
      </c>
      <c r="K3" s="13"/>
      <c r="L3" s="13"/>
      <c r="M3" s="13"/>
      <c r="N3" s="13"/>
      <c r="O3" s="13"/>
      <c r="P3" s="13"/>
      <c r="Q3" s="13"/>
      <c r="R3" s="13"/>
      <c r="S3" s="13"/>
      <c r="T3" s="13"/>
      <c r="U3" s="13"/>
      <c r="V3" s="13"/>
      <c r="W3" s="13"/>
      <c r="X3" s="13"/>
      <c r="Y3" s="13"/>
      <c r="Z3" s="13"/>
    </row>
    <row r="4" spans="1:26" ht="114" customHeight="1">
      <c r="A4" s="48">
        <v>7</v>
      </c>
      <c r="B4" s="56" t="s">
        <v>217</v>
      </c>
      <c r="C4" s="56" t="s">
        <v>225</v>
      </c>
      <c r="D4" s="57" t="s">
        <v>226</v>
      </c>
      <c r="E4" s="59" t="s">
        <v>227</v>
      </c>
      <c r="F4" s="59" t="s">
        <v>228</v>
      </c>
      <c r="G4" s="73">
        <v>1</v>
      </c>
      <c r="H4" s="74">
        <v>0</v>
      </c>
      <c r="I4" s="113">
        <v>0.5</v>
      </c>
      <c r="J4" s="114" t="s">
        <v>229</v>
      </c>
      <c r="K4" s="13"/>
      <c r="L4" s="13"/>
      <c r="M4" s="13"/>
      <c r="N4" s="13"/>
      <c r="O4" s="13"/>
      <c r="P4" s="13"/>
      <c r="Q4" s="13"/>
      <c r="R4" s="13"/>
      <c r="S4" s="13"/>
      <c r="T4" s="13"/>
      <c r="U4" s="13"/>
      <c r="V4" s="13"/>
      <c r="W4" s="13"/>
      <c r="X4" s="13"/>
      <c r="Y4" s="13"/>
      <c r="Z4" s="13"/>
    </row>
    <row r="5" spans="1:26" ht="204.75" customHeight="1">
      <c r="A5" s="48">
        <v>8</v>
      </c>
      <c r="B5" s="56" t="s">
        <v>217</v>
      </c>
      <c r="C5" s="56" t="s">
        <v>230</v>
      </c>
      <c r="D5" s="57" t="s">
        <v>231</v>
      </c>
      <c r="E5" s="59" t="s">
        <v>232</v>
      </c>
      <c r="F5" s="59" t="s">
        <v>233</v>
      </c>
      <c r="G5" s="73">
        <v>2</v>
      </c>
      <c r="H5" s="74">
        <v>1</v>
      </c>
      <c r="I5" s="113">
        <v>0.8</v>
      </c>
      <c r="J5" s="114" t="s">
        <v>234</v>
      </c>
      <c r="K5" s="13"/>
      <c r="L5" s="13"/>
      <c r="M5" s="13"/>
      <c r="N5" s="13"/>
      <c r="O5" s="13"/>
      <c r="P5" s="13"/>
      <c r="Q5" s="13"/>
      <c r="R5" s="13"/>
      <c r="S5" s="13"/>
      <c r="T5" s="13"/>
      <c r="U5" s="13"/>
      <c r="V5" s="13"/>
      <c r="W5" s="13"/>
      <c r="X5" s="13"/>
      <c r="Y5" s="13"/>
      <c r="Z5" s="13"/>
    </row>
    <row r="6" spans="1:26" ht="186" customHeight="1">
      <c r="A6" s="48">
        <v>9</v>
      </c>
      <c r="B6" s="56" t="s">
        <v>217</v>
      </c>
      <c r="C6" s="56" t="s">
        <v>235</v>
      </c>
      <c r="D6" s="62" t="s">
        <v>236</v>
      </c>
      <c r="E6" s="59" t="s">
        <v>237</v>
      </c>
      <c r="F6" s="59" t="s">
        <v>238</v>
      </c>
      <c r="G6" s="73">
        <v>2</v>
      </c>
      <c r="H6" s="74">
        <v>0</v>
      </c>
      <c r="I6" s="113">
        <v>0.7</v>
      </c>
      <c r="J6" s="114"/>
      <c r="K6" s="13"/>
      <c r="L6" s="13"/>
      <c r="M6" s="13"/>
      <c r="N6" s="13"/>
      <c r="O6" s="13"/>
      <c r="P6" s="13"/>
      <c r="Q6" s="13"/>
      <c r="R6" s="13"/>
      <c r="S6" s="13"/>
      <c r="T6" s="13"/>
      <c r="U6" s="13"/>
      <c r="V6" s="13"/>
      <c r="W6" s="13"/>
      <c r="X6" s="13"/>
      <c r="Y6" s="13"/>
      <c r="Z6" s="13"/>
    </row>
    <row r="7" spans="1:26" ht="15" hidden="1" customHeight="1">
      <c r="D7" s="8">
        <f>COUNTA(D3:D6)</f>
        <v>4</v>
      </c>
      <c r="H7" s="10">
        <f>I7/D7</f>
        <v>0.625</v>
      </c>
      <c r="I7" s="17">
        <f>I6+I5+I4+I3</f>
        <v>2.5</v>
      </c>
    </row>
  </sheetData>
  <sheetProtection algorithmName="SHA-512" hashValue="gco/vszeVAiCNiawk/7lWMh+2+RfQwkuo1pq++DrriPKnf8mNtv5AhcOv7wdni9ryuihs5vvMwxg5l4PdA45Lw==" saltValue="7rXr0laAChxF8QMBSSdstA==" spinCount="100000" sheet="1" objects="1" scenarios="1"/>
  <autoFilter ref="B1:K6" xr:uid="{00000000-0001-0000-0100-000000000000}"/>
  <conditionalFormatting sqref="B1:C1">
    <cfRule type="containsText" dxfId="11" priority="1" operator="containsText" text="&quot;debe&quot;">
      <formula>NOT(ISERROR(SEARCH(("""debe"""),(B1))))</formula>
    </cfRule>
  </conditionalFormatting>
  <conditionalFormatting sqref="D1:D6">
    <cfRule type="containsText" dxfId="10" priority="2" operator="containsText" text="&quot;debe&quot;">
      <formula>NOT(ISERROR(SEARCH(("""debe"""),(D1))))</formula>
    </cfRule>
  </conditionalFormatting>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51CE-9E36-4F4E-9B0F-9D599AE0AAB9}">
  <dimension ref="A1:Z9"/>
  <sheetViews>
    <sheetView showGridLines="0" zoomScale="110" zoomScaleNormal="110" workbookViewId="0">
      <pane xSplit="3" ySplit="1" topLeftCell="F7" activePane="bottomRight" state="frozen"/>
      <selection pane="bottomRight" activeCell="I8" sqref="I8"/>
      <selection pane="bottomLeft" activeCell="D4" sqref="D4"/>
      <selection pane="topRight" activeCell="D4" sqref="D4"/>
    </sheetView>
  </sheetViews>
  <sheetFormatPr defaultColWidth="12.625" defaultRowHeight="15" customHeight="1"/>
  <cols>
    <col min="1" max="1" width="2.875" style="16" bestFit="1" customWidth="1"/>
    <col min="2" max="2" width="14.125" style="8" customWidth="1"/>
    <col min="3" max="3" width="31.125" style="8" customWidth="1"/>
    <col min="4" max="4" width="72" style="8" customWidth="1"/>
    <col min="5" max="5" width="37.75" style="8" customWidth="1"/>
    <col min="6" max="6" width="26.875" style="8" customWidth="1"/>
    <col min="7" max="7" width="11" style="8" customWidth="1"/>
    <col min="8" max="8" width="18" style="8" customWidth="1"/>
    <col min="9" max="9" width="23.125" style="17" customWidth="1"/>
    <col min="10" max="10" width="17" style="8" customWidth="1"/>
    <col min="11" max="26" width="10" style="8" customWidth="1"/>
    <col min="27" max="16384" width="12.625" style="8"/>
  </cols>
  <sheetData>
    <row r="1" spans="1:26" s="10" customFormat="1" ht="50.25" customHeight="1">
      <c r="A1" s="48" t="s">
        <v>188</v>
      </c>
      <c r="B1" s="49" t="s">
        <v>189</v>
      </c>
      <c r="C1" s="49" t="s">
        <v>190</v>
      </c>
      <c r="D1" s="49" t="s">
        <v>191</v>
      </c>
      <c r="E1" s="49" t="s">
        <v>192</v>
      </c>
      <c r="F1" s="49" t="s">
        <v>193</v>
      </c>
      <c r="G1" s="49" t="s">
        <v>194</v>
      </c>
      <c r="H1" s="49" t="s">
        <v>195</v>
      </c>
      <c r="I1" s="50" t="s">
        <v>196</v>
      </c>
      <c r="J1" s="50" t="s">
        <v>197</v>
      </c>
      <c r="K1" s="18"/>
      <c r="L1" s="18"/>
      <c r="M1" s="18"/>
      <c r="N1" s="18"/>
      <c r="O1" s="18"/>
      <c r="P1" s="18"/>
      <c r="Q1" s="18"/>
      <c r="R1" s="18"/>
      <c r="S1" s="18"/>
      <c r="T1" s="18"/>
      <c r="U1" s="18"/>
      <c r="V1" s="18"/>
      <c r="W1" s="18"/>
      <c r="X1" s="18"/>
      <c r="Y1" s="18"/>
      <c r="Z1" s="18"/>
    </row>
    <row r="2" spans="1:26" ht="27.6">
      <c r="A2" s="48">
        <v>10</v>
      </c>
      <c r="B2" s="51" t="s">
        <v>239</v>
      </c>
      <c r="C2" s="51" t="s">
        <v>240</v>
      </c>
      <c r="D2" s="52"/>
      <c r="E2" s="52"/>
      <c r="F2" s="52"/>
      <c r="G2" s="53"/>
      <c r="H2" s="53"/>
      <c r="I2" s="54"/>
      <c r="J2" s="55"/>
      <c r="K2" s="13"/>
      <c r="L2" s="13"/>
      <c r="M2" s="13"/>
      <c r="N2" s="13"/>
      <c r="O2" s="13"/>
      <c r="P2" s="13"/>
      <c r="Q2" s="13"/>
      <c r="R2" s="13"/>
      <c r="S2" s="13"/>
      <c r="T2" s="13"/>
      <c r="U2" s="13"/>
      <c r="V2" s="13"/>
      <c r="W2" s="13"/>
      <c r="X2" s="13"/>
      <c r="Y2" s="13"/>
      <c r="Z2" s="13"/>
    </row>
    <row r="3" spans="1:26" ht="119.45">
      <c r="A3" s="48">
        <v>11</v>
      </c>
      <c r="B3" s="56" t="s">
        <v>239</v>
      </c>
      <c r="C3" s="56" t="s">
        <v>241</v>
      </c>
      <c r="D3" s="57" t="s">
        <v>242</v>
      </c>
      <c r="E3" s="58" t="s">
        <v>243</v>
      </c>
      <c r="F3" s="59" t="s">
        <v>244</v>
      </c>
      <c r="G3" s="60">
        <v>1</v>
      </c>
      <c r="H3" s="61">
        <v>0</v>
      </c>
      <c r="I3" s="113">
        <v>0.7</v>
      </c>
      <c r="J3" s="114" t="s">
        <v>245</v>
      </c>
      <c r="K3" s="13"/>
      <c r="L3" s="13"/>
      <c r="M3" s="13"/>
      <c r="N3" s="13"/>
      <c r="O3" s="13"/>
      <c r="P3" s="13"/>
      <c r="Q3" s="13"/>
      <c r="R3" s="13"/>
      <c r="S3" s="13"/>
      <c r="T3" s="13"/>
      <c r="U3" s="13"/>
      <c r="V3" s="13"/>
      <c r="W3" s="13"/>
      <c r="X3" s="13"/>
      <c r="Y3" s="13"/>
      <c r="Z3" s="13"/>
    </row>
    <row r="4" spans="1:26" ht="265.14999999999998">
      <c r="A4" s="48">
        <v>12</v>
      </c>
      <c r="B4" s="56" t="s">
        <v>239</v>
      </c>
      <c r="C4" s="56" t="s">
        <v>246</v>
      </c>
      <c r="D4" s="57" t="s">
        <v>247</v>
      </c>
      <c r="E4" s="58" t="s">
        <v>248</v>
      </c>
      <c r="F4" s="59" t="s">
        <v>249</v>
      </c>
      <c r="G4" s="60">
        <v>2</v>
      </c>
      <c r="H4" s="61">
        <v>0</v>
      </c>
      <c r="I4" s="113">
        <v>0.7</v>
      </c>
      <c r="J4" s="114" t="s">
        <v>250</v>
      </c>
      <c r="K4" s="13"/>
      <c r="L4" s="13"/>
      <c r="M4" s="13"/>
      <c r="N4" s="13"/>
      <c r="O4" s="13"/>
      <c r="P4" s="13"/>
      <c r="Q4" s="13"/>
      <c r="R4" s="13"/>
      <c r="S4" s="13"/>
      <c r="T4" s="13"/>
      <c r="U4" s="13"/>
      <c r="V4" s="13"/>
      <c r="W4" s="13"/>
      <c r="X4" s="13"/>
      <c r="Y4" s="13"/>
      <c r="Z4" s="13"/>
    </row>
    <row r="5" spans="1:26" ht="27.6">
      <c r="A5" s="48">
        <v>13</v>
      </c>
      <c r="B5" s="51" t="s">
        <v>239</v>
      </c>
      <c r="C5" s="51" t="s">
        <v>251</v>
      </c>
      <c r="D5" s="52"/>
      <c r="E5" s="52"/>
      <c r="F5" s="52"/>
      <c r="G5" s="53"/>
      <c r="H5" s="53"/>
      <c r="I5" s="115" t="s">
        <v>252</v>
      </c>
      <c r="J5" s="116"/>
      <c r="K5" s="13"/>
      <c r="L5" s="13"/>
      <c r="M5" s="13"/>
      <c r="N5" s="13"/>
      <c r="O5" s="13"/>
      <c r="P5" s="13"/>
      <c r="Q5" s="13"/>
      <c r="R5" s="13"/>
      <c r="S5" s="13"/>
      <c r="T5" s="13"/>
      <c r="U5" s="13"/>
      <c r="V5" s="13"/>
      <c r="W5" s="13"/>
      <c r="X5" s="13"/>
      <c r="Y5" s="13"/>
      <c r="Z5" s="13"/>
    </row>
    <row r="6" spans="1:26" ht="226.15">
      <c r="A6" s="48">
        <v>14</v>
      </c>
      <c r="B6" s="56" t="s">
        <v>239</v>
      </c>
      <c r="C6" s="56" t="s">
        <v>253</v>
      </c>
      <c r="D6" s="57" t="s">
        <v>254</v>
      </c>
      <c r="E6" s="57" t="s">
        <v>255</v>
      </c>
      <c r="F6" s="57" t="s">
        <v>256</v>
      </c>
      <c r="G6" s="60">
        <v>3</v>
      </c>
      <c r="H6" s="61">
        <v>1</v>
      </c>
      <c r="I6" s="113">
        <v>0.8</v>
      </c>
      <c r="J6" s="114" t="s">
        <v>203</v>
      </c>
      <c r="K6" s="13"/>
      <c r="L6" s="13"/>
      <c r="M6" s="13"/>
      <c r="N6" s="13"/>
      <c r="O6" s="13"/>
      <c r="P6" s="13"/>
      <c r="Q6" s="13"/>
      <c r="R6" s="13"/>
      <c r="S6" s="13"/>
      <c r="T6" s="13"/>
      <c r="U6" s="13"/>
      <c r="V6" s="13"/>
      <c r="W6" s="13"/>
      <c r="X6" s="13"/>
      <c r="Y6" s="13"/>
      <c r="Z6" s="13"/>
    </row>
    <row r="7" spans="1:26" ht="106.15">
      <c r="A7" s="48">
        <v>15</v>
      </c>
      <c r="B7" s="56" t="s">
        <v>239</v>
      </c>
      <c r="C7" s="56" t="s">
        <v>257</v>
      </c>
      <c r="D7" s="57" t="s">
        <v>258</v>
      </c>
      <c r="E7" s="59" t="s">
        <v>259</v>
      </c>
      <c r="F7" s="58" t="s">
        <v>260</v>
      </c>
      <c r="G7" s="60">
        <v>1</v>
      </c>
      <c r="H7" s="61">
        <v>0</v>
      </c>
      <c r="I7" s="113">
        <v>0.5</v>
      </c>
      <c r="J7" s="114"/>
      <c r="K7" s="13"/>
      <c r="L7" s="13"/>
      <c r="M7" s="13"/>
      <c r="N7" s="13"/>
      <c r="O7" s="13"/>
      <c r="P7" s="13"/>
      <c r="Q7" s="13"/>
      <c r="R7" s="13"/>
      <c r="S7" s="13"/>
      <c r="T7" s="13"/>
      <c r="U7" s="13"/>
      <c r="V7" s="13"/>
      <c r="W7" s="13"/>
      <c r="X7" s="13"/>
      <c r="Y7" s="13"/>
      <c r="Z7" s="13"/>
    </row>
    <row r="8" spans="1:26" ht="133.15">
      <c r="A8" s="48">
        <v>16</v>
      </c>
      <c r="B8" s="56" t="s">
        <v>239</v>
      </c>
      <c r="C8" s="56" t="s">
        <v>261</v>
      </c>
      <c r="D8" s="62" t="s">
        <v>262</v>
      </c>
      <c r="E8" s="59" t="s">
        <v>263</v>
      </c>
      <c r="F8" s="59" t="s">
        <v>264</v>
      </c>
      <c r="G8" s="60">
        <v>2</v>
      </c>
      <c r="H8" s="61">
        <v>0</v>
      </c>
      <c r="I8" s="113">
        <v>0</v>
      </c>
      <c r="J8" s="114" t="s">
        <v>265</v>
      </c>
      <c r="K8" s="13"/>
      <c r="L8" s="13"/>
      <c r="M8" s="13"/>
      <c r="N8" s="13"/>
      <c r="O8" s="13"/>
      <c r="P8" s="13"/>
      <c r="Q8" s="13"/>
      <c r="R8" s="13"/>
      <c r="S8" s="13"/>
      <c r="T8" s="13"/>
      <c r="U8" s="13"/>
      <c r="V8" s="13"/>
      <c r="W8" s="13"/>
      <c r="X8" s="13"/>
      <c r="Y8" s="13"/>
      <c r="Z8" s="13"/>
    </row>
    <row r="9" spans="1:26" ht="15" hidden="1" customHeight="1">
      <c r="D9" s="8">
        <f>COUNTA(D3:D8)</f>
        <v>5</v>
      </c>
      <c r="H9" s="130">
        <f>I9/D9</f>
        <v>0.54</v>
      </c>
      <c r="I9" s="17">
        <f>I8+I7+I6+I4+I3</f>
        <v>2.7</v>
      </c>
    </row>
  </sheetData>
  <sheetProtection algorithmName="SHA-512" hashValue="enfbbvFargQTQuCLQzipZBnFKXCurKNB5aJaUX+aIrt3/NPv+mdvvG7oouNRVzDY5QCexy7c6kkN67eQxU4HLA==" saltValue="RQ7vhnvd/MtKcl04cQ0Jzg==" spinCount="100000" sheet="1" objects="1" scenarios="1" sort="0" autoFilter="0"/>
  <autoFilter ref="B1:K8" xr:uid="{00000000-0001-0000-0100-000000000000}"/>
  <conditionalFormatting sqref="B1:C1">
    <cfRule type="containsText" dxfId="9" priority="1" operator="containsText" text="&quot;debe&quot;">
      <formula>NOT(ISERROR(SEARCH(("""debe"""),(B1))))</formula>
    </cfRule>
  </conditionalFormatting>
  <conditionalFormatting sqref="D1:D8">
    <cfRule type="containsText" dxfId="8" priority="2" operator="containsText" text="&quot;debe&quot;">
      <formula>NOT(ISERROR(SEARCH(("""debe"""),(D1))))</formula>
    </cfRule>
  </conditionalFormatting>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B0DB-A0C7-4A95-B14D-436538955D1E}">
  <dimension ref="A1:Z18"/>
  <sheetViews>
    <sheetView showGridLines="0" zoomScale="110" zoomScaleNormal="110" workbookViewId="0">
      <pane xSplit="3" ySplit="1" topLeftCell="F7" activePane="bottomRight" state="frozen"/>
      <selection pane="bottomRight" activeCell="I6" sqref="I6"/>
      <selection pane="bottomLeft" activeCell="D4" sqref="D4"/>
      <selection pane="topRight" activeCell="D4" sqref="D4"/>
    </sheetView>
  </sheetViews>
  <sheetFormatPr defaultColWidth="12.625" defaultRowHeight="15" customHeight="1"/>
  <cols>
    <col min="1" max="1" width="5.25" style="16" customWidth="1"/>
    <col min="2" max="2" width="26.25" style="8" bestFit="1" customWidth="1"/>
    <col min="3" max="3" width="17.75" style="8" customWidth="1"/>
    <col min="4" max="4" width="74.625" style="8" customWidth="1"/>
    <col min="5" max="5" width="36.75" style="8" customWidth="1"/>
    <col min="6" max="6" width="26.875" style="8" customWidth="1"/>
    <col min="7" max="7" width="9" style="8" customWidth="1"/>
    <col min="8" max="8" width="18.875" style="8" customWidth="1"/>
    <col min="9" max="9" width="23.125" style="17" customWidth="1"/>
    <col min="10" max="10" width="17.875" style="8" customWidth="1"/>
    <col min="11" max="26" width="10" style="8" customWidth="1"/>
    <col min="27" max="16384" width="12.625" style="8"/>
  </cols>
  <sheetData>
    <row r="1" spans="1:26" s="10" customFormat="1" ht="57.75" customHeight="1">
      <c r="A1" s="76" t="s">
        <v>188</v>
      </c>
      <c r="B1" s="77" t="s">
        <v>189</v>
      </c>
      <c r="C1" s="77" t="s">
        <v>190</v>
      </c>
      <c r="D1" s="77" t="s">
        <v>191</v>
      </c>
      <c r="E1" s="77" t="s">
        <v>192</v>
      </c>
      <c r="F1" s="77" t="s">
        <v>193</v>
      </c>
      <c r="G1" s="77" t="s">
        <v>194</v>
      </c>
      <c r="H1" s="77" t="s">
        <v>195</v>
      </c>
      <c r="I1" s="78" t="s">
        <v>196</v>
      </c>
      <c r="J1" s="78" t="s">
        <v>197</v>
      </c>
      <c r="K1" s="18"/>
      <c r="L1" s="18"/>
      <c r="M1" s="18"/>
      <c r="N1" s="18"/>
      <c r="O1" s="18"/>
      <c r="P1" s="18"/>
      <c r="Q1" s="18"/>
      <c r="R1" s="18"/>
      <c r="S1" s="18"/>
      <c r="T1" s="18"/>
      <c r="U1" s="18"/>
      <c r="V1" s="18"/>
      <c r="W1" s="18"/>
      <c r="X1" s="18"/>
      <c r="Y1" s="18"/>
      <c r="Z1" s="18"/>
    </row>
    <row r="2" spans="1:26" ht="13.9">
      <c r="A2" s="76">
        <v>17</v>
      </c>
      <c r="B2" s="79" t="s">
        <v>266</v>
      </c>
      <c r="C2" s="79" t="s">
        <v>267</v>
      </c>
      <c r="D2" s="80"/>
      <c r="E2" s="81"/>
      <c r="F2" s="81"/>
      <c r="G2" s="82"/>
      <c r="H2" s="82"/>
      <c r="I2" s="83"/>
      <c r="J2" s="84"/>
      <c r="K2" s="13"/>
      <c r="L2" s="13"/>
      <c r="M2" s="13"/>
      <c r="N2" s="13"/>
      <c r="O2" s="13"/>
      <c r="P2" s="13"/>
      <c r="Q2" s="13"/>
      <c r="R2" s="13"/>
      <c r="S2" s="13"/>
      <c r="T2" s="13"/>
      <c r="U2" s="13"/>
      <c r="V2" s="13"/>
      <c r="W2" s="13"/>
      <c r="X2" s="13"/>
      <c r="Y2" s="13"/>
      <c r="Z2" s="13"/>
    </row>
    <row r="3" spans="1:26" ht="106.9">
      <c r="A3" s="76">
        <v>18</v>
      </c>
      <c r="B3" s="85" t="s">
        <v>266</v>
      </c>
      <c r="C3" s="86" t="s">
        <v>268</v>
      </c>
      <c r="D3" s="87" t="s">
        <v>269</v>
      </c>
      <c r="E3" s="88" t="s">
        <v>270</v>
      </c>
      <c r="F3" s="88" t="s">
        <v>271</v>
      </c>
      <c r="G3" s="89">
        <v>2</v>
      </c>
      <c r="H3" s="90">
        <v>0</v>
      </c>
      <c r="I3" s="124">
        <v>0.2</v>
      </c>
      <c r="J3" s="125" t="s">
        <v>272</v>
      </c>
      <c r="K3" s="13"/>
      <c r="L3" s="13"/>
      <c r="M3" s="13"/>
      <c r="N3" s="13"/>
      <c r="O3" s="13"/>
      <c r="P3" s="13"/>
      <c r="Q3" s="13"/>
      <c r="R3" s="13"/>
      <c r="S3" s="13"/>
      <c r="T3" s="13"/>
      <c r="U3" s="13"/>
      <c r="V3" s="13"/>
      <c r="W3" s="13"/>
      <c r="X3" s="13"/>
      <c r="Y3" s="13"/>
      <c r="Z3" s="13"/>
    </row>
    <row r="4" spans="1:26" ht="79.150000000000006">
      <c r="A4" s="76">
        <v>19</v>
      </c>
      <c r="B4" s="86" t="s">
        <v>266</v>
      </c>
      <c r="C4" s="86" t="s">
        <v>273</v>
      </c>
      <c r="D4" s="87" t="s">
        <v>274</v>
      </c>
      <c r="E4" s="88" t="s">
        <v>275</v>
      </c>
      <c r="F4" s="88" t="s">
        <v>276</v>
      </c>
      <c r="G4" s="89">
        <v>1</v>
      </c>
      <c r="H4" s="90">
        <v>0</v>
      </c>
      <c r="I4" s="124">
        <v>0.6</v>
      </c>
      <c r="J4" s="125" t="s">
        <v>277</v>
      </c>
      <c r="K4" s="13"/>
      <c r="L4" s="13"/>
      <c r="M4" s="13"/>
      <c r="N4" s="13"/>
      <c r="O4" s="13"/>
      <c r="P4" s="13"/>
      <c r="Q4" s="13"/>
      <c r="R4" s="13"/>
      <c r="S4" s="13"/>
      <c r="T4" s="13"/>
      <c r="U4" s="13"/>
      <c r="V4" s="13"/>
      <c r="W4" s="13"/>
      <c r="X4" s="13"/>
      <c r="Y4" s="13"/>
      <c r="Z4" s="13"/>
    </row>
    <row r="5" spans="1:26" ht="132.6">
      <c r="A5" s="76">
        <v>20</v>
      </c>
      <c r="B5" s="86" t="s">
        <v>266</v>
      </c>
      <c r="C5" s="86" t="s">
        <v>278</v>
      </c>
      <c r="D5" s="87" t="s">
        <v>279</v>
      </c>
      <c r="E5" s="88" t="s">
        <v>280</v>
      </c>
      <c r="F5" s="91" t="s">
        <v>281</v>
      </c>
      <c r="G5" s="89">
        <v>1</v>
      </c>
      <c r="H5" s="90">
        <v>0</v>
      </c>
      <c r="I5" s="124">
        <v>0.4</v>
      </c>
      <c r="J5" s="125" t="s">
        <v>282</v>
      </c>
      <c r="K5" s="13"/>
      <c r="L5" s="13"/>
      <c r="M5" s="13"/>
      <c r="N5" s="13"/>
      <c r="O5" s="13"/>
      <c r="P5" s="13"/>
      <c r="Q5" s="13"/>
      <c r="R5" s="13"/>
      <c r="S5" s="13"/>
      <c r="T5" s="13"/>
      <c r="U5" s="13"/>
      <c r="V5" s="13"/>
      <c r="W5" s="13"/>
      <c r="X5" s="13"/>
      <c r="Y5" s="13"/>
      <c r="Z5" s="13"/>
    </row>
    <row r="6" spans="1:26" ht="185.45">
      <c r="A6" s="76">
        <v>21</v>
      </c>
      <c r="B6" s="86" t="s">
        <v>266</v>
      </c>
      <c r="C6" s="86" t="s">
        <v>283</v>
      </c>
      <c r="D6" s="87" t="s">
        <v>284</v>
      </c>
      <c r="E6" s="88" t="s">
        <v>285</v>
      </c>
      <c r="F6" s="88" t="s">
        <v>286</v>
      </c>
      <c r="G6" s="89">
        <v>1</v>
      </c>
      <c r="H6" s="90">
        <v>0</v>
      </c>
      <c r="I6" s="124">
        <v>0.2</v>
      </c>
      <c r="J6" s="125" t="s">
        <v>287</v>
      </c>
      <c r="K6" s="13"/>
      <c r="L6" s="13"/>
      <c r="M6" s="13"/>
      <c r="N6" s="13"/>
      <c r="O6" s="13"/>
      <c r="P6" s="13"/>
      <c r="Q6" s="13"/>
      <c r="R6" s="13"/>
      <c r="S6" s="13"/>
      <c r="T6" s="13"/>
      <c r="U6" s="13"/>
      <c r="V6" s="13"/>
      <c r="W6" s="13"/>
      <c r="X6" s="13"/>
      <c r="Y6" s="13"/>
      <c r="Z6" s="13"/>
    </row>
    <row r="7" spans="1:26" ht="409.6">
      <c r="A7" s="76">
        <v>22</v>
      </c>
      <c r="B7" s="86" t="s">
        <v>266</v>
      </c>
      <c r="C7" s="86" t="s">
        <v>288</v>
      </c>
      <c r="D7" s="87" t="s">
        <v>289</v>
      </c>
      <c r="E7" s="91" t="s">
        <v>290</v>
      </c>
      <c r="F7" s="88" t="s">
        <v>291</v>
      </c>
      <c r="G7" s="89">
        <v>7</v>
      </c>
      <c r="H7" s="90">
        <v>2</v>
      </c>
      <c r="I7" s="124">
        <v>0.2</v>
      </c>
      <c r="J7" s="125" t="s">
        <v>292</v>
      </c>
      <c r="K7" s="13"/>
      <c r="L7" s="13"/>
      <c r="M7" s="13"/>
      <c r="N7" s="13"/>
      <c r="O7" s="13"/>
      <c r="P7" s="13"/>
      <c r="Q7" s="13"/>
      <c r="R7" s="13"/>
      <c r="S7" s="13"/>
      <c r="T7" s="13"/>
      <c r="U7" s="13"/>
      <c r="V7" s="13"/>
      <c r="W7" s="13"/>
      <c r="X7" s="13"/>
      <c r="Y7" s="13"/>
      <c r="Z7" s="13"/>
    </row>
    <row r="8" spans="1:26" ht="292.14999999999998">
      <c r="A8" s="76">
        <v>23</v>
      </c>
      <c r="B8" s="86" t="s">
        <v>266</v>
      </c>
      <c r="C8" s="86" t="s">
        <v>293</v>
      </c>
      <c r="D8" s="87" t="s">
        <v>294</v>
      </c>
      <c r="E8" s="88" t="s">
        <v>295</v>
      </c>
      <c r="F8" s="88" t="s">
        <v>296</v>
      </c>
      <c r="G8" s="89">
        <v>3</v>
      </c>
      <c r="H8" s="90">
        <v>0</v>
      </c>
      <c r="I8" s="124">
        <v>0</v>
      </c>
      <c r="J8" s="125" t="s">
        <v>297</v>
      </c>
      <c r="K8" s="13"/>
      <c r="L8" s="13"/>
      <c r="M8" s="13"/>
      <c r="N8" s="13"/>
      <c r="O8" s="13"/>
      <c r="P8" s="13"/>
      <c r="Q8" s="13"/>
      <c r="R8" s="13"/>
      <c r="S8" s="13"/>
      <c r="T8" s="13"/>
      <c r="U8" s="13"/>
      <c r="V8" s="13"/>
      <c r="W8" s="13"/>
      <c r="X8" s="13"/>
      <c r="Y8" s="13"/>
      <c r="Z8" s="13"/>
    </row>
    <row r="9" spans="1:26" ht="186">
      <c r="A9" s="76">
        <v>24</v>
      </c>
      <c r="B9" s="86" t="s">
        <v>266</v>
      </c>
      <c r="C9" s="86" t="s">
        <v>298</v>
      </c>
      <c r="D9" s="87" t="s">
        <v>299</v>
      </c>
      <c r="E9" s="88" t="s">
        <v>300</v>
      </c>
      <c r="F9" s="88" t="s">
        <v>301</v>
      </c>
      <c r="G9" s="89">
        <v>1</v>
      </c>
      <c r="H9" s="90">
        <v>0</v>
      </c>
      <c r="I9" s="124">
        <v>0.7</v>
      </c>
      <c r="J9" s="125" t="s">
        <v>302</v>
      </c>
      <c r="K9" s="13"/>
      <c r="L9" s="13"/>
      <c r="M9" s="13"/>
      <c r="N9" s="13"/>
      <c r="O9" s="13"/>
      <c r="P9" s="13"/>
      <c r="Q9" s="13"/>
      <c r="R9" s="13"/>
      <c r="S9" s="13"/>
      <c r="T9" s="13"/>
      <c r="U9" s="13"/>
      <c r="V9" s="13"/>
      <c r="W9" s="13"/>
      <c r="X9" s="13"/>
      <c r="Y9" s="13"/>
      <c r="Z9" s="13"/>
    </row>
    <row r="10" spans="1:26" ht="119.45">
      <c r="A10" s="76">
        <v>25</v>
      </c>
      <c r="B10" s="86" t="s">
        <v>266</v>
      </c>
      <c r="C10" s="86" t="s">
        <v>303</v>
      </c>
      <c r="D10" s="87" t="s">
        <v>304</v>
      </c>
      <c r="E10" s="88" t="s">
        <v>305</v>
      </c>
      <c r="F10" s="88" t="s">
        <v>306</v>
      </c>
      <c r="G10" s="89">
        <v>1</v>
      </c>
      <c r="H10" s="90">
        <v>0</v>
      </c>
      <c r="I10" s="124">
        <v>0</v>
      </c>
      <c r="J10" s="125" t="s">
        <v>307</v>
      </c>
      <c r="K10" s="13"/>
      <c r="L10" s="13"/>
      <c r="M10" s="13"/>
      <c r="N10" s="13"/>
      <c r="O10" s="13"/>
      <c r="P10" s="13"/>
      <c r="Q10" s="13"/>
      <c r="R10" s="13"/>
      <c r="S10" s="13"/>
      <c r="T10" s="13"/>
      <c r="U10" s="13"/>
      <c r="V10" s="13"/>
      <c r="W10" s="13"/>
      <c r="X10" s="13"/>
      <c r="Y10" s="13"/>
      <c r="Z10" s="13"/>
    </row>
    <row r="11" spans="1:26" ht="119.45">
      <c r="A11" s="76">
        <v>26</v>
      </c>
      <c r="B11" s="86" t="s">
        <v>266</v>
      </c>
      <c r="C11" s="86" t="s">
        <v>308</v>
      </c>
      <c r="D11" s="87" t="s">
        <v>309</v>
      </c>
      <c r="E11" s="88" t="s">
        <v>310</v>
      </c>
      <c r="F11" s="88" t="s">
        <v>311</v>
      </c>
      <c r="G11" s="89">
        <v>1</v>
      </c>
      <c r="H11" s="90">
        <v>0</v>
      </c>
      <c r="I11" s="124">
        <v>0</v>
      </c>
      <c r="J11" s="125" t="s">
        <v>312</v>
      </c>
      <c r="K11" s="13"/>
      <c r="L11" s="13"/>
      <c r="M11" s="13"/>
      <c r="N11" s="13"/>
      <c r="O11" s="13"/>
      <c r="P11" s="13"/>
      <c r="Q11" s="13"/>
      <c r="R11" s="13"/>
      <c r="S11" s="13"/>
      <c r="T11" s="13"/>
      <c r="U11" s="13"/>
      <c r="V11" s="13"/>
      <c r="W11" s="13"/>
      <c r="X11" s="13"/>
      <c r="Y11" s="13"/>
      <c r="Z11" s="13"/>
    </row>
    <row r="12" spans="1:26" ht="27.6">
      <c r="A12" s="76">
        <v>27</v>
      </c>
      <c r="B12" s="79" t="s">
        <v>266</v>
      </c>
      <c r="C12" s="79" t="s">
        <v>313</v>
      </c>
      <c r="D12" s="80"/>
      <c r="E12" s="81"/>
      <c r="F12" s="81"/>
      <c r="G12" s="82"/>
      <c r="H12" s="82"/>
      <c r="I12" s="126"/>
      <c r="J12" s="126"/>
      <c r="K12" s="13"/>
      <c r="L12" s="13"/>
      <c r="M12" s="13"/>
      <c r="N12" s="13"/>
      <c r="O12" s="13"/>
      <c r="P12" s="13"/>
      <c r="Q12" s="13"/>
      <c r="R12" s="13"/>
      <c r="S12" s="13"/>
      <c r="T12" s="13"/>
      <c r="U12" s="13"/>
      <c r="V12" s="13"/>
      <c r="W12" s="13"/>
      <c r="X12" s="13"/>
      <c r="Y12" s="13"/>
      <c r="Z12" s="13"/>
    </row>
    <row r="13" spans="1:26" ht="173.45">
      <c r="A13" s="76">
        <v>28</v>
      </c>
      <c r="B13" s="86" t="s">
        <v>266</v>
      </c>
      <c r="C13" s="86" t="s">
        <v>314</v>
      </c>
      <c r="D13" s="87" t="s">
        <v>315</v>
      </c>
      <c r="E13" s="91" t="s">
        <v>316</v>
      </c>
      <c r="F13" s="88" t="s">
        <v>317</v>
      </c>
      <c r="G13" s="89">
        <v>1</v>
      </c>
      <c r="H13" s="90">
        <v>2</v>
      </c>
      <c r="I13" s="124">
        <v>0.5</v>
      </c>
      <c r="J13" s="156" t="s">
        <v>318</v>
      </c>
      <c r="K13" s="13"/>
      <c r="L13" s="13"/>
      <c r="M13" s="13"/>
      <c r="N13" s="13"/>
      <c r="O13" s="13"/>
      <c r="P13" s="13"/>
      <c r="Q13" s="13"/>
      <c r="R13" s="13"/>
      <c r="S13" s="13"/>
      <c r="T13" s="13"/>
      <c r="U13" s="13"/>
      <c r="V13" s="13"/>
      <c r="W13" s="13"/>
      <c r="X13" s="13"/>
      <c r="Y13" s="13"/>
      <c r="Z13" s="13"/>
    </row>
    <row r="14" spans="1:26" ht="106.15">
      <c r="A14" s="76">
        <v>29</v>
      </c>
      <c r="B14" s="86" t="s">
        <v>266</v>
      </c>
      <c r="C14" s="86" t="s">
        <v>319</v>
      </c>
      <c r="D14" s="87" t="s">
        <v>320</v>
      </c>
      <c r="E14" s="91" t="s">
        <v>321</v>
      </c>
      <c r="F14" s="88" t="s">
        <v>322</v>
      </c>
      <c r="G14" s="89">
        <v>1</v>
      </c>
      <c r="H14" s="90">
        <v>0</v>
      </c>
      <c r="I14" s="124">
        <v>0.4</v>
      </c>
      <c r="J14" s="156"/>
      <c r="K14" s="13"/>
      <c r="L14" s="13"/>
      <c r="M14" s="13"/>
      <c r="N14" s="13"/>
      <c r="O14" s="13"/>
      <c r="P14" s="13"/>
      <c r="Q14" s="13"/>
      <c r="R14" s="13"/>
      <c r="S14" s="13"/>
      <c r="T14" s="13"/>
      <c r="U14" s="13"/>
      <c r="V14" s="13"/>
      <c r="W14" s="13"/>
      <c r="X14" s="13"/>
      <c r="Y14" s="13"/>
      <c r="Z14" s="13"/>
    </row>
    <row r="15" spans="1:26" ht="41.45">
      <c r="A15" s="76">
        <v>30</v>
      </c>
      <c r="B15" s="79" t="s">
        <v>266</v>
      </c>
      <c r="C15" s="79" t="s">
        <v>323</v>
      </c>
      <c r="D15" s="81"/>
      <c r="E15" s="81"/>
      <c r="F15" s="81"/>
      <c r="G15" s="82"/>
      <c r="H15" s="82"/>
      <c r="I15" s="126" t="s">
        <v>252</v>
      </c>
      <c r="J15" s="126"/>
      <c r="K15" s="13"/>
      <c r="L15" s="13"/>
      <c r="M15" s="13"/>
      <c r="N15" s="13"/>
      <c r="O15" s="13"/>
      <c r="P15" s="13"/>
      <c r="Q15" s="13"/>
      <c r="R15" s="13"/>
      <c r="S15" s="13"/>
      <c r="T15" s="13"/>
      <c r="U15" s="13"/>
      <c r="V15" s="13"/>
      <c r="W15" s="13"/>
      <c r="X15" s="13"/>
      <c r="Y15" s="13"/>
      <c r="Z15" s="13"/>
    </row>
    <row r="16" spans="1:26" ht="93">
      <c r="A16" s="76">
        <v>31</v>
      </c>
      <c r="B16" s="86" t="s">
        <v>266</v>
      </c>
      <c r="C16" s="86" t="s">
        <v>324</v>
      </c>
      <c r="D16" s="87" t="s">
        <v>325</v>
      </c>
      <c r="E16" s="88" t="s">
        <v>326</v>
      </c>
      <c r="F16" s="88" t="s">
        <v>327</v>
      </c>
      <c r="G16" s="89">
        <v>1</v>
      </c>
      <c r="H16" s="90">
        <v>0</v>
      </c>
      <c r="I16" s="124">
        <v>0.2</v>
      </c>
      <c r="J16" s="156" t="s">
        <v>328</v>
      </c>
      <c r="K16" s="13"/>
      <c r="L16" s="13"/>
      <c r="M16" s="13"/>
      <c r="N16" s="13"/>
      <c r="O16" s="13"/>
      <c r="P16" s="13"/>
      <c r="Q16" s="13"/>
      <c r="R16" s="13"/>
      <c r="S16" s="13"/>
      <c r="T16" s="13"/>
      <c r="U16" s="13"/>
      <c r="V16" s="13"/>
      <c r="W16" s="13"/>
      <c r="X16" s="13"/>
      <c r="Y16" s="13"/>
      <c r="Z16" s="13"/>
    </row>
    <row r="17" spans="1:26" ht="253.15">
      <c r="A17" s="76">
        <v>32</v>
      </c>
      <c r="B17" s="86" t="s">
        <v>266</v>
      </c>
      <c r="C17" s="86" t="s">
        <v>329</v>
      </c>
      <c r="D17" s="87" t="s">
        <v>330</v>
      </c>
      <c r="E17" s="91" t="s">
        <v>331</v>
      </c>
      <c r="F17" s="88" t="s">
        <v>332</v>
      </c>
      <c r="G17" s="89">
        <v>3</v>
      </c>
      <c r="H17" s="90">
        <v>2</v>
      </c>
      <c r="I17" s="124">
        <v>0.2</v>
      </c>
      <c r="J17" s="156"/>
      <c r="K17" s="13"/>
      <c r="L17" s="13"/>
      <c r="M17" s="13"/>
      <c r="N17" s="13"/>
      <c r="O17" s="13"/>
      <c r="P17" s="13"/>
      <c r="Q17" s="13"/>
      <c r="R17" s="13"/>
      <c r="S17" s="13"/>
      <c r="T17" s="13"/>
      <c r="U17" s="13"/>
      <c r="V17" s="13"/>
      <c r="W17" s="13"/>
      <c r="X17" s="13"/>
      <c r="Y17" s="13"/>
      <c r="Z17" s="13"/>
    </row>
    <row r="18" spans="1:26" ht="15" hidden="1" customHeight="1">
      <c r="D18" s="8">
        <f>COUNTA(D3:D17)</f>
        <v>13</v>
      </c>
      <c r="H18" s="8">
        <f>I18/D18</f>
        <v>0.27692307692307694</v>
      </c>
      <c r="I18" s="17">
        <f>I17+I16+I14+I13+I11+I10+I9+I8+I7+I6+I5+I4+I3</f>
        <v>3.6000000000000005</v>
      </c>
    </row>
  </sheetData>
  <sheetProtection algorithmName="SHA-512" hashValue="V4s4/l3jmQN8WGTgBSqZ0LFhlU7a8ONajoWnZm/hvx4Ge1lHfTVkJT5BD+IVEZ7cwDyhvYFD3BvnuWbSvG4EYg==" saltValue="THLbw6q5iIB2PNizyH6L2A==" spinCount="100000" sheet="1" objects="1" scenarios="1" sort="0" autoFilter="0"/>
  <autoFilter ref="B1:K17" xr:uid="{00000000-0001-0000-0100-000000000000}"/>
  <mergeCells count="2">
    <mergeCell ref="J13:J14"/>
    <mergeCell ref="J16:J17"/>
  </mergeCells>
  <conditionalFormatting sqref="B1:C1">
    <cfRule type="containsText" dxfId="7" priority="1" operator="containsText" text="&quot;debe&quot;">
      <formula>NOT(ISERROR(SEARCH(("""debe"""),(B1))))</formula>
    </cfRule>
  </conditionalFormatting>
  <conditionalFormatting sqref="D1:D17">
    <cfRule type="containsText" dxfId="6" priority="2" operator="containsText" text="&quot;debe&quot;">
      <formula>NOT(ISERROR(SEARCH(("""debe"""),(D1))))</formula>
    </cfRule>
  </conditionalFormatting>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C8620-2982-4BA4-94FD-91AB0A30713A}">
  <dimension ref="A1:Z28"/>
  <sheetViews>
    <sheetView showGridLines="0" zoomScale="120" zoomScaleNormal="120" workbookViewId="0">
      <pane xSplit="3" ySplit="1" topLeftCell="F31" activePane="bottomRight" state="frozen"/>
      <selection pane="bottomRight" activeCell="I25" sqref="I25"/>
      <selection pane="bottomLeft" activeCell="D4" sqref="D4"/>
      <selection pane="topRight" activeCell="D4" sqref="D4"/>
    </sheetView>
  </sheetViews>
  <sheetFormatPr defaultColWidth="12.625" defaultRowHeight="15" customHeight="1"/>
  <cols>
    <col min="1" max="1" width="2.875" style="16" bestFit="1" customWidth="1"/>
    <col min="2" max="2" width="14.125" style="8" customWidth="1"/>
    <col min="3" max="3" width="20" style="8" customWidth="1"/>
    <col min="4" max="4" width="79.375" style="8" customWidth="1"/>
    <col min="5" max="5" width="45.5" style="8" customWidth="1"/>
    <col min="6" max="6" width="24.375" style="8" customWidth="1"/>
    <col min="7" max="7" width="8.375" style="8" customWidth="1"/>
    <col min="8" max="8" width="16.125" style="8" customWidth="1"/>
    <col min="9" max="9" width="23.125" style="17" customWidth="1"/>
    <col min="10" max="10" width="15.625" style="8" customWidth="1"/>
    <col min="11" max="26" width="10" style="8" customWidth="1"/>
    <col min="27" max="16384" width="12.625" style="8"/>
  </cols>
  <sheetData>
    <row r="1" spans="1:26" s="10" customFormat="1" ht="57.7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372.6">
      <c r="A2" s="12">
        <v>33</v>
      </c>
      <c r="B2" s="29" t="s">
        <v>333</v>
      </c>
      <c r="C2" s="7" t="s">
        <v>334</v>
      </c>
      <c r="D2" s="5" t="s">
        <v>335</v>
      </c>
      <c r="E2" s="6" t="s">
        <v>336</v>
      </c>
      <c r="F2" s="19" t="s">
        <v>337</v>
      </c>
      <c r="G2" s="14">
        <v>4</v>
      </c>
      <c r="H2" s="15">
        <v>1</v>
      </c>
      <c r="I2" s="117">
        <v>0.1</v>
      </c>
      <c r="J2" s="118" t="s">
        <v>338</v>
      </c>
      <c r="K2" s="13"/>
      <c r="L2" s="13"/>
      <c r="M2" s="13"/>
      <c r="N2" s="13"/>
      <c r="O2" s="13"/>
      <c r="P2" s="13"/>
      <c r="Q2" s="13"/>
      <c r="R2" s="13"/>
      <c r="S2" s="13"/>
      <c r="T2" s="13"/>
      <c r="U2" s="13"/>
      <c r="V2" s="13"/>
      <c r="W2" s="13"/>
      <c r="X2" s="13"/>
      <c r="Y2" s="13"/>
      <c r="Z2" s="13"/>
    </row>
    <row r="3" spans="1:26" ht="69">
      <c r="A3" s="12">
        <v>34</v>
      </c>
      <c r="B3" s="20" t="s">
        <v>333</v>
      </c>
      <c r="C3" s="20" t="s">
        <v>339</v>
      </c>
      <c r="D3" s="21"/>
      <c r="E3" s="22"/>
      <c r="F3" s="22"/>
      <c r="G3" s="23"/>
      <c r="H3" s="23"/>
      <c r="I3" s="119"/>
      <c r="J3" s="119"/>
      <c r="K3" s="13"/>
      <c r="L3" s="13"/>
      <c r="M3" s="13"/>
      <c r="N3" s="13"/>
      <c r="O3" s="13"/>
      <c r="P3" s="13"/>
      <c r="Q3" s="13"/>
      <c r="R3" s="13"/>
      <c r="S3" s="13"/>
      <c r="T3" s="13"/>
      <c r="U3" s="13"/>
      <c r="V3" s="13"/>
      <c r="W3" s="13"/>
      <c r="X3" s="13"/>
      <c r="Y3" s="13"/>
      <c r="Z3" s="13"/>
    </row>
    <row r="4" spans="1:26" ht="119.45">
      <c r="A4" s="12">
        <v>35</v>
      </c>
      <c r="B4" s="7" t="s">
        <v>333</v>
      </c>
      <c r="C4" s="7" t="s">
        <v>340</v>
      </c>
      <c r="D4" s="5" t="s">
        <v>341</v>
      </c>
      <c r="E4" s="6" t="s">
        <v>342</v>
      </c>
      <c r="F4" s="6" t="s">
        <v>343</v>
      </c>
      <c r="G4" s="14">
        <v>1</v>
      </c>
      <c r="H4" s="15">
        <v>0</v>
      </c>
      <c r="I4" s="117">
        <v>0.5</v>
      </c>
      <c r="J4" s="120" t="s">
        <v>344</v>
      </c>
      <c r="K4" s="13"/>
      <c r="L4" s="13"/>
      <c r="M4" s="13"/>
      <c r="N4" s="13"/>
      <c r="O4" s="13"/>
      <c r="P4" s="13"/>
      <c r="Q4" s="13"/>
      <c r="R4" s="13"/>
      <c r="S4" s="13"/>
      <c r="T4" s="13"/>
      <c r="U4" s="13"/>
      <c r="V4" s="13"/>
      <c r="W4" s="13"/>
      <c r="X4" s="13"/>
      <c r="Y4" s="13"/>
      <c r="Z4" s="13"/>
    </row>
    <row r="5" spans="1:26" ht="93">
      <c r="A5" s="12">
        <v>36</v>
      </c>
      <c r="B5" s="7" t="s">
        <v>333</v>
      </c>
      <c r="C5" s="7" t="s">
        <v>345</v>
      </c>
      <c r="D5" s="5" t="s">
        <v>346</v>
      </c>
      <c r="E5" s="6" t="s">
        <v>347</v>
      </c>
      <c r="F5" s="19" t="s">
        <v>348</v>
      </c>
      <c r="G5" s="14">
        <v>1</v>
      </c>
      <c r="H5" s="15">
        <v>0</v>
      </c>
      <c r="I5" s="117">
        <v>0.8</v>
      </c>
      <c r="J5" s="121" t="s">
        <v>349</v>
      </c>
      <c r="K5" s="13"/>
      <c r="L5" s="13"/>
      <c r="M5" s="13"/>
      <c r="N5" s="13"/>
      <c r="O5" s="13"/>
      <c r="P5" s="13"/>
      <c r="Q5" s="13"/>
      <c r="R5" s="13"/>
      <c r="S5" s="13"/>
      <c r="T5" s="13"/>
      <c r="U5" s="13"/>
      <c r="V5" s="13"/>
      <c r="W5" s="13"/>
      <c r="X5" s="13"/>
      <c r="Y5" s="13"/>
      <c r="Z5" s="13"/>
    </row>
    <row r="6" spans="1:26" ht="381" customHeight="1">
      <c r="A6" s="12">
        <v>37</v>
      </c>
      <c r="B6" s="7" t="s">
        <v>333</v>
      </c>
      <c r="C6" s="7" t="s">
        <v>350</v>
      </c>
      <c r="D6" s="5" t="s">
        <v>351</v>
      </c>
      <c r="E6" s="6" t="s">
        <v>352</v>
      </c>
      <c r="F6" s="19" t="s">
        <v>353</v>
      </c>
      <c r="G6" s="14">
        <v>5</v>
      </c>
      <c r="H6" s="15">
        <v>1</v>
      </c>
      <c r="I6" s="117">
        <v>0.7</v>
      </c>
      <c r="J6" s="121" t="s">
        <v>354</v>
      </c>
      <c r="K6" s="13"/>
      <c r="L6" s="13"/>
      <c r="M6" s="13"/>
      <c r="N6" s="13"/>
      <c r="O6" s="13"/>
      <c r="P6" s="13"/>
      <c r="Q6" s="13"/>
      <c r="R6" s="13"/>
      <c r="S6" s="13"/>
      <c r="T6" s="13"/>
      <c r="U6" s="13"/>
      <c r="V6" s="13"/>
      <c r="W6" s="13"/>
      <c r="X6" s="13"/>
      <c r="Y6" s="13"/>
      <c r="Z6" s="13"/>
    </row>
    <row r="7" spans="1:26" ht="79.150000000000006">
      <c r="A7" s="12">
        <v>38</v>
      </c>
      <c r="B7" s="7" t="s">
        <v>333</v>
      </c>
      <c r="C7" s="7" t="s">
        <v>355</v>
      </c>
      <c r="D7" s="5" t="s">
        <v>356</v>
      </c>
      <c r="E7" s="6" t="s">
        <v>357</v>
      </c>
      <c r="F7" s="19" t="s">
        <v>358</v>
      </c>
      <c r="G7" s="14">
        <v>1</v>
      </c>
      <c r="H7" s="15">
        <v>0</v>
      </c>
      <c r="I7" s="117">
        <v>0</v>
      </c>
      <c r="J7" s="121" t="s">
        <v>359</v>
      </c>
      <c r="K7" s="13"/>
      <c r="L7" s="13"/>
      <c r="M7" s="13"/>
      <c r="N7" s="13"/>
      <c r="O7" s="13"/>
      <c r="P7" s="13"/>
      <c r="Q7" s="13"/>
      <c r="R7" s="13"/>
      <c r="S7" s="13"/>
      <c r="T7" s="13"/>
      <c r="U7" s="13"/>
      <c r="V7" s="13"/>
      <c r="W7" s="13"/>
      <c r="X7" s="13"/>
      <c r="Y7" s="13"/>
      <c r="Z7" s="13"/>
    </row>
    <row r="8" spans="1:26" ht="24.6">
      <c r="A8" s="12">
        <v>39</v>
      </c>
      <c r="B8" s="20" t="s">
        <v>333</v>
      </c>
      <c r="C8" s="20" t="s">
        <v>360</v>
      </c>
      <c r="D8" s="21"/>
      <c r="E8" s="22"/>
      <c r="F8" s="22"/>
      <c r="G8" s="23"/>
      <c r="H8" s="23"/>
      <c r="I8" s="119"/>
      <c r="J8" s="122"/>
      <c r="K8" s="13"/>
      <c r="L8" s="13"/>
      <c r="M8" s="13"/>
      <c r="N8" s="13"/>
      <c r="O8" s="13"/>
      <c r="P8" s="13"/>
      <c r="Q8" s="13"/>
      <c r="R8" s="13"/>
      <c r="S8" s="13"/>
      <c r="T8" s="13"/>
      <c r="U8" s="13"/>
      <c r="V8" s="13"/>
      <c r="W8" s="13"/>
      <c r="X8" s="13"/>
      <c r="Y8" s="13"/>
      <c r="Z8" s="13"/>
    </row>
    <row r="9" spans="1:26" ht="79.150000000000006">
      <c r="A9" s="12">
        <v>40</v>
      </c>
      <c r="B9" s="7" t="s">
        <v>333</v>
      </c>
      <c r="C9" s="7" t="s">
        <v>361</v>
      </c>
      <c r="D9" s="5" t="s">
        <v>362</v>
      </c>
      <c r="E9" s="6" t="s">
        <v>363</v>
      </c>
      <c r="F9" s="6" t="s">
        <v>364</v>
      </c>
      <c r="G9" s="14">
        <v>1</v>
      </c>
      <c r="H9" s="15">
        <v>0</v>
      </c>
      <c r="I9" s="117">
        <v>0</v>
      </c>
      <c r="J9" s="118" t="s">
        <v>365</v>
      </c>
      <c r="K9" s="13"/>
      <c r="L9" s="13"/>
      <c r="M9" s="13"/>
      <c r="N9" s="13"/>
      <c r="O9" s="13"/>
      <c r="P9" s="13"/>
      <c r="Q9" s="13"/>
      <c r="R9" s="13"/>
      <c r="S9" s="13"/>
      <c r="T9" s="13"/>
      <c r="U9" s="13"/>
      <c r="V9" s="13"/>
      <c r="W9" s="13"/>
      <c r="X9" s="13"/>
      <c r="Y9" s="13"/>
      <c r="Z9" s="13"/>
    </row>
    <row r="10" spans="1:26" ht="409.6">
      <c r="A10" s="12">
        <v>41</v>
      </c>
      <c r="B10" s="7" t="s">
        <v>333</v>
      </c>
      <c r="C10" s="7" t="s">
        <v>366</v>
      </c>
      <c r="D10" s="5" t="s">
        <v>367</v>
      </c>
      <c r="E10" s="6" t="s">
        <v>368</v>
      </c>
      <c r="F10" s="6" t="s">
        <v>369</v>
      </c>
      <c r="G10" s="14">
        <v>1</v>
      </c>
      <c r="H10" s="15">
        <v>1</v>
      </c>
      <c r="I10" s="117"/>
      <c r="J10" s="118" t="s">
        <v>365</v>
      </c>
      <c r="K10" s="13"/>
      <c r="L10" s="13"/>
      <c r="M10" s="13"/>
      <c r="N10" s="13"/>
      <c r="O10" s="13"/>
      <c r="P10" s="13"/>
      <c r="Q10" s="13"/>
      <c r="R10" s="13"/>
      <c r="S10" s="13"/>
      <c r="T10" s="13"/>
      <c r="U10" s="13"/>
      <c r="V10" s="13"/>
      <c r="W10" s="13"/>
      <c r="X10" s="13"/>
      <c r="Y10" s="13"/>
      <c r="Z10" s="13"/>
    </row>
    <row r="11" spans="1:26" ht="227.45">
      <c r="A11" s="12">
        <v>42</v>
      </c>
      <c r="B11" s="7" t="s">
        <v>333</v>
      </c>
      <c r="C11" s="7" t="s">
        <v>370</v>
      </c>
      <c r="D11" s="5" t="s">
        <v>371</v>
      </c>
      <c r="E11" s="6" t="s">
        <v>372</v>
      </c>
      <c r="F11" s="6" t="s">
        <v>373</v>
      </c>
      <c r="G11" s="14">
        <v>5</v>
      </c>
      <c r="H11" s="15">
        <v>1</v>
      </c>
      <c r="I11" s="117"/>
      <c r="J11" s="118" t="s">
        <v>365</v>
      </c>
      <c r="K11" s="13"/>
      <c r="L11" s="13"/>
      <c r="M11" s="13"/>
      <c r="N11" s="13"/>
      <c r="O11" s="13"/>
      <c r="P11" s="13"/>
      <c r="Q11" s="13"/>
      <c r="R11" s="13"/>
      <c r="S11" s="13"/>
      <c r="T11" s="13"/>
      <c r="U11" s="13"/>
      <c r="V11" s="13"/>
      <c r="W11" s="13"/>
      <c r="X11" s="13"/>
      <c r="Y11" s="13"/>
      <c r="Z11" s="13"/>
    </row>
    <row r="12" spans="1:26" ht="225.6">
      <c r="A12" s="12">
        <v>43</v>
      </c>
      <c r="B12" s="7" t="s">
        <v>333</v>
      </c>
      <c r="C12" s="7" t="s">
        <v>374</v>
      </c>
      <c r="D12" s="5" t="s">
        <v>375</v>
      </c>
      <c r="E12" s="6" t="s">
        <v>376</v>
      </c>
      <c r="F12" s="6" t="s">
        <v>377</v>
      </c>
      <c r="G12" s="14">
        <v>1</v>
      </c>
      <c r="H12" s="15">
        <v>1</v>
      </c>
      <c r="I12" s="117"/>
      <c r="J12" s="118" t="s">
        <v>365</v>
      </c>
      <c r="K12" s="13"/>
      <c r="L12" s="13"/>
      <c r="M12" s="13"/>
      <c r="N12" s="13"/>
      <c r="O12" s="13"/>
      <c r="P12" s="13"/>
      <c r="Q12" s="13"/>
      <c r="R12" s="13"/>
      <c r="S12" s="13"/>
      <c r="T12" s="13"/>
      <c r="U12" s="13"/>
      <c r="V12" s="13"/>
      <c r="W12" s="13"/>
      <c r="X12" s="13"/>
      <c r="Y12" s="13"/>
      <c r="Z12" s="13"/>
    </row>
    <row r="13" spans="1:26" ht="303.60000000000002">
      <c r="A13" s="12">
        <v>44</v>
      </c>
      <c r="B13" s="7" t="s">
        <v>333</v>
      </c>
      <c r="C13" s="7" t="s">
        <v>378</v>
      </c>
      <c r="D13" s="5" t="s">
        <v>379</v>
      </c>
      <c r="E13" s="6" t="s">
        <v>380</v>
      </c>
      <c r="F13" s="6" t="s">
        <v>381</v>
      </c>
      <c r="G13" s="14">
        <v>2</v>
      </c>
      <c r="H13" s="15">
        <v>1</v>
      </c>
      <c r="I13" s="117"/>
      <c r="J13" s="118" t="s">
        <v>365</v>
      </c>
      <c r="K13" s="13"/>
      <c r="L13" s="13"/>
      <c r="M13" s="13"/>
      <c r="N13" s="13"/>
      <c r="O13" s="13"/>
      <c r="P13" s="13"/>
      <c r="Q13" s="13"/>
      <c r="R13" s="13"/>
      <c r="S13" s="13"/>
      <c r="T13" s="13"/>
      <c r="U13" s="13"/>
      <c r="V13" s="13"/>
      <c r="W13" s="13"/>
      <c r="X13" s="13"/>
      <c r="Y13" s="13"/>
      <c r="Z13" s="13"/>
    </row>
    <row r="14" spans="1:26" ht="146.44999999999999">
      <c r="A14" s="12">
        <v>45</v>
      </c>
      <c r="B14" s="7" t="s">
        <v>333</v>
      </c>
      <c r="C14" s="7" t="s">
        <v>382</v>
      </c>
      <c r="D14" s="5" t="s">
        <v>383</v>
      </c>
      <c r="E14" s="6" t="s">
        <v>384</v>
      </c>
      <c r="F14" s="6" t="s">
        <v>385</v>
      </c>
      <c r="G14" s="14">
        <v>2</v>
      </c>
      <c r="H14" s="15">
        <v>1</v>
      </c>
      <c r="I14" s="117"/>
      <c r="J14" s="118" t="s">
        <v>365</v>
      </c>
      <c r="K14" s="13"/>
      <c r="L14" s="13"/>
      <c r="M14" s="13"/>
      <c r="N14" s="13"/>
      <c r="O14" s="13"/>
      <c r="P14" s="13"/>
      <c r="Q14" s="13"/>
      <c r="R14" s="13"/>
      <c r="S14" s="13"/>
      <c r="T14" s="13"/>
      <c r="U14" s="13"/>
      <c r="V14" s="13"/>
      <c r="W14" s="13"/>
      <c r="X14" s="13"/>
      <c r="Y14" s="13"/>
      <c r="Z14" s="13"/>
    </row>
    <row r="15" spans="1:26" ht="41.45">
      <c r="A15" s="12">
        <v>46</v>
      </c>
      <c r="B15" s="20" t="s">
        <v>333</v>
      </c>
      <c r="C15" s="20" t="s">
        <v>386</v>
      </c>
      <c r="D15" s="21"/>
      <c r="E15" s="22"/>
      <c r="F15" s="22"/>
      <c r="G15" s="23"/>
      <c r="H15" s="23"/>
      <c r="I15" s="119"/>
      <c r="J15" s="122"/>
      <c r="K15" s="13"/>
      <c r="L15" s="13"/>
      <c r="M15" s="13"/>
      <c r="N15" s="13"/>
      <c r="O15" s="13"/>
      <c r="P15" s="13"/>
      <c r="Q15" s="13"/>
      <c r="R15" s="13"/>
      <c r="S15" s="13"/>
      <c r="T15" s="13"/>
      <c r="U15" s="13"/>
      <c r="V15" s="13"/>
      <c r="W15" s="13"/>
      <c r="X15" s="13"/>
      <c r="Y15" s="13"/>
      <c r="Z15" s="13"/>
    </row>
    <row r="16" spans="1:26" ht="253.9">
      <c r="A16" s="12">
        <v>47</v>
      </c>
      <c r="B16" s="7" t="s">
        <v>333</v>
      </c>
      <c r="C16" s="7" t="s">
        <v>387</v>
      </c>
      <c r="D16" s="5" t="s">
        <v>388</v>
      </c>
      <c r="E16" s="19" t="s">
        <v>389</v>
      </c>
      <c r="F16" s="6" t="s">
        <v>390</v>
      </c>
      <c r="G16" s="14">
        <v>4</v>
      </c>
      <c r="H16" s="15">
        <v>1</v>
      </c>
      <c r="I16" s="117">
        <v>0.2</v>
      </c>
      <c r="J16" s="121" t="s">
        <v>391</v>
      </c>
      <c r="K16" s="13"/>
      <c r="L16" s="13"/>
      <c r="M16" s="13"/>
      <c r="N16" s="13"/>
      <c r="O16" s="13"/>
      <c r="P16" s="13"/>
      <c r="Q16" s="13"/>
      <c r="R16" s="13"/>
      <c r="S16" s="13"/>
      <c r="T16" s="13"/>
      <c r="U16" s="13"/>
      <c r="V16" s="13"/>
      <c r="W16" s="13"/>
      <c r="X16" s="13"/>
      <c r="Y16" s="13"/>
      <c r="Z16" s="13"/>
    </row>
    <row r="17" spans="1:26" ht="238.9">
      <c r="A17" s="12">
        <v>48</v>
      </c>
      <c r="B17" s="7" t="s">
        <v>333</v>
      </c>
      <c r="C17" s="7" t="s">
        <v>392</v>
      </c>
      <c r="D17" s="4" t="s">
        <v>393</v>
      </c>
      <c r="E17" s="6" t="s">
        <v>394</v>
      </c>
      <c r="F17" s="6" t="s">
        <v>395</v>
      </c>
      <c r="G17" s="14">
        <v>2</v>
      </c>
      <c r="H17" s="15">
        <v>0</v>
      </c>
      <c r="I17" s="117">
        <v>0.2</v>
      </c>
      <c r="J17" s="121" t="s">
        <v>396</v>
      </c>
      <c r="K17" s="13"/>
      <c r="L17" s="13"/>
      <c r="M17" s="13"/>
      <c r="N17" s="13"/>
      <c r="O17" s="13"/>
      <c r="P17" s="13"/>
      <c r="Q17" s="13"/>
      <c r="R17" s="13"/>
      <c r="S17" s="13"/>
      <c r="T17" s="13"/>
      <c r="U17" s="13"/>
      <c r="V17" s="13"/>
      <c r="W17" s="13"/>
      <c r="X17" s="13"/>
      <c r="Y17" s="13"/>
      <c r="Z17" s="13"/>
    </row>
    <row r="18" spans="1:26" ht="212.45">
      <c r="A18" s="12">
        <v>49</v>
      </c>
      <c r="B18" s="7" t="s">
        <v>333</v>
      </c>
      <c r="C18" s="7" t="s">
        <v>397</v>
      </c>
      <c r="D18" s="5" t="s">
        <v>398</v>
      </c>
      <c r="E18" s="19" t="s">
        <v>399</v>
      </c>
      <c r="F18" s="6" t="s">
        <v>400</v>
      </c>
      <c r="G18" s="14">
        <v>2</v>
      </c>
      <c r="H18" s="15">
        <v>0</v>
      </c>
      <c r="I18" s="117">
        <v>0</v>
      </c>
      <c r="J18" s="121" t="s">
        <v>401</v>
      </c>
      <c r="K18" s="13"/>
      <c r="L18" s="13"/>
      <c r="M18" s="13"/>
      <c r="N18" s="13"/>
      <c r="O18" s="13"/>
      <c r="P18" s="13"/>
      <c r="Q18" s="13"/>
      <c r="R18" s="13"/>
      <c r="S18" s="13"/>
      <c r="T18" s="13"/>
      <c r="U18" s="13"/>
      <c r="V18" s="13"/>
      <c r="W18" s="13"/>
      <c r="X18" s="13"/>
      <c r="Y18" s="13"/>
      <c r="Z18" s="13"/>
    </row>
    <row r="19" spans="1:26" ht="41.45">
      <c r="A19" s="12">
        <v>50</v>
      </c>
      <c r="B19" s="20" t="s">
        <v>333</v>
      </c>
      <c r="C19" s="20" t="s">
        <v>402</v>
      </c>
      <c r="D19" s="21"/>
      <c r="E19" s="22"/>
      <c r="F19" s="22"/>
      <c r="G19" s="23"/>
      <c r="H19" s="23"/>
      <c r="I19" s="119"/>
      <c r="J19" s="122"/>
      <c r="K19" s="13"/>
      <c r="L19" s="13"/>
      <c r="M19" s="13"/>
      <c r="N19" s="13"/>
      <c r="O19" s="13"/>
      <c r="P19" s="13"/>
      <c r="Q19" s="13"/>
      <c r="R19" s="13"/>
      <c r="S19" s="13"/>
      <c r="T19" s="13"/>
      <c r="U19" s="13"/>
      <c r="V19" s="13"/>
      <c r="W19" s="13"/>
      <c r="X19" s="13"/>
      <c r="Y19" s="13"/>
      <c r="Z19" s="13"/>
    </row>
    <row r="20" spans="1:26" ht="252.6">
      <c r="A20" s="12">
        <v>51</v>
      </c>
      <c r="B20" s="7" t="s">
        <v>333</v>
      </c>
      <c r="C20" s="7" t="s">
        <v>403</v>
      </c>
      <c r="D20" s="4" t="s">
        <v>404</v>
      </c>
      <c r="E20" s="6" t="s">
        <v>405</v>
      </c>
      <c r="F20" s="19" t="s">
        <v>406</v>
      </c>
      <c r="G20" s="14">
        <v>2</v>
      </c>
      <c r="H20" s="15">
        <v>1</v>
      </c>
      <c r="I20" s="117">
        <v>0.3</v>
      </c>
      <c r="J20" s="118" t="s">
        <v>407</v>
      </c>
      <c r="K20" s="13"/>
      <c r="L20" s="13"/>
      <c r="M20" s="13"/>
      <c r="N20" s="13"/>
      <c r="O20" s="13"/>
      <c r="P20" s="13"/>
      <c r="Q20" s="13"/>
      <c r="R20" s="13"/>
      <c r="S20" s="13"/>
      <c r="T20" s="13"/>
      <c r="U20" s="13"/>
      <c r="V20" s="13"/>
      <c r="W20" s="13"/>
      <c r="X20" s="13"/>
      <c r="Y20" s="13"/>
      <c r="Z20" s="13"/>
    </row>
    <row r="21" spans="1:26" ht="121.9">
      <c r="A21" s="12">
        <v>52</v>
      </c>
      <c r="B21" s="7" t="s">
        <v>333</v>
      </c>
      <c r="C21" s="7" t="s">
        <v>408</v>
      </c>
      <c r="D21" s="5" t="s">
        <v>409</v>
      </c>
      <c r="E21" s="6" t="s">
        <v>410</v>
      </c>
      <c r="F21" s="6" t="s">
        <v>411</v>
      </c>
      <c r="G21" s="14">
        <v>4</v>
      </c>
      <c r="H21" s="15">
        <v>1</v>
      </c>
      <c r="I21" s="117">
        <v>0</v>
      </c>
      <c r="J21" s="118" t="s">
        <v>412</v>
      </c>
      <c r="K21" s="13"/>
      <c r="L21" s="13"/>
      <c r="M21" s="13"/>
      <c r="N21" s="13"/>
      <c r="O21" s="13"/>
      <c r="P21" s="13"/>
      <c r="Q21" s="13"/>
      <c r="R21" s="13"/>
      <c r="S21" s="13"/>
      <c r="T21" s="13"/>
      <c r="U21" s="13"/>
      <c r="V21" s="13"/>
      <c r="W21" s="13"/>
      <c r="X21" s="13"/>
      <c r="Y21" s="13"/>
      <c r="Z21" s="13"/>
    </row>
    <row r="22" spans="1:26" ht="330">
      <c r="A22" s="12">
        <v>53</v>
      </c>
      <c r="B22" s="7" t="s">
        <v>333</v>
      </c>
      <c r="C22" s="7" t="s">
        <v>413</v>
      </c>
      <c r="D22" s="5" t="s">
        <v>414</v>
      </c>
      <c r="E22" s="19" t="s">
        <v>415</v>
      </c>
      <c r="F22" s="19" t="s">
        <v>416</v>
      </c>
      <c r="G22" s="14">
        <v>3</v>
      </c>
      <c r="H22" s="15">
        <v>1</v>
      </c>
      <c r="I22" s="117">
        <v>0</v>
      </c>
      <c r="J22" s="118" t="s">
        <v>417</v>
      </c>
      <c r="K22" s="13"/>
      <c r="L22" s="13"/>
      <c r="M22" s="13"/>
      <c r="N22" s="13"/>
      <c r="O22" s="13"/>
      <c r="P22" s="13"/>
      <c r="Q22" s="13"/>
      <c r="R22" s="13"/>
      <c r="S22" s="13"/>
      <c r="T22" s="13"/>
      <c r="U22" s="13"/>
      <c r="V22" s="13"/>
      <c r="W22" s="13"/>
      <c r="X22" s="13"/>
      <c r="Y22" s="13"/>
      <c r="Z22" s="13"/>
    </row>
    <row r="23" spans="1:26" ht="171.6">
      <c r="A23" s="12">
        <v>54</v>
      </c>
      <c r="B23" s="7" t="s">
        <v>333</v>
      </c>
      <c r="C23" s="7" t="s">
        <v>418</v>
      </c>
      <c r="D23" s="5" t="s">
        <v>419</v>
      </c>
      <c r="E23" s="6" t="s">
        <v>420</v>
      </c>
      <c r="F23" s="6" t="s">
        <v>421</v>
      </c>
      <c r="G23" s="14">
        <v>1</v>
      </c>
      <c r="H23" s="15">
        <v>0</v>
      </c>
      <c r="I23" s="117">
        <v>0.1</v>
      </c>
      <c r="J23" s="118" t="s">
        <v>422</v>
      </c>
      <c r="K23" s="13"/>
      <c r="L23" s="13"/>
      <c r="M23" s="13"/>
      <c r="N23" s="13"/>
      <c r="O23" s="13"/>
      <c r="P23" s="13"/>
      <c r="Q23" s="13"/>
      <c r="R23" s="13"/>
      <c r="S23" s="13"/>
      <c r="T23" s="13"/>
      <c r="U23" s="13"/>
      <c r="V23" s="13"/>
      <c r="W23" s="13"/>
      <c r="X23" s="13"/>
      <c r="Y23" s="13"/>
      <c r="Z23" s="13"/>
    </row>
    <row r="24" spans="1:26" ht="212.45">
      <c r="A24" s="12">
        <v>55</v>
      </c>
      <c r="B24" s="7" t="s">
        <v>333</v>
      </c>
      <c r="C24" s="7" t="s">
        <v>423</v>
      </c>
      <c r="D24" s="5" t="s">
        <v>424</v>
      </c>
      <c r="E24" s="6" t="s">
        <v>425</v>
      </c>
      <c r="F24" s="19" t="s">
        <v>426</v>
      </c>
      <c r="G24" s="14">
        <v>2</v>
      </c>
      <c r="H24" s="15">
        <v>0</v>
      </c>
      <c r="I24" s="117">
        <v>0</v>
      </c>
      <c r="J24" s="118" t="s">
        <v>427</v>
      </c>
      <c r="K24" s="13"/>
      <c r="L24" s="13"/>
      <c r="M24" s="13"/>
      <c r="N24" s="13"/>
      <c r="O24" s="13"/>
      <c r="P24" s="13"/>
      <c r="Q24" s="13"/>
      <c r="R24" s="13"/>
      <c r="S24" s="13"/>
      <c r="T24" s="13"/>
      <c r="U24" s="13"/>
      <c r="V24" s="13"/>
      <c r="W24" s="13"/>
      <c r="X24" s="13"/>
      <c r="Y24" s="13"/>
      <c r="Z24" s="13"/>
    </row>
    <row r="25" spans="1:26" ht="237.6">
      <c r="A25" s="12">
        <v>56</v>
      </c>
      <c r="B25" s="7" t="s">
        <v>333</v>
      </c>
      <c r="C25" s="7" t="s">
        <v>428</v>
      </c>
      <c r="D25" s="5" t="s">
        <v>429</v>
      </c>
      <c r="E25" s="6" t="s">
        <v>430</v>
      </c>
      <c r="F25" s="6" t="s">
        <v>431</v>
      </c>
      <c r="G25" s="14">
        <v>2</v>
      </c>
      <c r="H25" s="15">
        <v>1</v>
      </c>
      <c r="I25" s="117">
        <v>0</v>
      </c>
      <c r="J25" s="118" t="s">
        <v>432</v>
      </c>
      <c r="K25" s="13"/>
      <c r="L25" s="13"/>
      <c r="M25" s="13"/>
      <c r="N25" s="13"/>
      <c r="O25" s="13"/>
      <c r="P25" s="13"/>
      <c r="Q25" s="13"/>
      <c r="R25" s="13"/>
      <c r="S25" s="13"/>
      <c r="T25" s="13"/>
      <c r="U25" s="13"/>
      <c r="V25" s="13"/>
      <c r="W25" s="13"/>
      <c r="X25" s="13"/>
      <c r="Y25" s="13"/>
      <c r="Z25" s="13"/>
    </row>
    <row r="26" spans="1:26" ht="303.60000000000002">
      <c r="A26" s="12">
        <v>57</v>
      </c>
      <c r="B26" s="20" t="s">
        <v>333</v>
      </c>
      <c r="C26" s="20" t="s">
        <v>433</v>
      </c>
      <c r="D26" s="20" t="s">
        <v>434</v>
      </c>
      <c r="E26" s="20" t="s">
        <v>435</v>
      </c>
      <c r="F26" s="20" t="s">
        <v>436</v>
      </c>
      <c r="G26" s="24">
        <v>4</v>
      </c>
      <c r="H26" s="25">
        <v>2</v>
      </c>
      <c r="I26" s="123">
        <v>0.2</v>
      </c>
      <c r="J26" s="121" t="s">
        <v>437</v>
      </c>
      <c r="K26" s="13"/>
      <c r="L26" s="13"/>
      <c r="M26" s="13"/>
      <c r="N26" s="13"/>
      <c r="O26" s="13"/>
      <c r="P26" s="13"/>
      <c r="Q26" s="13"/>
      <c r="R26" s="13"/>
      <c r="S26" s="13"/>
      <c r="T26" s="13"/>
      <c r="U26" s="13"/>
      <c r="V26" s="13"/>
      <c r="W26" s="13"/>
      <c r="X26" s="13"/>
      <c r="Y26" s="13"/>
      <c r="Z26" s="13"/>
    </row>
    <row r="27" spans="1:26" ht="360">
      <c r="A27" s="12">
        <v>58</v>
      </c>
      <c r="B27" s="26" t="s">
        <v>333</v>
      </c>
      <c r="C27" s="26" t="s">
        <v>438</v>
      </c>
      <c r="D27" s="21" t="s">
        <v>439</v>
      </c>
      <c r="E27" s="27" t="s">
        <v>440</v>
      </c>
      <c r="F27" s="22" t="s">
        <v>441</v>
      </c>
      <c r="G27" s="24">
        <v>6</v>
      </c>
      <c r="H27" s="25">
        <v>1</v>
      </c>
      <c r="I27" s="123">
        <v>0.2</v>
      </c>
      <c r="J27" s="121" t="s">
        <v>442</v>
      </c>
      <c r="K27" s="13"/>
      <c r="L27" s="13"/>
      <c r="M27" s="13"/>
      <c r="N27" s="13"/>
      <c r="O27" s="13"/>
      <c r="P27" s="13"/>
      <c r="Q27" s="13"/>
      <c r="R27" s="13"/>
      <c r="S27" s="13"/>
      <c r="T27" s="13"/>
      <c r="U27" s="13"/>
      <c r="V27" s="13"/>
      <c r="W27" s="13"/>
      <c r="X27" s="13"/>
      <c r="Y27" s="13"/>
      <c r="Z27" s="13"/>
    </row>
    <row r="28" spans="1:26" ht="15" hidden="1" customHeight="1">
      <c r="D28" s="8">
        <f>COUNTA(D2:D27)</f>
        <v>22</v>
      </c>
      <c r="H28" s="130">
        <f>I28/D28</f>
        <v>0.15000000000000002</v>
      </c>
      <c r="I28" s="17">
        <f>I27+I26+I25+I24+I23+I22+I21+I20+I17+I16+I13+I12+I11+I10+I9+I7+I6+I5+I4+I2</f>
        <v>3.3000000000000003</v>
      </c>
    </row>
  </sheetData>
  <sheetProtection algorithmName="SHA-512" hashValue="uAL+anjoByZADYbf9nKvp22uGfeTcRA8tT86xbt20pMKq2YprmWyEh7A2nIS6YYzLzcnrKqIDEvKP3U0/Sq6Og==" saltValue="4TOm1GTH/egzbkFUPpthcQ==" spinCount="100000" sheet="1" objects="1" scenarios="1" sort="0" autoFilter="0"/>
  <autoFilter ref="B1:K27" xr:uid="{00000000-0001-0000-0100-000000000000}"/>
  <conditionalFormatting sqref="B1:C1">
    <cfRule type="containsText" dxfId="5" priority="1" operator="containsText" text="&quot;debe&quot;">
      <formula>NOT(ISERROR(SEARCH(("""debe"""),(B1))))</formula>
    </cfRule>
  </conditionalFormatting>
  <conditionalFormatting sqref="D1:D25 D27">
    <cfRule type="containsText" dxfId="4" priority="2" operator="containsText" text="&quot;debe&quot;">
      <formula>NOT(ISERROR(SEARCH(("""debe"""),(D1))))</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E074-BD7B-475C-AF75-9D40B8EBAE12}">
  <dimension ref="A1:Z13"/>
  <sheetViews>
    <sheetView showGridLines="0" zoomScaleNormal="100" workbookViewId="0">
      <pane xSplit="3" ySplit="1" topLeftCell="F11" activePane="bottomRight" state="frozen"/>
      <selection pane="bottomRight" activeCell="I9" sqref="I9"/>
      <selection pane="bottomLeft" activeCell="D4" sqref="D4"/>
      <selection pane="topRight" activeCell="D4" sqref="D4"/>
    </sheetView>
  </sheetViews>
  <sheetFormatPr defaultColWidth="12.625" defaultRowHeight="15" customHeight="1"/>
  <cols>
    <col min="1" max="1" width="2.875" style="16" bestFit="1" customWidth="1"/>
    <col min="2" max="2" width="23.25" style="8" customWidth="1"/>
    <col min="3" max="3" width="25.25" style="8" customWidth="1"/>
    <col min="4" max="4" width="74" style="8" customWidth="1"/>
    <col min="5" max="5" width="35" style="8" customWidth="1"/>
    <col min="6" max="6" width="26.875" style="8" customWidth="1"/>
    <col min="7" max="7" width="8.625" style="8" customWidth="1"/>
    <col min="8" max="8" width="18.375" style="8" customWidth="1"/>
    <col min="9" max="9" width="23.125" style="17" customWidth="1"/>
    <col min="10" max="10" width="17.875" style="8" customWidth="1"/>
    <col min="11" max="26" width="10" style="8" customWidth="1"/>
    <col min="27" max="16384" width="12.625" style="8"/>
  </cols>
  <sheetData>
    <row r="1" spans="1:26" s="10" customFormat="1" ht="62.2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27.6">
      <c r="A2" s="12">
        <v>59</v>
      </c>
      <c r="B2" s="20" t="s">
        <v>443</v>
      </c>
      <c r="C2" s="20" t="s">
        <v>444</v>
      </c>
      <c r="D2" s="21"/>
      <c r="E2" s="22"/>
      <c r="F2" s="22"/>
      <c r="G2" s="23"/>
      <c r="H2" s="23"/>
      <c r="I2" s="30"/>
      <c r="J2" s="30"/>
      <c r="K2" s="13"/>
      <c r="L2" s="13"/>
      <c r="M2" s="13"/>
      <c r="N2" s="13"/>
      <c r="O2" s="13"/>
      <c r="P2" s="13"/>
      <c r="Q2" s="13"/>
      <c r="R2" s="13"/>
      <c r="S2" s="13"/>
      <c r="T2" s="13"/>
      <c r="U2" s="13"/>
      <c r="V2" s="13"/>
      <c r="W2" s="13"/>
      <c r="X2" s="13"/>
      <c r="Y2" s="13"/>
      <c r="Z2" s="13"/>
    </row>
    <row r="3" spans="1:26" ht="186.6">
      <c r="A3" s="12">
        <v>60</v>
      </c>
      <c r="B3" s="7" t="s">
        <v>443</v>
      </c>
      <c r="C3" s="7" t="s">
        <v>445</v>
      </c>
      <c r="D3" s="5" t="s">
        <v>446</v>
      </c>
      <c r="E3" s="6" t="s">
        <v>447</v>
      </c>
      <c r="F3" s="6" t="s">
        <v>448</v>
      </c>
      <c r="G3" s="14">
        <v>3</v>
      </c>
      <c r="H3" s="15">
        <v>1</v>
      </c>
      <c r="I3" s="117">
        <v>0</v>
      </c>
      <c r="J3" s="118" t="s">
        <v>449</v>
      </c>
      <c r="K3" s="13"/>
      <c r="L3" s="13"/>
      <c r="M3" s="13"/>
      <c r="N3" s="13"/>
      <c r="O3" s="13"/>
      <c r="P3" s="13"/>
      <c r="Q3" s="13"/>
      <c r="R3" s="13"/>
      <c r="S3" s="13"/>
      <c r="T3" s="13"/>
      <c r="U3" s="13"/>
      <c r="V3" s="13"/>
      <c r="W3" s="13"/>
      <c r="X3" s="13"/>
      <c r="Y3" s="13"/>
      <c r="Z3" s="13"/>
    </row>
    <row r="4" spans="1:26" ht="171.6">
      <c r="A4" s="12">
        <v>61</v>
      </c>
      <c r="B4" s="7" t="s">
        <v>443</v>
      </c>
      <c r="C4" s="7" t="s">
        <v>450</v>
      </c>
      <c r="D4" s="5" t="s">
        <v>451</v>
      </c>
      <c r="E4" s="6" t="s">
        <v>452</v>
      </c>
      <c r="F4" s="6" t="s">
        <v>453</v>
      </c>
      <c r="G4" s="14">
        <v>2</v>
      </c>
      <c r="H4" s="15">
        <v>0</v>
      </c>
      <c r="I4" s="117">
        <v>0.5</v>
      </c>
      <c r="J4" s="118" t="s">
        <v>454</v>
      </c>
      <c r="K4" s="13"/>
      <c r="L4" s="13"/>
      <c r="M4" s="13"/>
      <c r="N4" s="13"/>
      <c r="O4" s="13"/>
      <c r="P4" s="13"/>
      <c r="Q4" s="13"/>
      <c r="R4" s="13"/>
      <c r="S4" s="13"/>
      <c r="T4" s="13"/>
      <c r="U4" s="13"/>
      <c r="V4" s="13"/>
      <c r="W4" s="13"/>
      <c r="X4" s="13"/>
      <c r="Y4" s="13"/>
      <c r="Z4" s="13"/>
    </row>
    <row r="5" spans="1:26" ht="199.15">
      <c r="A5" s="12">
        <v>62</v>
      </c>
      <c r="B5" s="7" t="s">
        <v>443</v>
      </c>
      <c r="C5" s="7" t="s">
        <v>455</v>
      </c>
      <c r="D5" s="28" t="s">
        <v>456</v>
      </c>
      <c r="E5" s="6" t="s">
        <v>457</v>
      </c>
      <c r="F5" s="6" t="s">
        <v>458</v>
      </c>
      <c r="G5" s="14">
        <v>2</v>
      </c>
      <c r="H5" s="15">
        <v>0</v>
      </c>
      <c r="I5" s="117">
        <v>0</v>
      </c>
      <c r="J5" s="118" t="s">
        <v>459</v>
      </c>
      <c r="K5" s="13"/>
      <c r="L5" s="13"/>
      <c r="M5" s="13"/>
      <c r="N5" s="13"/>
      <c r="O5" s="13"/>
      <c r="P5" s="13"/>
      <c r="Q5" s="13"/>
      <c r="R5" s="13"/>
      <c r="S5" s="13"/>
      <c r="T5" s="13"/>
      <c r="U5" s="13"/>
      <c r="V5" s="13"/>
      <c r="W5" s="13"/>
      <c r="X5" s="13"/>
      <c r="Y5" s="13"/>
      <c r="Z5" s="13"/>
    </row>
    <row r="6" spans="1:26" ht="27.6">
      <c r="A6" s="12">
        <v>63</v>
      </c>
      <c r="B6" s="20" t="s">
        <v>443</v>
      </c>
      <c r="C6" s="20" t="s">
        <v>460</v>
      </c>
      <c r="D6" s="21"/>
      <c r="E6" s="22"/>
      <c r="F6" s="22"/>
      <c r="G6" s="23"/>
      <c r="H6" s="23"/>
      <c r="I6" s="127"/>
      <c r="J6" s="127"/>
      <c r="K6" s="13"/>
      <c r="L6" s="13"/>
      <c r="M6" s="13"/>
      <c r="N6" s="13"/>
      <c r="O6" s="13"/>
      <c r="P6" s="13"/>
      <c r="Q6" s="13"/>
      <c r="R6" s="13"/>
      <c r="S6" s="13"/>
      <c r="T6" s="13"/>
      <c r="U6" s="13"/>
      <c r="V6" s="13"/>
      <c r="W6" s="13"/>
      <c r="X6" s="13"/>
      <c r="Y6" s="13"/>
      <c r="Z6" s="13"/>
    </row>
    <row r="7" spans="1:26" ht="106.15">
      <c r="A7" s="12">
        <v>64</v>
      </c>
      <c r="B7" s="7" t="s">
        <v>443</v>
      </c>
      <c r="C7" s="7" t="s">
        <v>461</v>
      </c>
      <c r="D7" s="4" t="s">
        <v>462</v>
      </c>
      <c r="E7" s="6" t="s">
        <v>463</v>
      </c>
      <c r="F7" s="6" t="s">
        <v>464</v>
      </c>
      <c r="G7" s="14">
        <v>1</v>
      </c>
      <c r="H7" s="15">
        <v>0</v>
      </c>
      <c r="I7" s="117">
        <v>0.5</v>
      </c>
      <c r="J7" s="118" t="s">
        <v>465</v>
      </c>
      <c r="K7" s="13"/>
      <c r="L7" s="13"/>
      <c r="M7" s="13"/>
      <c r="N7" s="13"/>
      <c r="O7" s="13"/>
      <c r="P7" s="13"/>
      <c r="Q7" s="13"/>
      <c r="R7" s="13"/>
      <c r="S7" s="13"/>
      <c r="T7" s="13"/>
      <c r="U7" s="13"/>
      <c r="V7" s="13"/>
      <c r="W7" s="13"/>
      <c r="X7" s="13"/>
      <c r="Y7" s="13"/>
      <c r="Z7" s="13"/>
    </row>
    <row r="8" spans="1:26" ht="278.45">
      <c r="A8" s="12">
        <v>65</v>
      </c>
      <c r="B8" s="7" t="s">
        <v>443</v>
      </c>
      <c r="C8" s="7" t="s">
        <v>466</v>
      </c>
      <c r="D8" s="5" t="s">
        <v>467</v>
      </c>
      <c r="E8" s="6" t="s">
        <v>468</v>
      </c>
      <c r="F8" s="6" t="s">
        <v>469</v>
      </c>
      <c r="G8" s="14">
        <v>1</v>
      </c>
      <c r="H8" s="15">
        <v>1</v>
      </c>
      <c r="I8" s="117">
        <v>0.5</v>
      </c>
      <c r="J8" s="118" t="s">
        <v>470</v>
      </c>
      <c r="K8" s="13"/>
      <c r="L8" s="13"/>
      <c r="M8" s="13"/>
      <c r="N8" s="13"/>
      <c r="O8" s="13"/>
      <c r="P8" s="13"/>
      <c r="Q8" s="13"/>
      <c r="R8" s="13"/>
      <c r="S8" s="13"/>
      <c r="T8" s="13"/>
      <c r="U8" s="13"/>
      <c r="V8" s="13"/>
      <c r="W8" s="13"/>
      <c r="X8" s="13"/>
      <c r="Y8" s="13"/>
      <c r="Z8" s="13"/>
    </row>
    <row r="9" spans="1:26" ht="27.6">
      <c r="A9" s="12">
        <v>66</v>
      </c>
      <c r="B9" s="20" t="s">
        <v>443</v>
      </c>
      <c r="C9" s="20" t="s">
        <v>471</v>
      </c>
      <c r="D9" s="21"/>
      <c r="E9" s="22"/>
      <c r="F9" s="22"/>
      <c r="G9" s="23"/>
      <c r="H9" s="23"/>
      <c r="I9" s="127"/>
      <c r="J9" s="127"/>
      <c r="K9" s="13"/>
      <c r="L9" s="13"/>
      <c r="M9" s="13"/>
      <c r="N9" s="13"/>
      <c r="O9" s="13"/>
      <c r="P9" s="13"/>
      <c r="Q9" s="13"/>
      <c r="R9" s="13"/>
      <c r="S9" s="13"/>
      <c r="T9" s="13"/>
      <c r="U9" s="13"/>
      <c r="V9" s="13"/>
      <c r="W9" s="13"/>
      <c r="X9" s="13"/>
      <c r="Y9" s="13"/>
      <c r="Z9" s="13"/>
    </row>
    <row r="10" spans="1:26" ht="198">
      <c r="A10" s="12">
        <v>67</v>
      </c>
      <c r="B10" s="7" t="s">
        <v>443</v>
      </c>
      <c r="C10" s="7" t="s">
        <v>472</v>
      </c>
      <c r="D10" s="28" t="s">
        <v>473</v>
      </c>
      <c r="E10" s="6" t="s">
        <v>474</v>
      </c>
      <c r="F10" s="6" t="s">
        <v>475</v>
      </c>
      <c r="G10" s="14">
        <v>1</v>
      </c>
      <c r="H10" s="15">
        <v>0</v>
      </c>
      <c r="I10" s="117">
        <v>0.2</v>
      </c>
      <c r="J10" s="118" t="s">
        <v>476</v>
      </c>
      <c r="K10" s="13"/>
      <c r="L10" s="13"/>
      <c r="M10" s="13"/>
      <c r="N10" s="13"/>
      <c r="O10" s="13"/>
      <c r="P10" s="13"/>
      <c r="Q10" s="13"/>
      <c r="R10" s="13"/>
      <c r="S10" s="13"/>
      <c r="T10" s="13"/>
      <c r="U10" s="13"/>
      <c r="V10" s="13"/>
      <c r="W10" s="13"/>
      <c r="X10" s="13"/>
      <c r="Y10" s="13"/>
      <c r="Z10" s="13"/>
    </row>
    <row r="11" spans="1:26" ht="251.45">
      <c r="A11" s="12">
        <v>68</v>
      </c>
      <c r="B11" s="7" t="s">
        <v>443</v>
      </c>
      <c r="C11" s="7" t="s">
        <v>477</v>
      </c>
      <c r="D11" s="5" t="s">
        <v>478</v>
      </c>
      <c r="E11" s="19" t="s">
        <v>479</v>
      </c>
      <c r="F11" s="6" t="s">
        <v>480</v>
      </c>
      <c r="G11" s="14">
        <v>1</v>
      </c>
      <c r="H11" s="15">
        <v>0</v>
      </c>
      <c r="I11" s="117">
        <v>0</v>
      </c>
      <c r="J11" s="118" t="s">
        <v>481</v>
      </c>
      <c r="K11" s="13"/>
      <c r="L11" s="13"/>
      <c r="M11" s="13"/>
      <c r="N11" s="13"/>
      <c r="O11" s="13"/>
      <c r="P11" s="13"/>
      <c r="Q11" s="13"/>
      <c r="R11" s="13"/>
      <c r="S11" s="13"/>
      <c r="T11" s="13"/>
      <c r="U11" s="13"/>
      <c r="V11" s="13"/>
      <c r="W11" s="13"/>
      <c r="X11" s="13"/>
      <c r="Y11" s="13"/>
      <c r="Z11" s="13"/>
    </row>
    <row r="12" spans="1:26" ht="160.5" customHeight="1">
      <c r="A12" s="12">
        <v>69</v>
      </c>
      <c r="B12" s="7" t="s">
        <v>443</v>
      </c>
      <c r="C12" s="7" t="s">
        <v>482</v>
      </c>
      <c r="D12" s="5" t="s">
        <v>483</v>
      </c>
      <c r="E12" s="19" t="s">
        <v>484</v>
      </c>
      <c r="F12" s="19" t="s">
        <v>485</v>
      </c>
      <c r="G12" s="14">
        <v>2</v>
      </c>
      <c r="H12" s="15">
        <v>1</v>
      </c>
      <c r="I12" s="117">
        <v>0</v>
      </c>
      <c r="J12" s="118" t="s">
        <v>486</v>
      </c>
      <c r="K12" s="13"/>
      <c r="L12" s="13"/>
      <c r="M12" s="13"/>
      <c r="N12" s="13"/>
      <c r="O12" s="13"/>
      <c r="P12" s="13"/>
      <c r="Q12" s="13"/>
      <c r="R12" s="13"/>
      <c r="S12" s="13"/>
      <c r="T12" s="13"/>
      <c r="U12" s="13"/>
      <c r="V12" s="13"/>
      <c r="W12" s="13"/>
      <c r="X12" s="13"/>
      <c r="Y12" s="13"/>
      <c r="Z12" s="13"/>
    </row>
    <row r="13" spans="1:26" ht="15" hidden="1" customHeight="1">
      <c r="D13" s="8">
        <f>COUNTA(D3:D12)</f>
        <v>8</v>
      </c>
      <c r="H13" s="131">
        <f>I13/D13</f>
        <v>0.21249999999999999</v>
      </c>
      <c r="I13" s="17">
        <f>I12+I11+I10+I8+I7+I5+I4+I3</f>
        <v>1.7</v>
      </c>
    </row>
  </sheetData>
  <sheetProtection algorithmName="SHA-512" hashValue="mC7oS0GgnbdH4x9lOSEJRPnRvjagk7kR54ZEK984/lhDmhC0fE5/dRbRktu+gAaeBXhhnRTywd5Nl1O8VdMA6A==" saltValue="UluAZXl1bA3KoVRMehQUMw==" spinCount="100000" sheet="1" objects="1" scenarios="1" sort="0" autoFilter="0"/>
  <autoFilter ref="B1:K12" xr:uid="{00000000-0001-0000-0100-000000000000}"/>
  <conditionalFormatting sqref="B1:C1">
    <cfRule type="containsText" dxfId="3" priority="1" operator="containsText" text="&quot;debe&quot;">
      <formula>NOT(ISERROR(SEARCH(("""debe"""),(B1))))</formula>
    </cfRule>
  </conditionalFormatting>
  <conditionalFormatting sqref="D1:D12">
    <cfRule type="containsText" dxfId="2" priority="2" operator="containsText" text="&quot;debe&quot;">
      <formula>NOT(ISERROR(SEARCH(("""debe"""),(D1))))</formula>
    </cfRule>
  </conditionalFormatting>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Alex Zamora Salas;Hugo Fernando Sanchez Casallas</dc:creator>
  <cp:keywords/>
  <dc:description/>
  <cp:lastModifiedBy>Paula Andrea Páez Ordoñez</cp:lastModifiedBy>
  <cp:revision/>
  <dcterms:created xsi:type="dcterms:W3CDTF">2022-02-11T16:50:02Z</dcterms:created>
  <dcterms:modified xsi:type="dcterms:W3CDTF">2023-10-08T18:13:33Z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2023-03-23T21:58:54Z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8712c37b-26a1-4cb9-821d-a5074e6ffc77</vt:lpwstr>
  </property>
  <property fmtid="{D5CDD505-2E9C-101B-9397-08002B2CF9AE}" pid="8" name="MSIP_Label_1299739c-ad3d-4908-806e-4d91151a6e13_ContentBits">
    <vt:lpwstr>0</vt:lpwstr>
  </property>
</Properties>
</file>