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<sst xmlns="http://schemas.openxmlformats.org/spreadsheetml/2006/main" count="336" uniqueCount="234">
  <si>
    <t>Cartes</t>
  </si>
  <si>
    <t>Archétype</t>
  </si>
  <si>
    <t>Level</t>
  </si>
  <si>
    <t>Attaque</t>
  </si>
  <si>
    <t>PV</t>
  </si>
  <si>
    <t>Diplôme</t>
  </si>
  <si>
    <t>Effet</t>
  </si>
  <si>
    <t>Photo</t>
  </si>
  <si>
    <t>Total</t>
  </si>
  <si>
    <t>TFT</t>
  </si>
  <si>
    <t>Absentéiste</t>
  </si>
  <si>
    <t>Evil</t>
  </si>
  <si>
    <t>(+1/+0)</t>
  </si>
  <si>
    <t>Coûte 0</t>
  </si>
  <si>
    <t>Logo de profil fb vide</t>
  </si>
  <si>
    <t>Level 5</t>
  </si>
  <si>
    <t>Vigile</t>
  </si>
  <si>
    <t>Personnel</t>
  </si>
  <si>
    <t>NA</t>
  </si>
  <si>
    <t>Bouclier Divin</t>
  </si>
  <si>
    <t>Gilet jaune</t>
  </si>
  <si>
    <t>CotisantBDLS</t>
  </si>
  <si>
    <t>BDLS</t>
  </si>
  <si>
    <t>(+1/+1)</t>
  </si>
  <si>
    <t>Panier BIO (+1/+1) à un BDLS ou Enseignant</t>
  </si>
  <si>
    <t>LogoBDLS</t>
  </si>
  <si>
    <t>CotisantBDE</t>
  </si>
  <si>
    <t>BDE</t>
  </si>
  <si>
    <t>Réincarnation</t>
  </si>
  <si>
    <t>LogoBDE</t>
  </si>
  <si>
    <t>CotisantBDA</t>
  </si>
  <si>
    <t>BDA</t>
  </si>
  <si>
    <t>Repop T1 aléatoire</t>
  </si>
  <si>
    <t>LogoBDA</t>
  </si>
  <si>
    <t>LE F</t>
  </si>
  <si>
    <t>Tension</t>
  </si>
  <si>
    <t>(+1/+0)ou(+0/+1)</t>
  </si>
  <si>
    <t>Taunt + s'attaque entre elles avant le début du tour</t>
  </si>
  <si>
    <t>Flavian</t>
  </si>
  <si>
    <t>LE H</t>
  </si>
  <si>
    <t>Hardi</t>
  </si>
  <si>
    <t>Surveillant d'étude</t>
  </si>
  <si>
    <t>TD en petit groupe (shuffle le board adverse)</t>
  </si>
  <si>
    <t>J Flouté</t>
  </si>
  <si>
    <t>Sophro</t>
  </si>
  <si>
    <t>Vole 1 d'ATT à un créa random adverse</t>
  </si>
  <si>
    <t>Oreiller</t>
  </si>
  <si>
    <t>Elève lambda</t>
  </si>
  <si>
    <t>Neutre</t>
  </si>
  <si>
    <t>LogoENSEA</t>
  </si>
  <si>
    <t>Level 4</t>
  </si>
  <si>
    <t>CotisantBDS</t>
  </si>
  <si>
    <t>BDS</t>
  </si>
  <si>
    <t>LogoBDS</t>
  </si>
  <si>
    <t>CotisantBDTech</t>
  </si>
  <si>
    <t>BDTech</t>
  </si>
  <si>
    <t>LogoBDTech</t>
  </si>
  <si>
    <t>Le Rat</t>
  </si>
  <si>
    <t>Donne 2G</t>
  </si>
  <si>
    <t>Julien</t>
  </si>
  <si>
    <t>Voleur de l'ENSEA</t>
  </si>
  <si>
    <t>(+1/+1) par trésorier présent sur le board</t>
  </si>
  <si>
    <t>Même chipeur</t>
  </si>
  <si>
    <t>SecrétaireBDE</t>
  </si>
  <si>
    <t>Antoine Sevran</t>
  </si>
  <si>
    <t xml:space="preserve">Soubrette </t>
  </si>
  <si>
    <t>Camouflage</t>
  </si>
  <si>
    <t>YOU KNOW</t>
  </si>
  <si>
    <t>RespoComBDA</t>
  </si>
  <si>
    <t>?(2ALEA)</t>
  </si>
  <si>
    <t>?(1+2ALEA)</t>
  </si>
  <si>
    <t>(+3ALEA)</t>
  </si>
  <si>
    <t>Donne (+1/+1) à un random allié (x2)</t>
  </si>
  <si>
    <t>Eliott</t>
  </si>
  <si>
    <t>Level 3</t>
  </si>
  <si>
    <t>TrésorierBDE</t>
  </si>
  <si>
    <t>(+1/+2)</t>
  </si>
  <si>
    <t>Donne 1G lors de la mort</t>
  </si>
  <si>
    <t>Lucie</t>
  </si>
  <si>
    <t>TrésorBDLS</t>
  </si>
  <si>
    <t>(+2/+2)</t>
  </si>
  <si>
    <t>Donne 3 Panier BIO</t>
  </si>
  <si>
    <t>Thomas</t>
  </si>
  <si>
    <t>SecrétaireBDS</t>
  </si>
  <si>
    <t>(+3/+0)</t>
  </si>
  <si>
    <t>Entrainement (1x par combat, +1ATT pour le premier kill)</t>
  </si>
  <si>
    <t>Quynh</t>
  </si>
  <si>
    <t>Level 1</t>
  </si>
  <si>
    <t>TrésorBDS</t>
  </si>
  <si>
    <t>Furie des Vents</t>
  </si>
  <si>
    <t>Entrainement (1x par combat, +1PV pour le premier kill)</t>
  </si>
  <si>
    <t>Baptiste Ravard</t>
  </si>
  <si>
    <t>RespoComBDE</t>
  </si>
  <si>
    <t>Pop un cotisant BDE lors de la mort</t>
  </si>
  <si>
    <t>Anna</t>
  </si>
  <si>
    <t>RespoSoirée</t>
  </si>
  <si>
    <t>Pop un vigile lors de la mort</t>
  </si>
  <si>
    <t>Manon</t>
  </si>
  <si>
    <t>RespoComBDTech</t>
  </si>
  <si>
    <t>(+0/+3)</t>
  </si>
  <si>
    <t>Taunt</t>
  </si>
  <si>
    <t>Quentin</t>
  </si>
  <si>
    <t>Level 2</t>
  </si>
  <si>
    <t>TrésorBDTech</t>
  </si>
  <si>
    <t>Laureanne</t>
  </si>
  <si>
    <t>Patrimoine</t>
  </si>
  <si>
    <t>Au debut du combat donne (-1/-1) à tous les membres d'un bureau adverse</t>
  </si>
  <si>
    <t>La vieille Blonde</t>
  </si>
  <si>
    <t>VicePrésBDA</t>
  </si>
  <si>
    <t>?(6ALEA)</t>
  </si>
  <si>
    <t>?(1+6ALEA)</t>
  </si>
  <si>
    <t>(+6ALEA)</t>
  </si>
  <si>
    <t>Au debut du combat effet ALEA (Taunt/BD/FV/Réinca)</t>
  </si>
  <si>
    <t>Marco</t>
  </si>
  <si>
    <t>VicePrésBDS</t>
  </si>
  <si>
    <t>(+4/+2)</t>
  </si>
  <si>
    <t>Soumaya</t>
  </si>
  <si>
    <t>VicePrésBDTech</t>
  </si>
  <si>
    <t>(+2/+4)</t>
  </si>
  <si>
    <t>Donne (+0/+2) à tous les taunts</t>
  </si>
  <si>
    <t>VicePrésBDE</t>
  </si>
  <si>
    <t>(+2/+2) +ArchBDE</t>
  </si>
  <si>
    <t>Donne BDE aux élèves adjacents</t>
  </si>
  <si>
    <t>Karl</t>
  </si>
  <si>
    <t>TrésorBDA</t>
  </si>
  <si>
    <t>Donne entre 0G et 5G</t>
  </si>
  <si>
    <t>Victor</t>
  </si>
  <si>
    <t>SecréBDLS</t>
  </si>
  <si>
    <t>(+3/+3)</t>
  </si>
  <si>
    <t>Fin de tour donne panier BIO</t>
  </si>
  <si>
    <t>Charles</t>
  </si>
  <si>
    <t>Luca Libé</t>
  </si>
  <si>
    <t>BDFaillant</t>
  </si>
  <si>
    <t>Yannis Peloutier</t>
  </si>
  <si>
    <t>Baptiste Carrolagi</t>
  </si>
  <si>
    <t>Major</t>
  </si>
  <si>
    <t>Double Diplome (+3/+3)</t>
  </si>
  <si>
    <t>?</t>
  </si>
  <si>
    <t>Intervenant</t>
  </si>
  <si>
    <t>LogoValeo</t>
  </si>
  <si>
    <t>Respo Kfet</t>
  </si>
  <si>
    <t>Au début de chaque tour, applique effet ardoise, -2G ou -1PV</t>
  </si>
  <si>
    <t>Onur</t>
  </si>
  <si>
    <t>PrésBDA</t>
  </si>
  <si>
    <t>?(8ALEA)</t>
  </si>
  <si>
    <t>?(1+8ALEA)</t>
  </si>
  <si>
    <t>Donne effet ALEA en début de tour</t>
  </si>
  <si>
    <t>Au debut du combat effet ALEA à un membre du BDA (BD/FV/Toxic)</t>
  </si>
  <si>
    <t>Antoine</t>
  </si>
  <si>
    <t>PrésBDS</t>
  </si>
  <si>
    <t>(+3/+3) Ignore le tauts et BD</t>
  </si>
  <si>
    <t>Cleave</t>
  </si>
  <si>
    <t>Amaury Bodet</t>
  </si>
  <si>
    <t>Prof d'élec</t>
  </si>
  <si>
    <t>Enseignants</t>
  </si>
  <si>
    <t>Don't Talk about Bruno, toutes les cartes qui infligent des dégats Bruno -2ALEA</t>
  </si>
  <si>
    <t>Bruno</t>
  </si>
  <si>
    <t>PrésBDLS</t>
  </si>
  <si>
    <t>(+3/+3) Généralise la distribution des paniers BIO</t>
  </si>
  <si>
    <t>Généralise la distribution des paniers BIO</t>
  </si>
  <si>
    <t>Chloé</t>
  </si>
  <si>
    <t>Diffamateur</t>
  </si>
  <si>
    <t>Inflige 1 point de dégat à toutes les créa, impossible de toxic</t>
  </si>
  <si>
    <t>Pot de Sel</t>
  </si>
  <si>
    <t>PrésBDTech</t>
  </si>
  <si>
    <t>(+0/+7)</t>
  </si>
  <si>
    <t>Lorsqu'un taunt est attaqué +2PV</t>
  </si>
  <si>
    <t>Ayul</t>
  </si>
  <si>
    <t>PrésBDE</t>
  </si>
  <si>
    <t>(+4/+4)</t>
  </si>
  <si>
    <t>Repop 4 membres du BDE</t>
  </si>
  <si>
    <t>Yoann</t>
  </si>
  <si>
    <t>Patricia</t>
  </si>
  <si>
    <t>Tous les diplomes obtenus (+2/+2)</t>
  </si>
  <si>
    <t>Agent d'entretient</t>
  </si>
  <si>
    <t>Tous les élèves non diplomés -5ATT pour le tour</t>
  </si>
  <si>
    <t>Mario kart</t>
  </si>
  <si>
    <t>Mana</t>
  </si>
  <si>
    <t>Au début du combat, échange sa place avec une créa adverse</t>
  </si>
  <si>
    <t>Zaouhia</t>
  </si>
  <si>
    <t>Chipi</t>
  </si>
  <si>
    <t>Cursus International, Exile un élève 1 tour pour ajouter (+5/+5) à son diplome</t>
  </si>
  <si>
    <t>Directrice</t>
  </si>
  <si>
    <t>Fait le double de dégats aux enseignants et aux membres du personnel</t>
  </si>
  <si>
    <t>Hafmeister</t>
  </si>
  <si>
    <t>Directeur des études</t>
  </si>
  <si>
    <t>Géant (2P sur le board), absentéiste +2G</t>
  </si>
  <si>
    <t>Tauvel</t>
  </si>
  <si>
    <t>Prof d'info</t>
  </si>
  <si>
    <t>Nain, (0P sur le board, 1 à la fois), diplome en avance un élève aléatore, qui reste sur le board</t>
  </si>
  <si>
    <t>Papazoglou</t>
  </si>
  <si>
    <t>Respo entreprennariat</t>
  </si>
  <si>
    <t>Si il kill, ne prends pas de dégats</t>
  </si>
  <si>
    <t>Bares</t>
  </si>
  <si>
    <t>ARCHÉTYPES</t>
  </si>
  <si>
    <t>3 (+1PV aux invocations en combat)</t>
  </si>
  <si>
    <t>5 ((+1/+1) aux invocations en combat)</t>
  </si>
  <si>
    <t>7 (réinca aux invocations en combat)</t>
  </si>
  <si>
    <t>3 (+4ALEA aux membres du BDA)</t>
  </si>
  <si>
    <t>5 (effet ALEA aux membres du BDA)</t>
  </si>
  <si>
    <t>3 (4 tours de diplomation aux adversaires)</t>
  </si>
  <si>
    <t>2 (gagne 1 panier BIO par tour)</t>
  </si>
  <si>
    <t>4 ((+1/+1) aux paniers BIO)</t>
  </si>
  <si>
    <t>3 ((+2/+0) à tous les membres du BDS)</t>
  </si>
  <si>
    <t>5 ((+5/+0) à tout le board)</t>
  </si>
  <si>
    <t>3 ((+0/+2) à tous les membres du BDTech)</t>
  </si>
  <si>
    <t>5 ((+0/+5) à tout le board)</t>
  </si>
  <si>
    <t>4 (Première attaque sur un evil, détruit la carte adverse, perd un evil)</t>
  </si>
  <si>
    <t>3 (Gouter du personnel, +2PV regenération post attaque)</t>
  </si>
  <si>
    <t>6 (Journée du personnel, retire un buff archétype adverse pour le tour)</t>
  </si>
  <si>
    <t>ITEMS</t>
  </si>
  <si>
    <t>EcocupBDE</t>
  </si>
  <si>
    <t>(+1 archétype BDE)</t>
  </si>
  <si>
    <t>Sac consigné BDLS</t>
  </si>
  <si>
    <t>(+1 archétype BDLS)</t>
  </si>
  <si>
    <t>Jogging BDS</t>
  </si>
  <si>
    <t>(+1 archétype BDS)</t>
  </si>
  <si>
    <t>Robot Sumo BDTech</t>
  </si>
  <si>
    <t>(+1 archétype BDTech)</t>
  </si>
  <si>
    <t>Masque de Théatre</t>
  </si>
  <si>
    <t>(+1 archétype BDA)</t>
  </si>
  <si>
    <t>Sac de Tauvel</t>
  </si>
  <si>
    <t>Debuff une créa adverse</t>
  </si>
  <si>
    <t>STM32</t>
  </si>
  <si>
    <t>(+1/+1) à tous les diplomes</t>
  </si>
  <si>
    <t>Philosophe de Poche</t>
  </si>
  <si>
    <t>Effet Zephyr aléatoire</t>
  </si>
  <si>
    <t>Visa international</t>
  </si>
  <si>
    <t>Donne un diplome aléatoire tous les 3 tours</t>
  </si>
  <si>
    <t>Condensateur</t>
  </si>
  <si>
    <t>(+1/+1) par tour de jeu</t>
  </si>
  <si>
    <t>Poly de Mana</t>
  </si>
  <si>
    <t>Effet Toxique</t>
  </si>
  <si>
    <t>Café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</si>
</sst>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9.13"/>
    <col customWidth="1" min="3" max="3" width="14.38"/>
    <col customWidth="1" min="5" max="5" width="15.88"/>
    <col customWidth="1" min="6" max="6" width="36.88"/>
    <col customWidth="1" min="7" max="7" width="7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  <c r="M1" s="1" t="s">
        <v>9</v>
      </c>
    </row>
    <row r="2">
      <c r="A2" s="1" t="s">
        <v>10</v>
      </c>
      <c r="B2" s="2" t="s">
        <v>11</v>
      </c>
      <c r="C2" s="1">
        <v>0.0</v>
      </c>
      <c r="D2" s="1">
        <v>0.0</v>
      </c>
      <c r="E2" s="1">
        <v>1.0</v>
      </c>
      <c r="F2" s="2" t="s">
        <v>12</v>
      </c>
      <c r="G2" s="1" t="s">
        <v>13</v>
      </c>
      <c r="H2" s="1">
        <v>9.0</v>
      </c>
      <c r="I2" s="1" t="s">
        <v>14</v>
      </c>
      <c r="K2" s="1" t="s">
        <v>15</v>
      </c>
      <c r="L2" s="3">
        <f>COUNTIF(C:C,5)</f>
        <v>6</v>
      </c>
      <c r="M2" s="1">
        <v>8.0</v>
      </c>
    </row>
    <row r="3">
      <c r="A3" s="1" t="s">
        <v>16</v>
      </c>
      <c r="B3" s="2" t="s">
        <v>17</v>
      </c>
      <c r="C3" s="1">
        <v>1.0</v>
      </c>
      <c r="D3" s="1">
        <v>1.0</v>
      </c>
      <c r="E3" s="1">
        <v>1.0</v>
      </c>
      <c r="F3" s="1" t="s">
        <v>18</v>
      </c>
      <c r="G3" s="1" t="s">
        <v>19</v>
      </c>
      <c r="H3" s="1">
        <v>6.0</v>
      </c>
      <c r="I3" s="1" t="s">
        <v>20</v>
      </c>
    </row>
    <row r="4">
      <c r="A4" s="1" t="s">
        <v>21</v>
      </c>
      <c r="B4" s="1" t="s">
        <v>22</v>
      </c>
      <c r="C4" s="1">
        <v>1.0</v>
      </c>
      <c r="D4" s="1">
        <v>1.0</v>
      </c>
      <c r="E4" s="1">
        <v>1.0</v>
      </c>
      <c r="F4" s="1" t="s">
        <v>23</v>
      </c>
      <c r="G4" s="1" t="s">
        <v>24</v>
      </c>
      <c r="H4" s="1">
        <v>27.0</v>
      </c>
      <c r="I4" s="1" t="s">
        <v>25</v>
      </c>
    </row>
    <row r="5">
      <c r="A5" s="1" t="s">
        <v>26</v>
      </c>
      <c r="B5" s="1" t="s">
        <v>27</v>
      </c>
      <c r="C5" s="1">
        <v>1.0</v>
      </c>
      <c r="D5" s="1">
        <v>1.0</v>
      </c>
      <c r="E5" s="1">
        <v>2.0</v>
      </c>
      <c r="F5" s="1" t="s">
        <v>23</v>
      </c>
      <c r="G5" s="1" t="s">
        <v>28</v>
      </c>
      <c r="H5" s="1">
        <v>31.0</v>
      </c>
      <c r="I5" s="1" t="s">
        <v>29</v>
      </c>
    </row>
    <row r="6">
      <c r="A6" s="1" t="s">
        <v>30</v>
      </c>
      <c r="B6" s="1" t="s">
        <v>31</v>
      </c>
      <c r="C6" s="1">
        <v>1.0</v>
      </c>
      <c r="D6" s="1">
        <v>1.0</v>
      </c>
      <c r="E6" s="1">
        <v>1.0</v>
      </c>
      <c r="F6" s="1" t="s">
        <v>23</v>
      </c>
      <c r="G6" s="1" t="s">
        <v>32</v>
      </c>
      <c r="H6" s="1">
        <v>33.0</v>
      </c>
      <c r="I6" s="1" t="s">
        <v>33</v>
      </c>
      <c r="K6" s="1"/>
      <c r="M6" s="1"/>
    </row>
    <row r="7">
      <c r="A7" s="1" t="s">
        <v>34</v>
      </c>
      <c r="B7" s="1" t="s">
        <v>35</v>
      </c>
      <c r="C7" s="1">
        <v>1.0</v>
      </c>
      <c r="D7" s="1">
        <v>2.0</v>
      </c>
      <c r="E7" s="1">
        <v>1.0</v>
      </c>
      <c r="F7" s="1" t="s">
        <v>36</v>
      </c>
      <c r="G7" s="1" t="s">
        <v>37</v>
      </c>
      <c r="H7" s="1">
        <v>36.0</v>
      </c>
      <c r="I7" s="1" t="s">
        <v>38</v>
      </c>
    </row>
    <row r="8">
      <c r="A8" s="1" t="s">
        <v>39</v>
      </c>
      <c r="B8" s="1" t="s">
        <v>35</v>
      </c>
      <c r="C8" s="1">
        <v>1.0</v>
      </c>
      <c r="D8" s="1">
        <v>2.0</v>
      </c>
      <c r="E8" s="1">
        <v>1.0</v>
      </c>
      <c r="F8" s="1" t="s">
        <v>36</v>
      </c>
      <c r="G8" s="1" t="s">
        <v>37</v>
      </c>
      <c r="H8" s="1">
        <v>36.0</v>
      </c>
      <c r="I8" s="1" t="s">
        <v>40</v>
      </c>
    </row>
    <row r="9">
      <c r="A9" s="1" t="s">
        <v>41</v>
      </c>
      <c r="B9" s="2" t="s">
        <v>17</v>
      </c>
      <c r="C9" s="1">
        <v>1.0</v>
      </c>
      <c r="D9" s="1">
        <v>1.0</v>
      </c>
      <c r="E9" s="1">
        <v>2.0</v>
      </c>
      <c r="F9" s="1" t="s">
        <v>18</v>
      </c>
      <c r="G9" s="1" t="s">
        <v>42</v>
      </c>
      <c r="H9" s="1">
        <v>37.0</v>
      </c>
      <c r="I9" s="1" t="s">
        <v>43</v>
      </c>
    </row>
    <row r="10">
      <c r="A10" s="1" t="s">
        <v>44</v>
      </c>
      <c r="B10" s="2" t="s">
        <v>11</v>
      </c>
      <c r="C10" s="1">
        <v>1.0</v>
      </c>
      <c r="D10" s="1">
        <v>0.0</v>
      </c>
      <c r="E10" s="1">
        <v>1.0</v>
      </c>
      <c r="F10" s="1" t="s">
        <v>18</v>
      </c>
      <c r="G10" s="1" t="s">
        <v>45</v>
      </c>
      <c r="H10" s="1">
        <v>40.0</v>
      </c>
      <c r="I10" s="1" t="s">
        <v>46</v>
      </c>
    </row>
    <row r="11">
      <c r="A11" s="1" t="s">
        <v>47</v>
      </c>
      <c r="B11" s="1" t="s">
        <v>48</v>
      </c>
      <c r="C11" s="1">
        <v>1.0</v>
      </c>
      <c r="D11" s="1">
        <v>2.0</v>
      </c>
      <c r="E11" s="1">
        <v>2.0</v>
      </c>
      <c r="F11" s="1" t="s">
        <v>36</v>
      </c>
      <c r="G11" s="1" t="s">
        <v>18</v>
      </c>
      <c r="I11" s="1" t="s">
        <v>49</v>
      </c>
      <c r="K11" s="1" t="s">
        <v>50</v>
      </c>
      <c r="L11" s="3">
        <f>COUNTIF(C:C,4)</f>
        <v>10</v>
      </c>
      <c r="M11" s="1">
        <v>12.0</v>
      </c>
    </row>
    <row r="12">
      <c r="A12" s="1" t="s">
        <v>51</v>
      </c>
      <c r="B12" s="1" t="s">
        <v>52</v>
      </c>
      <c r="C12" s="1">
        <v>1.0</v>
      </c>
      <c r="D12" s="1">
        <v>3.0</v>
      </c>
      <c r="E12" s="1">
        <v>1.0</v>
      </c>
      <c r="F12" s="1" t="s">
        <v>23</v>
      </c>
      <c r="G12" s="1" t="s">
        <v>18</v>
      </c>
      <c r="I12" s="1" t="s">
        <v>53</v>
      </c>
    </row>
    <row r="13">
      <c r="A13" s="1" t="s">
        <v>54</v>
      </c>
      <c r="B13" s="1" t="s">
        <v>55</v>
      </c>
      <c r="C13" s="1">
        <v>1.0</v>
      </c>
      <c r="D13" s="1">
        <v>1.0</v>
      </c>
      <c r="E13" s="1">
        <v>3.0</v>
      </c>
      <c r="F13" s="1" t="s">
        <v>23</v>
      </c>
      <c r="G13" s="1" t="s">
        <v>18</v>
      </c>
      <c r="I13" s="1" t="s">
        <v>56</v>
      </c>
      <c r="K13" s="1"/>
      <c r="M13" s="1"/>
    </row>
    <row r="14">
      <c r="A14" s="1" t="s">
        <v>57</v>
      </c>
      <c r="B14" s="1" t="s">
        <v>11</v>
      </c>
      <c r="C14" s="1">
        <v>1.0</v>
      </c>
      <c r="D14" s="1">
        <v>1.0</v>
      </c>
      <c r="E14" s="1">
        <v>2.0</v>
      </c>
      <c r="F14" s="1" t="s">
        <v>58</v>
      </c>
      <c r="G14" s="1" t="s">
        <v>18</v>
      </c>
      <c r="I14" s="1" t="s">
        <v>59</v>
      </c>
    </row>
    <row r="15">
      <c r="A15" s="1" t="s">
        <v>60</v>
      </c>
      <c r="B15" s="2" t="s">
        <v>11</v>
      </c>
      <c r="C15" s="1">
        <v>2.0</v>
      </c>
      <c r="D15" s="1">
        <v>2.0</v>
      </c>
      <c r="E15" s="1">
        <v>2.0</v>
      </c>
      <c r="F15" s="1" t="s">
        <v>18</v>
      </c>
      <c r="G15" s="1" t="s">
        <v>61</v>
      </c>
      <c r="H15" s="1">
        <v>0.0</v>
      </c>
      <c r="I15" s="1" t="s">
        <v>62</v>
      </c>
    </row>
    <row r="16">
      <c r="A16" s="1" t="s">
        <v>63</v>
      </c>
      <c r="B16" s="1" t="s">
        <v>27</v>
      </c>
      <c r="C16" s="1">
        <v>2.0</v>
      </c>
      <c r="D16" s="1">
        <v>2.0</v>
      </c>
      <c r="E16" s="1">
        <v>1.0</v>
      </c>
      <c r="F16" s="1" t="s">
        <v>19</v>
      </c>
      <c r="G16" s="1" t="s">
        <v>19</v>
      </c>
      <c r="H16" s="1">
        <v>6.0</v>
      </c>
      <c r="I16" s="1" t="s">
        <v>64</v>
      </c>
    </row>
    <row r="17">
      <c r="A17" s="1" t="s">
        <v>65</v>
      </c>
      <c r="B17" s="1" t="s">
        <v>11</v>
      </c>
      <c r="C17" s="1">
        <v>2.0</v>
      </c>
      <c r="D17" s="1">
        <v>4.0</v>
      </c>
      <c r="E17" s="1">
        <v>1.0</v>
      </c>
      <c r="F17" s="1" t="s">
        <v>18</v>
      </c>
      <c r="G17" s="1" t="s">
        <v>66</v>
      </c>
      <c r="H17" s="1">
        <v>7.0</v>
      </c>
      <c r="I17" s="1" t="s">
        <v>67</v>
      </c>
    </row>
    <row r="18">
      <c r="A18" s="1" t="s">
        <v>68</v>
      </c>
      <c r="B18" s="1" t="s">
        <v>31</v>
      </c>
      <c r="C18" s="1">
        <v>2.0</v>
      </c>
      <c r="D18" s="1" t="s">
        <v>69</v>
      </c>
      <c r="E18" s="1" t="s">
        <v>70</v>
      </c>
      <c r="F18" s="1" t="s">
        <v>71</v>
      </c>
      <c r="G18" s="1" t="s">
        <v>72</v>
      </c>
      <c r="H18" s="1">
        <v>13.0</v>
      </c>
      <c r="I18" s="1" t="s">
        <v>73</v>
      </c>
      <c r="K18" s="1" t="s">
        <v>74</v>
      </c>
      <c r="L18" s="3">
        <f>COUNTIF(C:C,3)</f>
        <v>12</v>
      </c>
      <c r="M18" s="1">
        <v>14.0</v>
      </c>
    </row>
    <row r="19">
      <c r="A19" s="1" t="s">
        <v>75</v>
      </c>
      <c r="B19" s="1" t="s">
        <v>27</v>
      </c>
      <c r="C19" s="1">
        <v>2.0</v>
      </c>
      <c r="D19" s="1">
        <v>1.0</v>
      </c>
      <c r="E19" s="1">
        <v>3.0</v>
      </c>
      <c r="F19" s="1" t="s">
        <v>76</v>
      </c>
      <c r="G19" s="1" t="s">
        <v>77</v>
      </c>
      <c r="H19" s="1">
        <v>14.0</v>
      </c>
      <c r="I19" s="1" t="s">
        <v>78</v>
      </c>
    </row>
    <row r="20">
      <c r="A20" s="1" t="s">
        <v>79</v>
      </c>
      <c r="B20" s="1" t="s">
        <v>22</v>
      </c>
      <c r="C20" s="1">
        <v>2.0</v>
      </c>
      <c r="D20" s="1">
        <v>2.0</v>
      </c>
      <c r="E20" s="1">
        <v>2.0</v>
      </c>
      <c r="F20" s="1" t="s">
        <v>80</v>
      </c>
      <c r="G20" s="1" t="s">
        <v>81</v>
      </c>
      <c r="H20" s="1">
        <v>15.0</v>
      </c>
      <c r="I20" s="1" t="s">
        <v>82</v>
      </c>
    </row>
    <row r="21">
      <c r="A21" s="1" t="s">
        <v>83</v>
      </c>
      <c r="B21" s="1" t="s">
        <v>52</v>
      </c>
      <c r="C21" s="1">
        <v>2.0</v>
      </c>
      <c r="D21" s="1">
        <v>3.0</v>
      </c>
      <c r="E21" s="1">
        <v>2.0</v>
      </c>
      <c r="F21" s="1" t="s">
        <v>84</v>
      </c>
      <c r="G21" s="1" t="s">
        <v>85</v>
      </c>
      <c r="H21" s="1">
        <v>18.0</v>
      </c>
      <c r="I21" s="1" t="s">
        <v>86</v>
      </c>
      <c r="K21" s="1" t="s">
        <v>87</v>
      </c>
      <c r="L21" s="3">
        <f>COUNTIF(C:C,1)</f>
        <v>12</v>
      </c>
      <c r="M21" s="1">
        <v>14.0</v>
      </c>
    </row>
    <row r="22">
      <c r="A22" s="1" t="s">
        <v>88</v>
      </c>
      <c r="B22" s="1" t="s">
        <v>52</v>
      </c>
      <c r="C22" s="1">
        <v>2.0</v>
      </c>
      <c r="D22" s="1">
        <v>2.0</v>
      </c>
      <c r="E22" s="1">
        <v>2.0</v>
      </c>
      <c r="F22" s="1" t="s">
        <v>89</v>
      </c>
      <c r="G22" s="1" t="s">
        <v>90</v>
      </c>
      <c r="H22" s="1">
        <v>19.0</v>
      </c>
      <c r="I22" s="1" t="s">
        <v>91</v>
      </c>
    </row>
    <row r="23">
      <c r="A23" s="1" t="s">
        <v>92</v>
      </c>
      <c r="B23" s="1" t="s">
        <v>27</v>
      </c>
      <c r="C23" s="1">
        <v>2.0</v>
      </c>
      <c r="D23" s="1">
        <v>2.0</v>
      </c>
      <c r="E23" s="1">
        <v>1.0</v>
      </c>
      <c r="F23" s="1" t="s">
        <v>76</v>
      </c>
      <c r="G23" s="1" t="s">
        <v>93</v>
      </c>
      <c r="H23" s="1">
        <v>29.0</v>
      </c>
      <c r="I23" s="1" t="s">
        <v>94</v>
      </c>
    </row>
    <row r="24">
      <c r="A24" s="1" t="s">
        <v>95</v>
      </c>
      <c r="B24" s="1" t="s">
        <v>27</v>
      </c>
      <c r="C24" s="1">
        <v>2.0</v>
      </c>
      <c r="D24" s="1">
        <v>1.0</v>
      </c>
      <c r="E24" s="1">
        <v>3.0</v>
      </c>
      <c r="F24" s="1" t="s">
        <v>76</v>
      </c>
      <c r="G24" s="1" t="s">
        <v>96</v>
      </c>
      <c r="H24" s="1">
        <v>30.0</v>
      </c>
      <c r="I24" s="1" t="s">
        <v>97</v>
      </c>
    </row>
    <row r="25">
      <c r="A25" s="1" t="s">
        <v>98</v>
      </c>
      <c r="B25" s="1" t="s">
        <v>55</v>
      </c>
      <c r="C25" s="1">
        <v>2.0</v>
      </c>
      <c r="D25" s="1">
        <v>1.0</v>
      </c>
      <c r="E25" s="1">
        <v>4.0</v>
      </c>
      <c r="F25" s="1" t="s">
        <v>99</v>
      </c>
      <c r="G25" s="1" t="s">
        <v>100</v>
      </c>
      <c r="H25" s="1">
        <v>35.0</v>
      </c>
      <c r="I25" s="1" t="s">
        <v>101</v>
      </c>
      <c r="K25" s="1" t="s">
        <v>102</v>
      </c>
      <c r="L25" s="3">
        <f>COUNTIF(C:C,2)</f>
        <v>12</v>
      </c>
      <c r="M25" s="1">
        <v>14.0</v>
      </c>
    </row>
    <row r="26">
      <c r="A26" s="1" t="s">
        <v>103</v>
      </c>
      <c r="B26" s="1" t="s">
        <v>55</v>
      </c>
      <c r="C26" s="1">
        <v>2.0</v>
      </c>
      <c r="D26" s="1">
        <v>2.0</v>
      </c>
      <c r="E26" s="1">
        <v>4.0</v>
      </c>
      <c r="F26" s="1" t="s">
        <v>100</v>
      </c>
      <c r="G26" s="1" t="s">
        <v>100</v>
      </c>
      <c r="H26" s="1">
        <v>35.0</v>
      </c>
      <c r="I26" s="1" t="s">
        <v>104</v>
      </c>
    </row>
    <row r="27">
      <c r="A27" s="1" t="s">
        <v>105</v>
      </c>
      <c r="B27" s="2" t="s">
        <v>17</v>
      </c>
      <c r="C27" s="1">
        <v>3.0</v>
      </c>
      <c r="D27" s="1">
        <v>4.0</v>
      </c>
      <c r="E27" s="1">
        <v>4.0</v>
      </c>
      <c r="F27" s="1" t="s">
        <v>18</v>
      </c>
      <c r="G27" s="1" t="s">
        <v>106</v>
      </c>
      <c r="H27" s="1">
        <v>2.0</v>
      </c>
      <c r="I27" s="1" t="s">
        <v>107</v>
      </c>
    </row>
    <row r="28">
      <c r="A28" s="1" t="s">
        <v>108</v>
      </c>
      <c r="B28" s="1" t="s">
        <v>31</v>
      </c>
      <c r="C28" s="1">
        <v>3.0</v>
      </c>
      <c r="D28" s="1" t="s">
        <v>109</v>
      </c>
      <c r="E28" s="1" t="s">
        <v>110</v>
      </c>
      <c r="F28" s="1" t="s">
        <v>111</v>
      </c>
      <c r="G28" s="1" t="s">
        <v>112</v>
      </c>
      <c r="H28" s="1">
        <v>3.0</v>
      </c>
      <c r="I28" s="1" t="s">
        <v>113</v>
      </c>
    </row>
    <row r="29">
      <c r="A29" s="1" t="s">
        <v>114</v>
      </c>
      <c r="B29" s="1" t="s">
        <v>52</v>
      </c>
      <c r="C29" s="1">
        <v>3.0</v>
      </c>
      <c r="D29" s="1">
        <v>6.0</v>
      </c>
      <c r="E29" s="1">
        <v>1.0</v>
      </c>
      <c r="F29" s="1" t="s">
        <v>115</v>
      </c>
      <c r="G29" s="1" t="s">
        <v>19</v>
      </c>
      <c r="H29" s="1">
        <v>6.0</v>
      </c>
      <c r="I29" s="1" t="s">
        <v>116</v>
      </c>
    </row>
    <row r="30">
      <c r="A30" s="1" t="s">
        <v>117</v>
      </c>
      <c r="B30" s="1" t="s">
        <v>55</v>
      </c>
      <c r="C30" s="1">
        <v>3.0</v>
      </c>
      <c r="D30" s="1">
        <v>3.0</v>
      </c>
      <c r="E30" s="1">
        <v>6.0</v>
      </c>
      <c r="F30" s="1" t="s">
        <v>118</v>
      </c>
      <c r="G30" s="1" t="s">
        <v>119</v>
      </c>
      <c r="H30" s="1">
        <v>12.0</v>
      </c>
      <c r="I30" s="1" t="s">
        <v>64</v>
      </c>
    </row>
    <row r="31">
      <c r="A31" s="1" t="s">
        <v>120</v>
      </c>
      <c r="B31" s="1" t="s">
        <v>27</v>
      </c>
      <c r="C31" s="1">
        <v>3.0</v>
      </c>
      <c r="D31" s="1">
        <v>3.0</v>
      </c>
      <c r="E31" s="1">
        <v>3.0</v>
      </c>
      <c r="F31" s="1" t="s">
        <v>121</v>
      </c>
      <c r="G31" s="1" t="s">
        <v>122</v>
      </c>
      <c r="H31" s="1">
        <v>16.0</v>
      </c>
      <c r="I31" s="1" t="s">
        <v>123</v>
      </c>
    </row>
    <row r="32">
      <c r="A32" s="1" t="s">
        <v>124</v>
      </c>
      <c r="B32" s="1" t="s">
        <v>31</v>
      </c>
      <c r="C32" s="1">
        <v>3.0</v>
      </c>
      <c r="D32" s="1" t="s">
        <v>109</v>
      </c>
      <c r="E32" s="1" t="s">
        <v>110</v>
      </c>
      <c r="F32" s="1" t="s">
        <v>111</v>
      </c>
      <c r="G32" s="1" t="s">
        <v>125</v>
      </c>
      <c r="H32" s="1">
        <v>17.0</v>
      </c>
      <c r="I32" s="1" t="s">
        <v>126</v>
      </c>
    </row>
    <row r="33">
      <c r="A33" s="1" t="s">
        <v>127</v>
      </c>
      <c r="B33" s="1" t="s">
        <v>22</v>
      </c>
      <c r="C33" s="1">
        <v>3.0</v>
      </c>
      <c r="D33" s="1">
        <v>4.0</v>
      </c>
      <c r="E33" s="1">
        <v>3.0</v>
      </c>
      <c r="F33" s="1" t="s">
        <v>128</v>
      </c>
      <c r="G33" s="1" t="s">
        <v>129</v>
      </c>
      <c r="H33" s="1">
        <v>21.0</v>
      </c>
      <c r="I33" s="1" t="s">
        <v>130</v>
      </c>
    </row>
    <row r="34">
      <c r="A34" s="1" t="s">
        <v>131</v>
      </c>
      <c r="B34" s="1" t="s">
        <v>132</v>
      </c>
      <c r="C34" s="1">
        <v>3.0</v>
      </c>
      <c r="D34" s="1">
        <v>2.0</v>
      </c>
      <c r="E34" s="1">
        <v>5.0</v>
      </c>
      <c r="F34" s="1" t="s">
        <v>80</v>
      </c>
      <c r="G34" s="1" t="s">
        <v>28</v>
      </c>
      <c r="H34" s="1">
        <v>31.0</v>
      </c>
      <c r="I34" s="1" t="s">
        <v>131</v>
      </c>
    </row>
    <row r="35">
      <c r="A35" s="1" t="s">
        <v>133</v>
      </c>
      <c r="B35" s="1" t="s">
        <v>132</v>
      </c>
      <c r="C35" s="1">
        <v>3.0</v>
      </c>
      <c r="D35" s="1">
        <v>5.0</v>
      </c>
      <c r="E35" s="1">
        <v>2.0</v>
      </c>
      <c r="F35" s="1" t="s">
        <v>80</v>
      </c>
      <c r="G35" s="1" t="s">
        <v>28</v>
      </c>
      <c r="H35" s="1">
        <v>31.0</v>
      </c>
      <c r="I35" s="1" t="s">
        <v>133</v>
      </c>
    </row>
    <row r="36">
      <c r="A36" s="1" t="s">
        <v>134</v>
      </c>
      <c r="B36" s="1" t="s">
        <v>132</v>
      </c>
      <c r="C36" s="1">
        <v>3.0</v>
      </c>
      <c r="D36" s="1">
        <v>3.0</v>
      </c>
      <c r="E36" s="1">
        <v>4.0</v>
      </c>
      <c r="F36" s="1" t="s">
        <v>80</v>
      </c>
      <c r="G36" s="1" t="s">
        <v>28</v>
      </c>
      <c r="H36" s="1">
        <v>31.0</v>
      </c>
      <c r="I36" s="1" t="s">
        <v>134</v>
      </c>
    </row>
    <row r="37">
      <c r="A37" s="1" t="s">
        <v>135</v>
      </c>
      <c r="B37" s="1" t="s">
        <v>48</v>
      </c>
      <c r="C37" s="1">
        <v>3.0</v>
      </c>
      <c r="D37" s="1">
        <v>2.0</v>
      </c>
      <c r="E37" s="1">
        <v>2.0</v>
      </c>
      <c r="F37" s="1" t="s">
        <v>136</v>
      </c>
      <c r="G37" s="1" t="s">
        <v>18</v>
      </c>
      <c r="I37" s="1" t="s">
        <v>137</v>
      </c>
    </row>
    <row r="38">
      <c r="A38" s="1" t="s">
        <v>138</v>
      </c>
      <c r="B38" s="1" t="s">
        <v>48</v>
      </c>
      <c r="C38" s="1">
        <v>3.0</v>
      </c>
      <c r="D38" s="1">
        <v>7.0</v>
      </c>
      <c r="E38" s="1">
        <v>7.0</v>
      </c>
      <c r="F38" s="1" t="s">
        <v>18</v>
      </c>
      <c r="G38" s="1" t="s">
        <v>18</v>
      </c>
      <c r="I38" s="1" t="s">
        <v>139</v>
      </c>
    </row>
    <row r="39">
      <c r="A39" s="1" t="s">
        <v>140</v>
      </c>
      <c r="B39" s="1" t="s">
        <v>48</v>
      </c>
      <c r="C39" s="1">
        <v>4.0</v>
      </c>
      <c r="D39" s="1">
        <v>2.0</v>
      </c>
      <c r="E39" s="1">
        <v>2.0</v>
      </c>
      <c r="F39" s="1" t="s">
        <v>18</v>
      </c>
      <c r="G39" s="1" t="s">
        <v>141</v>
      </c>
      <c r="H39" s="1">
        <v>1.0</v>
      </c>
      <c r="I39" s="1" t="s">
        <v>142</v>
      </c>
    </row>
    <row r="40">
      <c r="A40" s="1" t="s">
        <v>143</v>
      </c>
      <c r="B40" s="1" t="s">
        <v>31</v>
      </c>
      <c r="C40" s="1">
        <v>4.0</v>
      </c>
      <c r="D40" s="1" t="s">
        <v>144</v>
      </c>
      <c r="E40" s="1" t="s">
        <v>145</v>
      </c>
      <c r="F40" s="1" t="s">
        <v>146</v>
      </c>
      <c r="G40" s="1" t="s">
        <v>147</v>
      </c>
      <c r="H40" s="1">
        <v>4.0</v>
      </c>
      <c r="I40" s="1" t="s">
        <v>148</v>
      </c>
    </row>
    <row r="41">
      <c r="A41" s="1" t="s">
        <v>149</v>
      </c>
      <c r="B41" s="1" t="s">
        <v>52</v>
      </c>
      <c r="C41" s="1">
        <v>4.0</v>
      </c>
      <c r="D41" s="1">
        <v>6.0</v>
      </c>
      <c r="E41" s="1">
        <v>3.0</v>
      </c>
      <c r="F41" s="1" t="s">
        <v>150</v>
      </c>
      <c r="G41" s="1" t="s">
        <v>151</v>
      </c>
      <c r="H41" s="1">
        <v>8.0</v>
      </c>
      <c r="I41" s="1" t="s">
        <v>152</v>
      </c>
    </row>
    <row r="42">
      <c r="A42" s="1" t="s">
        <v>153</v>
      </c>
      <c r="B42" s="1" t="s">
        <v>154</v>
      </c>
      <c r="C42" s="1">
        <v>4.0</v>
      </c>
      <c r="D42" s="1">
        <v>5.0</v>
      </c>
      <c r="E42" s="1">
        <v>5.0</v>
      </c>
      <c r="F42" s="1" t="s">
        <v>18</v>
      </c>
      <c r="G42" s="1" t="s">
        <v>155</v>
      </c>
      <c r="H42" s="1">
        <v>11.0</v>
      </c>
      <c r="I42" s="1" t="s">
        <v>156</v>
      </c>
    </row>
    <row r="43">
      <c r="A43" s="1" t="s">
        <v>157</v>
      </c>
      <c r="B43" s="1" t="s">
        <v>22</v>
      </c>
      <c r="C43" s="1">
        <v>4.0</v>
      </c>
      <c r="D43" s="1">
        <v>6.0</v>
      </c>
      <c r="E43" s="1">
        <v>4.0</v>
      </c>
      <c r="F43" s="1" t="s">
        <v>158</v>
      </c>
      <c r="G43" s="1" t="s">
        <v>159</v>
      </c>
      <c r="H43" s="1">
        <v>23.0</v>
      </c>
      <c r="I43" s="1" t="s">
        <v>160</v>
      </c>
    </row>
    <row r="44">
      <c r="A44" s="1" t="s">
        <v>161</v>
      </c>
      <c r="B44" s="2" t="s">
        <v>11</v>
      </c>
      <c r="C44" s="1">
        <v>4.0</v>
      </c>
      <c r="D44" s="1">
        <v>2.0</v>
      </c>
      <c r="E44" s="1">
        <v>2.0</v>
      </c>
      <c r="F44" s="1" t="s">
        <v>18</v>
      </c>
      <c r="G44" s="1" t="s">
        <v>162</v>
      </c>
      <c r="H44" s="1">
        <v>24.0</v>
      </c>
      <c r="I44" s="1" t="s">
        <v>163</v>
      </c>
    </row>
    <row r="45">
      <c r="A45" s="1" t="s">
        <v>164</v>
      </c>
      <c r="B45" s="1" t="s">
        <v>55</v>
      </c>
      <c r="C45" s="1">
        <v>4.0</v>
      </c>
      <c r="D45" s="1">
        <v>3.0</v>
      </c>
      <c r="E45" s="1">
        <v>9.0</v>
      </c>
      <c r="F45" s="1" t="s">
        <v>165</v>
      </c>
      <c r="G45" s="1" t="s">
        <v>166</v>
      </c>
      <c r="H45" s="1">
        <v>25.0</v>
      </c>
      <c r="I45" s="1" t="s">
        <v>167</v>
      </c>
    </row>
    <row r="46">
      <c r="A46" s="1" t="s">
        <v>168</v>
      </c>
      <c r="B46" s="1" t="s">
        <v>27</v>
      </c>
      <c r="C46" s="1">
        <v>4.0</v>
      </c>
      <c r="D46" s="1">
        <v>5.0</v>
      </c>
      <c r="E46" s="1">
        <v>5.0</v>
      </c>
      <c r="F46" s="1" t="s">
        <v>169</v>
      </c>
      <c r="G46" s="1" t="s">
        <v>170</v>
      </c>
      <c r="H46" s="1">
        <v>32.0</v>
      </c>
      <c r="I46" s="1" t="s">
        <v>171</v>
      </c>
    </row>
    <row r="47">
      <c r="A47" s="1" t="s">
        <v>172</v>
      </c>
      <c r="B47" s="2" t="s">
        <v>17</v>
      </c>
      <c r="C47" s="1">
        <v>4.0</v>
      </c>
      <c r="D47" s="1">
        <v>4.0</v>
      </c>
      <c r="E47" s="1">
        <v>4.0</v>
      </c>
      <c r="F47" s="1" t="s">
        <v>18</v>
      </c>
      <c r="G47" s="1" t="s">
        <v>173</v>
      </c>
      <c r="H47" s="1">
        <v>38.0</v>
      </c>
      <c r="I47" s="1" t="s">
        <v>172</v>
      </c>
    </row>
    <row r="48">
      <c r="A48" s="1" t="s">
        <v>174</v>
      </c>
      <c r="B48" s="2" t="s">
        <v>17</v>
      </c>
      <c r="C48" s="1">
        <v>4.0</v>
      </c>
      <c r="D48" s="1">
        <v>3.0</v>
      </c>
      <c r="E48" s="1">
        <v>4.0</v>
      </c>
      <c r="F48" s="1" t="s">
        <v>18</v>
      </c>
      <c r="G48" s="1" t="s">
        <v>175</v>
      </c>
      <c r="H48" s="1">
        <v>39.0</v>
      </c>
      <c r="I48" s="1" t="s">
        <v>176</v>
      </c>
    </row>
    <row r="49">
      <c r="A49" s="1" t="s">
        <v>177</v>
      </c>
      <c r="B49" s="1" t="s">
        <v>154</v>
      </c>
      <c r="C49" s="1">
        <v>5.0</v>
      </c>
      <c r="D49" s="1">
        <v>0.0</v>
      </c>
      <c r="E49" s="1">
        <v>7.0</v>
      </c>
      <c r="F49" s="1" t="s">
        <v>18</v>
      </c>
      <c r="G49" s="1" t="s">
        <v>178</v>
      </c>
      <c r="H49" s="1">
        <v>5.0</v>
      </c>
      <c r="I49" s="1" t="s">
        <v>179</v>
      </c>
    </row>
    <row r="50">
      <c r="A50" s="1" t="s">
        <v>180</v>
      </c>
      <c r="B50" s="1" t="s">
        <v>154</v>
      </c>
      <c r="C50" s="1">
        <v>5.0</v>
      </c>
      <c r="D50" s="1">
        <v>4.0</v>
      </c>
      <c r="E50" s="1">
        <v>7.0</v>
      </c>
      <c r="F50" s="1" t="s">
        <v>18</v>
      </c>
      <c r="G50" s="1" t="s">
        <v>181</v>
      </c>
      <c r="H50" s="1">
        <v>10.0</v>
      </c>
      <c r="I50" s="1" t="s">
        <v>180</v>
      </c>
    </row>
    <row r="51">
      <c r="A51" s="1" t="s">
        <v>182</v>
      </c>
      <c r="B51" s="1" t="s">
        <v>17</v>
      </c>
      <c r="C51" s="1">
        <v>5.0</v>
      </c>
      <c r="D51" s="1">
        <v>8.0</v>
      </c>
      <c r="E51" s="1">
        <v>4.0</v>
      </c>
      <c r="F51" s="1" t="s">
        <v>18</v>
      </c>
      <c r="G51" s="1" t="s">
        <v>183</v>
      </c>
      <c r="H51" s="1">
        <v>20.0</v>
      </c>
      <c r="I51" s="1" t="s">
        <v>184</v>
      </c>
    </row>
    <row r="52">
      <c r="A52" s="1" t="s">
        <v>185</v>
      </c>
      <c r="B52" s="1" t="s">
        <v>154</v>
      </c>
      <c r="C52" s="1">
        <v>5.0</v>
      </c>
      <c r="D52" s="1">
        <v>10.0</v>
      </c>
      <c r="E52" s="1">
        <v>12.0</v>
      </c>
      <c r="F52" s="1" t="s">
        <v>18</v>
      </c>
      <c r="G52" s="1" t="s">
        <v>186</v>
      </c>
      <c r="H52" s="1">
        <v>22.0</v>
      </c>
      <c r="I52" s="1" t="s">
        <v>187</v>
      </c>
    </row>
    <row r="53">
      <c r="A53" s="1" t="s">
        <v>188</v>
      </c>
      <c r="B53" s="1" t="s">
        <v>154</v>
      </c>
      <c r="C53" s="1">
        <v>5.0</v>
      </c>
      <c r="D53" s="1">
        <v>1.0</v>
      </c>
      <c r="E53" s="1">
        <v>1.0</v>
      </c>
      <c r="F53" s="1" t="s">
        <v>18</v>
      </c>
      <c r="G53" s="1" t="s">
        <v>189</v>
      </c>
      <c r="H53" s="1">
        <v>26.0</v>
      </c>
      <c r="I53" s="1" t="s">
        <v>190</v>
      </c>
    </row>
    <row r="54">
      <c r="A54" s="1" t="s">
        <v>191</v>
      </c>
      <c r="B54" s="1" t="s">
        <v>154</v>
      </c>
      <c r="C54" s="1">
        <v>5.0</v>
      </c>
      <c r="D54" s="1">
        <v>6.0</v>
      </c>
      <c r="E54" s="1">
        <v>6.0</v>
      </c>
      <c r="F54" s="1" t="s">
        <v>18</v>
      </c>
      <c r="G54" s="1" t="s">
        <v>192</v>
      </c>
      <c r="H54" s="1">
        <v>34.0</v>
      </c>
      <c r="I54" s="1" t="s">
        <v>193</v>
      </c>
    </row>
    <row r="59">
      <c r="A59" s="1" t="s">
        <v>194</v>
      </c>
      <c r="B59" s="1"/>
    </row>
    <row r="60">
      <c r="A60" s="1" t="s">
        <v>27</v>
      </c>
      <c r="B60" s="1" t="s">
        <v>195</v>
      </c>
      <c r="D60" s="1" t="s">
        <v>196</v>
      </c>
      <c r="F60" s="1" t="s">
        <v>197</v>
      </c>
    </row>
    <row r="61">
      <c r="A61" s="1" t="s">
        <v>31</v>
      </c>
      <c r="B61" s="1" t="s">
        <v>198</v>
      </c>
      <c r="D61" s="1" t="s">
        <v>199</v>
      </c>
    </row>
    <row r="62">
      <c r="A62" s="1" t="s">
        <v>132</v>
      </c>
      <c r="B62" s="1" t="s">
        <v>200</v>
      </c>
      <c r="D62" s="1"/>
    </row>
    <row r="63">
      <c r="A63" s="1" t="s">
        <v>22</v>
      </c>
      <c r="B63" s="1" t="s">
        <v>201</v>
      </c>
      <c r="D63" s="1" t="s">
        <v>202</v>
      </c>
    </row>
    <row r="64">
      <c r="A64" s="1" t="s">
        <v>52</v>
      </c>
      <c r="B64" s="1" t="s">
        <v>203</v>
      </c>
      <c r="D64" s="1" t="s">
        <v>204</v>
      </c>
    </row>
    <row r="65">
      <c r="A65" s="1" t="s">
        <v>55</v>
      </c>
      <c r="B65" s="1" t="s">
        <v>205</v>
      </c>
      <c r="D65" s="1" t="s">
        <v>206</v>
      </c>
    </row>
    <row r="66">
      <c r="A66" s="1" t="s">
        <v>11</v>
      </c>
      <c r="B66" s="1" t="s">
        <v>207</v>
      </c>
    </row>
    <row r="67">
      <c r="A67" s="1" t="s">
        <v>17</v>
      </c>
      <c r="B67" s="1" t="s">
        <v>208</v>
      </c>
      <c r="D67" s="1" t="s">
        <v>209</v>
      </c>
    </row>
    <row r="69">
      <c r="A69" s="1" t="s">
        <v>210</v>
      </c>
    </row>
    <row r="70">
      <c r="A70" s="1" t="s">
        <v>211</v>
      </c>
      <c r="B70" s="1" t="s">
        <v>212</v>
      </c>
    </row>
    <row r="71">
      <c r="A71" s="1" t="s">
        <v>213</v>
      </c>
      <c r="B71" s="1" t="s">
        <v>214</v>
      </c>
    </row>
    <row r="72">
      <c r="A72" s="1" t="s">
        <v>215</v>
      </c>
      <c r="B72" s="1" t="s">
        <v>216</v>
      </c>
    </row>
    <row r="73">
      <c r="A73" s="1" t="s">
        <v>217</v>
      </c>
      <c r="B73" s="1" t="s">
        <v>218</v>
      </c>
    </row>
    <row r="74">
      <c r="A74" s="1" t="s">
        <v>219</v>
      </c>
      <c r="B74" s="1" t="s">
        <v>220</v>
      </c>
    </row>
    <row r="75">
      <c r="A75" s="1" t="s">
        <v>221</v>
      </c>
      <c r="B75" s="1" t="s">
        <v>222</v>
      </c>
    </row>
    <row r="76">
      <c r="A76" s="1" t="s">
        <v>223</v>
      </c>
      <c r="B76" s="1" t="s">
        <v>224</v>
      </c>
    </row>
    <row r="77">
      <c r="A77" s="1" t="s">
        <v>225</v>
      </c>
      <c r="B77" s="1" t="s">
        <v>226</v>
      </c>
    </row>
    <row r="78">
      <c r="A78" s="1" t="s">
        <v>227</v>
      </c>
      <c r="B78" s="1" t="s">
        <v>228</v>
      </c>
    </row>
    <row r="79">
      <c r="A79" s="1" t="s">
        <v>229</v>
      </c>
      <c r="B79" s="1" t="s">
        <v>230</v>
      </c>
    </row>
    <row r="80">
      <c r="A80" s="1" t="s">
        <v>231</v>
      </c>
      <c r="B80" s="1" t="s">
        <v>232</v>
      </c>
    </row>
    <row r="81">
      <c r="A81" s="1" t="s">
        <v>233</v>
      </c>
    </row>
  </sheetData>
  <mergeCells count="15">
    <mergeCell ref="B63:C63"/>
    <mergeCell ref="B64:C64"/>
    <mergeCell ref="B65:C65"/>
    <mergeCell ref="D64:E64"/>
    <mergeCell ref="D65:E65"/>
    <mergeCell ref="B66:E66"/>
    <mergeCell ref="B67:C67"/>
    <mergeCell ref="D67:F67"/>
    <mergeCell ref="B60:C60"/>
    <mergeCell ref="D60:E60"/>
    <mergeCell ref="B61:C61"/>
    <mergeCell ref="D61:E61"/>
    <mergeCell ref="B62:C62"/>
    <mergeCell ref="D62:E62"/>
    <mergeCell ref="D63:E63"/>
  </mergeCells>
  <drawing r:id="rId1"/>
</worksheet>
</file>