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_OB1_2023-2024\elec\"/>
    </mc:Choice>
  </mc:AlternateContent>
  <xr:revisionPtr revIDLastSave="0" documentId="13_ncr:1_{40737179-6819-4DE1-8B3E-58D8AC75150F}" xr6:coauthVersionLast="47" xr6:coauthVersionMax="47" xr10:uidLastSave="{00000000-0000-0000-0000-000000000000}"/>
  <bookViews>
    <workbookView xWindow="-110" yWindow="-110" windowWidth="19420" windowHeight="10420" activeTab="1" xr2:uid="{BC769A3D-CA55-4501-911A-66BD34743340}"/>
  </bookViews>
  <sheets>
    <sheet name="Data" sheetId="1" r:id="rId1"/>
    <sheet name="Name" sheetId="2" r:id="rId2"/>
    <sheet name="Celec_Fra_IEA" sheetId="5" r:id="rId3"/>
    <sheet name="Prix_elec_IE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" l="1"/>
  <c r="C58" i="3"/>
  <c r="C16" i="3"/>
  <c r="C17" i="3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15" i="3"/>
  <c r="A1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<sst xmlns="http://schemas.openxmlformats.org/spreadsheetml/2006/main" count="292" uniqueCount="95">
  <si>
    <t>Indice annuel des prix à la consommation - Base 2015 - Ensemble des ménages - France - Ensemble</t>
  </si>
  <si>
    <t/>
  </si>
  <si>
    <t>IPC</t>
  </si>
  <si>
    <t>Date</t>
  </si>
  <si>
    <t>INSEE</t>
  </si>
  <si>
    <t>PIB2014</t>
  </si>
  <si>
    <t>IPC(base100=2015)</t>
  </si>
  <si>
    <t>PIB</t>
  </si>
  <si>
    <t>Produit intérieur brut (PIB)</t>
  </si>
  <si>
    <t>Milliards euros 2014</t>
  </si>
  <si>
    <t>&lt;?xml version="1.0" encoding="utf-16"?&gt;&lt;WebTableParameter xmlns:xsd="http://www.w3.org/2001/XMLSchema" xmlns:xsi="http://www.w3.org/2001/XMLSchema-instance" xmlns="http://stats.oecd.org/OECDStatWS/2004/03/01/"&gt;&lt;DataTable Code="END_NC" HasMetadata="true"&gt;&lt;Name LocaleIsoCode="en"&gt;Energy prices in national currency per unit&lt;/Name&gt;&lt;Name LocaleIsoCode="fr"&gt;Energy prices in national currency per unit&lt;/Name&gt;&lt;Dimension Code="IEA_LOCATION" HasMetadata="false" CommonCode="IEA_LOCATION" Display="labels"&gt;&lt;Name LocaleIsoCode="en"&gt;Country&lt;/Name&gt;&lt;Name LocaleIsoCode="fr"&gt;Pays&lt;/Name&gt;&lt;Member Code="FRA" HasMetadata="false" HasOnlyUnitMetadata="false" HasChild="0"&gt;&lt;Name LocaleIsoCode="en"&gt;France&lt;/Name&gt;&lt;Name LocaleIsoCode="fr"&gt;France&lt;/Name&gt;&lt;/Member&gt;&lt;/Dimension&gt;&lt;Dimension Code="IEA_PRODUCT" HasMetadata="false" CommonCode="IEA_PRODUCT" Display="labels"&gt;&lt;Name LocaleIsoCode="en"&gt;Product&lt;/Name&gt;&lt;Name LocaleIsoCode="fr"&gt;Produit&lt;/Name&gt;&lt;Member Code="BITCOAL" HasMetadata="false" HasChild="0"&gt;&lt;Name LocaleIsoCode="en"&gt;Steam coal (tonne)&lt;/Name&gt;&lt;Name LocaleIsoCode="fr"&gt;Steam coal (tonne)&lt;/Name&gt;&lt;/Member&gt;&lt;Member Code="COKCOAL" HasMetadata="false" HasChild="0"&gt;&lt;Name LocaleIsoCode="en"&gt;Coking coal (tonne)&lt;/Name&gt;&lt;Name LocaleIsoCode="fr"&gt;Coking coal (tonne)&lt;/Name&gt;&lt;/Member&gt;&lt;Member Code="DIESEL" HasMetadata="false" HasChild="0"&gt;&lt;Name LocaleIsoCode="en"&gt;Automotive diesel fuel (litre)&lt;/Name&gt;&lt;Name LocaleIsoCode="fr"&gt;Automotive diesel fuel (litre)&lt;/Name&gt;&lt;/Member&gt;&lt;Member Code="ELECTR" HasMetadata="false" HasChild="0" IsDisplayed="true"&gt;&lt;Name LocaleIsoCode="en"&gt;Electricity (MWh)&lt;/Name&gt;&lt;Name LocaleIsoCode="fr"&gt;Electricity (MWh)&lt;/Name&gt;&lt;/Member&gt;&lt;Member Code="HSFO" HasMetadata="false" HasChild="0"&gt;&lt;Name LocaleIsoCode="en"&gt;High sulphur fuel oil (tonne)&lt;/Name&gt;&lt;Name LocaleIsoCode="fr"&gt;High sulphur fuel oil (tonne)&lt;/Name&gt;&lt;/Member&gt;&lt;Member Code="LEADPREM" HasMetadata="false" HasChild="0"&gt;&lt;Name LocaleIsoCode="en"&gt;Premium Leaded Gasoline (litre)&lt;/Name&gt;&lt;Name LocaleIsoCode="fr"&gt;Premium Leaded Gasoline (litre)&lt;/Name&gt;&lt;/Member&gt;&lt;Member Code="LEADREG" HasMetadata="false" HasChild="0"&gt;&lt;Name LocaleIsoCode="en"&gt;Regular Leaded Gasoline (litre)&lt;/Name&gt;&lt;Name LocaleIsoCode="fr"&gt;Regular Leaded Gasoline (litre)&lt;/Name&gt;&lt;/Member&gt;&lt;Member Code="LFO" HasMetadata="false" HasChild="0"&gt;&lt;Name LocaleIsoCode="en"&gt;Light fuel oil (thousand litres)&lt;/Name&gt;&lt;Name LocaleIsoCode="fr"&gt;Light fuel oil (thousand litres)&lt;/Name&gt;&lt;/Member&gt;&lt;Member Code="LPG" HasMetadata="false" HasChild="0"&gt;&lt;Name LocaleIsoCode="en"&gt;Liquefied Petroleum Gas (litre)&lt;/Name&gt;&lt;Name LocaleIsoCode="fr"&gt;Liquefied Petroleum Gas (litre)&lt;/Name&gt;&lt;/Member&gt;&lt;Member Code="LSFO" HasMetadata="false" HasChild="0"&gt;&lt;Name LocaleIsoCode="en"&gt;Low Sulphur Fuel Oil (tonne)&lt;/Name&gt;&lt;Name LocaleIsoCode="fr"&gt;Low Sulphur Fuel Oil (tonne)&lt;/Name&gt;&lt;/Member&gt;&lt;Member Code="NATGAS" HasMetadata="false" HasChild="0"&gt;&lt;Name LocaleIsoCode="en"&gt;Natural gas (MWh)&lt;/Name&gt;&lt;Name LocaleIsoCode="fr"&gt;Natural gas (MWh)&lt;/Name&gt;&lt;/Member&gt;&lt;Member Code="UNPREM95" HasMetadata="false" HasChild="0"&gt;&lt;Name LocaleIsoCode="en"&gt;Premium Unleaded 95 RON (litre)&lt;/Name&gt;&lt;Name LocaleIsoCode="fr"&gt;Premium Unleaded 95 RON (litre)&lt;/Name&gt;&lt;/Member&gt;&lt;Member Code="UNPREM98" HasMetadata="false" HasChild="0"&gt;&lt;Name LocaleIsoCode="en"&gt;Premium Unleaded 98 RON (litre)&lt;/Name&gt;&lt;Name LocaleIsoCode="fr"&gt;Premium Unleaded 98 RON (litre)&lt;/Name&gt;&lt;/Member&gt;&lt;Member Code="UNREG" HasMetadata="false" HasChild="0"&gt;&lt;Name LocaleIsoCode="en"&gt;Regular Unleaded Gasoline (litre)&lt;/Name&gt;&lt;Name LocaleIsoCode="fr"&gt;Regular Unleaded Gasoline (litre)&lt;/Name&gt;&lt;/Member&gt;&lt;/Dimension&gt;&lt;Dimension Code="SECTOR" HasMetadata="false" CommonCode="IEA_FLOW" Display="labels"&gt;&lt;Name LocaleIsoCode="en"&gt;Sector&lt;/Name&gt;&lt;Name LocaleIsoCode="fr"&gt;Sector&lt;/Name&gt;&lt;Member Code="ELECGEN" HasMetadata="false" HasOnlyUnitMetadata="false" HasChild="0"&gt;&lt;Name LocaleIsoCode="en"&gt;Electricity Generation&lt;/Name&gt;&lt;Name LocaleIsoCode="fr"&gt;Electricity Generation&lt;/Name&gt;&lt;/Member&gt;&lt;Member Code="INDUSTRY" HasMetadata="false" HasOnlyUnitMetadata="false" HasChild="0"&gt;&lt;Name LocaleIsoCode="en"&gt;Industry&lt;/Name&gt;&lt;Name LocaleIsoCode="fr"&gt;Industry&lt;/Name&gt;&lt;/Member&gt;&lt;Member Code="HOUSEHOLDS" HasMetadata="false" HasOnlyUnitMetadata="false" HasChild="0" IsDisplayed="true"&gt;&lt;Name LocaleIsoCode="en"&gt;Household&lt;/Name&gt;&lt;Name LocaleIsoCode="fr"&gt;Household&lt;/Name&gt;&lt;/Member&gt;&lt;/Dimension&gt;&lt;Dimension Code="IEA_FLOW" HasMetadata="false" CommonCode="IEA_FLOW" Display="labels"&gt;&lt;Name LocaleIsoCode="en"&gt;Flow&lt;/Name&gt;&lt;Name LocaleIsoCode="fr"&gt;Flux&lt;/Name&gt;&lt;Member Code="NCPRICE" HasMetadata="false" HasOnlyUnitMetadata="false" HasChild="0"&gt;&lt;Name LocaleIsoCode="en"&gt;Total Price&lt;/Name&gt;&lt;Name LocaleIsoCode="fr"&gt;Total Price&lt;/Name&gt;&lt;/Member&gt;&lt;Member Code="NCEXTAX" HasMetadata="false" HasOnlyUnitMetadata="false" HasChild="0"&gt;&lt;Name LocaleIsoCode="en"&gt;Price excluding taxes (nat. cur./unit)&lt;/Name&gt;&lt;Name LocaleIsoCode="fr"&gt;Price excluding taxes (nat. cur./unit)&lt;/Name&gt;&lt;/Member&gt;&lt;Member Code="NCEXCISE" HasMetadata="false" HasOnlyUnitMetadata="false" HasChild="0"&gt;&lt;Name LocaleIsoCode="en"&gt;Excise tax (nat. cur./unit)&lt;/Name&gt;&lt;Name LocaleIsoCode="fr"&gt;Excise tax (nat. cur./unit)&lt;/Name&gt;&lt;/Member&gt;&lt;Member Code="NCVATPC" HasMetadata="false" HasOnlyUnitMetadata="false" HasChild="0"&gt;&lt;Name LocaleIsoCode="en"&gt;Value added tax/other rate (%)&lt;/Name&gt;&lt;Name LocaleIsoCode="fr"&gt;Value added tax/other rate (%)&lt;/Name&gt;&lt;/Member&gt;&lt;Member Code="NCVAT" HasMetadata="false" HasOnlyUnitMetadata="false" HasChild="0"&gt;&lt;Name LocaleIsoCode="en"&gt;Value added tax/other amount (nat. cur./unit)&lt;/Name&gt;&lt;Name LocaleIsoCode="fr"&gt;Value added tax/other amount (nat. cur./unit)&lt;/Name&gt;&lt;/Member&gt;&lt;Member Code="NCTAX" HasMetadata="false" HasOnlyUnitMetadata="false" HasChild="0"&gt;&lt;Name LocaleIsoCode="en"&gt;Total tax (nat. cur./unit)&lt;/Name&gt;&lt;Name LocaleIsoCode="fr"&gt;Total tax (nat. cur./unit)&lt;/Name&gt;&lt;/Member&gt;&lt;/Dimension&gt;&lt;Dimension Code="TIME" HasMetadata="false" CommonCode="TIME" Display="labels"&gt;&lt;Name LocaleIsoCode="en"&gt;Time&lt;/Name&gt;&lt;Name LocaleIsoCode="fr"&gt;Temps&lt;/Name&gt;&lt;Member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LocaleIsoCode="fr"&gt;2022&lt;/Name&gt;&lt;/Member&gt;&lt;Member Code="2023" HasMetadata="false"&gt;&lt;Name LocaleIsoCode="en"&gt;2023&lt;/Name&gt;&lt;Name LocaleIsoCode="fr"&gt;2023&lt;/Name&gt;&lt;/Member&gt;&lt;/Dimension&gt;&lt;WBOSInformations&gt;&lt;TimeDimension WebTreeWasUsed="false"&gt;&lt;StartCodes Annual="1978" /&gt;&lt;EndCodes Annual="2023" /&gt;&lt;/TimeDimension&gt;&lt;/WBOSInformations&gt;&lt;Tabulation Axis="horizontal"&gt;&lt;Dimension Code="TIME" CommonCode="TIME" /&gt;&lt;/Tabulation&gt;&lt;Tabulation Axis="vertical"&gt;&lt;Dimension Code="IEA_LOCATION" CommonCode="IEA_LOCATION" /&gt;&lt;/Tabulation&gt;&lt;Tabulation Axis="page"&gt;&lt;Dimension Code="IEA_PRODUCT" CommonCode="IEA_PRODUCT" /&gt;&lt;Dimension Code="SECTOR" CommonCode="IEA_FLOW" /&gt;&lt;Dimension Code="IEA_FLOW" CommonCode="IEA_FLOW" /&gt;&lt;/Tabulation&gt;&lt;Formatting&gt;&lt;Labels LocaleIsoCode="en" /&gt;&lt;Power&gt;0&lt;/Power&gt;&lt;Decimals&gt;-1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TimeStamp&gt;true&lt;/TimeStamp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ApplicationTitle Url="http://dx.doi.org/10.1787/data-00441-en"&gt;OECD iLibrary&lt;/ApplicationTitle&gt;&lt;/Format&gt;&lt;Query&gt;&lt;AbsoluteUri&gt;http://stats.oecd.org//View.aspx?QueryId=&amp;amp;QueryType=Public&amp;amp;Lang=en&lt;/AbsoluteUri&gt;&lt;/Query&gt;&lt;/WebTableParameter&gt;</t>
  </si>
  <si>
    <t>Dataset: Energy prices in national currency per unit</t>
  </si>
  <si>
    <t>Product</t>
  </si>
  <si>
    <t>Electricity (MWh)</t>
  </si>
  <si>
    <t>Sector</t>
  </si>
  <si>
    <t>Household</t>
  </si>
  <si>
    <t>Flow</t>
  </si>
  <si>
    <t>Total Price</t>
  </si>
  <si>
    <t>Time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</si>
  <si>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</si>
  <si>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</si>
  <si>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</si>
  <si>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</si>
  <si>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</si>
  <si>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</si>
  <si>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</si>
  <si>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</si>
  <si>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</si>
  <si>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</si>
  <si>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</si>
  <si>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</si>
  <si>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</si>
  <si>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</si>
  <si>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</si>
  <si>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</si>
  <si>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</si>
  <si>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</si>
  <si>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</si>
  <si>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</si>
  <si>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</si>
  <si>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</si>
  <si>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</si>
  <si>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</si>
  <si>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</si>
  <si>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</si>
  <si>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</si>
  <si>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</si>
  <si>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</si>
  <si>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</si>
  <si>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</si>
  <si>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</si>
  <si>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</si>
  <si>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</si>
  <si>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</si>
  <si>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</si>
  <si>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</si>
  <si>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</si>
  <si>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</si>
  <si>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</si>
  <si>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</si>
  <si>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</si>
  <si>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</si>
  <si>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</si>
  <si>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</si>
  <si>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</si>
  <si>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>France</t>
  </si>
  <si>
    <t>22 Jan 2014</t>
  </si>
  <si>
    <t>08 Sep 2017</t>
  </si>
  <si>
    <t>05 Oct 2018</t>
  </si>
  <si>
    <t>08 Sep 2020</t>
  </si>
  <si>
    <t>09 Aug 2021</t>
  </si>
  <si>
    <t>07 Apr 2023</t>
  </si>
  <si>
    <t>05 Jul 2023</t>
  </si>
  <si>
    <t>Data extracted on 22 Oct 2023 18:37 UTC (GMT) from OECD iLibrary</t>
  </si>
  <si>
    <t>Pelec</t>
  </si>
  <si>
    <t>Prix de l'électricité des ménages (euro/MWh)</t>
  </si>
  <si>
    <t>IEA</t>
  </si>
  <si>
    <t>Pop1</t>
  </si>
  <si>
    <t>Pop2</t>
  </si>
  <si>
    <t>Population Frabce métropolitaine</t>
  </si>
  <si>
    <t>Population France</t>
  </si>
  <si>
    <t>DJU</t>
  </si>
  <si>
    <t>Indice de rigueur du climat</t>
  </si>
  <si>
    <t>MTES</t>
  </si>
  <si>
    <t>Dataset: OECD - Electricity/heat supply and consumption</t>
  </si>
  <si>
    <t>Electricity (GWh)</t>
  </si>
  <si>
    <t>Balance</t>
  </si>
  <si>
    <t>28 Jul 2023</t>
  </si>
  <si>
    <t>08 Aug 2022</t>
  </si>
  <si>
    <t>Celec</t>
  </si>
  <si>
    <t>&lt;?xml version="1.0" encoding="utf-16"?&gt;&lt;WebTableParameter xmlns:xsd="http://www.w3.org/2001/XMLSchema" xmlns:xsi="http://www.w3.org/2001/XMLSchema-instance" xmlns="http://stats.oecd.org/OECDStatWS/2004/03/01/"&gt;&lt;DataTable Code="ELE_HEAT_BAL" HasMetadata="true"&gt;&lt;Name LocaleIsoCode="en"&gt;OECD - Electricity/heat supply and consumption&lt;/Name&gt;&lt;Name LocaleIsoCode="fr"&gt;OECD: Electricity/Heat Supply and Consumption&lt;/Name&gt;&lt;Dimension Code="LOCATION" HasMetadata="false" Display="labels"&gt;&lt;Name LocaleIsoCode="en"&gt;Country&lt;/Name&gt;&lt;Name LocaleIsoCode="fr"&gt;Pays&lt;/Name&gt;&lt;Member Code="FRA" HasMetadata="false" HasOnlyUnitMetadata="false" HasChild="0"&gt;&lt;Name LocaleIsoCode="en"&gt;France&lt;/Name&gt;&lt;Name LocaleIsoCode="fr"&gt;France&lt;/Name&gt;&lt;/Member&gt;&lt;/Dimension&gt;&lt;Dimension Code="PRODUCT" HasMetadata="false" Display="labels"&gt;&lt;Name LocaleIsoCode="en"&gt;Product&lt;/Name&gt;&lt;Name LocaleIsoCode="fr"&gt;Produit&lt;/Name&gt;&lt;Member Code="ELECTR" HasMetadata="false" HasOnlyUnitMetadata="false" HasChild="0"&gt;&lt;Name LocaleIsoCode="en"&gt;Electricity (GWh)&lt;/Name&gt;&lt;Name LocaleIsoCode="fr"&gt;Electricity (GWh)&lt;/Name&gt;&lt;/Member&gt;&lt;Member Code="HEAT" HasMetadata="false" HasOnlyUnitMetadata="false" HasChild="0"&gt;&lt;Name LocaleIsoCode="en"&gt;Heat (TJ)&lt;/Name&gt;&lt;Name LocaleIsoCode="fr"&gt;Heat (TJ)&lt;/Name&gt;&lt;/Member&gt;&lt;/Dimension&gt;&lt;Dimension Code="BALANCE" HasMetadata="false" Display="labels"&gt;&lt;Name LocaleIsoCode="en"&gt;Balance&lt;/Name&gt;&lt;Name LocaleIsoCode="fr"&gt;Balance&lt;/Name&gt;&lt;Member Code="GROSPROD" HasMetadata="false" HasOnlyUnitMetadata="false" HasChild="0"&gt;&lt;Name LocaleIsoCode="en"&gt;Total gross production&lt;/Name&gt;&lt;Name LocaleIsoCode="fr"&gt;Total gross production&lt;/Name&gt;&lt;/Member&gt;&lt;Member Code="NETPROD" HasMetadata="false" HasOnlyUnitMetadata="false" HasChild="0"&gt;&lt;Name LocaleIsoCode="en"&gt;Total net production&lt;/Name&gt;&lt;Name LocaleIsoCode="fr"&gt;Total net production&lt;/Name&gt;&lt;/Member&gt;&lt;Member Code="IMPORTS" HasMetadata="false" HasOnlyUnitMetadata="false" HasChild="0"&gt;&lt;Name LocaleIsoCode="en"&gt;Imports&lt;/Name&gt;&lt;Name LocaleIsoCode="fr"&gt;Imports&lt;/Name&gt;&lt;/Member&gt;&lt;Member Code="EXPORTS" HasMetadata="false" HasOnlyUnitMetadata="false" HasChild="0"&gt;&lt;Name LocaleIsoCode="en"&gt;Exports&lt;/Name&gt;&lt;Name LocaleIsoCode="fr"&gt;Exports&lt;/Name&gt;&lt;/Member&gt;&lt;Member Code="TFCCALC" HasMetadata="false" HasOnlyUnitMetadata="false" HasChild="0"&gt;&lt;Name LocaleIsoCode="en"&gt;Total consumption (calculated)&lt;/Name&gt;&lt;Name LocaleIsoCode="fr"&gt;Total consumption (calculated)&lt;/Name&gt;&lt;/Member&gt;&lt;Member Code="TFCOBS" HasMetadata="false" HasOnlyUnitMetadata="false" HasChild="0" IsDisplayed="true"&gt;&lt;Name LocaleIsoCode="en"&gt;Total consumption (observed)&lt;/Name&gt;&lt;Name LocaleIsoCode="fr"&gt;Total consumption (observed)&lt;/Name&gt;&lt;/Member&gt;&lt;Member Code="TOTENGY" HasMetadata="false" HasOnlyUnitMetadata="false" HasChild="0"&gt;&lt;Name LocaleIsoCode="en"&gt;Total energy industry&lt;/Name&gt;&lt;Name LocaleIsoCode="fr"&gt;Total energy industry&lt;/Name&gt;&lt;/Member&gt;&lt;Member Code="TOTIND" HasMetadata="false" HasOnlyUnitMetadata="false" HasChild="0"&gt;&lt;Name LocaleIsoCode="en"&gt;Total industry&lt;/Name&gt;&lt;Name LocaleIsoCode="fr"&gt;Total industry&lt;/Name&gt;&lt;/Member&gt;&lt;Member Code="TOTTRANS" HasMetadata="false" HasOnlyUnitMetadata="false" HasChild="0"&gt;&lt;Name LocaleIsoCode="en"&gt;Total transport&lt;/Name&gt;&lt;Name LocaleIsoCode="fr"&gt;Total transport&lt;/Name&gt;&lt;/Member&gt;&lt;/Dimension&gt;&lt;Dimension Code="TIME" HasMetadata="false" CommonCode="TIME" Display="labels"&gt;&lt;Name LocaleIsoCode="en"&gt;Time&lt;/Name&gt;&lt;Name LocaleIsoCode="fr"&gt;Temps&lt;/Name&gt;&lt;Member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LocaleIsoCode="fr"&gt;2020&lt;/Name&gt;&lt;/Member&gt;&lt;Member Code="2021" HasMetadata="false"&gt;&lt;Name LocaleIsoCode="en"&gt;2021&lt;/Name&gt;&lt;Name LocaleIsoCode="fr"&gt;2021&lt;/Name&gt;&lt;/Member&gt;&lt;Member Code="2022" HasMetadata="false"&gt;&lt;Name LocaleIsoCode="en"&gt;2022&lt;/Name&gt;&lt;Name LocaleIsoCode="fr"&gt;2022&lt;/Name&gt;&lt;/Member&gt;&lt;/Dimension&gt;&lt;WBOSInformations&gt;&lt;TimeDimension WebTreeWasUsed="false"&gt;&lt;StartCodes Annual="1990" /&gt;&lt;EndCodes Annual="2022" /&gt;&lt;/TimeDimension&gt;&lt;/WBOSInformations&gt;&lt;Tabulation Axis="horizontal"&gt;&lt;Dimension Code="TIME" /&gt;&lt;/Tabulation&gt;&lt;Tabulation Axis="vertical"&gt;&lt;Dimension Code="LOCATION" /&gt;&lt;/Tabulation&gt;&lt;Tabulation Axis="page"&gt;&lt;Dimension Code="PRODUCT" /&gt;&lt;Dimension Code="BALANCE"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TimeStamp&gt;true&lt;/TimeStamp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ApplicationTitle Url="http://dx.doi.org/10.1787/e2da2a08-en"&gt;OECD iLibrary&lt;/ApplicationTitle&gt;&lt;/Format&gt;&lt;Query&gt;&lt;AbsoluteUri&gt;http://stats.oecd.org//View.aspx?QueryId=&amp;amp;QueryType=Public&amp;amp;Lang=en&lt;/AbsoluteUri&gt;&lt;/Query&gt;&lt;/WebTableParameter&gt;</t>
  </si>
  <si>
    <t>Total consumption (observed)</t>
  </si>
  <si>
    <t>05 Oct 2021</t>
  </si>
  <si>
    <t>Data extracted on 22 Oct 2023 19:20 UTC (GMT) from OECD iLibrary</t>
  </si>
  <si>
    <t>Cons. Elec GWh (observée)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</si>
</sst>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sz val="10"/>
      <color theme="1"/>
      <name val="Arial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 wrapText="1"/>
    </xf>
    <xf numFmtId="0" fontId="4" fillId="2" borderId="2" xfId="0" applyFont="1" applyFill="1" applyBorder="1" applyAlignment="1">
      <alignment horizontal="right" vertical="top" wrapText="1"/>
    </xf>
    <xf numFmtId="0" fontId="4" fillId="2" borderId="3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vertical="top" wrapText="1"/>
    </xf>
    <xf numFmtId="0" fontId="5" fillId="2" borderId="4" xfId="0" applyFont="1" applyFill="1" applyBorder="1" applyAlignment="1">
      <alignment vertical="top" wrapText="1"/>
    </xf>
    <xf numFmtId="0" fontId="5" fillId="2" borderId="3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8" fillId="4" borderId="1" xfId="0" applyFont="1" applyFill="1" applyBorder="1" applyAlignment="1">
      <alignment vertical="top" wrapText="1"/>
    </xf>
    <xf numFmtId="0" fontId="2" fillId="0" borderId="1" xfId="0" applyFont="1" applyBorder="1" applyAlignment="1">
      <alignment horizontal="right"/>
    </xf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vertical="center"/>
    </xf>
  </cellXfs>
  <cellStyles count="2">
    <cellStyle name="Excel Built-in Explanatory Text" xfId="1" xr:uid="{CED9E84F-7C75-40D3-B23D-B9869C8522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dx.doi.org/10.1787/e2da2a08-en" TargetMode="External"/><Relationship Id="rId1" Type="http://schemas.openxmlformats.org/officeDocument/2006/relationships/hyperlink" Target="http://stats.oecd.org/OECDStat_Metadata/ShowMetadata.ashx?Dataset=ELE_HEAT_BAL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dx.doi.org/10.1787/data-00441-en" TargetMode="External"/><Relationship Id="rId1" Type="http://schemas.openxmlformats.org/officeDocument/2006/relationships/hyperlink" Target="http://localhost/OECDStat_Metadata/ShowMetadata.ashx?Dataset=END_NC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251D-4E12-43DD-87B0-997D0941A00C}">
  <dimension ref="A1:H34"/>
  <sheetViews>
    <sheetView workbookViewId="0">
      <selection activeCell="H2" sqref="H2:H34"/>
    </sheetView>
  </sheetViews>
  <sheetFormatPr baseColWidth="10" defaultRowHeight="14.5"/>
  <sheetData>
    <row r="1" spans="1:8">
      <c r="A1" t="s">
        <v>3</v>
      </c>
      <c r="B1" t="s">
        <v>6</v>
      </c>
      <c r="C1" t="s">
        <v>5</v>
      </c>
      <c r="D1" t="s">
        <v>74</v>
      </c>
      <c r="E1" t="s">
        <v>77</v>
      </c>
      <c r="F1" t="s">
        <v>78</v>
      </c>
      <c r="G1" t="s">
        <v>81</v>
      </c>
      <c r="H1" t="s">
        <v>89</v>
      </c>
    </row>
    <row r="2" spans="1:8">
      <c r="A2">
        <v>1990</v>
      </c>
      <c r="B2">
        <v>67.400000000000006</v>
      </c>
      <c r="C2">
        <v>1480.2860000000001</v>
      </c>
      <c r="D2">
        <v>124.6</v>
      </c>
      <c r="E2" s="19">
        <v>56577000</v>
      </c>
      <c r="F2" s="19">
        <v>57996401</v>
      </c>
      <c r="G2">
        <v>0.96021723138651205</v>
      </c>
      <c r="H2">
        <v>323252</v>
      </c>
    </row>
    <row r="3" spans="1:8">
      <c r="A3">
        <f>A2+1</f>
        <v>1991</v>
      </c>
      <c r="B3">
        <v>69.599999999999994</v>
      </c>
      <c r="C3">
        <v>1495.8019999999999</v>
      </c>
      <c r="D3">
        <v>121.4</v>
      </c>
      <c r="E3" s="19">
        <v>56840661</v>
      </c>
      <c r="F3" s="19">
        <v>58280135</v>
      </c>
      <c r="G3">
        <v>1.166714992643747</v>
      </c>
      <c r="H3">
        <v>346798</v>
      </c>
    </row>
    <row r="4" spans="1:8">
      <c r="A4">
        <f t="shared" ref="A4:A34" si="0">A3+1</f>
        <v>1992</v>
      </c>
      <c r="B4">
        <v>71.2</v>
      </c>
      <c r="C4">
        <v>1519.7249999999999</v>
      </c>
      <c r="D4">
        <v>123.8</v>
      </c>
      <c r="E4" s="19">
        <v>57110533</v>
      </c>
      <c r="F4" s="19">
        <v>58571237</v>
      </c>
      <c r="G4">
        <v>1.0760068802807772</v>
      </c>
      <c r="H4">
        <v>355874</v>
      </c>
    </row>
    <row r="5" spans="1:8">
      <c r="A5">
        <f t="shared" si="0"/>
        <v>1993</v>
      </c>
      <c r="B5">
        <v>72.7</v>
      </c>
      <c r="C5">
        <v>1510.171</v>
      </c>
      <c r="D5">
        <v>126.4</v>
      </c>
      <c r="E5" s="19">
        <v>57369161</v>
      </c>
      <c r="F5" s="19">
        <v>58852002</v>
      </c>
      <c r="G5">
        <v>1.0761416789114535</v>
      </c>
      <c r="H5">
        <v>356188</v>
      </c>
    </row>
    <row r="6" spans="1:8">
      <c r="A6">
        <f t="shared" si="0"/>
        <v>1994</v>
      </c>
      <c r="B6">
        <v>73.900000000000006</v>
      </c>
      <c r="C6">
        <v>1545.787</v>
      </c>
      <c r="D6">
        <v>127</v>
      </c>
      <c r="E6" s="19">
        <v>57565008</v>
      </c>
      <c r="F6" s="19">
        <v>59070077</v>
      </c>
      <c r="G6">
        <v>0.92209261522398178</v>
      </c>
      <c r="H6">
        <v>363239</v>
      </c>
    </row>
    <row r="7" spans="1:8">
      <c r="A7">
        <f t="shared" si="0"/>
        <v>1995</v>
      </c>
      <c r="B7">
        <v>75.3</v>
      </c>
      <c r="C7">
        <v>1578.3510000000001</v>
      </c>
      <c r="D7">
        <v>126.8</v>
      </c>
      <c r="E7" s="19">
        <v>57752535</v>
      </c>
      <c r="F7" s="19">
        <v>59280577</v>
      </c>
      <c r="G7">
        <v>0.98644109672988145</v>
      </c>
      <c r="H7">
        <v>367887</v>
      </c>
    </row>
    <row r="8" spans="1:8">
      <c r="A8">
        <f t="shared" si="0"/>
        <v>1996</v>
      </c>
      <c r="B8">
        <v>76.8</v>
      </c>
      <c r="C8">
        <v>1600.653</v>
      </c>
      <c r="D8">
        <v>127.8</v>
      </c>
      <c r="E8" s="19">
        <v>57935959</v>
      </c>
      <c r="F8" s="19">
        <v>59487413</v>
      </c>
      <c r="G8">
        <v>1.1403056760048165</v>
      </c>
      <c r="H8">
        <v>384181</v>
      </c>
    </row>
    <row r="9" spans="1:8">
      <c r="A9">
        <f t="shared" si="0"/>
        <v>1997</v>
      </c>
      <c r="B9">
        <v>77.7</v>
      </c>
      <c r="C9">
        <v>1638.049</v>
      </c>
      <c r="D9">
        <v>119.2</v>
      </c>
      <c r="E9" s="19">
        <v>58116018</v>
      </c>
      <c r="F9" s="19">
        <v>59691177</v>
      </c>
      <c r="G9">
        <v>0.98588560199158992</v>
      </c>
      <c r="H9">
        <v>381618</v>
      </c>
    </row>
    <row r="10" spans="1:8">
      <c r="A10">
        <f t="shared" si="0"/>
        <v>1998</v>
      </c>
      <c r="B10">
        <v>78.2</v>
      </c>
      <c r="C10">
        <v>1696.8330000000001</v>
      </c>
      <c r="D10">
        <v>116</v>
      </c>
      <c r="E10" s="19">
        <v>58298962</v>
      </c>
      <c r="F10" s="19">
        <v>59899347</v>
      </c>
      <c r="G10">
        <v>1.0417245103442387</v>
      </c>
      <c r="H10">
        <v>393307</v>
      </c>
    </row>
    <row r="11" spans="1:8">
      <c r="A11">
        <f t="shared" si="0"/>
        <v>1999</v>
      </c>
      <c r="B11">
        <v>78.599999999999994</v>
      </c>
      <c r="C11">
        <v>1754.8879999999999</v>
      </c>
      <c r="D11">
        <v>113.3</v>
      </c>
      <c r="E11" s="19">
        <v>58496613</v>
      </c>
      <c r="F11" s="19">
        <v>60122665</v>
      </c>
      <c r="G11">
        <v>0.99586147327891605</v>
      </c>
      <c r="H11">
        <v>401037</v>
      </c>
    </row>
    <row r="12" spans="1:8">
      <c r="A12">
        <f t="shared" si="0"/>
        <v>2000</v>
      </c>
      <c r="B12">
        <v>79.900000000000006</v>
      </c>
      <c r="C12">
        <v>1823.7439999999999</v>
      </c>
      <c r="D12">
        <v>110.3</v>
      </c>
      <c r="E12" s="19">
        <v>58858198</v>
      </c>
      <c r="F12" s="19">
        <v>60508150</v>
      </c>
      <c r="G12">
        <v>0.93826339012916826</v>
      </c>
      <c r="H12">
        <v>410393</v>
      </c>
    </row>
    <row r="13" spans="1:8">
      <c r="A13">
        <f t="shared" si="0"/>
        <v>2001</v>
      </c>
      <c r="B13">
        <v>81.2</v>
      </c>
      <c r="C13">
        <v>1859.922</v>
      </c>
      <c r="D13">
        <v>109.9</v>
      </c>
      <c r="E13" s="19">
        <v>59266572</v>
      </c>
      <c r="F13" s="19">
        <v>60941410</v>
      </c>
      <c r="G13">
        <v>0.99811831630152958</v>
      </c>
      <c r="H13">
        <v>421425</v>
      </c>
    </row>
    <row r="14" spans="1:8">
      <c r="A14">
        <f t="shared" si="0"/>
        <v>2002</v>
      </c>
      <c r="B14">
        <v>82.8</v>
      </c>
      <c r="C14">
        <v>1881.0419999999999</v>
      </c>
      <c r="D14">
        <v>110.9</v>
      </c>
      <c r="E14" s="19">
        <v>59685899</v>
      </c>
      <c r="F14" s="19">
        <v>61385070</v>
      </c>
      <c r="G14">
        <v>0.89476204395327308</v>
      </c>
      <c r="H14">
        <v>419446</v>
      </c>
    </row>
    <row r="15" spans="1:8">
      <c r="A15">
        <f t="shared" si="0"/>
        <v>2003</v>
      </c>
      <c r="B15">
        <v>84.5</v>
      </c>
      <c r="C15">
        <v>1896.5260000000001</v>
      </c>
      <c r="D15">
        <v>112.04900000000001</v>
      </c>
      <c r="E15" s="19">
        <v>60101841</v>
      </c>
      <c r="F15" s="19">
        <v>61824030</v>
      </c>
      <c r="G15">
        <v>1.0376727140467725</v>
      </c>
      <c r="H15">
        <v>436999</v>
      </c>
    </row>
    <row r="16" spans="1:8">
      <c r="A16">
        <f t="shared" si="0"/>
        <v>2004</v>
      </c>
      <c r="B16">
        <v>86.3</v>
      </c>
      <c r="C16">
        <v>1950.193</v>
      </c>
      <c r="D16">
        <v>113.986</v>
      </c>
      <c r="E16" s="19">
        <v>60505421</v>
      </c>
      <c r="F16" s="19">
        <v>62251062</v>
      </c>
      <c r="G16">
        <v>1.0648713900437856</v>
      </c>
      <c r="H16">
        <v>448720</v>
      </c>
    </row>
    <row r="17" spans="1:8">
      <c r="A17">
        <f t="shared" si="0"/>
        <v>2005</v>
      </c>
      <c r="B17">
        <v>87.9</v>
      </c>
      <c r="C17">
        <v>1982.6289999999999</v>
      </c>
      <c r="D17">
        <v>113.986</v>
      </c>
      <c r="E17" s="19">
        <v>60963264</v>
      </c>
      <c r="F17" s="19">
        <v>62730537</v>
      </c>
      <c r="G17">
        <v>1.0657809123448179</v>
      </c>
      <c r="H17">
        <v>451110</v>
      </c>
    </row>
    <row r="18" spans="1:8">
      <c r="A18">
        <f t="shared" si="0"/>
        <v>2006</v>
      </c>
      <c r="B18">
        <v>89.33</v>
      </c>
      <c r="C18">
        <v>2031.19</v>
      </c>
      <c r="D18">
        <v>114.6</v>
      </c>
      <c r="E18" s="19">
        <v>61399733</v>
      </c>
      <c r="F18" s="19">
        <v>63186117</v>
      </c>
      <c r="G18">
        <v>1.0130321753314129</v>
      </c>
      <c r="H18">
        <v>446466</v>
      </c>
    </row>
    <row r="19" spans="1:8">
      <c r="A19">
        <f t="shared" si="0"/>
        <v>2007</v>
      </c>
      <c r="B19">
        <v>90.66</v>
      </c>
      <c r="C19">
        <v>2080.4409999999998</v>
      </c>
      <c r="D19">
        <v>114.168836</v>
      </c>
      <c r="E19" s="19">
        <v>61795238</v>
      </c>
      <c r="F19" s="19">
        <v>63600690</v>
      </c>
      <c r="G19">
        <v>0.93272626976774442</v>
      </c>
      <c r="H19">
        <v>448414</v>
      </c>
    </row>
    <row r="20" spans="1:8">
      <c r="A20">
        <f t="shared" si="0"/>
        <v>2008</v>
      </c>
      <c r="B20">
        <v>93.21</v>
      </c>
      <c r="C20">
        <v>2085.7449999999999</v>
      </c>
      <c r="D20">
        <v>112.33349200000001</v>
      </c>
      <c r="E20" s="19">
        <v>62134866</v>
      </c>
      <c r="F20" s="19">
        <v>63961859</v>
      </c>
      <c r="G20">
        <v>1.0085909044603054</v>
      </c>
      <c r="H20">
        <v>460869</v>
      </c>
    </row>
    <row r="21" spans="1:8">
      <c r="A21">
        <f t="shared" si="0"/>
        <v>2009</v>
      </c>
      <c r="B21">
        <v>93.29</v>
      </c>
      <c r="C21">
        <v>2025.8150000000001</v>
      </c>
      <c r="D21">
        <v>114.84139</v>
      </c>
      <c r="E21" s="19">
        <v>62465709</v>
      </c>
      <c r="F21" s="19">
        <v>64304500</v>
      </c>
      <c r="G21">
        <v>1.0282372718989448</v>
      </c>
      <c r="H21">
        <v>447618</v>
      </c>
    </row>
    <row r="22" spans="1:8">
      <c r="A22">
        <f t="shared" si="0"/>
        <v>2010</v>
      </c>
      <c r="B22">
        <v>94.71</v>
      </c>
      <c r="C22">
        <v>2065.3069999999998</v>
      </c>
      <c r="D22">
        <v>124.427806</v>
      </c>
      <c r="E22" s="19">
        <v>62765235</v>
      </c>
      <c r="F22" s="19">
        <v>64612939</v>
      </c>
      <c r="G22">
        <v>1.1943223779248602</v>
      </c>
      <c r="H22">
        <v>471762</v>
      </c>
    </row>
    <row r="23" spans="1:8">
      <c r="A23">
        <f t="shared" si="0"/>
        <v>2011</v>
      </c>
      <c r="B23">
        <v>96.71</v>
      </c>
      <c r="C23">
        <v>2110.5929999999998</v>
      </c>
      <c r="D23">
        <v>134.199487</v>
      </c>
      <c r="E23" s="19">
        <v>63070344</v>
      </c>
      <c r="F23" s="19">
        <v>64933400</v>
      </c>
      <c r="G23">
        <v>0.85564622951124336</v>
      </c>
      <c r="H23">
        <v>439698</v>
      </c>
    </row>
    <row r="24" spans="1:8">
      <c r="A24">
        <f t="shared" si="0"/>
        <v>2012</v>
      </c>
      <c r="B24">
        <v>98.6</v>
      </c>
      <c r="C24">
        <v>2117.2020000000002</v>
      </c>
      <c r="D24">
        <v>138.24075300000001</v>
      </c>
      <c r="E24" s="19">
        <v>63375971</v>
      </c>
      <c r="F24" s="19">
        <v>65241241</v>
      </c>
      <c r="G24">
        <v>1.0256410481868226</v>
      </c>
      <c r="H24">
        <v>453896</v>
      </c>
    </row>
    <row r="25" spans="1:8">
      <c r="A25">
        <f t="shared" si="0"/>
        <v>2013</v>
      </c>
      <c r="B25">
        <v>99.46</v>
      </c>
      <c r="C25">
        <v>2129.404</v>
      </c>
      <c r="D25">
        <v>146.699443</v>
      </c>
      <c r="E25" s="19">
        <v>63697865</v>
      </c>
      <c r="F25" s="19">
        <v>65564756</v>
      </c>
      <c r="G25">
        <v>1.1207959883855327</v>
      </c>
      <c r="H25">
        <v>458968</v>
      </c>
    </row>
    <row r="26" spans="1:8">
      <c r="A26">
        <f t="shared" si="0"/>
        <v>2014</v>
      </c>
      <c r="B26">
        <v>99.96</v>
      </c>
      <c r="C26">
        <v>2149.7649999999999</v>
      </c>
      <c r="D26">
        <v>153.46264500000001</v>
      </c>
      <c r="E26" s="19">
        <v>64027958</v>
      </c>
      <c r="F26" s="19">
        <v>66130873</v>
      </c>
      <c r="G26">
        <v>0.83396082360865642</v>
      </c>
      <c r="H26">
        <v>433509</v>
      </c>
    </row>
    <row r="27" spans="1:8">
      <c r="A27">
        <f t="shared" si="0"/>
        <v>2015</v>
      </c>
      <c r="B27">
        <v>100</v>
      </c>
      <c r="C27">
        <v>2173.69</v>
      </c>
      <c r="D27">
        <v>162.40958599999999</v>
      </c>
      <c r="E27" s="19">
        <v>64300821</v>
      </c>
      <c r="F27" s="19">
        <v>66422469</v>
      </c>
      <c r="G27">
        <v>0.91777336409310406</v>
      </c>
      <c r="H27">
        <v>442993</v>
      </c>
    </row>
    <row r="28" spans="1:8">
      <c r="A28">
        <f t="shared" si="0"/>
        <v>2016</v>
      </c>
      <c r="B28">
        <v>100.18</v>
      </c>
      <c r="C28">
        <v>2197.502</v>
      </c>
      <c r="D28">
        <v>164.782329</v>
      </c>
      <c r="E28" s="19">
        <v>64468792</v>
      </c>
      <c r="F28" s="19">
        <v>66602645</v>
      </c>
      <c r="G28">
        <v>1.0247346406819462</v>
      </c>
      <c r="H28">
        <v>451287</v>
      </c>
    </row>
    <row r="29" spans="1:8">
      <c r="A29">
        <f t="shared" si="0"/>
        <v>2017</v>
      </c>
      <c r="B29">
        <v>101.22</v>
      </c>
      <c r="C29">
        <v>2247.8560000000002</v>
      </c>
      <c r="D29">
        <v>166.18825699999999</v>
      </c>
      <c r="E29" s="19">
        <v>64639133</v>
      </c>
      <c r="F29" s="19">
        <v>66774482</v>
      </c>
      <c r="G29">
        <v>0.96945064417100868</v>
      </c>
      <c r="H29">
        <v>447460.2</v>
      </c>
    </row>
    <row r="30" spans="1:8">
      <c r="A30">
        <f t="shared" si="0"/>
        <v>2018</v>
      </c>
      <c r="B30">
        <v>103.09</v>
      </c>
      <c r="C30">
        <v>2289.7800000000002</v>
      </c>
      <c r="D30">
        <v>171.438095</v>
      </c>
      <c r="E30" s="19">
        <v>64844037</v>
      </c>
      <c r="F30" s="19">
        <v>66992159</v>
      </c>
      <c r="G30">
        <v>0.92279908946751332</v>
      </c>
      <c r="H30">
        <v>445771.5</v>
      </c>
    </row>
    <row r="31" spans="1:8">
      <c r="A31">
        <f t="shared" si="0"/>
        <v>2019</v>
      </c>
      <c r="B31">
        <v>104.23</v>
      </c>
      <c r="C31">
        <v>2331.98</v>
      </c>
      <c r="D31">
        <v>177.89305899999999</v>
      </c>
      <c r="E31" s="19">
        <v>65096768</v>
      </c>
      <c r="F31" s="19">
        <v>67257982</v>
      </c>
      <c r="G31">
        <v>0.93054933265170026</v>
      </c>
      <c r="H31">
        <v>440450.42700000003</v>
      </c>
    </row>
    <row r="32" spans="1:8">
      <c r="A32">
        <f t="shared" si="0"/>
        <v>2020</v>
      </c>
      <c r="B32">
        <v>104.73</v>
      </c>
      <c r="C32">
        <v>2156.1379999999999</v>
      </c>
      <c r="D32">
        <v>188.65031300000001</v>
      </c>
      <c r="E32" s="19">
        <v>65269154</v>
      </c>
      <c r="F32" s="19">
        <v>67441850</v>
      </c>
      <c r="G32">
        <v>0.83109654763045648</v>
      </c>
      <c r="H32">
        <v>420355.86200000002</v>
      </c>
    </row>
    <row r="33" spans="1:8">
      <c r="A33">
        <f t="shared" si="0"/>
        <v>2021</v>
      </c>
      <c r="B33">
        <v>106.45</v>
      </c>
      <c r="C33">
        <v>2294.89</v>
      </c>
      <c r="D33">
        <v>193.08019999999999</v>
      </c>
      <c r="E33" s="19">
        <v>65450219</v>
      </c>
      <c r="F33" s="19">
        <v>67635124</v>
      </c>
      <c r="G33">
        <v>1.0237603110816549</v>
      </c>
      <c r="H33">
        <v>442322.44199999998</v>
      </c>
    </row>
    <row r="34" spans="1:8">
      <c r="A34">
        <f t="shared" si="0"/>
        <v>2022</v>
      </c>
      <c r="B34">
        <v>112.01</v>
      </c>
      <c r="C34">
        <v>2351.2240000000002</v>
      </c>
      <c r="D34">
        <v>206.67255499999999</v>
      </c>
      <c r="E34" s="19">
        <v>65646837</v>
      </c>
      <c r="F34" s="19">
        <v>67842591</v>
      </c>
      <c r="G34">
        <v>0.85211062982113961</v>
      </c>
      <c r="H34">
        <v>423603.179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0B53-0EFE-42AF-A9AF-319C2141FF24}">
  <dimension ref="A2:J8"/>
  <sheetViews>
    <sheetView tabSelected="1" workbookViewId="0">
      <selection activeCell="B8" sqref="B8"/>
    </sheetView>
  </sheetViews>
  <sheetFormatPr baseColWidth="10" defaultRowHeight="14.5"/>
  <sheetData>
    <row r="2" spans="1:10">
      <c r="A2" t="s">
        <v>2</v>
      </c>
      <c r="B2" t="s">
        <v>0</v>
      </c>
      <c r="J2" t="s">
        <v>4</v>
      </c>
    </row>
    <row r="3" spans="1:10">
      <c r="A3" t="s">
        <v>7</v>
      </c>
      <c r="B3" t="s">
        <v>8</v>
      </c>
      <c r="E3" t="s">
        <v>9</v>
      </c>
      <c r="J3" t="s">
        <v>4</v>
      </c>
    </row>
    <row r="4" spans="1:10">
      <c r="A4" t="s">
        <v>77</v>
      </c>
      <c r="B4" t="s">
        <v>79</v>
      </c>
      <c r="J4" t="s">
        <v>4</v>
      </c>
    </row>
    <row r="5" spans="1:10">
      <c r="A5" t="s">
        <v>78</v>
      </c>
      <c r="B5" t="s">
        <v>80</v>
      </c>
      <c r="J5" t="s">
        <v>4</v>
      </c>
    </row>
    <row r="6" spans="1:10">
      <c r="A6" t="s">
        <v>74</v>
      </c>
      <c r="B6" t="s">
        <v>75</v>
      </c>
      <c r="J6" t="s">
        <v>76</v>
      </c>
    </row>
    <row r="7" spans="1:10">
      <c r="A7" t="s">
        <v>81</v>
      </c>
      <c r="B7" t="s">
        <v>82</v>
      </c>
      <c r="J7" t="s">
        <v>83</v>
      </c>
    </row>
    <row r="8" spans="1:10">
      <c r="A8" t="s">
        <v>89</v>
      </c>
      <c r="B8" t="s">
        <v>94</v>
      </c>
      <c r="J8" t="s">
        <v>76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D298-76C7-4AB8-9DC5-EAE8B78B5528}">
  <dimension ref="A1:BP43"/>
  <sheetViews>
    <sheetView topLeftCell="A2" workbookViewId="0">
      <selection activeCell="D11" sqref="D11:D43"/>
    </sheetView>
  </sheetViews>
  <sheetFormatPr baseColWidth="10" defaultRowHeight="14.5"/>
  <cols>
    <col min="1" max="1" width="26.1796875" customWidth="1"/>
    <col min="2" max="2" width="2.36328125" customWidth="1"/>
  </cols>
  <sheetData>
    <row r="1" spans="1:68" hidden="1">
      <c r="A1" s="1" t="e">
        <f ca="1">DotStatQuery(B1)</f>
        <v>#NAME?</v>
      </c>
      <c r="B1" s="1" t="s">
        <v>90</v>
      </c>
    </row>
    <row r="2" spans="1:68" ht="35.5">
      <c r="A2" s="2" t="s">
        <v>84</v>
      </c>
    </row>
    <row r="3" spans="1:68">
      <c r="A3" s="3" t="s">
        <v>12</v>
      </c>
      <c r="B3" s="4"/>
      <c r="C3" s="5" t="s">
        <v>85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7"/>
    </row>
    <row r="4" spans="1:68">
      <c r="A4" s="3" t="s">
        <v>86</v>
      </c>
      <c r="B4" s="4"/>
      <c r="C4" s="5" t="s">
        <v>91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7"/>
    </row>
    <row r="5" spans="1:68">
      <c r="A5" s="8" t="s">
        <v>18</v>
      </c>
      <c r="B5" s="9"/>
      <c r="C5" s="10" t="s">
        <v>31</v>
      </c>
      <c r="D5" s="11"/>
      <c r="E5" s="10" t="s">
        <v>32</v>
      </c>
      <c r="F5" s="11"/>
      <c r="G5" s="10" t="s">
        <v>33</v>
      </c>
      <c r="H5" s="11"/>
      <c r="I5" s="10" t="s">
        <v>34</v>
      </c>
      <c r="J5" s="11"/>
      <c r="K5" s="10" t="s">
        <v>35</v>
      </c>
      <c r="L5" s="11"/>
      <c r="M5" s="10" t="s">
        <v>36</v>
      </c>
      <c r="N5" s="11"/>
      <c r="O5" s="10" t="s">
        <v>37</v>
      </c>
      <c r="P5" s="11"/>
      <c r="Q5" s="10" t="s">
        <v>38</v>
      </c>
      <c r="R5" s="11"/>
      <c r="S5" s="10" t="s">
        <v>39</v>
      </c>
      <c r="T5" s="11"/>
      <c r="U5" s="10" t="s">
        <v>40</v>
      </c>
      <c r="V5" s="11"/>
      <c r="W5" s="10" t="s">
        <v>41</v>
      </c>
      <c r="X5" s="11"/>
      <c r="Y5" s="10" t="s">
        <v>42</v>
      </c>
      <c r="Z5" s="11"/>
      <c r="AA5" s="10" t="s">
        <v>43</v>
      </c>
      <c r="AB5" s="11"/>
      <c r="AC5" s="10" t="s">
        <v>44</v>
      </c>
      <c r="AD5" s="11"/>
      <c r="AE5" s="10" t="s">
        <v>45</v>
      </c>
      <c r="AF5" s="11"/>
      <c r="AG5" s="10" t="s">
        <v>46</v>
      </c>
      <c r="AH5" s="11"/>
      <c r="AI5" s="10" t="s">
        <v>47</v>
      </c>
      <c r="AJ5" s="11"/>
      <c r="AK5" s="10" t="s">
        <v>48</v>
      </c>
      <c r="AL5" s="11"/>
      <c r="AM5" s="10" t="s">
        <v>49</v>
      </c>
      <c r="AN5" s="11"/>
      <c r="AO5" s="10" t="s">
        <v>50</v>
      </c>
      <c r="AP5" s="11"/>
      <c r="AQ5" s="10" t="s">
        <v>51</v>
      </c>
      <c r="AR5" s="11"/>
      <c r="AS5" s="10" t="s">
        <v>52</v>
      </c>
      <c r="AT5" s="11"/>
      <c r="AU5" s="10" t="s">
        <v>53</v>
      </c>
      <c r="AV5" s="11"/>
      <c r="AW5" s="10" t="s">
        <v>54</v>
      </c>
      <c r="AX5" s="11"/>
      <c r="AY5" s="10" t="s">
        <v>55</v>
      </c>
      <c r="AZ5" s="11"/>
      <c r="BA5" s="10" t="s">
        <v>56</v>
      </c>
      <c r="BB5" s="11"/>
      <c r="BC5" s="10" t="s">
        <v>57</v>
      </c>
      <c r="BD5" s="11"/>
      <c r="BE5" s="10" t="s">
        <v>58</v>
      </c>
      <c r="BF5" s="11"/>
      <c r="BG5" s="10" t="s">
        <v>59</v>
      </c>
      <c r="BH5" s="11"/>
      <c r="BI5" s="10" t="s">
        <v>60</v>
      </c>
      <c r="BJ5" s="11"/>
      <c r="BK5" s="10" t="s">
        <v>61</v>
      </c>
      <c r="BL5" s="11"/>
      <c r="BM5" s="10" t="s">
        <v>62</v>
      </c>
      <c r="BN5" s="11"/>
      <c r="BO5" s="10" t="s">
        <v>63</v>
      </c>
      <c r="BP5" s="11"/>
    </row>
    <row r="6" spans="1:68">
      <c r="A6" s="12" t="s">
        <v>64</v>
      </c>
      <c r="B6" s="13" t="s">
        <v>1</v>
      </c>
      <c r="C6" s="14" t="s">
        <v>1</v>
      </c>
      <c r="D6" s="15"/>
      <c r="E6" s="14" t="s">
        <v>1</v>
      </c>
      <c r="F6" s="15"/>
      <c r="G6" s="14" t="s">
        <v>1</v>
      </c>
      <c r="H6" s="15"/>
      <c r="I6" s="14" t="s">
        <v>1</v>
      </c>
      <c r="J6" s="15"/>
      <c r="K6" s="14" t="s">
        <v>1</v>
      </c>
      <c r="L6" s="15"/>
      <c r="M6" s="14" t="s">
        <v>1</v>
      </c>
      <c r="N6" s="15"/>
      <c r="O6" s="14" t="s">
        <v>1</v>
      </c>
      <c r="P6" s="15"/>
      <c r="Q6" s="14" t="s">
        <v>1</v>
      </c>
      <c r="R6" s="15"/>
      <c r="S6" s="14" t="s">
        <v>1</v>
      </c>
      <c r="T6" s="15"/>
      <c r="U6" s="14" t="s">
        <v>1</v>
      </c>
      <c r="V6" s="15"/>
      <c r="W6" s="14" t="s">
        <v>1</v>
      </c>
      <c r="X6" s="15"/>
      <c r="Y6" s="14" t="s">
        <v>1</v>
      </c>
      <c r="Z6" s="15"/>
      <c r="AA6" s="14" t="s">
        <v>1</v>
      </c>
      <c r="AB6" s="15"/>
      <c r="AC6" s="14" t="s">
        <v>1</v>
      </c>
      <c r="AD6" s="15"/>
      <c r="AE6" s="14" t="s">
        <v>1</v>
      </c>
      <c r="AF6" s="15"/>
      <c r="AG6" s="14" t="s">
        <v>1</v>
      </c>
      <c r="AH6" s="15"/>
      <c r="AI6" s="14" t="s">
        <v>1</v>
      </c>
      <c r="AJ6" s="15"/>
      <c r="AK6" s="14" t="s">
        <v>1</v>
      </c>
      <c r="AL6" s="15"/>
      <c r="AM6" s="14" t="s">
        <v>1</v>
      </c>
      <c r="AN6" s="15"/>
      <c r="AO6" s="14" t="s">
        <v>1</v>
      </c>
      <c r="AP6" s="15"/>
      <c r="AQ6" s="14" t="s">
        <v>1</v>
      </c>
      <c r="AR6" s="15"/>
      <c r="AS6" s="14" t="s">
        <v>1</v>
      </c>
      <c r="AT6" s="15"/>
      <c r="AU6" s="14" t="s">
        <v>1</v>
      </c>
      <c r="AV6" s="15"/>
      <c r="AW6" s="14" t="s">
        <v>1</v>
      </c>
      <c r="AX6" s="15"/>
      <c r="AY6" s="14" t="s">
        <v>1</v>
      </c>
      <c r="AZ6" s="15"/>
      <c r="BA6" s="14" t="s">
        <v>1</v>
      </c>
      <c r="BB6" s="15"/>
      <c r="BC6" s="14" t="s">
        <v>1</v>
      </c>
      <c r="BD6" s="15"/>
      <c r="BE6" s="14" t="s">
        <v>1</v>
      </c>
      <c r="BF6" s="15"/>
      <c r="BG6" s="14" t="s">
        <v>1</v>
      </c>
      <c r="BH6" s="15"/>
      <c r="BI6" s="14" t="s">
        <v>1</v>
      </c>
      <c r="BJ6" s="15"/>
      <c r="BK6" s="14" t="s">
        <v>1</v>
      </c>
      <c r="BL6" s="15"/>
      <c r="BM6" s="14" t="s">
        <v>1</v>
      </c>
      <c r="BN6" s="15"/>
      <c r="BO6" s="14" t="s">
        <v>1</v>
      </c>
      <c r="BP6" s="15"/>
    </row>
    <row r="7" spans="1:68">
      <c r="A7" s="16" t="s">
        <v>65</v>
      </c>
      <c r="B7" s="13" t="s">
        <v>1</v>
      </c>
      <c r="C7" s="17">
        <v>323252</v>
      </c>
      <c r="D7" s="17" t="s">
        <v>92</v>
      </c>
      <c r="E7" s="17">
        <v>346798</v>
      </c>
      <c r="F7" s="17" t="s">
        <v>92</v>
      </c>
      <c r="G7" s="17">
        <v>355874</v>
      </c>
      <c r="H7" s="17" t="s">
        <v>92</v>
      </c>
      <c r="I7" s="17">
        <v>356188</v>
      </c>
      <c r="J7" s="17" t="s">
        <v>92</v>
      </c>
      <c r="K7" s="17">
        <v>363239</v>
      </c>
      <c r="L7" s="17" t="s">
        <v>92</v>
      </c>
      <c r="M7" s="17">
        <v>367887</v>
      </c>
      <c r="N7" s="17" t="s">
        <v>92</v>
      </c>
      <c r="O7" s="17">
        <v>384181</v>
      </c>
      <c r="P7" s="17" t="s">
        <v>92</v>
      </c>
      <c r="Q7" s="17">
        <v>381618</v>
      </c>
      <c r="R7" s="17" t="s">
        <v>92</v>
      </c>
      <c r="S7" s="17">
        <v>393307</v>
      </c>
      <c r="T7" s="17" t="s">
        <v>92</v>
      </c>
      <c r="U7" s="17">
        <v>401037</v>
      </c>
      <c r="V7" s="17" t="s">
        <v>92</v>
      </c>
      <c r="W7" s="17">
        <v>410393</v>
      </c>
      <c r="X7" s="17" t="s">
        <v>92</v>
      </c>
      <c r="Y7" s="17">
        <v>421425</v>
      </c>
      <c r="Z7" s="17" t="s">
        <v>92</v>
      </c>
      <c r="AA7" s="17">
        <v>419446</v>
      </c>
      <c r="AB7" s="17" t="s">
        <v>92</v>
      </c>
      <c r="AC7" s="17">
        <v>436999</v>
      </c>
      <c r="AD7" s="17" t="s">
        <v>92</v>
      </c>
      <c r="AE7" s="17">
        <v>448720</v>
      </c>
      <c r="AF7" s="17" t="s">
        <v>92</v>
      </c>
      <c r="AG7" s="17">
        <v>451110</v>
      </c>
      <c r="AH7" s="17" t="s">
        <v>92</v>
      </c>
      <c r="AI7" s="17">
        <v>446466</v>
      </c>
      <c r="AJ7" s="17" t="s">
        <v>92</v>
      </c>
      <c r="AK7" s="17">
        <v>448414</v>
      </c>
      <c r="AL7" s="17" t="s">
        <v>92</v>
      </c>
      <c r="AM7" s="17">
        <v>460869</v>
      </c>
      <c r="AN7" s="17" t="s">
        <v>92</v>
      </c>
      <c r="AO7" s="17">
        <v>447618</v>
      </c>
      <c r="AP7" s="17" t="s">
        <v>92</v>
      </c>
      <c r="AQ7" s="17">
        <v>471762</v>
      </c>
      <c r="AR7" s="17" t="s">
        <v>92</v>
      </c>
      <c r="AS7" s="17">
        <v>439698</v>
      </c>
      <c r="AT7" s="17" t="s">
        <v>92</v>
      </c>
      <c r="AU7" s="17">
        <v>453896</v>
      </c>
      <c r="AV7" s="17" t="s">
        <v>92</v>
      </c>
      <c r="AW7" s="17">
        <v>458968</v>
      </c>
      <c r="AX7" s="17" t="s">
        <v>92</v>
      </c>
      <c r="AY7" s="17">
        <v>433509</v>
      </c>
      <c r="AZ7" s="17" t="s">
        <v>92</v>
      </c>
      <c r="BA7" s="17">
        <v>442993</v>
      </c>
      <c r="BB7" s="17" t="s">
        <v>92</v>
      </c>
      <c r="BC7" s="17">
        <v>451287</v>
      </c>
      <c r="BD7" s="17" t="s">
        <v>92</v>
      </c>
      <c r="BE7" s="17">
        <v>447460.2</v>
      </c>
      <c r="BF7" s="17" t="s">
        <v>92</v>
      </c>
      <c r="BG7" s="17">
        <v>445771.5</v>
      </c>
      <c r="BH7" s="17" t="s">
        <v>92</v>
      </c>
      <c r="BI7" s="17">
        <v>440450.42700000003</v>
      </c>
      <c r="BJ7" s="17" t="s">
        <v>88</v>
      </c>
      <c r="BK7" s="17">
        <v>420355.86200000002</v>
      </c>
      <c r="BL7" s="17" t="s">
        <v>88</v>
      </c>
      <c r="BM7" s="17">
        <v>442322.44199999998</v>
      </c>
      <c r="BN7" s="17" t="s">
        <v>87</v>
      </c>
      <c r="BO7" s="17">
        <v>423603.179</v>
      </c>
      <c r="BP7" s="17" t="s">
        <v>87</v>
      </c>
    </row>
    <row r="8" spans="1:68">
      <c r="A8" s="18" t="s">
        <v>93</v>
      </c>
    </row>
    <row r="11" spans="1:68">
      <c r="D11">
        <v>323252</v>
      </c>
    </row>
    <row r="12" spans="1:68">
      <c r="D12">
        <v>346798</v>
      </c>
    </row>
    <row r="13" spans="1:68">
      <c r="D13">
        <v>355874</v>
      </c>
    </row>
    <row r="14" spans="1:68">
      <c r="D14">
        <v>356188</v>
      </c>
    </row>
    <row r="15" spans="1:68">
      <c r="D15">
        <v>363239</v>
      </c>
    </row>
    <row r="16" spans="1:68">
      <c r="D16">
        <v>367887</v>
      </c>
    </row>
    <row r="17" spans="4:4">
      <c r="D17">
        <v>384181</v>
      </c>
    </row>
    <row r="18" spans="4:4">
      <c r="D18">
        <v>381618</v>
      </c>
    </row>
    <row r="19" spans="4:4">
      <c r="D19">
        <v>393307</v>
      </c>
    </row>
    <row r="20" spans="4:4">
      <c r="D20">
        <v>401037</v>
      </c>
    </row>
    <row r="21" spans="4:4">
      <c r="D21">
        <v>410393</v>
      </c>
    </row>
    <row r="22" spans="4:4">
      <c r="D22">
        <v>421425</v>
      </c>
    </row>
    <row r="23" spans="4:4">
      <c r="D23">
        <v>419446</v>
      </c>
    </row>
    <row r="24" spans="4:4">
      <c r="D24">
        <v>436999</v>
      </c>
    </row>
    <row r="25" spans="4:4">
      <c r="D25">
        <v>448720</v>
      </c>
    </row>
    <row r="26" spans="4:4">
      <c r="D26">
        <v>451110</v>
      </c>
    </row>
    <row r="27" spans="4:4">
      <c r="D27">
        <v>446466</v>
      </c>
    </row>
    <row r="28" spans="4:4">
      <c r="D28">
        <v>448414</v>
      </c>
    </row>
    <row r="29" spans="4:4">
      <c r="D29">
        <v>460869</v>
      </c>
    </row>
    <row r="30" spans="4:4">
      <c r="D30">
        <v>447618</v>
      </c>
    </row>
    <row r="31" spans="4:4">
      <c r="D31">
        <v>471762</v>
      </c>
    </row>
    <row r="32" spans="4:4">
      <c r="D32">
        <v>439698</v>
      </c>
    </row>
    <row r="33" spans="4:4">
      <c r="D33">
        <v>453896</v>
      </c>
    </row>
    <row r="34" spans="4:4">
      <c r="D34">
        <v>458968</v>
      </c>
    </row>
    <row r="35" spans="4:4">
      <c r="D35">
        <v>433509</v>
      </c>
    </row>
    <row r="36" spans="4:4">
      <c r="D36">
        <v>442993</v>
      </c>
    </row>
    <row r="37" spans="4:4">
      <c r="D37">
        <v>451287</v>
      </c>
    </row>
    <row r="38" spans="4:4">
      <c r="D38">
        <v>447460.2</v>
      </c>
    </row>
    <row r="39" spans="4:4">
      <c r="D39">
        <v>445771.5</v>
      </c>
    </row>
    <row r="40" spans="4:4">
      <c r="D40">
        <v>440450.42700000003</v>
      </c>
    </row>
    <row r="41" spans="4:4">
      <c r="D41">
        <v>420355.86200000002</v>
      </c>
    </row>
    <row r="42" spans="4:4">
      <c r="D42">
        <v>442322.44199999998</v>
      </c>
    </row>
    <row r="43" spans="4:4">
      <c r="D43">
        <v>423603.179</v>
      </c>
    </row>
  </sheetData>
  <mergeCells count="71">
    <mergeCell ref="BK6:BL6"/>
    <mergeCell ref="BM6:BN6"/>
    <mergeCell ref="BO6:BP6"/>
    <mergeCell ref="AY6:AZ6"/>
    <mergeCell ref="BA6:BB6"/>
    <mergeCell ref="BC6:BD6"/>
    <mergeCell ref="BE6:BF6"/>
    <mergeCell ref="BG6:BH6"/>
    <mergeCell ref="BI6:BJ6"/>
    <mergeCell ref="AM6:AN6"/>
    <mergeCell ref="AO6:AP6"/>
    <mergeCell ref="AQ6:AR6"/>
    <mergeCell ref="AS6:AT6"/>
    <mergeCell ref="AU6:AV6"/>
    <mergeCell ref="AW6:AX6"/>
    <mergeCell ref="AA6:AB6"/>
    <mergeCell ref="AC6:AD6"/>
    <mergeCell ref="AE6:AF6"/>
    <mergeCell ref="AG6:AH6"/>
    <mergeCell ref="AI6:AJ6"/>
    <mergeCell ref="AK6:AL6"/>
    <mergeCell ref="O6:P6"/>
    <mergeCell ref="Q6:R6"/>
    <mergeCell ref="S6:T6"/>
    <mergeCell ref="U6:V6"/>
    <mergeCell ref="W6:X6"/>
    <mergeCell ref="Y6:Z6"/>
    <mergeCell ref="BI5:BJ5"/>
    <mergeCell ref="BK5:BL5"/>
    <mergeCell ref="BM5:BN5"/>
    <mergeCell ref="BO5:BP5"/>
    <mergeCell ref="C6:D6"/>
    <mergeCell ref="E6:F6"/>
    <mergeCell ref="G6:H6"/>
    <mergeCell ref="I6:J6"/>
    <mergeCell ref="K6:L6"/>
    <mergeCell ref="M6:N6"/>
    <mergeCell ref="AW5:AX5"/>
    <mergeCell ref="AY5:AZ5"/>
    <mergeCell ref="BA5:BB5"/>
    <mergeCell ref="BC5:BD5"/>
    <mergeCell ref="BE5:BF5"/>
    <mergeCell ref="BG5:BH5"/>
    <mergeCell ref="AK5:AL5"/>
    <mergeCell ref="AM5:AN5"/>
    <mergeCell ref="AO5:AP5"/>
    <mergeCell ref="AQ5:AR5"/>
    <mergeCell ref="AS5:AT5"/>
    <mergeCell ref="AU5:AV5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A3:B3"/>
    <mergeCell ref="C3:BP3"/>
    <mergeCell ref="A4:B4"/>
    <mergeCell ref="C4:BP4"/>
    <mergeCell ref="A5:B5"/>
    <mergeCell ref="C5:D5"/>
    <mergeCell ref="E5:F5"/>
    <mergeCell ref="G5:H5"/>
    <mergeCell ref="I5:J5"/>
    <mergeCell ref="K5:L5"/>
  </mergeCells>
  <hyperlinks>
    <hyperlink ref="A2" r:id="rId1" display="http://stats.oecd.org/OECDStat_Metadata/ShowMetadata.ashx?Dataset=ELE_HEAT_BAL&amp;ShowOnWeb=true&amp;Lang=en" xr:uid="{23952767-1565-47D7-AF7C-7EE5162F82C3}"/>
    <hyperlink ref="A8" r:id="rId2" display="http://dx.doi.org/10.1787/e2da2a08-en" xr:uid="{D71A82D3-EFA6-46FF-A3FE-83F94FED6D1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E8620-C5B0-4D5B-98CE-8011E0BE42FF}">
  <dimension ref="A1:CN58"/>
  <sheetViews>
    <sheetView topLeftCell="A41" workbookViewId="0">
      <selection activeCell="C60" sqref="C60"/>
    </sheetView>
  </sheetViews>
  <sheetFormatPr baseColWidth="10" defaultRowHeight="14.5"/>
  <cols>
    <col min="1" max="1" width="26.1796875" customWidth="1"/>
    <col min="2" max="2" width="2.36328125" customWidth="1"/>
  </cols>
  <sheetData>
    <row r="1" spans="1:92" hidden="1">
      <c r="A1" s="1" t="e">
        <f ca="1">DotStatQuery(B1)</f>
        <v>#NAME?</v>
      </c>
      <c r="B1" s="1" t="s">
        <v>10</v>
      </c>
    </row>
    <row r="2" spans="1:92" ht="24">
      <c r="A2" s="2" t="s">
        <v>11</v>
      </c>
    </row>
    <row r="3" spans="1:92">
      <c r="A3" s="3" t="s">
        <v>12</v>
      </c>
      <c r="B3" s="4"/>
      <c r="C3" s="5" t="s">
        <v>13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7"/>
    </row>
    <row r="4" spans="1:92">
      <c r="A4" s="3" t="s">
        <v>14</v>
      </c>
      <c r="B4" s="4"/>
      <c r="C4" s="5" t="s">
        <v>15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7"/>
    </row>
    <row r="5" spans="1:92">
      <c r="A5" s="3" t="s">
        <v>16</v>
      </c>
      <c r="B5" s="4"/>
      <c r="C5" s="5" t="s">
        <v>17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7"/>
    </row>
    <row r="6" spans="1:92">
      <c r="A6" s="8" t="s">
        <v>18</v>
      </c>
      <c r="B6" s="9"/>
      <c r="C6" s="10" t="s">
        <v>19</v>
      </c>
      <c r="D6" s="11"/>
      <c r="E6" s="10" t="s">
        <v>20</v>
      </c>
      <c r="F6" s="11"/>
      <c r="G6" s="10" t="s">
        <v>21</v>
      </c>
      <c r="H6" s="11"/>
      <c r="I6" s="10" t="s">
        <v>22</v>
      </c>
      <c r="J6" s="11"/>
      <c r="K6" s="10" t="s">
        <v>23</v>
      </c>
      <c r="L6" s="11"/>
      <c r="M6" s="10" t="s">
        <v>24</v>
      </c>
      <c r="N6" s="11"/>
      <c r="O6" s="10" t="s">
        <v>25</v>
      </c>
      <c r="P6" s="11"/>
      <c r="Q6" s="10" t="s">
        <v>26</v>
      </c>
      <c r="R6" s="11"/>
      <c r="S6" s="10" t="s">
        <v>27</v>
      </c>
      <c r="T6" s="11"/>
      <c r="U6" s="10" t="s">
        <v>28</v>
      </c>
      <c r="V6" s="11"/>
      <c r="W6" s="10" t="s">
        <v>29</v>
      </c>
      <c r="X6" s="11"/>
      <c r="Y6" s="10" t="s">
        <v>30</v>
      </c>
      <c r="Z6" s="11"/>
      <c r="AA6" s="10" t="s">
        <v>31</v>
      </c>
      <c r="AB6" s="11"/>
      <c r="AC6" s="10" t="s">
        <v>32</v>
      </c>
      <c r="AD6" s="11"/>
      <c r="AE6" s="10" t="s">
        <v>33</v>
      </c>
      <c r="AF6" s="11"/>
      <c r="AG6" s="10" t="s">
        <v>34</v>
      </c>
      <c r="AH6" s="11"/>
      <c r="AI6" s="10" t="s">
        <v>35</v>
      </c>
      <c r="AJ6" s="11"/>
      <c r="AK6" s="10" t="s">
        <v>36</v>
      </c>
      <c r="AL6" s="11"/>
      <c r="AM6" s="10" t="s">
        <v>37</v>
      </c>
      <c r="AN6" s="11"/>
      <c r="AO6" s="10" t="s">
        <v>38</v>
      </c>
      <c r="AP6" s="11"/>
      <c r="AQ6" s="10" t="s">
        <v>39</v>
      </c>
      <c r="AR6" s="11"/>
      <c r="AS6" s="10" t="s">
        <v>40</v>
      </c>
      <c r="AT6" s="11"/>
      <c r="AU6" s="10" t="s">
        <v>41</v>
      </c>
      <c r="AV6" s="11"/>
      <c r="AW6" s="10" t="s">
        <v>42</v>
      </c>
      <c r="AX6" s="11"/>
      <c r="AY6" s="10" t="s">
        <v>43</v>
      </c>
      <c r="AZ6" s="11"/>
      <c r="BA6" s="10" t="s">
        <v>44</v>
      </c>
      <c r="BB6" s="11"/>
      <c r="BC6" s="10" t="s">
        <v>45</v>
      </c>
      <c r="BD6" s="11"/>
      <c r="BE6" s="10" t="s">
        <v>46</v>
      </c>
      <c r="BF6" s="11"/>
      <c r="BG6" s="10" t="s">
        <v>47</v>
      </c>
      <c r="BH6" s="11"/>
      <c r="BI6" s="10" t="s">
        <v>48</v>
      </c>
      <c r="BJ6" s="11"/>
      <c r="BK6" s="10" t="s">
        <v>49</v>
      </c>
      <c r="BL6" s="11"/>
      <c r="BM6" s="10" t="s">
        <v>50</v>
      </c>
      <c r="BN6" s="11"/>
      <c r="BO6" s="10" t="s">
        <v>51</v>
      </c>
      <c r="BP6" s="11"/>
      <c r="BQ6" s="10" t="s">
        <v>52</v>
      </c>
      <c r="BR6" s="11"/>
      <c r="BS6" s="10" t="s">
        <v>53</v>
      </c>
      <c r="BT6" s="11"/>
      <c r="BU6" s="10" t="s">
        <v>54</v>
      </c>
      <c r="BV6" s="11"/>
      <c r="BW6" s="10" t="s">
        <v>55</v>
      </c>
      <c r="BX6" s="11"/>
      <c r="BY6" s="10" t="s">
        <v>56</v>
      </c>
      <c r="BZ6" s="11"/>
      <c r="CA6" s="10" t="s">
        <v>57</v>
      </c>
      <c r="CB6" s="11"/>
      <c r="CC6" s="10" t="s">
        <v>58</v>
      </c>
      <c r="CD6" s="11"/>
      <c r="CE6" s="10" t="s">
        <v>59</v>
      </c>
      <c r="CF6" s="11"/>
      <c r="CG6" s="10" t="s">
        <v>60</v>
      </c>
      <c r="CH6" s="11"/>
      <c r="CI6" s="10" t="s">
        <v>61</v>
      </c>
      <c r="CJ6" s="11"/>
      <c r="CK6" s="10" t="s">
        <v>62</v>
      </c>
      <c r="CL6" s="11"/>
      <c r="CM6" s="10" t="s">
        <v>63</v>
      </c>
      <c r="CN6" s="11"/>
    </row>
    <row r="7" spans="1:92">
      <c r="A7" s="12" t="s">
        <v>64</v>
      </c>
      <c r="B7" s="13" t="s">
        <v>1</v>
      </c>
      <c r="C7" s="14" t="s">
        <v>1</v>
      </c>
      <c r="D7" s="15"/>
      <c r="E7" s="14" t="s">
        <v>1</v>
      </c>
      <c r="F7" s="15"/>
      <c r="G7" s="14" t="s">
        <v>1</v>
      </c>
      <c r="H7" s="15"/>
      <c r="I7" s="14" t="s">
        <v>1</v>
      </c>
      <c r="J7" s="15"/>
      <c r="K7" s="14" t="s">
        <v>1</v>
      </c>
      <c r="L7" s="15"/>
      <c r="M7" s="14" t="s">
        <v>1</v>
      </c>
      <c r="N7" s="15"/>
      <c r="O7" s="14" t="s">
        <v>1</v>
      </c>
      <c r="P7" s="15"/>
      <c r="Q7" s="14" t="s">
        <v>1</v>
      </c>
      <c r="R7" s="15"/>
      <c r="S7" s="14" t="s">
        <v>1</v>
      </c>
      <c r="T7" s="15"/>
      <c r="U7" s="14" t="s">
        <v>1</v>
      </c>
      <c r="V7" s="15"/>
      <c r="W7" s="14" t="s">
        <v>1</v>
      </c>
      <c r="X7" s="15"/>
      <c r="Y7" s="14" t="s">
        <v>1</v>
      </c>
      <c r="Z7" s="15"/>
      <c r="AA7" s="14" t="s">
        <v>1</v>
      </c>
      <c r="AB7" s="15"/>
      <c r="AC7" s="14" t="s">
        <v>1</v>
      </c>
      <c r="AD7" s="15"/>
      <c r="AE7" s="14" t="s">
        <v>1</v>
      </c>
      <c r="AF7" s="15"/>
      <c r="AG7" s="14" t="s">
        <v>1</v>
      </c>
      <c r="AH7" s="15"/>
      <c r="AI7" s="14" t="s">
        <v>1</v>
      </c>
      <c r="AJ7" s="15"/>
      <c r="AK7" s="14" t="s">
        <v>1</v>
      </c>
      <c r="AL7" s="15"/>
      <c r="AM7" s="14" t="s">
        <v>1</v>
      </c>
      <c r="AN7" s="15"/>
      <c r="AO7" s="14" t="s">
        <v>1</v>
      </c>
      <c r="AP7" s="15"/>
      <c r="AQ7" s="14" t="s">
        <v>1</v>
      </c>
      <c r="AR7" s="15"/>
      <c r="AS7" s="14" t="s">
        <v>1</v>
      </c>
      <c r="AT7" s="15"/>
      <c r="AU7" s="14" t="s">
        <v>1</v>
      </c>
      <c r="AV7" s="15"/>
      <c r="AW7" s="14" t="s">
        <v>1</v>
      </c>
      <c r="AX7" s="15"/>
      <c r="AY7" s="14" t="s">
        <v>1</v>
      </c>
      <c r="AZ7" s="15"/>
      <c r="BA7" s="14" t="s">
        <v>1</v>
      </c>
      <c r="BB7" s="15"/>
      <c r="BC7" s="14" t="s">
        <v>1</v>
      </c>
      <c r="BD7" s="15"/>
      <c r="BE7" s="14" t="s">
        <v>1</v>
      </c>
      <c r="BF7" s="15"/>
      <c r="BG7" s="14" t="s">
        <v>1</v>
      </c>
      <c r="BH7" s="15"/>
      <c r="BI7" s="14" t="s">
        <v>1</v>
      </c>
      <c r="BJ7" s="15"/>
      <c r="BK7" s="14" t="s">
        <v>1</v>
      </c>
      <c r="BL7" s="15"/>
      <c r="BM7" s="14" t="s">
        <v>1</v>
      </c>
      <c r="BN7" s="15"/>
      <c r="BO7" s="14" t="s">
        <v>1</v>
      </c>
      <c r="BP7" s="15"/>
      <c r="BQ7" s="14" t="s">
        <v>1</v>
      </c>
      <c r="BR7" s="15"/>
      <c r="BS7" s="14" t="s">
        <v>1</v>
      </c>
      <c r="BT7" s="15"/>
      <c r="BU7" s="14" t="s">
        <v>1</v>
      </c>
      <c r="BV7" s="15"/>
      <c r="BW7" s="14" t="s">
        <v>1</v>
      </c>
      <c r="BX7" s="15"/>
      <c r="BY7" s="14" t="s">
        <v>1</v>
      </c>
      <c r="BZ7" s="15"/>
      <c r="CA7" s="14" t="s">
        <v>1</v>
      </c>
      <c r="CB7" s="15"/>
      <c r="CC7" s="14" t="s">
        <v>1</v>
      </c>
      <c r="CD7" s="15"/>
      <c r="CE7" s="14" t="s">
        <v>1</v>
      </c>
      <c r="CF7" s="15"/>
      <c r="CG7" s="14" t="s">
        <v>1</v>
      </c>
      <c r="CH7" s="15"/>
      <c r="CI7" s="14" t="s">
        <v>1</v>
      </c>
      <c r="CJ7" s="15"/>
      <c r="CK7" s="14" t="s">
        <v>1</v>
      </c>
      <c r="CL7" s="15"/>
      <c r="CM7" s="14" t="s">
        <v>1</v>
      </c>
      <c r="CN7" s="15"/>
    </row>
    <row r="8" spans="1:92">
      <c r="A8" s="16" t="s">
        <v>65</v>
      </c>
      <c r="B8" s="13" t="s">
        <v>1</v>
      </c>
      <c r="C8" s="17">
        <v>55.4</v>
      </c>
      <c r="D8" s="17" t="s">
        <v>66</v>
      </c>
      <c r="E8" s="17">
        <v>60.9</v>
      </c>
      <c r="F8" s="17" t="s">
        <v>66</v>
      </c>
      <c r="G8" s="17">
        <v>73.5</v>
      </c>
      <c r="H8" s="17" t="s">
        <v>66</v>
      </c>
      <c r="I8" s="17">
        <v>81.2</v>
      </c>
      <c r="J8" s="17" t="s">
        <v>66</v>
      </c>
      <c r="K8" s="17">
        <v>98.8</v>
      </c>
      <c r="L8" s="17" t="s">
        <v>66</v>
      </c>
      <c r="M8" s="17">
        <v>104.8</v>
      </c>
      <c r="N8" s="17" t="s">
        <v>66</v>
      </c>
      <c r="O8" s="17">
        <v>114.2</v>
      </c>
      <c r="P8" s="17" t="s">
        <v>66</v>
      </c>
      <c r="Q8" s="17">
        <v>118.9</v>
      </c>
      <c r="R8" s="17" t="s">
        <v>66</v>
      </c>
      <c r="S8" s="17">
        <v>118</v>
      </c>
      <c r="T8" s="17" t="s">
        <v>66</v>
      </c>
      <c r="U8" s="17">
        <v>116.7</v>
      </c>
      <c r="V8" s="17" t="s">
        <v>66</v>
      </c>
      <c r="W8" s="17">
        <v>118.6</v>
      </c>
      <c r="X8" s="17" t="s">
        <v>66</v>
      </c>
      <c r="Y8" s="17">
        <v>118.9</v>
      </c>
      <c r="Z8" s="17" t="s">
        <v>66</v>
      </c>
      <c r="AA8" s="17">
        <v>124.6</v>
      </c>
      <c r="AB8" s="17" t="s">
        <v>66</v>
      </c>
      <c r="AC8" s="17">
        <v>121.4</v>
      </c>
      <c r="AD8" s="17" t="s">
        <v>66</v>
      </c>
      <c r="AE8" s="17">
        <v>123.8</v>
      </c>
      <c r="AF8" s="17" t="s">
        <v>66</v>
      </c>
      <c r="AG8" s="17">
        <v>126.4</v>
      </c>
      <c r="AH8" s="17" t="s">
        <v>66</v>
      </c>
      <c r="AI8" s="17">
        <v>127</v>
      </c>
      <c r="AJ8" s="17" t="s">
        <v>66</v>
      </c>
      <c r="AK8" s="17">
        <v>126.8</v>
      </c>
      <c r="AL8" s="17" t="s">
        <v>66</v>
      </c>
      <c r="AM8" s="17">
        <v>127.8</v>
      </c>
      <c r="AN8" s="17" t="s">
        <v>66</v>
      </c>
      <c r="AO8" s="17">
        <v>119.2</v>
      </c>
      <c r="AP8" s="17" t="s">
        <v>66</v>
      </c>
      <c r="AQ8" s="17">
        <v>116</v>
      </c>
      <c r="AR8" s="17" t="s">
        <v>66</v>
      </c>
      <c r="AS8" s="17">
        <v>113.3</v>
      </c>
      <c r="AT8" s="17" t="s">
        <v>66</v>
      </c>
      <c r="AU8" s="17">
        <v>110.3</v>
      </c>
      <c r="AV8" s="17" t="s">
        <v>66</v>
      </c>
      <c r="AW8" s="17">
        <v>109.9</v>
      </c>
      <c r="AX8" s="17" t="s">
        <v>66</v>
      </c>
      <c r="AY8" s="17">
        <v>110.9</v>
      </c>
      <c r="AZ8" s="17" t="s">
        <v>66</v>
      </c>
      <c r="BA8" s="17">
        <v>112.04900000000001</v>
      </c>
      <c r="BB8" s="17" t="s">
        <v>66</v>
      </c>
      <c r="BC8" s="17">
        <v>113.986</v>
      </c>
      <c r="BD8" s="17" t="s">
        <v>66</v>
      </c>
      <c r="BE8" s="17">
        <v>113.986</v>
      </c>
      <c r="BF8" s="17" t="s">
        <v>66</v>
      </c>
      <c r="BG8" s="17">
        <v>114.6</v>
      </c>
      <c r="BH8" s="17" t="s">
        <v>66</v>
      </c>
      <c r="BI8" s="17">
        <v>114.168836</v>
      </c>
      <c r="BJ8" s="17" t="s">
        <v>67</v>
      </c>
      <c r="BK8" s="17">
        <v>112.33349200000001</v>
      </c>
      <c r="BL8" s="17" t="s">
        <v>67</v>
      </c>
      <c r="BM8" s="17">
        <v>114.84139</v>
      </c>
      <c r="BN8" s="17" t="s">
        <v>67</v>
      </c>
      <c r="BO8" s="17">
        <v>124.427806</v>
      </c>
      <c r="BP8" s="17" t="s">
        <v>67</v>
      </c>
      <c r="BQ8" s="17">
        <v>134.199487</v>
      </c>
      <c r="BR8" s="17" t="s">
        <v>67</v>
      </c>
      <c r="BS8" s="17">
        <v>138.24075300000001</v>
      </c>
      <c r="BT8" s="17" t="s">
        <v>67</v>
      </c>
      <c r="BU8" s="17">
        <v>146.699443</v>
      </c>
      <c r="BV8" s="17" t="s">
        <v>67</v>
      </c>
      <c r="BW8" s="17">
        <v>153.46264500000001</v>
      </c>
      <c r="BX8" s="17" t="s">
        <v>67</v>
      </c>
      <c r="BY8" s="17">
        <v>162.40958599999999</v>
      </c>
      <c r="BZ8" s="17" t="s">
        <v>68</v>
      </c>
      <c r="CA8" s="17">
        <v>164.782329</v>
      </c>
      <c r="CB8" s="17" t="s">
        <v>68</v>
      </c>
      <c r="CC8" s="17">
        <v>166.18825699999999</v>
      </c>
      <c r="CD8" s="17" t="s">
        <v>69</v>
      </c>
      <c r="CE8" s="17">
        <v>171.438095</v>
      </c>
      <c r="CF8" s="17" t="s">
        <v>69</v>
      </c>
      <c r="CG8" s="17">
        <v>177.89305899999999</v>
      </c>
      <c r="CH8" s="17" t="s">
        <v>69</v>
      </c>
      <c r="CI8" s="17">
        <v>188.65031300000001</v>
      </c>
      <c r="CJ8" s="17" t="s">
        <v>70</v>
      </c>
      <c r="CK8" s="17">
        <v>193.08019999999999</v>
      </c>
      <c r="CL8" s="17" t="s">
        <v>71</v>
      </c>
      <c r="CM8" s="17">
        <v>206.67255499999999</v>
      </c>
      <c r="CN8" s="17" t="s">
        <v>72</v>
      </c>
    </row>
    <row r="9" spans="1:92">
      <c r="A9" s="18" t="s">
        <v>73</v>
      </c>
    </row>
    <row r="12" spans="1:92">
      <c r="D12" t="s">
        <v>65</v>
      </c>
    </row>
    <row r="13" spans="1:92">
      <c r="D13" t="s">
        <v>1</v>
      </c>
    </row>
    <row r="14" spans="1:92">
      <c r="C14">
        <v>1978</v>
      </c>
      <c r="D14">
        <v>55.4</v>
      </c>
    </row>
    <row r="15" spans="1:92">
      <c r="C15">
        <f>C14+1</f>
        <v>1979</v>
      </c>
      <c r="D15">
        <v>60.9</v>
      </c>
    </row>
    <row r="16" spans="1:92">
      <c r="C16">
        <f t="shared" ref="C16:C57" si="0">C15+1</f>
        <v>1980</v>
      </c>
      <c r="D16">
        <v>73.5</v>
      </c>
    </row>
    <row r="17" spans="3:4">
      <c r="C17">
        <f t="shared" si="0"/>
        <v>1981</v>
      </c>
      <c r="D17">
        <v>81.2</v>
      </c>
    </row>
    <row r="18" spans="3:4">
      <c r="C18">
        <f t="shared" si="0"/>
        <v>1982</v>
      </c>
      <c r="D18">
        <v>98.8</v>
      </c>
    </row>
    <row r="19" spans="3:4">
      <c r="C19">
        <f t="shared" si="0"/>
        <v>1983</v>
      </c>
      <c r="D19">
        <v>104.8</v>
      </c>
    </row>
    <row r="20" spans="3:4">
      <c r="C20">
        <f t="shared" si="0"/>
        <v>1984</v>
      </c>
      <c r="D20">
        <v>114.2</v>
      </c>
    </row>
    <row r="21" spans="3:4">
      <c r="C21">
        <f t="shared" si="0"/>
        <v>1985</v>
      </c>
      <c r="D21">
        <v>118.9</v>
      </c>
    </row>
    <row r="22" spans="3:4">
      <c r="C22">
        <f t="shared" si="0"/>
        <v>1986</v>
      </c>
      <c r="D22">
        <v>118</v>
      </c>
    </row>
    <row r="23" spans="3:4">
      <c r="C23">
        <f t="shared" si="0"/>
        <v>1987</v>
      </c>
      <c r="D23">
        <v>116.7</v>
      </c>
    </row>
    <row r="24" spans="3:4">
      <c r="C24">
        <f t="shared" si="0"/>
        <v>1988</v>
      </c>
      <c r="D24">
        <v>118.6</v>
      </c>
    </row>
    <row r="25" spans="3:4">
      <c r="C25">
        <f t="shared" si="0"/>
        <v>1989</v>
      </c>
      <c r="D25">
        <v>118.9</v>
      </c>
    </row>
    <row r="26" spans="3:4">
      <c r="C26">
        <f t="shared" si="0"/>
        <v>1990</v>
      </c>
      <c r="D26">
        <v>124.6</v>
      </c>
    </row>
    <row r="27" spans="3:4">
      <c r="C27">
        <f t="shared" si="0"/>
        <v>1991</v>
      </c>
      <c r="D27">
        <v>121.4</v>
      </c>
    </row>
    <row r="28" spans="3:4">
      <c r="C28">
        <f t="shared" si="0"/>
        <v>1992</v>
      </c>
      <c r="D28">
        <v>123.8</v>
      </c>
    </row>
    <row r="29" spans="3:4">
      <c r="C29">
        <f t="shared" si="0"/>
        <v>1993</v>
      </c>
      <c r="D29">
        <v>126.4</v>
      </c>
    </row>
    <row r="30" spans="3:4">
      <c r="C30">
        <f t="shared" si="0"/>
        <v>1994</v>
      </c>
      <c r="D30">
        <v>127</v>
      </c>
    </row>
    <row r="31" spans="3:4">
      <c r="C31">
        <f t="shared" si="0"/>
        <v>1995</v>
      </c>
      <c r="D31">
        <v>126.8</v>
      </c>
    </row>
    <row r="32" spans="3:4">
      <c r="C32">
        <f t="shared" si="0"/>
        <v>1996</v>
      </c>
      <c r="D32">
        <v>127.8</v>
      </c>
    </row>
    <row r="33" spans="3:4">
      <c r="C33">
        <f t="shared" si="0"/>
        <v>1997</v>
      </c>
      <c r="D33">
        <v>119.2</v>
      </c>
    </row>
    <row r="34" spans="3:4">
      <c r="C34">
        <f t="shared" si="0"/>
        <v>1998</v>
      </c>
      <c r="D34">
        <v>116</v>
      </c>
    </row>
    <row r="35" spans="3:4">
      <c r="C35">
        <f t="shared" si="0"/>
        <v>1999</v>
      </c>
      <c r="D35">
        <v>113.3</v>
      </c>
    </row>
    <row r="36" spans="3:4">
      <c r="C36">
        <f t="shared" si="0"/>
        <v>2000</v>
      </c>
      <c r="D36">
        <v>110.3</v>
      </c>
    </row>
    <row r="37" spans="3:4">
      <c r="C37">
        <f t="shared" si="0"/>
        <v>2001</v>
      </c>
      <c r="D37">
        <v>109.9</v>
      </c>
    </row>
    <row r="38" spans="3:4">
      <c r="C38">
        <f t="shared" si="0"/>
        <v>2002</v>
      </c>
      <c r="D38">
        <v>110.9</v>
      </c>
    </row>
    <row r="39" spans="3:4">
      <c r="C39">
        <f t="shared" si="0"/>
        <v>2003</v>
      </c>
      <c r="D39">
        <v>112.04900000000001</v>
      </c>
    </row>
    <row r="40" spans="3:4">
      <c r="C40">
        <f t="shared" si="0"/>
        <v>2004</v>
      </c>
      <c r="D40">
        <v>113.986</v>
      </c>
    </row>
    <row r="41" spans="3:4">
      <c r="C41">
        <f t="shared" si="0"/>
        <v>2005</v>
      </c>
      <c r="D41">
        <v>113.986</v>
      </c>
    </row>
    <row r="42" spans="3:4">
      <c r="C42">
        <f t="shared" si="0"/>
        <v>2006</v>
      </c>
      <c r="D42">
        <v>114.6</v>
      </c>
    </row>
    <row r="43" spans="3:4">
      <c r="C43">
        <f t="shared" si="0"/>
        <v>2007</v>
      </c>
      <c r="D43">
        <v>114.168836</v>
      </c>
    </row>
    <row r="44" spans="3:4">
      <c r="C44">
        <f t="shared" si="0"/>
        <v>2008</v>
      </c>
      <c r="D44">
        <v>112.33349200000001</v>
      </c>
    </row>
    <row r="45" spans="3:4">
      <c r="C45">
        <f t="shared" si="0"/>
        <v>2009</v>
      </c>
      <c r="D45">
        <v>114.84139</v>
      </c>
    </row>
    <row r="46" spans="3:4">
      <c r="C46">
        <f t="shared" si="0"/>
        <v>2010</v>
      </c>
      <c r="D46">
        <v>124.427806</v>
      </c>
    </row>
    <row r="47" spans="3:4">
      <c r="C47">
        <f t="shared" si="0"/>
        <v>2011</v>
      </c>
      <c r="D47">
        <v>134.199487</v>
      </c>
    </row>
    <row r="48" spans="3:4">
      <c r="C48">
        <f t="shared" si="0"/>
        <v>2012</v>
      </c>
      <c r="D48">
        <v>138.24075300000001</v>
      </c>
    </row>
    <row r="49" spans="3:4">
      <c r="C49">
        <f t="shared" si="0"/>
        <v>2013</v>
      </c>
      <c r="D49">
        <v>146.699443</v>
      </c>
    </row>
    <row r="50" spans="3:4">
      <c r="C50">
        <f t="shared" si="0"/>
        <v>2014</v>
      </c>
      <c r="D50">
        <v>153.46264500000001</v>
      </c>
    </row>
    <row r="51" spans="3:4">
      <c r="C51">
        <f t="shared" si="0"/>
        <v>2015</v>
      </c>
      <c r="D51">
        <v>162.40958599999999</v>
      </c>
    </row>
    <row r="52" spans="3:4">
      <c r="C52">
        <f t="shared" si="0"/>
        <v>2016</v>
      </c>
      <c r="D52">
        <v>164.782329</v>
      </c>
    </row>
    <row r="53" spans="3:4">
      <c r="C53">
        <f t="shared" si="0"/>
        <v>2017</v>
      </c>
      <c r="D53">
        <v>166.18825699999999</v>
      </c>
    </row>
    <row r="54" spans="3:4">
      <c r="C54">
        <f t="shared" si="0"/>
        <v>2018</v>
      </c>
      <c r="D54">
        <v>171.438095</v>
      </c>
    </row>
    <row r="55" spans="3:4">
      <c r="C55">
        <f t="shared" si="0"/>
        <v>2019</v>
      </c>
      <c r="D55">
        <v>177.89305899999999</v>
      </c>
    </row>
    <row r="56" spans="3:4">
      <c r="C56">
        <f t="shared" si="0"/>
        <v>2020</v>
      </c>
      <c r="D56">
        <v>188.65031300000001</v>
      </c>
    </row>
    <row r="57" spans="3:4">
      <c r="C57">
        <f t="shared" si="0"/>
        <v>2021</v>
      </c>
      <c r="D57">
        <v>193.08019999999999</v>
      </c>
    </row>
    <row r="58" spans="3:4">
      <c r="C58">
        <f>C57+1</f>
        <v>2022</v>
      </c>
      <c r="D58">
        <v>206.67255499999999</v>
      </c>
    </row>
  </sheetData>
  <mergeCells count="97">
    <mergeCell ref="CI7:CJ7"/>
    <mergeCell ref="CK7:CL7"/>
    <mergeCell ref="CM7:CN7"/>
    <mergeCell ref="BW7:BX7"/>
    <mergeCell ref="BY7:BZ7"/>
    <mergeCell ref="CA7:CB7"/>
    <mergeCell ref="CC7:CD7"/>
    <mergeCell ref="CE7:CF7"/>
    <mergeCell ref="CG7:CH7"/>
    <mergeCell ref="BK7:BL7"/>
    <mergeCell ref="BM7:BN7"/>
    <mergeCell ref="BO7:BP7"/>
    <mergeCell ref="BQ7:BR7"/>
    <mergeCell ref="BS7:BT7"/>
    <mergeCell ref="BU7:BV7"/>
    <mergeCell ref="AY7:AZ7"/>
    <mergeCell ref="BA7:BB7"/>
    <mergeCell ref="BC7:BD7"/>
    <mergeCell ref="BE7:BF7"/>
    <mergeCell ref="BG7:BH7"/>
    <mergeCell ref="BI7:BJ7"/>
    <mergeCell ref="AM7:AN7"/>
    <mergeCell ref="AO7:AP7"/>
    <mergeCell ref="AQ7:AR7"/>
    <mergeCell ref="AS7:AT7"/>
    <mergeCell ref="AU7:AV7"/>
    <mergeCell ref="AW7:AX7"/>
    <mergeCell ref="AA7:AB7"/>
    <mergeCell ref="AC7:AD7"/>
    <mergeCell ref="AE7:AF7"/>
    <mergeCell ref="AG7:AH7"/>
    <mergeCell ref="AI7:AJ7"/>
    <mergeCell ref="AK7:AL7"/>
    <mergeCell ref="O7:P7"/>
    <mergeCell ref="Q7:R7"/>
    <mergeCell ref="S7:T7"/>
    <mergeCell ref="U7:V7"/>
    <mergeCell ref="W7:X7"/>
    <mergeCell ref="Y7:Z7"/>
    <mergeCell ref="CG6:CH6"/>
    <mergeCell ref="CI6:CJ6"/>
    <mergeCell ref="CK6:CL6"/>
    <mergeCell ref="CM6:CN6"/>
    <mergeCell ref="C7:D7"/>
    <mergeCell ref="E7:F7"/>
    <mergeCell ref="G7:H7"/>
    <mergeCell ref="I7:J7"/>
    <mergeCell ref="K7:L7"/>
    <mergeCell ref="M7:N7"/>
    <mergeCell ref="BU6:BV6"/>
    <mergeCell ref="BW6:BX6"/>
    <mergeCell ref="BY6:BZ6"/>
    <mergeCell ref="CA6:CB6"/>
    <mergeCell ref="CC6:CD6"/>
    <mergeCell ref="CE6:CF6"/>
    <mergeCell ref="BI6:BJ6"/>
    <mergeCell ref="BK6:BL6"/>
    <mergeCell ref="BM6:BN6"/>
    <mergeCell ref="BO6:BP6"/>
    <mergeCell ref="BQ6:BR6"/>
    <mergeCell ref="BS6:BT6"/>
    <mergeCell ref="AW6:AX6"/>
    <mergeCell ref="AY6:AZ6"/>
    <mergeCell ref="BA6:BB6"/>
    <mergeCell ref="BC6:BD6"/>
    <mergeCell ref="BE6:BF6"/>
    <mergeCell ref="BG6:BH6"/>
    <mergeCell ref="AK6:AL6"/>
    <mergeCell ref="AM6:AN6"/>
    <mergeCell ref="AO6:AP6"/>
    <mergeCell ref="AQ6:AR6"/>
    <mergeCell ref="AS6:AT6"/>
    <mergeCell ref="AU6:AV6"/>
    <mergeCell ref="Y6:Z6"/>
    <mergeCell ref="AA6:AB6"/>
    <mergeCell ref="AC6:AD6"/>
    <mergeCell ref="AE6:AF6"/>
    <mergeCell ref="AG6:AH6"/>
    <mergeCell ref="AI6:AJ6"/>
    <mergeCell ref="M6:N6"/>
    <mergeCell ref="O6:P6"/>
    <mergeCell ref="Q6:R6"/>
    <mergeCell ref="S6:T6"/>
    <mergeCell ref="U6:V6"/>
    <mergeCell ref="W6:X6"/>
    <mergeCell ref="A6:B6"/>
    <mergeCell ref="C6:D6"/>
    <mergeCell ref="E6:F6"/>
    <mergeCell ref="G6:H6"/>
    <mergeCell ref="I6:J6"/>
    <mergeCell ref="K6:L6"/>
    <mergeCell ref="A3:B3"/>
    <mergeCell ref="C3:CN3"/>
    <mergeCell ref="A4:B4"/>
    <mergeCell ref="C4:CN4"/>
    <mergeCell ref="A5:B5"/>
    <mergeCell ref="C5:CN5"/>
  </mergeCells>
  <hyperlinks>
    <hyperlink ref="A2" r:id="rId1" display="http://localhost/OECDStat_Metadata/ShowMetadata.ashx?Dataset=END_NC&amp;ShowOnWeb=true&amp;Lang=en" xr:uid="{DD427C13-A98D-4D63-B87F-6F930EBA55D2}"/>
    <hyperlink ref="A9" r:id="rId2" display="http://dx.doi.org/10.1787/data-00441-en" xr:uid="{241636FF-59A7-4E92-8BB8-D1A0FE5AE7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</vt:lpstr>
      <vt:lpstr>Name</vt:lpstr>
      <vt:lpstr>Celec_Fra_IEA</vt:lpstr>
      <vt:lpstr>Prix_elec_IEA</vt:lpstr>
    </vt:vector>
  </TitlesOfParts>
  <Company>IFP Energies Nouvelles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LANTZ Frederic</dc:creator>
  <cp:lastModifiedBy>LANTZ Frederic</cp:lastModifiedBy>
  <dcterms:created xsi:type="dcterms:W3CDTF">2023-10-22T18:46:08Z</dcterms:created>
  <dcterms:modified xsi:type="dcterms:W3CDTF">2023-10-22T19:25:35Z</dcterms:modified>
</cp:coreProperties>
</file>