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j\Downloads\"/>
    </mc:Choice>
  </mc:AlternateContent>
  <xr:revisionPtr revIDLastSave="0" documentId="13_ncr:1_{43A65373-9975-4EBD-A67C-04412FEBDA3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 2021" sheetId="1" r:id="rId1"/>
    <sheet name="Blad" sheetId="2" r:id="rId2"/>
    <sheet name="Blad1" sheetId="4" r:id="rId3"/>
  </sheets>
  <definedNames>
    <definedName name="__xlnm__FilterDatabase" localSheetId="0">' 2021'!$A$10:$L$151</definedName>
    <definedName name="__xlnm__FilterDatabase_0" localSheetId="0">' 2021'!$A$10:$L$151</definedName>
    <definedName name="__xlnm__FilterDatabase_0_0" localSheetId="0">' 2021'!$A$10:$L$151</definedName>
    <definedName name="__xlnm__FilterDatabase_0_0_0" localSheetId="0">' 2021'!$A$10:$L$151</definedName>
    <definedName name="__xlnm__FilterDatabase_0_0_0_0" localSheetId="0">' 2021'!$A$10:$L$151</definedName>
    <definedName name="__xlnm__FilterDatabase_0_0_0_0_0" localSheetId="0">' 2021'!$A$10:$L$151</definedName>
    <definedName name="__xlnm__FilterDatabase_0_0_0_0_0_0" localSheetId="0">' 2021'!$A$10:$L$151</definedName>
    <definedName name="__xlnm__FilterDatabase_0_0_0_0_0_0_0" localSheetId="0">' 2021'!$A$10:$L$151</definedName>
    <definedName name="__xlnm__FilterDatabase_0_0_0_0_0_0_0_0" localSheetId="0">' 2021'!$A$10:$L$151</definedName>
    <definedName name="__xlnm__FilterDatabase_0_0_0_0_0_0_0_0_0" localSheetId="0">' 2021'!$A$10:$L$151</definedName>
    <definedName name="_xlnm._FilterDatabase" localSheetId="0" hidden="1">' 2021'!$A$10:$L$155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1" l="1"/>
  <c r="K33" i="1"/>
  <c r="J33" i="1"/>
  <c r="I33" i="1"/>
  <c r="G33" i="1"/>
  <c r="I13" i="1"/>
  <c r="I14" i="1"/>
  <c r="I15" i="1"/>
  <c r="I16" i="1"/>
  <c r="I17" i="1"/>
  <c r="I18" i="1"/>
  <c r="I19" i="1"/>
  <c r="I20" i="1"/>
  <c r="I21" i="1"/>
  <c r="I22" i="1"/>
  <c r="I23" i="1"/>
  <c r="I25" i="1"/>
  <c r="I26" i="1"/>
  <c r="I27" i="1"/>
  <c r="I28" i="1"/>
  <c r="I29" i="1"/>
  <c r="I30" i="1"/>
  <c r="I31" i="1"/>
  <c r="I32" i="1"/>
  <c r="I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Lena Jidéus</author>
  </authors>
  <commentList>
    <comment ref="A10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 xml:space="preserve">Datum anges i följande format:
</t>
        </r>
        <r>
          <rPr>
            <sz val="8"/>
            <color rgb="FF000000"/>
            <rFont val="Tahoma"/>
            <family val="2"/>
          </rPr>
          <t>ÅÅÅÅMMDD</t>
        </r>
      </text>
    </comment>
    <comment ref="B10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Tid anges som TT:MM</t>
        </r>
      </text>
    </comment>
    <comment ref="C10" authorId="0" shapeId="0" xr:uid="{00000000-0006-0000-0000-000003000000}">
      <text>
        <r>
          <rPr>
            <b/>
            <sz val="9"/>
            <color rgb="FF000000"/>
            <rFont val="Arial"/>
            <family val="2"/>
          </rPr>
          <t xml:space="preserve">Thomas Ehrengren:
</t>
        </r>
        <r>
          <rPr>
            <sz val="9"/>
            <color rgb="FF000000"/>
            <rFont val="Arial"/>
            <family val="2"/>
          </rPr>
          <t xml:space="preserve">Arlanda
</t>
        </r>
        <r>
          <rPr>
            <sz val="9"/>
            <color rgb="FF000000"/>
            <rFont val="Arial"/>
            <family val="2"/>
          </rPr>
          <t xml:space="preserve">Handen
</t>
        </r>
        <r>
          <rPr>
            <sz val="9"/>
            <color rgb="FF000000"/>
            <rFont val="Arial"/>
            <family val="2"/>
          </rPr>
          <t xml:space="preserve">Nacka
</t>
        </r>
        <r>
          <rPr>
            <sz val="9"/>
            <color rgb="FF000000"/>
            <rFont val="Arial"/>
            <family val="2"/>
          </rPr>
          <t xml:space="preserve">Norrmalm
</t>
        </r>
        <r>
          <rPr>
            <sz val="9"/>
            <color rgb="FF000000"/>
            <rFont val="Arial"/>
            <family val="2"/>
          </rPr>
          <t xml:space="preserve">Norrort
</t>
        </r>
        <r>
          <rPr>
            <sz val="9"/>
            <color rgb="FF000000"/>
            <rFont val="Arial"/>
            <family val="2"/>
          </rPr>
          <t xml:space="preserve">Norrtälje Södermalm
</t>
        </r>
        <r>
          <rPr>
            <sz val="9"/>
            <color rgb="FF000000"/>
            <rFont val="Arial"/>
            <family val="2"/>
          </rPr>
          <t xml:space="preserve">Söderort
</t>
        </r>
        <r>
          <rPr>
            <sz val="9"/>
            <color rgb="FF000000"/>
            <rFont val="Arial"/>
            <family val="2"/>
          </rPr>
          <t xml:space="preserve">Södertörn
</t>
        </r>
        <r>
          <rPr>
            <sz val="9"/>
            <color rgb="FF000000"/>
            <rFont val="Arial"/>
            <family val="2"/>
          </rPr>
          <t xml:space="preserve">Södertälje
</t>
        </r>
        <r>
          <rPr>
            <sz val="9"/>
            <color rgb="FF000000"/>
            <rFont val="Arial"/>
            <family val="2"/>
          </rPr>
          <t xml:space="preserve">Västerort
</t>
        </r>
        <r>
          <rPr>
            <sz val="9"/>
            <color rgb="FF000000"/>
            <rFont val="Arial"/>
            <family val="2"/>
          </rPr>
          <t xml:space="preserve">KVV
</t>
        </r>
      </text>
    </comment>
    <comment ref="D10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 xml:space="preserve">Möjliga tjänster:
</t>
        </r>
        <r>
          <rPr>
            <sz val="8"/>
            <color rgb="FF000000"/>
            <rFont val="Tahoma"/>
            <family val="2"/>
          </rPr>
          <t xml:space="preserve">Arrestvård
</t>
        </r>
        <r>
          <rPr>
            <sz val="8"/>
            <color rgb="FF000000"/>
            <rFont val="Tahoma"/>
            <family val="2"/>
          </rPr>
          <t xml:space="preserve">Blodprov
</t>
        </r>
        <r>
          <rPr>
            <sz val="8"/>
            <color rgb="FF000000"/>
            <rFont val="Tahoma"/>
            <family val="2"/>
          </rPr>
          <t xml:space="preserve">Urinprov
</t>
        </r>
        <r>
          <rPr>
            <sz val="8"/>
            <color rgb="FF000000"/>
            <rFont val="Tahoma"/>
            <family val="2"/>
          </rPr>
          <t xml:space="preserve">Rapekit
</t>
        </r>
        <r>
          <rPr>
            <sz val="8"/>
            <color rgb="FF000000"/>
            <rFont val="Tahoma"/>
            <family val="2"/>
          </rPr>
          <t xml:space="preserve">Undersökning för rättsintyg + rättsintyg
</t>
        </r>
        <r>
          <rPr>
            <sz val="8"/>
            <color rgb="FF000000"/>
            <rFont val="Tahoma"/>
            <family val="2"/>
          </rPr>
          <t xml:space="preserve">Dödsfall
</t>
        </r>
        <r>
          <rPr>
            <sz val="8"/>
            <color rgb="FF000000"/>
            <rFont val="Tahoma"/>
            <family val="2"/>
          </rPr>
          <t xml:space="preserve">Läkemedel
</t>
        </r>
        <r>
          <rPr>
            <sz val="8"/>
            <color rgb="FF000000"/>
            <rFont val="Tahoma"/>
            <family val="2"/>
          </rPr>
          <t xml:space="preserve">KVV: Jourläkartjänst
</t>
        </r>
      </text>
    </comment>
    <comment ref="E10" authorId="0" shapeId="0" xr:uid="{00000000-0006-0000-0000-000005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Personnummer anges med 6 siffror. Saknas personnummer ska namn alt. "okänd" skrivas in i fältet.</t>
        </r>
      </text>
    </comment>
    <comment ref="F10" authorId="0" shapeId="0" xr:uid="{00000000-0006-0000-0000-000006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Om K-nummer saknas ska namn på stationsbefäl anges.</t>
        </r>
      </text>
    </comment>
    <comment ref="G10" authorId="0" shapeId="0" xr:uid="{00000000-0006-0000-0000-000007000000}">
      <text>
        <r>
          <rPr>
            <b/>
            <sz val="9"/>
            <color rgb="FF000000"/>
            <rFont val="Arial"/>
            <family val="2"/>
          </rPr>
          <t xml:space="preserve">Thomas Ehrengren:
</t>
        </r>
        <r>
          <rPr>
            <sz val="9"/>
            <color rgb="FF000000"/>
            <rFont val="Arial"/>
            <family val="2"/>
          </rPr>
          <t>Enligt prislista</t>
        </r>
      </text>
    </comment>
    <comment ref="H10" authorId="0" shapeId="0" xr:uid="{00000000-0006-0000-0000-000008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 xml:space="preserve">25% moms på följande tjänster:
</t>
        </r>
        <r>
          <rPr>
            <sz val="8"/>
            <color rgb="FF000000"/>
            <rFont val="Tahoma"/>
            <family val="2"/>
          </rPr>
          <t xml:space="preserve">Blodprov
</t>
        </r>
        <r>
          <rPr>
            <sz val="8"/>
            <color rgb="FF000000"/>
            <rFont val="Tahoma"/>
            <family val="2"/>
          </rPr>
          <t xml:space="preserve">Urinprov
</t>
        </r>
        <r>
          <rPr>
            <sz val="8"/>
            <color rgb="FF000000"/>
            <rFont val="Tahoma"/>
            <family val="2"/>
          </rPr>
          <t xml:space="preserve">Rapekit
</t>
        </r>
        <r>
          <rPr>
            <sz val="8"/>
            <color rgb="FF000000"/>
            <rFont val="Tahoma"/>
            <family val="2"/>
          </rPr>
          <t xml:space="preserve">Undersökning för rättsintyg+rättsintyg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10" authorId="0" shapeId="0" xr:uid="{00000000-0006-0000-0000-000009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Resor ersätts med 2,50 kr/km</t>
        </r>
      </text>
    </comment>
    <comment ref="L10" authorId="0" shapeId="0" xr:uid="{00000000-0006-0000-0000-00000A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25% moms på resa debiteras om genomförd tjänst är momsbelagd</t>
        </r>
      </text>
    </comment>
    <comment ref="J22" authorId="1" shapeId="0" xr:uid="{2B5CE07E-4EDD-934E-B623-668B81C2BA53}">
      <text>
        <r>
          <rPr>
            <b/>
            <sz val="10"/>
            <color rgb="FF000000"/>
            <rFont val="Tahoma"/>
            <family val="2"/>
          </rPr>
          <t>Lena Jidéus: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9 km hem</t>
        </r>
      </text>
    </comment>
    <comment ref="J30" authorId="1" shapeId="0" xr:uid="{E4B1E733-A885-534B-93D7-4E6C2AFF0993}">
      <text>
        <r>
          <rPr>
            <b/>
            <sz val="10"/>
            <color rgb="FF000000"/>
            <rFont val="Tahoma"/>
            <family val="2"/>
          </rPr>
          <t>Lena Jidéus: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9 km hem</t>
        </r>
      </text>
    </comment>
    <comment ref="J32" authorId="1" shapeId="0" xr:uid="{582B2E3A-7E98-D54E-9324-C420D8CD4AF7}">
      <text>
        <r>
          <rPr>
            <b/>
            <sz val="10"/>
            <color rgb="FF000000"/>
            <rFont val="Tahoma"/>
            <family val="2"/>
          </rPr>
          <t>Lena Jidéus: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9 km hem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Datum anges i följande format:
ÅMMDD;
exempel 1 dec 2008:
81201</t>
        </r>
      </text>
    </comment>
    <comment ref="B7" authorId="0" shapeId="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Tid anges som "IK" om uppdraget utförts under "Icke Kontorstid" och som "KO" om uppdraget utförts under "Kontorstid". Som kontorstid räknas helgfria vardagar 08-17.</t>
        </r>
      </text>
    </comment>
    <comment ref="D7" authorId="0" shapeId="0" xr:uid="{00000000-0006-0000-0100-000003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Möjliga tjänster:
Arrestvård
Blodprov
Urinprov
Rapekit
Undersökning för rättsintyg + rättsintyg
Dödsfall
Läkemedel</t>
        </r>
      </text>
    </comment>
    <comment ref="E7" authorId="0" shapeId="0" xr:uid="{00000000-0006-0000-0100-000004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Personnummer anges med 6 siffror. Saknas personnummer ska namn alt. "okänd" skrivas in i fältet.</t>
        </r>
      </text>
    </comment>
    <comment ref="F7" authorId="0" shapeId="0" xr:uid="{00000000-0006-0000-0100-000005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Om K-nummer saknas ska namn på stationsbefäl anges.</t>
        </r>
      </text>
    </comment>
    <comment ref="H7" authorId="0" shapeId="0" xr:uid="{00000000-0006-0000-0100-000006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 xml:space="preserve">25% moms på följande tjänster:
Blodprov
Urinprov
Rapekit
Undersökning för rättsintyg+rättsintyg
</t>
        </r>
      </text>
    </comment>
    <comment ref="K7" authorId="0" shapeId="0" xr:uid="{00000000-0006-0000-0100-000007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Resor ersätts med 2,50 kr/km</t>
        </r>
      </text>
    </comment>
    <comment ref="L7" authorId="0" shapeId="0" xr:uid="{00000000-0006-0000-0100-000008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25% moms på resa debiteras om genomförd tjänst är momsbelagd</t>
        </r>
      </text>
    </comment>
  </commentList>
</comments>
</file>

<file path=xl/sharedStrings.xml><?xml version="1.0" encoding="utf-8"?>
<sst xmlns="http://schemas.openxmlformats.org/spreadsheetml/2006/main" count="79" uniqueCount="41">
  <si>
    <t>Månad:</t>
  </si>
  <si>
    <t>Leverantör:</t>
  </si>
  <si>
    <t>Specifikation Medicinska tjänster</t>
  </si>
  <si>
    <t>Datum</t>
  </si>
  <si>
    <t>Tid</t>
  </si>
  <si>
    <t>Distrikt</t>
  </si>
  <si>
    <t>Tjänst</t>
  </si>
  <si>
    <t>Pers.nr.</t>
  </si>
  <si>
    <t>K-nummer</t>
  </si>
  <si>
    <t>Kostnad</t>
  </si>
  <si>
    <t>Moms</t>
  </si>
  <si>
    <t>Momsbelopp</t>
  </si>
  <si>
    <t>Resor (km)</t>
  </si>
  <si>
    <t>Resor (kostnad)</t>
  </si>
  <si>
    <t>Moms (resa)</t>
  </si>
  <si>
    <t>Faktura nr:</t>
  </si>
  <si>
    <t>Referens:</t>
  </si>
  <si>
    <t>Lena Jidéus</t>
  </si>
  <si>
    <t>Jidéus &amp; Jidéus Konsult AB</t>
  </si>
  <si>
    <t>Blodprov</t>
  </si>
  <si>
    <t>Norrmalm</t>
  </si>
  <si>
    <t>Solna</t>
  </si>
  <si>
    <t>Dödsfall</t>
  </si>
  <si>
    <t>9 + 9</t>
  </si>
  <si>
    <t>Södertälje</t>
  </si>
  <si>
    <t>Kronobergshäktet</t>
  </si>
  <si>
    <t>Suicidbedömning</t>
  </si>
  <si>
    <t>Solna/häkte</t>
  </si>
  <si>
    <t>Arrestvård</t>
  </si>
  <si>
    <t>Solna/Maria ungdom</t>
  </si>
  <si>
    <t>Solna/Eugeniav 6</t>
  </si>
  <si>
    <t>Västberga</t>
  </si>
  <si>
    <t>Nagelskrap och rättsintyg</t>
  </si>
  <si>
    <t>Milersättning</t>
  </si>
  <si>
    <t>Kroppsbesiktning och rättsintyg</t>
  </si>
  <si>
    <t>Norrmalm/häktet</t>
  </si>
  <si>
    <t>Västberga/häktet</t>
  </si>
  <si>
    <t>9 + 14</t>
  </si>
  <si>
    <t>K 82258-24</t>
  </si>
  <si>
    <t>Atremsg 85 Sthlm</t>
  </si>
  <si>
    <t>Ptr 0761195852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</si>
</sst>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#,##0\ &quot;kr&quot;;[Red]\-#,##0\ &quot;kr&quot;"/>
    <numFmt numFmtId="164" formatCode="\ * #,##0.00&quot; kr &quot;;\-* #,##0.00&quot; kr &quot;;\ * \-#&quot; kr &quot;;\ @\ "/>
    <numFmt numFmtId="165" formatCode="\ * #,##0&quot; kr &quot;;\-* #,##0&quot; kr &quot;;\ * \-#&quot; kr &quot;;\ @\ "/>
    <numFmt numFmtId="166" formatCode="0\ %"/>
    <numFmt numFmtId="167" formatCode="#,##0.00\ [$kr-41D];[Red]\-#,##0.00\ [$kr-41D]"/>
    <numFmt numFmtId="168" formatCode="0.00\ %"/>
  </numFmts>
  <fonts count="26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rial"/>
      <family val="2"/>
    </font>
    <font>
      <sz val="10"/>
      <color theme="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166" fontId="17" fillId="0" borderId="0" applyBorder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17" fillId="0" borderId="0" applyBorder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2" fillId="0" borderId="0" xfId="0" applyFont="1"/>
    <xf numFmtId="0" fontId="13" fillId="0" borderId="0" xfId="0" applyFont="1"/>
    <xf numFmtId="17" fontId="12" fillId="0" borderId="0" xfId="0" applyNumberFormat="1" applyFont="1"/>
    <xf numFmtId="0" fontId="14" fillId="0" borderId="0" xfId="0" applyFont="1"/>
    <xf numFmtId="3" fontId="0" fillId="0" borderId="0" xfId="0" applyNumberFormat="1"/>
    <xf numFmtId="0" fontId="14" fillId="9" borderId="2" xfId="0" applyFont="1" applyFill="1" applyBorder="1"/>
    <xf numFmtId="14" fontId="0" fillId="0" borderId="0" xfId="0" applyNumberFormat="1"/>
    <xf numFmtId="20" fontId="0" fillId="0" borderId="0" xfId="0" applyNumberFormat="1"/>
    <xf numFmtId="165" fontId="0" fillId="0" borderId="0" xfId="17" applyNumberFormat="1" applyFont="1" applyBorder="1" applyProtection="1"/>
    <xf numFmtId="166" fontId="0" fillId="0" borderId="0" xfId="14" applyFont="1" applyBorder="1" applyProtection="1"/>
    <xf numFmtId="164" fontId="0" fillId="0" borderId="0" xfId="17" applyFont="1" applyBorder="1" applyProtection="1"/>
    <xf numFmtId="0" fontId="0" fillId="0" borderId="0" xfId="0" applyAlignment="1">
      <alignment horizontal="right"/>
    </xf>
    <xf numFmtId="21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0" fontId="14" fillId="0" borderId="2" xfId="0" applyFont="1" applyBorder="1"/>
    <xf numFmtId="165" fontId="0" fillId="0" borderId="0" xfId="0" applyNumberFormat="1"/>
    <xf numFmtId="164" fontId="0" fillId="0" borderId="0" xfId="0" applyNumberFormat="1"/>
    <xf numFmtId="17" fontId="13" fillId="0" borderId="0" xfId="0" applyNumberFormat="1" applyFont="1"/>
    <xf numFmtId="6" fontId="0" fillId="0" borderId="0" xfId="0" applyNumberFormat="1"/>
    <xf numFmtId="9" fontId="0" fillId="0" borderId="0" xfId="0" applyNumberFormat="1"/>
    <xf numFmtId="0" fontId="17" fillId="0" borderId="0" xfId="0" applyFont="1"/>
    <xf numFmtId="20" fontId="17" fillId="0" borderId="0" xfId="0" applyNumberFormat="1" applyFont="1" applyAlignment="1">
      <alignment horizontal="right"/>
    </xf>
    <xf numFmtId="0" fontId="17" fillId="0" borderId="3" xfId="0" applyFont="1" applyBorder="1"/>
    <xf numFmtId="0" fontId="17" fillId="10" borderId="3" xfId="0" applyFont="1" applyFill="1" applyBorder="1"/>
    <xf numFmtId="0" fontId="17" fillId="0" borderId="0" xfId="0" applyFont="1" applyAlignment="1">
      <alignment horizontal="center"/>
    </xf>
    <xf numFmtId="9" fontId="17" fillId="0" borderId="0" xfId="0" applyNumberFormat="1" applyFont="1"/>
    <xf numFmtId="0" fontId="25" fillId="10" borderId="3" xfId="0" applyFont="1" applyFill="1" applyBorder="1"/>
    <xf numFmtId="20" fontId="25" fillId="10" borderId="3" xfId="0" applyNumberFormat="1" applyFont="1" applyFill="1" applyBorder="1" applyAlignment="1">
      <alignment horizontal="right"/>
    </xf>
    <xf numFmtId="0" fontId="25" fillId="10" borderId="3" xfId="0" applyFont="1" applyFill="1" applyBorder="1" applyAlignment="1">
      <alignment horizontal="right"/>
    </xf>
    <xf numFmtId="6" fontId="25" fillId="10" borderId="3" xfId="0" applyNumberFormat="1" applyFont="1" applyFill="1" applyBorder="1"/>
    <xf numFmtId="9" fontId="25" fillId="10" borderId="3" xfId="0" applyNumberFormat="1" applyFont="1" applyFill="1" applyBorder="1"/>
    <xf numFmtId="6" fontId="0" fillId="0" borderId="4" xfId="0" applyNumberFormat="1" applyBorder="1"/>
    <xf numFmtId="9" fontId="0" fillId="0" borderId="4" xfId="0" applyNumberFormat="1" applyBorder="1"/>
    <xf numFmtId="0" fontId="17" fillId="0" borderId="4" xfId="0" applyFont="1" applyBorder="1" applyAlignment="1">
      <alignment horizontal="center"/>
    </xf>
    <xf numFmtId="0" fontId="0" fillId="0" borderId="4" xfId="0" applyBorder="1"/>
    <xf numFmtId="1" fontId="0" fillId="0" borderId="0" xfId="0" applyNumberForma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Neutral" xfId="12" builtinId="28" customBuiltin="1"/>
    <cellStyle name="Normal" xfId="0" builtinId="0"/>
    <cellStyle name="Note" xfId="13" xr:uid="{00000000-0005-0000-0000-00000D000000}"/>
    <cellStyle name="Procent" xfId="14" builtinId="5"/>
    <cellStyle name="Status" xfId="15" xr:uid="{00000000-0005-0000-0000-00000F000000}"/>
    <cellStyle name="Text" xfId="16" xr:uid="{00000000-0005-0000-0000-000010000000}"/>
    <cellStyle name="Valuta" xfId="17" builtinId="4"/>
    <cellStyle name="Warning" xfId="18" xr:uid="{00000000-0005-0000-0000-00001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4"/>
  <sheetViews>
    <sheetView tabSelected="1" topLeftCell="B16" zoomScale="132" zoomScaleNormal="132" workbookViewId="0">
      <selection activeCell="K33" sqref="K33"/>
    </sheetView>
  </sheetViews>
  <sheetFormatPr defaultColWidth="9" defaultRowHeight="13.05" customHeight="1" x14ac:dyDescent="0.25"/>
  <cols>
    <col min="1" max="1" width="15.77734375" customWidth="1"/>
    <col min="2" max="2" width="9" customWidth="1"/>
    <col min="3" max="3" width="15.77734375" customWidth="1"/>
    <col min="4" max="4" width="23.77734375" customWidth="1"/>
    <col min="5" max="5" width="14.77734375" customWidth="1"/>
    <col min="6" max="6" width="15.33203125" customWidth="1"/>
    <col min="7" max="7" width="11.44140625" customWidth="1"/>
    <col min="8" max="8" width="9" customWidth="1"/>
    <col min="9" max="9" width="12.33203125" customWidth="1"/>
    <col min="10" max="10" width="10.33203125" customWidth="1"/>
    <col min="11" max="11" width="11.33203125" customWidth="1"/>
    <col min="12" max="12" width="11.77734375" customWidth="1"/>
  </cols>
  <sheetData>
    <row r="1" spans="1:12" ht="15.45" customHeight="1" x14ac:dyDescent="0.3">
      <c r="A1" s="1" t="s">
        <v>1</v>
      </c>
      <c r="B1" s="2" t="s">
        <v>18</v>
      </c>
      <c r="C1" s="1"/>
      <c r="D1" s="1"/>
    </row>
    <row r="2" spans="1:12" ht="15.45" customHeight="1" x14ac:dyDescent="0.3">
      <c r="A2" s="1" t="s">
        <v>16</v>
      </c>
      <c r="B2" s="2" t="s">
        <v>17</v>
      </c>
      <c r="C2" s="1"/>
      <c r="D2" s="1"/>
    </row>
    <row r="3" spans="1:12" ht="15.45" customHeight="1" x14ac:dyDescent="0.3">
      <c r="A3" s="1" t="s">
        <v>0</v>
      </c>
      <c r="B3" s="20">
        <v>45314</v>
      </c>
      <c r="C3" s="1"/>
      <c r="D3" s="1"/>
      <c r="E3" s="3"/>
    </row>
    <row r="4" spans="1:12" ht="13.05" customHeight="1" x14ac:dyDescent="0.3">
      <c r="A4" s="1" t="s">
        <v>15</v>
      </c>
      <c r="B4">
        <v>1</v>
      </c>
    </row>
    <row r="5" spans="1:12" ht="15.45" customHeight="1" x14ac:dyDescent="0.3">
      <c r="B5" s="2"/>
      <c r="C5" s="1"/>
      <c r="D5" s="1"/>
    </row>
    <row r="6" spans="1:12" ht="15.45" customHeight="1" x14ac:dyDescent="0.3">
      <c r="B6" s="1"/>
      <c r="C6" s="1"/>
      <c r="D6" s="1"/>
    </row>
    <row r="7" spans="1:12" ht="15.45" customHeight="1" x14ac:dyDescent="0.3">
      <c r="A7" s="1" t="s">
        <v>2</v>
      </c>
    </row>
    <row r="8" spans="1:12" s="4" customFormat="1" ht="13.05" customHeight="1" x14ac:dyDescent="0.25"/>
    <row r="9" spans="1:12" ht="13.05" customHeight="1" x14ac:dyDescent="0.25">
      <c r="G9" s="5"/>
    </row>
    <row r="10" spans="1:12" ht="21.75" customHeight="1" x14ac:dyDescent="0.25">
      <c r="A10" s="6" t="s">
        <v>3</v>
      </c>
      <c r="B10" s="6" t="s">
        <v>4</v>
      </c>
      <c r="C10" s="6" t="s">
        <v>5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10</v>
      </c>
      <c r="I10" s="6" t="s">
        <v>11</v>
      </c>
      <c r="J10" s="6" t="s">
        <v>12</v>
      </c>
      <c r="K10" s="6" t="s">
        <v>13</v>
      </c>
      <c r="L10" s="6" t="s">
        <v>14</v>
      </c>
    </row>
    <row r="11" spans="1:12" ht="13.05" customHeight="1" x14ac:dyDescent="0.25">
      <c r="B11" s="24"/>
      <c r="C11" s="23"/>
      <c r="D11" s="23"/>
      <c r="E11" s="12"/>
      <c r="F11" s="23"/>
      <c r="G11" s="21"/>
      <c r="H11" s="22"/>
      <c r="J11" s="27"/>
    </row>
    <row r="12" spans="1:12" ht="13.05" customHeight="1" x14ac:dyDescent="0.25">
      <c r="A12">
        <v>240113</v>
      </c>
      <c r="B12" s="24">
        <v>0.90972222222222221</v>
      </c>
      <c r="C12" s="23" t="s">
        <v>25</v>
      </c>
      <c r="D12" s="23" t="s">
        <v>26</v>
      </c>
      <c r="E12" s="16">
        <v>991205</v>
      </c>
      <c r="F12" s="23"/>
      <c r="G12" s="21">
        <v>5000</v>
      </c>
      <c r="H12" s="22">
        <v>0.25</v>
      </c>
      <c r="I12" s="21">
        <f>G12*H12</f>
        <v>1250</v>
      </c>
      <c r="J12" s="27">
        <v>6</v>
      </c>
    </row>
    <row r="13" spans="1:12" ht="13.05" customHeight="1" x14ac:dyDescent="0.25">
      <c r="A13">
        <v>240113</v>
      </c>
      <c r="B13" s="24">
        <v>0.9375</v>
      </c>
      <c r="C13" s="23" t="s">
        <v>27</v>
      </c>
      <c r="D13" s="23" t="s">
        <v>28</v>
      </c>
      <c r="E13" s="16">
        <v>991115</v>
      </c>
      <c r="F13" s="23"/>
      <c r="G13" s="21">
        <v>1500</v>
      </c>
      <c r="H13" s="22">
        <v>0.25</v>
      </c>
      <c r="I13" s="21">
        <f t="shared" ref="I13:I32" si="0">G13*H13</f>
        <v>375</v>
      </c>
      <c r="J13" s="27">
        <v>9</v>
      </c>
    </row>
    <row r="14" spans="1:12" ht="13.05" customHeight="1" x14ac:dyDescent="0.25">
      <c r="A14">
        <v>240113</v>
      </c>
      <c r="B14" s="24">
        <v>0.94444444444444453</v>
      </c>
      <c r="C14" s="23" t="s">
        <v>21</v>
      </c>
      <c r="D14" s="23" t="s">
        <v>28</v>
      </c>
      <c r="E14" s="16">
        <v>760526</v>
      </c>
      <c r="F14" s="23"/>
      <c r="G14" s="21">
        <v>1500</v>
      </c>
      <c r="H14" s="22">
        <v>0.25</v>
      </c>
      <c r="I14" s="21">
        <f t="shared" si="0"/>
        <v>375</v>
      </c>
      <c r="J14" s="27"/>
    </row>
    <row r="15" spans="1:12" ht="13.05" customHeight="1" x14ac:dyDescent="0.25">
      <c r="A15">
        <v>240113</v>
      </c>
      <c r="B15" s="24">
        <v>0.98958333333333337</v>
      </c>
      <c r="C15" s="23" t="s">
        <v>29</v>
      </c>
      <c r="D15" s="23" t="s">
        <v>19</v>
      </c>
      <c r="E15" s="16">
        <v>20060709</v>
      </c>
      <c r="F15" s="23"/>
      <c r="G15" s="21">
        <v>1300</v>
      </c>
      <c r="H15" s="22">
        <v>0.25</v>
      </c>
      <c r="I15" s="21">
        <f t="shared" si="0"/>
        <v>325</v>
      </c>
      <c r="J15" s="27">
        <v>9</v>
      </c>
    </row>
    <row r="16" spans="1:12" ht="13.05" customHeight="1" x14ac:dyDescent="0.25">
      <c r="A16">
        <v>240114</v>
      </c>
      <c r="B16" s="24">
        <v>1.7361111111111112E-2</v>
      </c>
      <c r="C16" s="23" t="s">
        <v>30</v>
      </c>
      <c r="D16" s="23" t="s">
        <v>19</v>
      </c>
      <c r="E16" s="16">
        <v>860326</v>
      </c>
      <c r="F16" s="23"/>
      <c r="G16" s="21">
        <v>1300</v>
      </c>
      <c r="H16" s="22">
        <v>0.25</v>
      </c>
      <c r="I16" s="21">
        <f t="shared" si="0"/>
        <v>325</v>
      </c>
      <c r="J16" s="27">
        <v>6</v>
      </c>
    </row>
    <row r="17" spans="1:12" ht="13.05" customHeight="1" x14ac:dyDescent="0.25">
      <c r="A17">
        <v>240114</v>
      </c>
      <c r="B17" s="24">
        <v>8.6805555555555566E-2</v>
      </c>
      <c r="C17" s="23" t="s">
        <v>31</v>
      </c>
      <c r="D17" s="23" t="s">
        <v>19</v>
      </c>
      <c r="E17" s="16">
        <v>840711</v>
      </c>
      <c r="F17" s="23"/>
      <c r="G17" s="21">
        <v>1300</v>
      </c>
      <c r="H17" s="22">
        <v>0.25</v>
      </c>
      <c r="I17" s="21">
        <f t="shared" si="0"/>
        <v>325</v>
      </c>
      <c r="J17" s="27">
        <v>14</v>
      </c>
    </row>
    <row r="18" spans="1:12" ht="13.05" customHeight="1" x14ac:dyDescent="0.25">
      <c r="A18">
        <v>240114</v>
      </c>
      <c r="B18" s="24">
        <v>9.0277777777777776E-2</v>
      </c>
      <c r="C18" s="23" t="s">
        <v>31</v>
      </c>
      <c r="D18" s="23" t="s">
        <v>19</v>
      </c>
      <c r="E18" s="16">
        <v>791221</v>
      </c>
      <c r="F18" s="23"/>
      <c r="G18" s="21">
        <v>1000</v>
      </c>
      <c r="H18" s="22">
        <v>0.25</v>
      </c>
      <c r="I18" s="21">
        <f t="shared" si="0"/>
        <v>250</v>
      </c>
      <c r="J18" s="27"/>
    </row>
    <row r="19" spans="1:12" ht="13.05" customHeight="1" x14ac:dyDescent="0.25">
      <c r="A19">
        <v>240114</v>
      </c>
      <c r="B19" s="24">
        <v>0.14583333333333334</v>
      </c>
      <c r="C19" s="23" t="s">
        <v>24</v>
      </c>
      <c r="D19" s="23" t="s">
        <v>32</v>
      </c>
      <c r="E19" s="16">
        <v>851127</v>
      </c>
      <c r="F19" s="23"/>
      <c r="G19" s="21">
        <v>2000</v>
      </c>
      <c r="H19" s="22">
        <v>0.25</v>
      </c>
      <c r="I19" s="21">
        <f t="shared" si="0"/>
        <v>500</v>
      </c>
      <c r="J19" s="27">
        <v>32</v>
      </c>
    </row>
    <row r="20" spans="1:12" ht="13.05" customHeight="1" x14ac:dyDescent="0.25">
      <c r="A20">
        <v>240114</v>
      </c>
      <c r="B20" s="24">
        <v>0.14583333333333334</v>
      </c>
      <c r="C20" s="23" t="s">
        <v>24</v>
      </c>
      <c r="D20" s="23" t="s">
        <v>33</v>
      </c>
      <c r="E20" s="16">
        <v>851127</v>
      </c>
      <c r="F20" s="23"/>
      <c r="G20" s="21">
        <v>1000</v>
      </c>
      <c r="H20" s="22">
        <v>0.25</v>
      </c>
      <c r="I20" s="21">
        <f t="shared" si="0"/>
        <v>250</v>
      </c>
      <c r="J20" s="27"/>
    </row>
    <row r="21" spans="1:12" ht="13.05" customHeight="1" x14ac:dyDescent="0.25">
      <c r="A21">
        <v>240114</v>
      </c>
      <c r="B21" s="24">
        <v>0.18402777777777779</v>
      </c>
      <c r="C21" s="23" t="s">
        <v>20</v>
      </c>
      <c r="D21" s="23" t="s">
        <v>19</v>
      </c>
      <c r="E21" s="16">
        <v>980116</v>
      </c>
      <c r="F21" s="23"/>
      <c r="G21" s="21">
        <v>1300</v>
      </c>
      <c r="H21" s="22">
        <v>0.25</v>
      </c>
      <c r="I21" s="21">
        <f t="shared" si="0"/>
        <v>325</v>
      </c>
      <c r="J21" s="27">
        <v>38</v>
      </c>
    </row>
    <row r="22" spans="1:12" ht="13.05" customHeight="1" x14ac:dyDescent="0.25">
      <c r="A22">
        <v>240114</v>
      </c>
      <c r="B22" s="24">
        <v>0.19791666666666666</v>
      </c>
      <c r="C22" s="23" t="s">
        <v>21</v>
      </c>
      <c r="D22" s="23" t="s">
        <v>19</v>
      </c>
      <c r="E22" s="16">
        <v>891022</v>
      </c>
      <c r="F22" s="23"/>
      <c r="G22" s="21">
        <v>1300</v>
      </c>
      <c r="H22" s="22">
        <v>0.25</v>
      </c>
      <c r="I22" s="21">
        <f t="shared" si="0"/>
        <v>325</v>
      </c>
      <c r="J22" s="27" t="s">
        <v>23</v>
      </c>
    </row>
    <row r="23" spans="1:12" ht="13.05" customHeight="1" x14ac:dyDescent="0.25">
      <c r="A23">
        <v>240114</v>
      </c>
      <c r="B23" s="24">
        <v>0.19791666666666666</v>
      </c>
      <c r="C23" s="23" t="s">
        <v>21</v>
      </c>
      <c r="D23" s="23" t="s">
        <v>34</v>
      </c>
      <c r="E23" s="16">
        <v>891022</v>
      </c>
      <c r="F23" s="23"/>
      <c r="G23" s="21">
        <v>2000</v>
      </c>
      <c r="H23" s="22">
        <v>0.25</v>
      </c>
      <c r="I23" s="21">
        <f t="shared" si="0"/>
        <v>500</v>
      </c>
      <c r="J23" s="27"/>
    </row>
    <row r="24" spans="1:12" ht="13.05" customHeight="1" x14ac:dyDescent="0.25">
      <c r="B24" s="24"/>
      <c r="C24" s="23"/>
      <c r="D24" s="23"/>
      <c r="E24" s="12"/>
      <c r="F24" s="23"/>
      <c r="G24" s="21"/>
      <c r="H24" s="22"/>
      <c r="I24" s="21"/>
      <c r="J24" s="27"/>
    </row>
    <row r="25" spans="1:12" ht="13.05" customHeight="1" x14ac:dyDescent="0.25">
      <c r="A25">
        <v>240119</v>
      </c>
      <c r="B25" s="24">
        <v>0.84375</v>
      </c>
      <c r="C25" s="23" t="s">
        <v>35</v>
      </c>
      <c r="D25" s="23" t="s">
        <v>28</v>
      </c>
      <c r="E25" s="16">
        <v>580327</v>
      </c>
      <c r="F25" s="23"/>
      <c r="G25" s="21">
        <v>1500</v>
      </c>
      <c r="H25" s="22">
        <v>0.25</v>
      </c>
      <c r="I25" s="21">
        <f t="shared" si="0"/>
        <v>375</v>
      </c>
      <c r="J25" s="27">
        <v>6</v>
      </c>
    </row>
    <row r="26" spans="1:12" ht="13.05" customHeight="1" x14ac:dyDescent="0.25">
      <c r="A26">
        <v>240119</v>
      </c>
      <c r="B26" s="24">
        <v>0.84722222222222221</v>
      </c>
      <c r="C26" s="23" t="s">
        <v>35</v>
      </c>
      <c r="D26" s="23" t="s">
        <v>28</v>
      </c>
      <c r="E26" s="16">
        <v>961010</v>
      </c>
      <c r="F26" s="23"/>
      <c r="G26" s="21">
        <v>1500</v>
      </c>
      <c r="H26" s="22">
        <v>0.25</v>
      </c>
      <c r="I26" s="21">
        <f t="shared" si="0"/>
        <v>375</v>
      </c>
      <c r="J26" s="27"/>
    </row>
    <row r="27" spans="1:12" ht="13.05" customHeight="1" x14ac:dyDescent="0.25">
      <c r="A27">
        <v>240119</v>
      </c>
      <c r="B27" s="24">
        <v>0.88541666666666663</v>
      </c>
      <c r="C27" s="23" t="s">
        <v>39</v>
      </c>
      <c r="D27" s="23" t="s">
        <v>22</v>
      </c>
      <c r="E27" s="16">
        <v>490508</v>
      </c>
      <c r="F27" s="23" t="s">
        <v>40</v>
      </c>
      <c r="G27" s="21">
        <v>2000</v>
      </c>
      <c r="H27" s="22">
        <v>0.25</v>
      </c>
      <c r="I27" s="21">
        <f t="shared" si="0"/>
        <v>500</v>
      </c>
      <c r="J27" s="27">
        <v>12</v>
      </c>
    </row>
    <row r="28" spans="1:12" ht="13.05" customHeight="1" x14ac:dyDescent="0.25">
      <c r="A28">
        <v>240120</v>
      </c>
      <c r="B28" s="24">
        <v>5.5555555555555552E-2</v>
      </c>
      <c r="C28" s="23" t="s">
        <v>36</v>
      </c>
      <c r="D28" s="23" t="s">
        <v>28</v>
      </c>
      <c r="E28" s="16">
        <v>981020</v>
      </c>
      <c r="F28" s="23"/>
      <c r="G28" s="21">
        <v>1500</v>
      </c>
      <c r="H28" s="22">
        <v>0.25</v>
      </c>
      <c r="I28" s="21">
        <f t="shared" si="0"/>
        <v>375</v>
      </c>
      <c r="J28" s="27">
        <v>14</v>
      </c>
    </row>
    <row r="29" spans="1:12" ht="13.05" customHeight="1" x14ac:dyDescent="0.25">
      <c r="A29">
        <v>240120</v>
      </c>
      <c r="B29" s="24">
        <v>6.9444444444444434E-2</v>
      </c>
      <c r="C29" s="23" t="s">
        <v>36</v>
      </c>
      <c r="D29" s="23" t="s">
        <v>28</v>
      </c>
      <c r="E29" s="16">
        <v>710421</v>
      </c>
      <c r="F29" s="23"/>
      <c r="G29" s="21">
        <v>1500</v>
      </c>
      <c r="H29" s="22">
        <v>0.25</v>
      </c>
      <c r="I29" s="21">
        <f t="shared" si="0"/>
        <v>375</v>
      </c>
      <c r="J29" s="27"/>
    </row>
    <row r="30" spans="1:12" ht="13.05" customHeight="1" x14ac:dyDescent="0.25">
      <c r="A30">
        <v>240120</v>
      </c>
      <c r="B30" s="24">
        <v>7.6388888888888895E-2</v>
      </c>
      <c r="C30" s="23" t="s">
        <v>21</v>
      </c>
      <c r="D30" s="23" t="s">
        <v>19</v>
      </c>
      <c r="E30" s="16">
        <v>960503</v>
      </c>
      <c r="F30" s="23"/>
      <c r="G30" s="21">
        <v>1300</v>
      </c>
      <c r="H30" s="22">
        <v>0.25</v>
      </c>
      <c r="I30" s="21">
        <f t="shared" si="0"/>
        <v>325</v>
      </c>
      <c r="J30" s="27" t="s">
        <v>37</v>
      </c>
    </row>
    <row r="31" spans="1:12" ht="13.05" customHeight="1" x14ac:dyDescent="0.25">
      <c r="A31">
        <v>240120</v>
      </c>
      <c r="B31" s="24">
        <v>9.7222222222222224E-2</v>
      </c>
      <c r="C31" s="23" t="s">
        <v>21</v>
      </c>
      <c r="D31" s="23" t="s">
        <v>19</v>
      </c>
      <c r="E31" s="16">
        <v>771214</v>
      </c>
      <c r="F31" s="23" t="s">
        <v>38</v>
      </c>
      <c r="G31" s="21">
        <v>1000</v>
      </c>
      <c r="H31" s="22">
        <v>0.25</v>
      </c>
      <c r="I31" s="21">
        <f t="shared" si="0"/>
        <v>250</v>
      </c>
      <c r="J31" s="27"/>
    </row>
    <row r="32" spans="1:12" ht="13.05" customHeight="1" x14ac:dyDescent="0.25">
      <c r="A32">
        <v>240120</v>
      </c>
      <c r="B32" s="24">
        <v>0.17708333333333334</v>
      </c>
      <c r="C32" s="23" t="s">
        <v>21</v>
      </c>
      <c r="D32" s="23" t="s">
        <v>19</v>
      </c>
      <c r="E32" s="16">
        <v>20070502</v>
      </c>
      <c r="F32" s="23"/>
      <c r="G32" s="34">
        <v>1300</v>
      </c>
      <c r="H32" s="35">
        <v>0.25</v>
      </c>
      <c r="I32" s="34">
        <f t="shared" si="0"/>
        <v>325</v>
      </c>
      <c r="J32" s="36" t="s">
        <v>23</v>
      </c>
      <c r="K32" s="37"/>
      <c r="L32" s="37"/>
    </row>
    <row r="33" spans="2:12" ht="13.05" customHeight="1" x14ac:dyDescent="0.25">
      <c r="B33" s="24"/>
      <c r="C33" s="23"/>
      <c r="D33" s="23"/>
      <c r="E33" s="12"/>
      <c r="F33" s="23"/>
      <c r="G33" s="21">
        <f>SUM(G12:G31)</f>
        <v>30800</v>
      </c>
      <c r="H33" s="22"/>
      <c r="I33" s="21">
        <f>SUM(I12:I31)</f>
        <v>7700</v>
      </c>
      <c r="J33" s="27">
        <f>6+9+9+6+14+32+38+9+9+6+12+14+9+14+9+9</f>
        <v>205</v>
      </c>
      <c r="K33" s="38">
        <f>J33*2.5</f>
        <v>512.5</v>
      </c>
      <c r="L33" s="38">
        <f>K33*25%</f>
        <v>128.125</v>
      </c>
    </row>
    <row r="34" spans="2:12" ht="13.05" customHeight="1" x14ac:dyDescent="0.25">
      <c r="B34" s="24"/>
      <c r="C34" s="23"/>
      <c r="D34" s="23"/>
      <c r="E34" s="12"/>
      <c r="F34" s="23"/>
      <c r="G34" s="21"/>
      <c r="H34" s="22"/>
      <c r="J34" s="27"/>
    </row>
    <row r="35" spans="2:12" ht="13.05" customHeight="1" x14ac:dyDescent="0.25">
      <c r="B35" s="24"/>
      <c r="C35" s="23"/>
      <c r="D35" s="23"/>
      <c r="E35" s="12"/>
      <c r="F35" s="23"/>
      <c r="G35" s="21"/>
      <c r="H35" s="22"/>
      <c r="J35" s="27"/>
    </row>
    <row r="36" spans="2:12" ht="13.05" customHeight="1" x14ac:dyDescent="0.25">
      <c r="B36" s="24"/>
      <c r="C36" s="23"/>
      <c r="D36" s="23"/>
      <c r="E36" s="12"/>
      <c r="F36" s="23"/>
      <c r="G36" s="21"/>
      <c r="H36" s="22"/>
      <c r="J36" s="27"/>
    </row>
    <row r="37" spans="2:12" ht="13.05" customHeight="1" x14ac:dyDescent="0.25">
      <c r="B37" s="24"/>
      <c r="C37" s="23"/>
      <c r="D37" s="23"/>
      <c r="E37" s="12"/>
      <c r="F37" s="23"/>
      <c r="G37" s="21"/>
      <c r="H37" s="22"/>
      <c r="J37" s="27"/>
    </row>
    <row r="38" spans="2:12" ht="13.05" customHeight="1" x14ac:dyDescent="0.25">
      <c r="B38" s="24"/>
      <c r="C38" s="23"/>
      <c r="D38" s="23"/>
      <c r="E38" s="12"/>
      <c r="F38" s="23"/>
      <c r="G38" s="21"/>
      <c r="H38" s="22"/>
      <c r="J38" s="27"/>
    </row>
    <row r="39" spans="2:12" ht="13.05" customHeight="1" x14ac:dyDescent="0.25">
      <c r="B39" s="24"/>
      <c r="C39" s="23"/>
      <c r="D39" s="23"/>
      <c r="E39" s="12"/>
      <c r="F39" s="23"/>
      <c r="G39" s="21"/>
      <c r="H39" s="22"/>
      <c r="J39" s="27"/>
    </row>
    <row r="40" spans="2:12" ht="13.05" customHeight="1" x14ac:dyDescent="0.25">
      <c r="B40" s="24"/>
      <c r="C40" s="23"/>
      <c r="D40" s="23"/>
      <c r="E40" s="12"/>
      <c r="F40" s="23"/>
      <c r="G40" s="21"/>
      <c r="H40" s="22"/>
      <c r="J40" s="27"/>
    </row>
    <row r="41" spans="2:12" ht="13.05" customHeight="1" x14ac:dyDescent="0.25">
      <c r="B41" s="24"/>
      <c r="C41" s="23"/>
      <c r="D41" s="23"/>
      <c r="E41" s="12"/>
      <c r="F41" s="23"/>
      <c r="G41" s="21"/>
      <c r="H41" s="22"/>
      <c r="J41" s="27"/>
    </row>
    <row r="42" spans="2:12" ht="13.05" customHeight="1" x14ac:dyDescent="0.25">
      <c r="B42" s="24"/>
      <c r="C42" s="23"/>
      <c r="D42" s="23"/>
      <c r="E42" s="12"/>
      <c r="F42" s="23"/>
      <c r="G42" s="21"/>
      <c r="H42" s="22"/>
      <c r="J42" s="27"/>
    </row>
    <row r="43" spans="2:12" ht="13.05" customHeight="1" x14ac:dyDescent="0.25">
      <c r="B43" s="24"/>
      <c r="C43" s="23"/>
      <c r="D43" s="23"/>
      <c r="E43" s="12"/>
      <c r="F43" s="23"/>
      <c r="G43" s="21"/>
      <c r="H43" s="22"/>
      <c r="J43" s="27"/>
    </row>
    <row r="44" spans="2:12" ht="13.05" customHeight="1" x14ac:dyDescent="0.25">
      <c r="B44" s="24"/>
      <c r="C44" s="23"/>
      <c r="D44" s="23"/>
      <c r="E44" s="12"/>
      <c r="F44" s="23"/>
      <c r="G44" s="21"/>
      <c r="H44" s="22"/>
      <c r="J44" s="27"/>
    </row>
    <row r="45" spans="2:12" ht="13.05" customHeight="1" x14ac:dyDescent="0.25">
      <c r="B45" s="24"/>
      <c r="C45" s="23"/>
      <c r="D45" s="23"/>
      <c r="E45" s="12"/>
      <c r="F45" s="23"/>
      <c r="G45" s="21"/>
      <c r="H45" s="22"/>
      <c r="J45" s="27"/>
    </row>
    <row r="46" spans="2:12" ht="13.05" customHeight="1" x14ac:dyDescent="0.25">
      <c r="B46" s="24"/>
      <c r="C46" s="23"/>
      <c r="D46" s="23"/>
      <c r="E46" s="12"/>
      <c r="F46" s="23"/>
      <c r="G46" s="21"/>
      <c r="H46" s="22"/>
      <c r="J46" s="27"/>
    </row>
    <row r="47" spans="2:12" ht="13.05" customHeight="1" x14ac:dyDescent="0.25">
      <c r="B47" s="24"/>
      <c r="C47" s="23"/>
      <c r="D47" s="23"/>
      <c r="E47" s="12"/>
      <c r="F47" s="23"/>
      <c r="G47" s="21"/>
      <c r="H47" s="22"/>
      <c r="J47" s="27"/>
    </row>
    <row r="48" spans="2:12" ht="13.05" customHeight="1" x14ac:dyDescent="0.25">
      <c r="B48" s="24"/>
      <c r="C48" s="23"/>
      <c r="D48" s="23"/>
      <c r="E48" s="12"/>
      <c r="F48" s="23"/>
      <c r="G48" s="21"/>
      <c r="H48" s="22"/>
      <c r="J48" s="27"/>
    </row>
    <row r="49" spans="2:10" ht="13.05" customHeight="1" x14ac:dyDescent="0.25">
      <c r="B49" s="24"/>
      <c r="C49" s="23"/>
      <c r="D49" s="23"/>
      <c r="E49" s="12"/>
      <c r="F49" s="23"/>
      <c r="G49" s="21"/>
      <c r="H49" s="22"/>
      <c r="J49" s="27"/>
    </row>
    <row r="50" spans="2:10" ht="13.05" customHeight="1" x14ac:dyDescent="0.25">
      <c r="B50" s="24"/>
      <c r="C50" s="23"/>
      <c r="D50" s="23"/>
      <c r="E50" s="12"/>
      <c r="F50" s="23"/>
      <c r="G50" s="21"/>
      <c r="H50" s="22"/>
      <c r="J50" s="27"/>
    </row>
    <row r="51" spans="2:10" ht="13.05" customHeight="1" x14ac:dyDescent="0.25">
      <c r="B51" s="24"/>
      <c r="C51" s="23"/>
      <c r="D51" s="23"/>
      <c r="E51" s="12"/>
      <c r="F51" s="23"/>
      <c r="G51" s="21"/>
      <c r="H51" s="22"/>
      <c r="J51" s="27"/>
    </row>
    <row r="52" spans="2:10" ht="13.05" customHeight="1" x14ac:dyDescent="0.25">
      <c r="B52" s="24"/>
      <c r="C52" s="23"/>
      <c r="D52" s="23"/>
      <c r="E52" s="12"/>
      <c r="F52" s="23"/>
      <c r="G52" s="21"/>
      <c r="H52" s="22"/>
      <c r="J52" s="27"/>
    </row>
    <row r="53" spans="2:10" ht="13.05" customHeight="1" x14ac:dyDescent="0.25">
      <c r="B53" s="24"/>
      <c r="C53" s="23"/>
      <c r="D53" s="23"/>
      <c r="E53" s="12"/>
      <c r="F53" s="23"/>
      <c r="G53" s="21"/>
      <c r="H53" s="22"/>
      <c r="J53" s="27"/>
    </row>
    <row r="54" spans="2:10" ht="13.05" customHeight="1" x14ac:dyDescent="0.25">
      <c r="B54" s="24"/>
      <c r="C54" s="23"/>
      <c r="D54" s="23"/>
      <c r="E54" s="12"/>
      <c r="F54" s="23"/>
      <c r="G54" s="21"/>
      <c r="H54" s="22"/>
      <c r="J54" s="27"/>
    </row>
    <row r="55" spans="2:10" ht="13.05" customHeight="1" x14ac:dyDescent="0.25">
      <c r="B55" s="24"/>
      <c r="C55" s="23"/>
      <c r="D55" s="23"/>
      <c r="E55" s="12"/>
      <c r="F55" s="23"/>
      <c r="G55" s="21"/>
      <c r="H55" s="22"/>
      <c r="J55" s="27"/>
    </row>
    <row r="56" spans="2:10" ht="13.05" customHeight="1" x14ac:dyDescent="0.25">
      <c r="B56" s="24"/>
      <c r="C56" s="23"/>
      <c r="D56" s="23"/>
      <c r="E56" s="12"/>
      <c r="F56" s="23"/>
      <c r="G56" s="21"/>
      <c r="H56" s="22"/>
      <c r="J56" s="27"/>
    </row>
    <row r="57" spans="2:10" ht="13.05" customHeight="1" x14ac:dyDescent="0.25">
      <c r="B57" s="24"/>
      <c r="C57" s="23"/>
      <c r="D57" s="23"/>
      <c r="E57" s="12"/>
      <c r="F57" s="23"/>
      <c r="G57" s="21"/>
      <c r="H57" s="22"/>
      <c r="J57" s="27"/>
    </row>
    <row r="58" spans="2:10" ht="13.05" customHeight="1" x14ac:dyDescent="0.25">
      <c r="B58" s="24"/>
      <c r="C58" s="23"/>
      <c r="D58" s="23"/>
      <c r="E58" s="12"/>
      <c r="F58" s="23"/>
      <c r="G58" s="21"/>
      <c r="H58" s="22"/>
      <c r="J58" s="27"/>
    </row>
    <row r="59" spans="2:10" ht="13.05" customHeight="1" x14ac:dyDescent="0.25">
      <c r="B59" s="24"/>
      <c r="C59" s="23"/>
      <c r="D59" s="23"/>
      <c r="E59" s="12"/>
      <c r="F59" s="23"/>
      <c r="G59" s="21"/>
      <c r="H59" s="22"/>
      <c r="J59" s="27"/>
    </row>
    <row r="60" spans="2:10" ht="13.05" customHeight="1" x14ac:dyDescent="0.25">
      <c r="B60" s="24"/>
      <c r="C60" s="23"/>
      <c r="D60" s="23"/>
      <c r="E60" s="12"/>
      <c r="F60" s="23"/>
      <c r="G60" s="21"/>
      <c r="H60" s="22"/>
      <c r="J60" s="27"/>
    </row>
    <row r="61" spans="2:10" ht="13.05" customHeight="1" x14ac:dyDescent="0.25">
      <c r="B61" s="24"/>
      <c r="C61" s="23"/>
      <c r="D61" s="23"/>
      <c r="E61" s="12"/>
      <c r="F61" s="23"/>
      <c r="G61" s="21"/>
      <c r="H61" s="22"/>
      <c r="J61" s="27"/>
    </row>
    <row r="62" spans="2:10" ht="13.05" customHeight="1" x14ac:dyDescent="0.25">
      <c r="B62" s="24"/>
      <c r="C62" s="23"/>
      <c r="D62" s="23"/>
      <c r="E62" s="12"/>
      <c r="F62" s="23"/>
      <c r="G62" s="21"/>
      <c r="H62" s="28"/>
      <c r="J62" s="27"/>
    </row>
    <row r="63" spans="2:10" ht="13.05" customHeight="1" x14ac:dyDescent="0.25">
      <c r="B63" s="24"/>
      <c r="C63" s="23"/>
      <c r="D63" s="23"/>
      <c r="E63" s="12"/>
      <c r="F63" s="23"/>
      <c r="G63" s="21"/>
      <c r="H63" s="22"/>
    </row>
    <row r="64" spans="2:10" ht="13.05" customHeight="1" x14ac:dyDescent="0.25">
      <c r="B64" s="24"/>
      <c r="C64" s="23"/>
      <c r="D64" s="23"/>
      <c r="E64" s="12"/>
      <c r="F64" s="23"/>
      <c r="G64" s="21"/>
      <c r="H64" s="22"/>
    </row>
    <row r="65" spans="2:8" ht="13.05" customHeight="1" x14ac:dyDescent="0.25">
      <c r="B65" s="24"/>
      <c r="C65" s="23"/>
      <c r="D65" s="23"/>
      <c r="E65" s="12"/>
      <c r="F65" s="23"/>
      <c r="G65" s="21"/>
      <c r="H65" s="22"/>
    </row>
    <row r="66" spans="2:8" ht="13.05" customHeight="1" x14ac:dyDescent="0.25">
      <c r="B66" s="24"/>
      <c r="C66" s="23"/>
      <c r="D66" s="23"/>
      <c r="E66" s="12"/>
      <c r="F66" s="23"/>
      <c r="G66" s="21"/>
      <c r="H66" s="22"/>
    </row>
    <row r="67" spans="2:8" ht="13.05" customHeight="1" x14ac:dyDescent="0.25">
      <c r="B67" s="24"/>
      <c r="C67" s="23"/>
      <c r="D67" s="23"/>
      <c r="E67" s="12"/>
      <c r="F67" s="23"/>
      <c r="G67" s="21"/>
      <c r="H67" s="22"/>
    </row>
    <row r="68" spans="2:8" ht="13.05" customHeight="1" x14ac:dyDescent="0.25">
      <c r="B68" s="24"/>
      <c r="C68" s="23"/>
      <c r="D68" s="23"/>
      <c r="E68" s="12"/>
      <c r="F68" s="23"/>
      <c r="G68" s="21"/>
      <c r="H68" s="22"/>
    </row>
    <row r="69" spans="2:8" s="29" customFormat="1" ht="13.05" customHeight="1" x14ac:dyDescent="0.25">
      <c r="B69" s="30"/>
      <c r="E69" s="31"/>
      <c r="G69" s="32"/>
      <c r="H69" s="33"/>
    </row>
    <row r="70" spans="2:8" s="29" customFormat="1" ht="13.05" customHeight="1" x14ac:dyDescent="0.25">
      <c r="B70" s="30"/>
      <c r="E70" s="31"/>
      <c r="G70" s="32"/>
      <c r="H70" s="33"/>
    </row>
    <row r="71" spans="2:8" s="29" customFormat="1" ht="13.05" customHeight="1" x14ac:dyDescent="0.25">
      <c r="B71" s="30"/>
      <c r="E71" s="31"/>
      <c r="G71" s="32"/>
      <c r="H71" s="33"/>
    </row>
    <row r="72" spans="2:8" s="29" customFormat="1" ht="13.05" customHeight="1" x14ac:dyDescent="0.25">
      <c r="B72" s="30"/>
      <c r="E72" s="31"/>
      <c r="G72" s="32"/>
      <c r="H72" s="33"/>
    </row>
    <row r="73" spans="2:8" s="29" customFormat="1" ht="13.05" customHeight="1" x14ac:dyDescent="0.25">
      <c r="B73" s="30"/>
      <c r="E73" s="31"/>
      <c r="G73" s="32"/>
      <c r="H73" s="33"/>
    </row>
    <row r="74" spans="2:8" s="29" customFormat="1" ht="13.05" customHeight="1" x14ac:dyDescent="0.25">
      <c r="B74" s="30"/>
      <c r="E74" s="31"/>
      <c r="G74" s="32"/>
      <c r="H74" s="33"/>
    </row>
    <row r="75" spans="2:8" s="29" customFormat="1" ht="13.05" customHeight="1" x14ac:dyDescent="0.25">
      <c r="B75" s="30"/>
      <c r="E75" s="31"/>
      <c r="G75" s="32"/>
      <c r="H75" s="33"/>
    </row>
    <row r="76" spans="2:8" s="29" customFormat="1" ht="13.05" customHeight="1" x14ac:dyDescent="0.25">
      <c r="B76" s="30"/>
      <c r="E76" s="31"/>
      <c r="G76" s="32"/>
      <c r="H76" s="33"/>
    </row>
    <row r="77" spans="2:8" s="29" customFormat="1" ht="13.05" customHeight="1" x14ac:dyDescent="0.25">
      <c r="B77" s="30"/>
      <c r="E77" s="31"/>
      <c r="G77" s="32"/>
      <c r="H77" s="33"/>
    </row>
    <row r="78" spans="2:8" s="29" customFormat="1" ht="13.05" customHeight="1" x14ac:dyDescent="0.25">
      <c r="B78" s="30"/>
      <c r="E78" s="31"/>
      <c r="G78" s="32"/>
      <c r="H78" s="33"/>
    </row>
    <row r="79" spans="2:8" s="29" customFormat="1" ht="13.05" customHeight="1" x14ac:dyDescent="0.25">
      <c r="B79" s="30"/>
      <c r="E79" s="31"/>
      <c r="G79" s="32"/>
      <c r="H79" s="33"/>
    </row>
    <row r="80" spans="2:8" s="29" customFormat="1" ht="13.05" customHeight="1" x14ac:dyDescent="0.25">
      <c r="B80" s="30"/>
      <c r="E80" s="31"/>
      <c r="G80" s="32"/>
      <c r="H80" s="33"/>
    </row>
    <row r="81" spans="2:12" s="29" customFormat="1" ht="13.05" customHeight="1" x14ac:dyDescent="0.25">
      <c r="B81" s="30"/>
      <c r="E81" s="31"/>
      <c r="G81" s="32"/>
      <c r="H81" s="33"/>
    </row>
    <row r="82" spans="2:12" s="29" customFormat="1" ht="13.05" customHeight="1" x14ac:dyDescent="0.25">
      <c r="B82" s="30"/>
      <c r="E82" s="31"/>
      <c r="G82" s="32"/>
      <c r="H82" s="33"/>
    </row>
    <row r="83" spans="2:12" s="29" customFormat="1" ht="13.05" customHeight="1" x14ac:dyDescent="0.25">
      <c r="B83" s="30"/>
      <c r="E83" s="31"/>
      <c r="G83" s="32"/>
      <c r="H83" s="33"/>
    </row>
    <row r="84" spans="2:12" s="29" customFormat="1" ht="13.05" customHeight="1" x14ac:dyDescent="0.25">
      <c r="B84" s="30"/>
      <c r="E84" s="31"/>
      <c r="G84" s="32"/>
      <c r="H84" s="33"/>
    </row>
    <row r="85" spans="2:12" ht="13.05" customHeight="1" x14ac:dyDescent="0.25">
      <c r="B85" s="24"/>
      <c r="C85" s="23"/>
      <c r="D85" s="23"/>
      <c r="E85" s="12"/>
      <c r="F85" s="23"/>
      <c r="G85" s="21"/>
      <c r="H85" s="22"/>
    </row>
    <row r="86" spans="2:12" ht="13.05" customHeight="1" x14ac:dyDescent="0.25">
      <c r="B86" s="24"/>
      <c r="C86" s="23"/>
      <c r="D86" s="23"/>
      <c r="E86" s="12"/>
      <c r="F86" s="23"/>
      <c r="G86" s="21"/>
      <c r="H86" s="22"/>
    </row>
    <row r="87" spans="2:12" ht="13.05" customHeight="1" x14ac:dyDescent="0.25">
      <c r="B87" s="24"/>
      <c r="C87" s="23"/>
      <c r="D87" s="23"/>
      <c r="E87" s="12"/>
      <c r="F87" s="23"/>
      <c r="G87" s="21"/>
      <c r="H87" s="22"/>
    </row>
    <row r="88" spans="2:12" ht="13.05" customHeight="1" x14ac:dyDescent="0.25">
      <c r="B88" s="24"/>
      <c r="C88" s="23"/>
      <c r="D88" s="23"/>
      <c r="E88" s="12"/>
      <c r="F88" s="23"/>
      <c r="G88" s="21"/>
      <c r="H88" s="22"/>
    </row>
    <row r="89" spans="2:12" ht="13.05" customHeight="1" x14ac:dyDescent="0.25">
      <c r="B89" s="24"/>
      <c r="C89" s="23"/>
      <c r="D89" s="23"/>
      <c r="E89" s="12"/>
      <c r="F89" s="23"/>
      <c r="G89" s="21"/>
      <c r="H89" s="22"/>
    </row>
    <row r="90" spans="2:12" ht="13.05" customHeight="1" x14ac:dyDescent="0.25">
      <c r="B90" s="24"/>
      <c r="C90" s="23"/>
      <c r="D90" s="23"/>
      <c r="E90" s="12"/>
      <c r="F90" s="23"/>
      <c r="G90" s="21"/>
      <c r="H90" s="22"/>
    </row>
    <row r="91" spans="2:12" ht="13.05" customHeight="1" x14ac:dyDescent="0.25">
      <c r="B91" s="24"/>
      <c r="C91" s="23"/>
      <c r="D91" s="23"/>
      <c r="E91" s="12"/>
      <c r="F91" s="23"/>
      <c r="G91" s="21"/>
      <c r="H91" s="22"/>
      <c r="J91" s="27"/>
    </row>
    <row r="92" spans="2:12" ht="13.05" customHeight="1" x14ac:dyDescent="0.25">
      <c r="B92" s="24"/>
      <c r="C92" s="23"/>
      <c r="D92" s="23"/>
      <c r="E92" s="12"/>
      <c r="F92" s="23"/>
      <c r="G92" s="21"/>
      <c r="H92" s="22"/>
      <c r="J92" s="27"/>
    </row>
    <row r="93" spans="2:12" ht="13.05" customHeight="1" x14ac:dyDescent="0.25">
      <c r="B93" s="24"/>
      <c r="C93" s="23"/>
      <c r="D93" s="23"/>
      <c r="E93" s="12"/>
      <c r="F93" s="23"/>
      <c r="G93" s="21"/>
      <c r="H93" s="22"/>
      <c r="J93" s="27"/>
    </row>
    <row r="94" spans="2:12" ht="13.05" customHeight="1" x14ac:dyDescent="0.25">
      <c r="B94" s="24"/>
      <c r="C94" s="23"/>
      <c r="D94" s="23"/>
      <c r="E94" s="12"/>
      <c r="F94" s="23"/>
      <c r="G94" s="21"/>
      <c r="H94" s="22"/>
      <c r="J94" s="27"/>
    </row>
    <row r="95" spans="2:12" ht="12.75" customHeight="1" x14ac:dyDescent="0.25">
      <c r="B95" s="24"/>
      <c r="C95" s="23"/>
      <c r="D95" s="23"/>
      <c r="E95" s="12"/>
      <c r="F95" s="23"/>
      <c r="G95" s="9"/>
      <c r="H95" s="10"/>
      <c r="I95" s="9"/>
      <c r="J95" s="27"/>
      <c r="K95" s="11"/>
      <c r="L95" s="11"/>
    </row>
    <row r="96" spans="2:12" ht="12.75" customHeight="1" x14ac:dyDescent="0.25">
      <c r="B96" s="24"/>
      <c r="C96" s="23"/>
      <c r="D96" s="23"/>
      <c r="F96" s="23"/>
      <c r="G96" s="9"/>
      <c r="H96" s="10"/>
      <c r="I96" s="9"/>
      <c r="J96" s="27"/>
      <c r="K96" s="11"/>
      <c r="L96" s="11"/>
    </row>
    <row r="97" spans="2:14" ht="14.55" customHeight="1" x14ac:dyDescent="0.25">
      <c r="B97" s="8"/>
      <c r="C97" s="23"/>
      <c r="D97" s="26"/>
      <c r="E97" s="23"/>
      <c r="F97" s="23"/>
      <c r="G97" s="9"/>
      <c r="H97" s="10"/>
      <c r="I97" s="9"/>
      <c r="J97" s="27"/>
      <c r="K97" s="11"/>
      <c r="L97" s="11"/>
    </row>
    <row r="98" spans="2:14" ht="14.55" customHeight="1" x14ac:dyDescent="0.25">
      <c r="B98" s="8"/>
      <c r="C98" s="23"/>
      <c r="D98" s="25"/>
      <c r="E98" s="23"/>
      <c r="F98" s="23"/>
      <c r="G98" s="9"/>
      <c r="H98" s="10"/>
      <c r="I98" s="9"/>
      <c r="J98" s="27"/>
      <c r="K98" s="11"/>
      <c r="L98" s="11"/>
    </row>
    <row r="99" spans="2:14" ht="14.55" customHeight="1" x14ac:dyDescent="0.25">
      <c r="B99" s="8"/>
      <c r="C99" s="23"/>
      <c r="E99" s="23"/>
      <c r="G99" s="9"/>
      <c r="H99" s="10"/>
      <c r="I99" s="9"/>
      <c r="J99" s="16"/>
      <c r="K99" s="11"/>
      <c r="L99" s="11"/>
    </row>
    <row r="100" spans="2:14" ht="14.55" customHeight="1" x14ac:dyDescent="0.25">
      <c r="B100" s="8"/>
      <c r="C100" s="23"/>
      <c r="D100" s="23"/>
      <c r="E100" s="23"/>
      <c r="G100" s="9"/>
      <c r="H100" s="10"/>
      <c r="I100" s="9"/>
      <c r="J100" s="27"/>
      <c r="K100" s="11"/>
      <c r="L100" s="11"/>
    </row>
    <row r="101" spans="2:14" ht="14.55" customHeight="1" x14ac:dyDescent="0.25">
      <c r="B101" s="8"/>
      <c r="C101" s="23"/>
      <c r="D101" s="23"/>
      <c r="E101" s="23"/>
      <c r="G101" s="9"/>
      <c r="H101" s="10"/>
      <c r="I101" s="9"/>
      <c r="J101" s="27"/>
      <c r="K101" s="11"/>
      <c r="L101" s="11"/>
    </row>
    <row r="102" spans="2:14" ht="14.55" customHeight="1" x14ac:dyDescent="0.25">
      <c r="B102" s="8"/>
      <c r="C102" s="23"/>
      <c r="D102" s="23"/>
      <c r="E102" s="23"/>
      <c r="G102" s="9"/>
      <c r="H102" s="10"/>
      <c r="I102" s="9"/>
      <c r="J102" s="27"/>
      <c r="K102" s="11"/>
      <c r="L102" s="11"/>
    </row>
    <row r="103" spans="2:14" ht="14.55" customHeight="1" x14ac:dyDescent="0.25">
      <c r="B103" s="8"/>
      <c r="C103" s="23"/>
      <c r="D103" s="23"/>
      <c r="E103" s="23"/>
      <c r="G103" s="9"/>
      <c r="H103" s="10"/>
      <c r="I103" s="9"/>
      <c r="J103" s="27"/>
      <c r="K103" s="11"/>
      <c r="L103" s="11"/>
    </row>
    <row r="104" spans="2:14" ht="14.55" customHeight="1" x14ac:dyDescent="0.25">
      <c r="B104" s="8"/>
      <c r="C104" s="23"/>
      <c r="D104" s="23"/>
      <c r="E104" s="23"/>
      <c r="G104" s="9"/>
      <c r="H104" s="10"/>
      <c r="I104" s="9"/>
      <c r="J104" s="27"/>
      <c r="K104" s="11"/>
      <c r="L104" s="11"/>
    </row>
    <row r="105" spans="2:14" ht="14.55" customHeight="1" x14ac:dyDescent="0.25">
      <c r="B105" s="8"/>
      <c r="C105" s="23"/>
      <c r="D105" s="23"/>
      <c r="G105" s="9"/>
      <c r="H105" s="10"/>
      <c r="I105" s="9"/>
      <c r="J105" s="16"/>
      <c r="K105" s="11"/>
      <c r="L105" s="11"/>
    </row>
    <row r="106" spans="2:14" ht="14.55" customHeight="1" x14ac:dyDescent="0.25">
      <c r="B106" s="8"/>
      <c r="C106" s="23"/>
      <c r="D106" s="23"/>
      <c r="G106" s="9"/>
      <c r="H106" s="10"/>
      <c r="I106" s="9"/>
      <c r="J106" s="27"/>
      <c r="K106" s="11"/>
      <c r="L106" s="11"/>
    </row>
    <row r="107" spans="2:14" ht="14.55" customHeight="1" x14ac:dyDescent="0.25">
      <c r="B107" s="8"/>
      <c r="C107" s="23"/>
      <c r="D107" s="23"/>
      <c r="G107" s="9"/>
      <c r="H107" s="10"/>
      <c r="I107" s="9"/>
      <c r="J107" s="27"/>
      <c r="K107" s="11"/>
      <c r="L107" s="11"/>
    </row>
    <row r="108" spans="2:14" ht="14.55" customHeight="1" x14ac:dyDescent="0.25">
      <c r="B108" s="8"/>
      <c r="C108" s="23"/>
      <c r="D108" s="23"/>
      <c r="G108" s="9"/>
      <c r="H108" s="10"/>
      <c r="I108" s="9"/>
      <c r="J108" s="27"/>
      <c r="K108" s="11"/>
      <c r="L108" s="11"/>
    </row>
    <row r="109" spans="2:14" ht="14.55" customHeight="1" x14ac:dyDescent="0.25">
      <c r="B109" s="8"/>
      <c r="C109" s="23"/>
      <c r="D109" s="23"/>
      <c r="F109" s="23"/>
      <c r="G109" s="9"/>
      <c r="H109" s="10"/>
      <c r="I109" s="9"/>
      <c r="J109" s="27"/>
      <c r="K109" s="11"/>
      <c r="L109" s="11"/>
    </row>
    <row r="110" spans="2:14" ht="14.55" customHeight="1" x14ac:dyDescent="0.25">
      <c r="B110" s="8"/>
      <c r="C110" s="23"/>
      <c r="D110" s="23"/>
      <c r="G110" s="9"/>
      <c r="H110" s="10"/>
      <c r="I110" s="9"/>
      <c r="J110" s="27"/>
      <c r="K110" s="11"/>
      <c r="L110" s="11"/>
    </row>
    <row r="111" spans="2:14" ht="14.55" customHeight="1" x14ac:dyDescent="0.25">
      <c r="B111" s="8"/>
      <c r="G111" s="9"/>
      <c r="H111" s="10"/>
      <c r="I111" s="9"/>
      <c r="J111" s="16"/>
      <c r="K111" s="11"/>
      <c r="L111" s="11"/>
      <c r="M111" s="11"/>
      <c r="N111" s="11"/>
    </row>
    <row r="112" spans="2:14" ht="14.55" customHeight="1" x14ac:dyDescent="0.25">
      <c r="B112" s="8"/>
      <c r="C112" s="23"/>
      <c r="D112" s="23"/>
      <c r="F112" s="23"/>
      <c r="G112" s="9"/>
      <c r="H112" s="10"/>
      <c r="I112" s="9"/>
      <c r="J112" s="27"/>
      <c r="K112" s="11"/>
      <c r="L112" s="11"/>
    </row>
    <row r="113" spans="1:20" ht="14.55" customHeight="1" x14ac:dyDescent="0.25">
      <c r="B113" s="8"/>
      <c r="D113" s="23"/>
      <c r="G113" s="9"/>
      <c r="H113" s="10"/>
      <c r="I113" s="9"/>
      <c r="J113" s="16"/>
      <c r="K113" s="11"/>
      <c r="L113" s="11"/>
    </row>
    <row r="114" spans="1:20" ht="14.55" customHeight="1" x14ac:dyDescent="0.25">
      <c r="B114" s="8"/>
      <c r="D114" s="23"/>
      <c r="G114" s="9"/>
      <c r="H114" s="10"/>
      <c r="I114" s="9"/>
      <c r="J114" s="16"/>
      <c r="K114" s="11"/>
      <c r="L114" s="11"/>
    </row>
    <row r="115" spans="1:20" ht="14.55" customHeight="1" x14ac:dyDescent="0.25">
      <c r="B115" s="8"/>
      <c r="C115" s="23"/>
      <c r="D115" s="23"/>
      <c r="F115" s="23"/>
      <c r="G115" s="9"/>
      <c r="H115" s="10"/>
      <c r="I115" s="9"/>
      <c r="J115" s="16"/>
      <c r="K115" s="11"/>
      <c r="L115" s="11"/>
    </row>
    <row r="116" spans="1:20" ht="14.55" customHeight="1" x14ac:dyDescent="0.25">
      <c r="B116" s="8"/>
      <c r="D116" s="23"/>
      <c r="G116" s="9"/>
      <c r="H116" s="10"/>
      <c r="I116" s="9"/>
      <c r="J116" s="16"/>
      <c r="K116" s="11"/>
      <c r="L116" s="11"/>
    </row>
    <row r="117" spans="1:20" ht="14.55" customHeight="1" x14ac:dyDescent="0.25">
      <c r="B117" s="8"/>
      <c r="D117" s="23"/>
      <c r="G117" s="9"/>
      <c r="H117" s="10"/>
      <c r="I117" s="9"/>
      <c r="J117" s="16"/>
      <c r="K117" s="11"/>
      <c r="L117" s="11"/>
    </row>
    <row r="118" spans="1:20" ht="14.55" customHeight="1" x14ac:dyDescent="0.25">
      <c r="B118" s="8"/>
      <c r="C118" s="23"/>
      <c r="D118" s="23"/>
      <c r="G118" s="9"/>
      <c r="H118" s="10"/>
      <c r="I118" s="9"/>
      <c r="J118" s="27"/>
      <c r="K118" s="11"/>
      <c r="L118" s="11"/>
    </row>
    <row r="119" spans="1:20" ht="14.55" customHeight="1" x14ac:dyDescent="0.25">
      <c r="B119" s="8"/>
      <c r="D119" s="23"/>
      <c r="G119" s="9"/>
      <c r="H119" s="10"/>
      <c r="I119" s="9"/>
      <c r="J119" s="16"/>
      <c r="K119" s="11"/>
      <c r="L119" s="11"/>
    </row>
    <row r="120" spans="1:20" ht="14.55" customHeight="1" x14ac:dyDescent="0.25">
      <c r="B120" s="8"/>
      <c r="C120" s="23"/>
      <c r="G120" s="9"/>
      <c r="H120" s="10"/>
      <c r="I120" s="9"/>
      <c r="J120" s="16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14.55" customHeight="1" x14ac:dyDescent="0.25">
      <c r="B121" s="8"/>
      <c r="C121" s="23"/>
      <c r="D121" s="23"/>
      <c r="G121" s="9"/>
      <c r="H121" s="10"/>
      <c r="I121" s="9"/>
      <c r="J121" s="27"/>
      <c r="K121" s="11"/>
      <c r="L121" s="11"/>
    </row>
    <row r="122" spans="1:20" ht="14.55" customHeight="1" x14ac:dyDescent="0.25">
      <c r="B122" s="8"/>
      <c r="G122" s="9"/>
      <c r="H122" s="10"/>
      <c r="I122" s="9"/>
      <c r="J122" s="16"/>
      <c r="K122" s="11"/>
      <c r="L122" s="11"/>
    </row>
    <row r="123" spans="1:20" ht="14.55" customHeight="1" x14ac:dyDescent="0.25">
      <c r="B123" s="8"/>
      <c r="C123" s="23"/>
      <c r="D123" s="23"/>
      <c r="G123" s="9"/>
      <c r="H123" s="10"/>
      <c r="I123" s="9"/>
      <c r="J123" s="27"/>
      <c r="K123" s="11"/>
      <c r="L123" s="11"/>
    </row>
    <row r="124" spans="1:20" ht="14.55" customHeight="1" x14ac:dyDescent="0.25">
      <c r="B124" s="8"/>
      <c r="D124" s="23"/>
      <c r="G124" s="9"/>
      <c r="H124" s="10"/>
      <c r="I124" s="9"/>
      <c r="J124" s="16"/>
      <c r="K124" s="11"/>
      <c r="L124" s="11"/>
    </row>
    <row r="125" spans="1:20" ht="14.55" customHeight="1" x14ac:dyDescent="0.25">
      <c r="B125" s="8"/>
      <c r="C125" s="23"/>
      <c r="D125" s="23"/>
      <c r="G125" s="9"/>
      <c r="H125" s="10"/>
      <c r="I125" s="9"/>
      <c r="J125" s="16"/>
      <c r="K125" s="11"/>
      <c r="L125" s="11"/>
    </row>
    <row r="126" spans="1:20" ht="14.55" customHeight="1" x14ac:dyDescent="0.25">
      <c r="A126" s="7"/>
      <c r="B126" s="8"/>
      <c r="G126" s="9"/>
      <c r="H126" s="10"/>
      <c r="I126" s="9"/>
      <c r="J126" s="16"/>
      <c r="K126" s="11"/>
      <c r="L126" s="11"/>
      <c r="M126" s="11"/>
      <c r="N126" s="11"/>
      <c r="O126" s="11"/>
      <c r="P126" s="11"/>
      <c r="Q126" s="11"/>
    </row>
    <row r="127" spans="1:20" ht="14.55" customHeight="1" x14ac:dyDescent="0.25">
      <c r="A127" s="7"/>
      <c r="B127" s="8"/>
      <c r="G127" s="9"/>
      <c r="H127" s="10"/>
      <c r="I127" s="9"/>
      <c r="J127" s="16"/>
      <c r="K127" s="11"/>
      <c r="L127" s="11"/>
    </row>
    <row r="128" spans="1:20" ht="14.55" customHeight="1" x14ac:dyDescent="0.25">
      <c r="A128" s="7"/>
      <c r="B128" s="8"/>
      <c r="G128" s="9"/>
      <c r="H128" s="10"/>
      <c r="I128" s="9"/>
      <c r="J128" s="16"/>
      <c r="K128" s="11"/>
      <c r="L128" s="11"/>
    </row>
    <row r="129" spans="1:20" ht="14.55" customHeight="1" x14ac:dyDescent="0.25">
      <c r="A129" s="7"/>
      <c r="B129" s="8"/>
      <c r="G129" s="9"/>
      <c r="H129" s="10"/>
      <c r="I129" s="9"/>
      <c r="J129" s="16"/>
      <c r="K129" s="11"/>
      <c r="L129" s="11"/>
    </row>
    <row r="130" spans="1:20" ht="14.55" customHeight="1" x14ac:dyDescent="0.25">
      <c r="A130" s="7"/>
      <c r="B130" s="8"/>
      <c r="G130" s="9"/>
      <c r="H130" s="10"/>
      <c r="I130" s="9"/>
      <c r="J130" s="16"/>
      <c r="K130" s="11"/>
      <c r="L130" s="11"/>
    </row>
    <row r="131" spans="1:20" ht="14.55" customHeight="1" x14ac:dyDescent="0.25">
      <c r="A131" s="7"/>
      <c r="B131" s="8"/>
      <c r="G131" s="9"/>
      <c r="H131" s="10"/>
      <c r="I131" s="9"/>
      <c r="J131" s="16"/>
      <c r="K131" s="11"/>
      <c r="L131" s="11"/>
    </row>
    <row r="132" spans="1:20" ht="12.75" customHeight="1" x14ac:dyDescent="0.25">
      <c r="A132" s="7"/>
      <c r="B132" s="8"/>
      <c r="G132" s="9"/>
      <c r="H132" s="10"/>
      <c r="I132" s="9"/>
      <c r="J132" s="16"/>
      <c r="K132" s="11"/>
      <c r="L132" s="11"/>
    </row>
    <row r="133" spans="1:20" ht="13.05" customHeight="1" x14ac:dyDescent="0.25">
      <c r="A133" s="7"/>
      <c r="B133" s="8"/>
      <c r="G133" s="9"/>
      <c r="H133" s="10"/>
      <c r="I133" s="9"/>
      <c r="J133" s="16"/>
      <c r="K133" s="11"/>
      <c r="L133" s="11"/>
    </row>
    <row r="134" spans="1:20" ht="13.05" customHeight="1" x14ac:dyDescent="0.25">
      <c r="A134" s="7"/>
      <c r="B134" s="8"/>
      <c r="G134" s="9"/>
      <c r="H134" s="10"/>
      <c r="I134" s="9"/>
      <c r="J134" s="16"/>
      <c r="K134" s="11"/>
      <c r="L134" s="11"/>
    </row>
    <row r="135" spans="1:20" ht="13.05" customHeight="1" x14ac:dyDescent="0.25">
      <c r="A135" s="7"/>
      <c r="B135" s="8"/>
      <c r="G135" s="9"/>
      <c r="H135" s="10"/>
      <c r="I135" s="9"/>
      <c r="J135" s="16"/>
      <c r="K135" s="11"/>
      <c r="L135" s="11"/>
    </row>
    <row r="136" spans="1:20" ht="13.05" customHeight="1" x14ac:dyDescent="0.25">
      <c r="A136" s="7"/>
      <c r="B136" s="8"/>
      <c r="G136" s="9"/>
      <c r="H136" s="10"/>
      <c r="I136" s="9"/>
      <c r="J136" s="16"/>
      <c r="K136" s="11"/>
      <c r="L136" s="11"/>
    </row>
    <row r="137" spans="1:20" ht="13.05" customHeight="1" x14ac:dyDescent="0.25">
      <c r="A137" s="7"/>
      <c r="B137" s="8"/>
      <c r="G137" s="9"/>
      <c r="H137" s="10"/>
      <c r="I137" s="9"/>
      <c r="J137" s="16"/>
      <c r="K137" s="11"/>
      <c r="L137" s="11"/>
    </row>
    <row r="138" spans="1:20" ht="13.05" customHeight="1" x14ac:dyDescent="0.25">
      <c r="A138" s="7"/>
      <c r="B138" s="8"/>
      <c r="G138" s="9"/>
      <c r="H138" s="10"/>
      <c r="I138" s="9"/>
      <c r="J138" s="16"/>
      <c r="K138" s="11"/>
      <c r="L138" s="11"/>
    </row>
    <row r="139" spans="1:20" ht="13.05" customHeight="1" x14ac:dyDescent="0.25">
      <c r="A139" s="7"/>
      <c r="B139" s="8"/>
      <c r="G139" s="9"/>
      <c r="H139" s="10"/>
      <c r="I139" s="9"/>
      <c r="J139" s="16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13.05" customHeight="1" x14ac:dyDescent="0.25">
      <c r="A140" s="7"/>
      <c r="B140" s="8"/>
      <c r="G140" s="9"/>
      <c r="H140" s="10"/>
      <c r="I140" s="9"/>
      <c r="J140" s="16"/>
      <c r="K140" s="11"/>
      <c r="L140" s="11"/>
    </row>
    <row r="141" spans="1:20" ht="13.05" customHeight="1" x14ac:dyDescent="0.25">
      <c r="A141" s="7"/>
      <c r="B141" s="8"/>
      <c r="G141" s="9"/>
      <c r="H141" s="10"/>
      <c r="I141" s="9"/>
      <c r="J141" s="16"/>
      <c r="K141" s="11"/>
      <c r="L141" s="11"/>
    </row>
    <row r="142" spans="1:20" ht="13.05" customHeight="1" x14ac:dyDescent="0.25">
      <c r="A142" s="7"/>
      <c r="B142" s="8"/>
      <c r="G142" s="9"/>
      <c r="H142" s="10"/>
      <c r="I142" s="9"/>
      <c r="J142" s="16"/>
      <c r="K142" s="11"/>
      <c r="L142" s="11"/>
    </row>
    <row r="143" spans="1:20" ht="13.05" customHeight="1" x14ac:dyDescent="0.25">
      <c r="A143" s="7"/>
      <c r="B143" s="8"/>
      <c r="G143" s="9"/>
      <c r="H143" s="10"/>
      <c r="I143" s="9"/>
      <c r="J143" s="16"/>
      <c r="K143" s="11"/>
      <c r="L143" s="11"/>
    </row>
    <row r="144" spans="1:20" ht="13.05" customHeight="1" x14ac:dyDescent="0.25">
      <c r="A144" s="7"/>
      <c r="B144" s="13"/>
      <c r="G144" s="9"/>
      <c r="H144" s="10"/>
      <c r="I144" s="9"/>
      <c r="J144" s="16"/>
      <c r="K144" s="11"/>
      <c r="L144" s="11"/>
    </row>
    <row r="145" spans="1:12" ht="13.05" customHeight="1" x14ac:dyDescent="0.25">
      <c r="A145" s="7"/>
      <c r="B145" s="13"/>
      <c r="G145" s="9"/>
      <c r="H145" s="10"/>
      <c r="I145" s="9"/>
      <c r="J145" s="16"/>
      <c r="K145" s="11"/>
      <c r="L145" s="11"/>
    </row>
    <row r="146" spans="1:12" ht="13.05" customHeight="1" x14ac:dyDescent="0.25">
      <c r="A146" s="7"/>
      <c r="B146" s="13"/>
      <c r="G146" s="9"/>
      <c r="H146" s="10"/>
      <c r="I146" s="9"/>
      <c r="J146" s="16"/>
      <c r="K146" s="11"/>
      <c r="L146" s="11"/>
    </row>
    <row r="147" spans="1:12" ht="13.05" customHeight="1" x14ac:dyDescent="0.25">
      <c r="A147" s="7"/>
      <c r="B147" s="13"/>
      <c r="G147" s="9"/>
      <c r="H147" s="10"/>
      <c r="I147" s="9"/>
      <c r="J147" s="16"/>
      <c r="K147" s="11"/>
      <c r="L147" s="11"/>
    </row>
    <row r="148" spans="1:12" ht="13.05" customHeight="1" x14ac:dyDescent="0.25">
      <c r="A148" s="7"/>
      <c r="B148" s="13"/>
      <c r="G148" s="9"/>
      <c r="H148" s="10"/>
      <c r="I148" s="9"/>
      <c r="J148" s="16"/>
      <c r="K148" s="11"/>
      <c r="L148" s="11"/>
    </row>
    <row r="149" spans="1:12" ht="13.05" customHeight="1" x14ac:dyDescent="0.25">
      <c r="A149" s="7"/>
      <c r="B149" s="13"/>
      <c r="G149" s="9"/>
      <c r="H149" s="10"/>
      <c r="I149" s="9"/>
      <c r="J149" s="16"/>
      <c r="K149" s="11"/>
      <c r="L149" s="11"/>
    </row>
    <row r="150" spans="1:12" ht="13.05" customHeight="1" x14ac:dyDescent="0.25">
      <c r="A150" s="7"/>
      <c r="B150" s="13"/>
      <c r="G150" s="9"/>
      <c r="H150" s="10"/>
      <c r="I150" s="9"/>
      <c r="J150" s="16"/>
      <c r="K150" s="11"/>
      <c r="L150" s="11"/>
    </row>
    <row r="151" spans="1:12" ht="13.05" customHeight="1" x14ac:dyDescent="0.25">
      <c r="A151" s="7"/>
      <c r="B151" s="13"/>
      <c r="G151" s="9"/>
      <c r="H151" s="10"/>
      <c r="I151" s="9"/>
      <c r="J151" s="16"/>
      <c r="K151" s="11"/>
      <c r="L151" s="11"/>
    </row>
    <row r="152" spans="1:12" ht="13.05" customHeight="1" x14ac:dyDescent="0.25">
      <c r="A152" s="7"/>
      <c r="B152" s="13"/>
      <c r="G152" s="14"/>
      <c r="H152" s="15"/>
      <c r="I152" s="9"/>
      <c r="J152" s="16"/>
      <c r="K152" s="11"/>
      <c r="L152" s="11"/>
    </row>
    <row r="153" spans="1:12" ht="13.05" customHeight="1" x14ac:dyDescent="0.25">
      <c r="A153" s="7"/>
      <c r="B153" s="13"/>
      <c r="G153" s="14"/>
      <c r="H153" s="15"/>
      <c r="I153" s="9"/>
      <c r="J153" s="16"/>
      <c r="K153" s="11"/>
      <c r="L153" s="11"/>
    </row>
    <row r="154" spans="1:12" ht="13.05" customHeight="1" x14ac:dyDescent="0.25">
      <c r="A154" s="7"/>
      <c r="B154" s="13"/>
      <c r="G154" s="14"/>
      <c r="H154" s="15"/>
      <c r="I154" s="9"/>
      <c r="J154" s="16"/>
      <c r="K154" s="11"/>
      <c r="L154" s="11"/>
    </row>
    <row r="155" spans="1:12" ht="13.05" customHeight="1" x14ac:dyDescent="0.25">
      <c r="A155" s="7"/>
      <c r="B155" s="8"/>
      <c r="G155" s="14"/>
      <c r="H155" s="15"/>
      <c r="I155" s="9"/>
      <c r="J155" s="16"/>
      <c r="K155" s="11"/>
      <c r="L155" s="11"/>
    </row>
    <row r="156" spans="1:12" ht="13.05" customHeight="1" x14ac:dyDescent="0.25">
      <c r="J156" s="16"/>
    </row>
    <row r="157" spans="1:12" ht="13.05" customHeight="1" x14ac:dyDescent="0.25">
      <c r="J157" s="16"/>
    </row>
    <row r="158" spans="1:12" ht="13.05" customHeight="1" x14ac:dyDescent="0.25">
      <c r="J158" s="16"/>
    </row>
    <row r="159" spans="1:12" ht="13.05" customHeight="1" x14ac:dyDescent="0.25">
      <c r="J159" s="16"/>
    </row>
    <row r="164" spans="7:12" ht="13.05" customHeight="1" x14ac:dyDescent="0.25">
      <c r="G164" s="18"/>
      <c r="I164" s="18"/>
      <c r="K164" s="19"/>
      <c r="L164" s="19"/>
    </row>
  </sheetData>
  <sheetProtection selectLockedCells="1" selectUnlockedCells="1"/>
  <autoFilter ref="A10:L155" xr:uid="{00000000-0009-0000-0000-000000000000}"/>
  <phoneticPr fontId="24" type="noConversion"/>
  <printOptions gridLines="1"/>
  <pageMargins left="0.75" right="0.75" top="1" bottom="1" header="0.5" footer="0.5"/>
  <pageSetup paperSize="9" firstPageNumber="0" fitToHeight="34" orientation="landscape" horizontalDpi="300" verticalDpi="300" r:id="rId1"/>
  <headerFooter alignWithMargins="0">
    <oddHeader>&amp;LStatistik Medicinska tjänster RPS</oddHeader>
    <oddFooter>&amp;CSida &amp;P av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zoomScale="110" zoomScaleNormal="110" workbookViewId="0">
      <selection activeCell="C13" sqref="C13"/>
    </sheetView>
  </sheetViews>
  <sheetFormatPr defaultColWidth="9" defaultRowHeight="13.05" customHeight="1" x14ac:dyDescent="0.25"/>
  <cols>
    <col min="1" max="1" width="10.77734375" customWidth="1"/>
    <col min="2" max="2" width="9" style="16" customWidth="1"/>
    <col min="3" max="3" width="11.109375" style="16" customWidth="1"/>
    <col min="4" max="4" width="14" customWidth="1"/>
    <col min="5" max="5" width="17.33203125" customWidth="1"/>
    <col min="6" max="6" width="18.33203125" style="12" customWidth="1"/>
    <col min="7" max="8" width="10.33203125" customWidth="1"/>
    <col min="9" max="9" width="14.77734375" customWidth="1"/>
    <col min="10" max="10" width="11.77734375" customWidth="1"/>
    <col min="11" max="11" width="8.109375" customWidth="1"/>
    <col min="12" max="12" width="6.109375" customWidth="1"/>
    <col min="13" max="13" width="12.33203125" customWidth="1"/>
  </cols>
  <sheetData>
    <row r="1" spans="1:14" ht="15.45" customHeight="1" x14ac:dyDescent="0.3">
      <c r="A1" s="1" t="s">
        <v>0</v>
      </c>
      <c r="B1" s="1"/>
      <c r="C1" s="1"/>
      <c r="D1" s="1"/>
      <c r="E1" s="3"/>
      <c r="F1"/>
    </row>
    <row r="2" spans="1:14" ht="15.45" customHeight="1" x14ac:dyDescent="0.3">
      <c r="A2" s="1" t="s">
        <v>1</v>
      </c>
      <c r="B2" s="1"/>
      <c r="C2" s="1"/>
      <c r="D2" s="1"/>
      <c r="F2"/>
    </row>
    <row r="3" spans="1:14" ht="15.45" customHeight="1" x14ac:dyDescent="0.3">
      <c r="B3" s="1"/>
      <c r="C3" s="1"/>
      <c r="D3" s="1"/>
      <c r="F3"/>
    </row>
    <row r="4" spans="1:14" ht="15.45" customHeight="1" x14ac:dyDescent="0.3">
      <c r="A4" s="1" t="s">
        <v>2</v>
      </c>
      <c r="B4"/>
      <c r="C4"/>
      <c r="F4"/>
    </row>
    <row r="5" spans="1:14" ht="13.8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7"/>
      <c r="N5" s="17"/>
    </row>
    <row r="6" spans="1:14" ht="13.05" customHeight="1" x14ac:dyDescent="0.25">
      <c r="B6"/>
      <c r="C6"/>
      <c r="F6"/>
      <c r="G6" s="5"/>
    </row>
    <row r="7" spans="1:14" ht="13.8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</row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80" ht="13.5" customHeight="1" x14ac:dyDescent="0.25"/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D12B-1DD1-5747-92AA-0CCB0DAFC177}">
  <dimension ref="A1"/>
  <sheetViews>
    <sheetView workbookViewId="0"/>
  </sheetViews>
  <sheetFormatPr defaultColWidth="11.4414062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10</vt:i4>
      </vt:variant>
    </vt:vector>
  </HeadingPairs>
  <TitlesOfParts>
    <vt:vector size="13" baseType="lpstr">
      <vt:lpstr> 2021</vt:lpstr>
      <vt:lpstr>Blad</vt:lpstr>
      <vt:lpstr>Blad1</vt:lpstr>
      <vt:lpstr>' 2021'!__xlnm__FilterDatabase</vt:lpstr>
      <vt:lpstr>' 2021'!__xlnm__FilterDatabase_0</vt:lpstr>
      <vt:lpstr>' 2021'!__xlnm__FilterDatabase_0_0</vt:lpstr>
      <vt:lpstr>' 2021'!__xlnm__FilterDatabase_0_0_0</vt:lpstr>
      <vt:lpstr>' 2021'!__xlnm__FilterDatabase_0_0_0_0</vt:lpstr>
      <vt:lpstr>' 2021'!__xlnm__FilterDatabase_0_0_0_0_0</vt:lpstr>
      <vt:lpstr>' 2021'!__xlnm__FilterDatabase_0_0_0_0_0_0</vt:lpstr>
      <vt:lpstr>' 2021'!__xlnm__FilterDatabase_0_0_0_0_0_0_0</vt:lpstr>
      <vt:lpstr>' 2021'!__xlnm__FilterDatabase_0_0_0_0_0_0_0_0</vt:lpstr>
      <vt:lpstr>' 2021'!__xlnm__FilterDatabase_0_0_0_0_0_0_0_0_0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Wael Mahmood</dc:creator>
  <cp:lastModifiedBy>Björn Jideus</cp:lastModifiedBy>
  <dcterms:created xsi:type="dcterms:W3CDTF">2018-09-23T15:12:31Z</dcterms:created>
  <dcterms:modified xsi:type="dcterms:W3CDTF">2024-02-21T12:15:03Z</dcterms:modified>
</cp:coreProperties>
</file>