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sharedStrings.xml><?xml version="1.0" encoding="utf-8"?>
<sst xmlns="http://schemas.openxmlformats.org/spreadsheetml/2006/main" count="266" uniqueCount="129">
  <si>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</si>
  <si>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</si>
  <si>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</si>
  <si>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</si>
  <si>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</si>
  <si>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</si>
  <si>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</si>
  <si>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</si>
  <si>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</si>
  <si>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</si>
  <si>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</si>
  <si>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</si>
  <si>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</si>
  <si>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</si>
  <si>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</si>
  <si>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</si>
  <si>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</si>
  <si>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</si>
  <si>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</si>
  <si>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</si>
  <si>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</si>
  <si>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</si>
  <si>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</si>
  <si>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</si>
  <si>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</si>
  <si>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</si>
  <si>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</si>
  <si>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</si>
  <si>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</si>
  <si>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</si>
  <si>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</si>
  <si>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</si>
  <si>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</si>
  <si>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</si>
  <si>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</si>
  <si>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</si>
  <si>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</si>
  <si>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</si>
  <si>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</si>
  <si>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</si>
  <si>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</si>
  <si>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</si>
  <si>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</si>
  <si>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</si>
  <si>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</si>
  <si>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</si>
  <si>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</si>
  <si>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</si>
  <si>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</si>
  <si>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</si>
  <si>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</si>
  <si>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</si>
  <si>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</si>
  <si>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</si>
  <si>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</si>
  <si>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</si>
  <si>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</si>
  <si>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</si>
  <si>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</si>
  <si>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</si>
  <si>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</si>
  <si>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</si>
  <si>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</si>
  <si>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</si>
  <si>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</si>
  <si>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</si>
  <si>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</si>
  <si>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</si>
  <si>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</si>
  <si>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</si>
  <si>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</si>
  <si>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</si>
  <si>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</si>
  <si>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</si>
  <si>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</si>
  <si>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</si>
  <si>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</si>
  <si>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</si>
  <si>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</si>
  <si>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</si>
  <si>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</si>
  <si>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</si>
  <si>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</si>
  <si>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</si>
  <si>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</si>
  <si>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</si>
  <si>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</si>
  <si>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</si>
  <si>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</si>
  <si>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</si>
  <si>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</si>
  <si>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</si>
  <si>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</si>
  <si>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</si>
  <si>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</si>
  <si>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</si>
  <si>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</si>
  <si>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</si>
  <si>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</si>
  <si>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</si>
  <si>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</si>
  <si>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</si>
  <si>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</si>
  <si>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</si>
  <si>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</si>
  <si>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</si>
  <si>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</si>
  <si>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</si>
  <si>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CONTRATO Nº 266/CAE-SDAB/2020 - Processo nº 67106.000987/2020-15 - Pregão nº 122/CAE/2020 - Grupamento de apoio Pirassununga - GAP - YS - Ref mês Maio 2022.</t>
  </si>
  <si>
    <t>CONTRATO Nº 266/CAE-SDAB/2020 - Processo nº 67106.000987/2020-15 - Pregão nº 122/CAE/2020 - Grupamento de apoio Guaratinguetá - Gap GW -  Ref mês Maio 2022.</t>
  </si>
  <si>
    <t>CONTRATO Nº 266/CAE-SDAB/2020 - Processo nº 67106.000987/2020-15 - Pregão nº 122/CAE/2020 - Grupamento de apoio São José dos Campos-SP - Gap SJ  - Ref mês Maio  2022.</t>
  </si>
  <si>
    <t>CONTRATO Nº 266/CAE-SDAB/2020 - Processo nº 67106.000987/2020-15 - Pregão nº 122/CAE/2020 - Grupamento de apoio Barbacena-MG - Gap BQ -  Ref mês Maio 2022.</t>
  </si>
  <si>
    <t>CONTRATO Nº 266/CAE-SDAB/2020 - Processo nº 67106.000987/2020-15 - Pregão nº 122/CAE/2020 - Grupamento de apoio Lagoa Santa-MG - Gap LS - Ref mês Maio  2022.</t>
  </si>
  <si>
    <t>CONTRATO Nº 266/CAE-SDAB/2020 - Processo nº 67106.000987/2020-15 - Pregão nº 122/CAE/2020 - Grupamento de apoio Santa Maria-RS - Gap SM -  Ref mês Maio 2022.</t>
  </si>
  <si>
    <t>CONTRATO Nº 266/CAE-SDAB/2020 - Processo nº 67106.000987/2020-15 - Pregão nº 122/CAE/2020 - Grupamento de apoio Canoas-RS - Gap CO -  Ref mês Maio 2022.</t>
  </si>
  <si>
    <t>CONTRATO Nº 266/CAE-SDAB/2020 - Processo nº 67106.000987/2020-15 - Pregão nº 122/CAE/2020 - Grupamento de apoio Florianópolis-SC - BAFL -  Ref mês Maio 2022.</t>
  </si>
  <si>
    <t>CONTRATO Nº 266/CAE-SDAB/2020 - Processo nº 67106.000987/2020-15 - Pregão nº 122/CAE/2020 - Grupamento de apoio Curitiba-PR - Gap CT -  Ref mês Maio 2022.</t>
  </si>
  <si>
    <t>CONTRATO Nº 266/CAE-SDAB/2020 - Processo nº 67106.000987/2020-15 - Pregão nº 122/CAE/2020 - Grupamento de apoio Belém-PA - Gap BE -  Ref mês Maio  2022.</t>
  </si>
  <si>
    <t>CONTRATO Nº 266/CAE-SDAB/2020 - Processo nº 67106.000987/2020-15 - Pregão nº 122/CAE/2020 - Grupamento de apoio Manaus-AM - Gap MN -  Ref mês Maio 2022.</t>
  </si>
  <si>
    <t>CONTRATO Nº 266/CAE-SDAB/2020 - Processo nº 67106.000987/2020-15 - Pregão nº 122/CAE/2020 - Grupamento de apoio Boa Vista-RR - Gap BV - Ref mês Maio 2022.</t>
  </si>
  <si>
    <t>CONTRATO Nº 266/CAE-SDAB/2020 - Processo nº 67106.000987/2020-15 - Pregão nº 122/CAE/2020 - Grupamento de apoio Porto Velho-RO - Gap PV -  Ref mês Maio 2022.</t>
  </si>
  <si>
    <t>CONTRATO Nº 266/CAE-SDAB/2020 - Processo nº 67106.000987/2020-15 - Pregão nº 122/CAE/2020 - Grupamento de apoio Alcântara e São Luís-MA - Gap AK -  Ref mês Maio 2022.</t>
  </si>
  <si>
    <t>CONTRATO Nº 266/CAE-SDAB/2020 - Processo nº 67106.000987/2020-15 - Pregão nº 122/CAE/2020 - Grupamento de apoio Fortaleza-CE - BAFZ - Ref mês Maio 2022.</t>
  </si>
  <si>
    <t>CONTRATO Nº 266/CAE-SDAB/2020 - Processo nº 67106.000987/2020-15 - Pregão nº 122/CAE/2020 - Grupamento de apoio Natal-RN - GAP NT - Ref mês Maio 2022.</t>
  </si>
  <si>
    <t>CONTRATO Nº 266/CAE-SDAB/2020 - Processo nº 67106.000987/2020-15 - Pregão nº 122/CAE/2020 - Grupamento de apoio Recife-PE - GAP RF - Ref mês Maio 2022.</t>
  </si>
  <si>
    <t>CONTRATO Nº 266/CAE-SDAB/2020 - Processo nº 67106.000987/2020-15 - Pregão nº 122/CAE/2020 - Grupamento de apoio Salvador - BA - BASV -  Ref mês Maio 2022.</t>
  </si>
  <si>
    <t>CONTRATO Nº 266/CAE-SDAB/2020 - Processo nº 67106.000987/2020-15 - Pregão nº 122/CAE/2020 - Grupamento de apoio Brasília-DF - Gap DF -  Ref mês Maio 2022.</t>
  </si>
  <si>
    <t>CONTRATO Nº 266/CAE-SDAB/2020 - Processo nº 67106.000987/2020-15 - Pregão nº 122/CAE/2020 - Grupamento de apoio Anápolis-GO - GAP AN - Ref mês Maio 2022.</t>
  </si>
  <si>
    <t>CONTRATO Nº 266/CAE-SDAB/2020 - Processo nº 67106.000987/2020-15 - Pregão nº 122/CAE/2020 - Grupamento de apoio Campo Grande-MS - GAP CG - Ref mês Maio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</si>
</sst>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\ ;\-#,##0.00\ ;\-00\ ;@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4"/>
      <color indexed="63"/>
      <name val="Calibri"/>
      <family val="2"/>
    </font>
    <font>
      <sz val="14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6" fillId="0" borderId="3" xfId="2" applyNumberFormat="1" applyFont="1" applyFill="1" applyBorder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0" fontId="7" fillId="9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7" sqref="A17"/>
    </sheetView>
  </sheetViews>
  <sheetFormatPr defaultRowHeight="15" x14ac:dyDescent="0.25"/>
  <cols>
    <col min="1" max="1" width="178.140625" customWidth="1"/>
    <col min="2" max="2" width="14.140625" customWidth="1"/>
    <col min="3" max="3" width="11.8554687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3">
        <v>4</v>
      </c>
      <c r="D7" s="17">
        <f>B7*C7</f>
        <v>1600</v>
      </c>
      <c r="F7" s="4">
        <v>0.03</v>
      </c>
      <c r="G7" s="28">
        <f>D12*F7</f>
        <v>400.5</v>
      </c>
    </row>
    <row r="8" spans="1:16" ht="18.75" x14ac:dyDescent="0.25">
      <c r="A8" s="13" t="s">
        <v>7</v>
      </c>
      <c r="B8" s="17">
        <v>100</v>
      </c>
      <c r="C8" s="43">
        <v>28</v>
      </c>
      <c r="D8" s="17">
        <f t="shared" ref="D8:D10" si="0">B8*C8</f>
        <v>2800</v>
      </c>
      <c r="F8" s="4">
        <v>0.01</v>
      </c>
      <c r="G8" s="28">
        <f>D12*F8</f>
        <v>133.5</v>
      </c>
    </row>
    <row r="9" spans="1:16" ht="18.75" x14ac:dyDescent="0.25">
      <c r="A9" s="13" t="s">
        <v>8</v>
      </c>
      <c r="B9" s="17">
        <v>1500</v>
      </c>
      <c r="C9" s="43">
        <v>2</v>
      </c>
      <c r="D9" s="17">
        <f t="shared" si="0"/>
        <v>3000</v>
      </c>
      <c r="F9" s="4">
        <v>1.2E-2</v>
      </c>
      <c r="G9" s="28">
        <f>D12*F9</f>
        <v>160.20000000000002</v>
      </c>
    </row>
    <row r="10" spans="1:16" ht="18.75" x14ac:dyDescent="0.25">
      <c r="A10" s="13" t="s">
        <v>9</v>
      </c>
      <c r="B10" s="17">
        <v>350</v>
      </c>
      <c r="C10" s="48">
        <v>17</v>
      </c>
      <c r="D10" s="17">
        <f t="shared" si="0"/>
        <v>5950</v>
      </c>
      <c r="F10" s="4">
        <v>6.4999999999999997E-3</v>
      </c>
      <c r="G10" s="28">
        <f>D12*F10</f>
        <v>86.774999999999991</v>
      </c>
    </row>
    <row r="11" spans="1:16" x14ac:dyDescent="0.25">
      <c r="A11" s="13" t="s">
        <v>108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13350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3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3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44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3">
        <v>33</v>
      </c>
      <c r="D9" s="14">
        <f t="shared" si="0"/>
        <v>12000.119999999999</v>
      </c>
    </row>
    <row r="10" spans="1:4" x14ac:dyDescent="0.25">
      <c r="A10" s="13" t="s">
        <v>117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50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8">
        <v>28</v>
      </c>
      <c r="D6" s="24">
        <f t="shared" ref="D6:D8" si="0">B6*C6</f>
        <v>7000</v>
      </c>
    </row>
    <row r="7" spans="1:4" ht="18.75" x14ac:dyDescent="0.25">
      <c r="A7" s="1" t="s">
        <v>52</v>
      </c>
      <c r="B7" s="24">
        <v>1750</v>
      </c>
      <c r="C7" s="50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50">
        <v>23</v>
      </c>
      <c r="D8" s="24">
        <f t="shared" si="0"/>
        <v>8970</v>
      </c>
    </row>
    <row r="9" spans="1:4" x14ac:dyDescent="0.25">
      <c r="A9" s="1" t="s">
        <v>118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21810</v>
      </c>
    </row>
    <row r="13" spans="1:4" x14ac:dyDescent="0.25">
      <c r="C13" s="4">
        <v>0.03</v>
      </c>
      <c r="D13" s="28">
        <f>D10*C13</f>
        <v>654.29999999999995</v>
      </c>
    </row>
    <row r="14" spans="1:4" x14ac:dyDescent="0.25">
      <c r="C14" s="4">
        <v>0.01</v>
      </c>
      <c r="D14" s="28">
        <f>D10*C14</f>
        <v>218.1</v>
      </c>
    </row>
    <row r="15" spans="1:4" x14ac:dyDescent="0.25">
      <c r="C15" s="4">
        <v>1.2E-2</v>
      </c>
      <c r="D15" s="28">
        <f>D10*C15</f>
        <v>261.72000000000003</v>
      </c>
    </row>
    <row r="16" spans="1:4" x14ac:dyDescent="0.25">
      <c r="C16" s="4">
        <v>6.4999999999999997E-3</v>
      </c>
      <c r="D16" s="28">
        <f>D10*C16</f>
        <v>141.76499999999999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3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3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3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3">
        <v>10</v>
      </c>
      <c r="D8" s="37">
        <f t="shared" si="0"/>
        <v>5000</v>
      </c>
    </row>
    <row r="9" spans="1:4" x14ac:dyDescent="0.25">
      <c r="A9" s="13" t="s">
        <v>119</v>
      </c>
      <c r="B9" s="13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3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3">
        <v>14</v>
      </c>
      <c r="D6" s="36">
        <f t="shared" ref="D6:D8" si="0">B6*C6</f>
        <v>4060</v>
      </c>
    </row>
    <row r="7" spans="1:4" ht="15.75" customHeight="1" x14ac:dyDescent="0.25">
      <c r="A7" s="13" t="s">
        <v>58</v>
      </c>
      <c r="B7" s="36">
        <v>2250</v>
      </c>
      <c r="C7" s="43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3">
        <v>8</v>
      </c>
      <c r="D8" s="36">
        <f t="shared" si="0"/>
        <v>3920</v>
      </c>
    </row>
    <row r="9" spans="1:4" x14ac:dyDescent="0.25">
      <c r="A9" s="13" t="s">
        <v>120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3">
        <v>2</v>
      </c>
      <c r="D5" s="37">
        <f>B5*C5</f>
        <v>900</v>
      </c>
    </row>
    <row r="6" spans="1:4" ht="18.75" x14ac:dyDescent="0.25">
      <c r="A6" s="13" t="s">
        <v>7</v>
      </c>
      <c r="B6" s="37">
        <v>290</v>
      </c>
      <c r="C6" s="43">
        <v>14</v>
      </c>
      <c r="D6" s="37">
        <f t="shared" ref="D6:D8" si="0">B6*C6</f>
        <v>4060</v>
      </c>
    </row>
    <row r="7" spans="1:4" ht="18.75" x14ac:dyDescent="0.25">
      <c r="A7" s="13" t="s">
        <v>63</v>
      </c>
      <c r="B7" s="37">
        <v>1750</v>
      </c>
      <c r="C7" s="43">
        <v>2</v>
      </c>
      <c r="D7" s="37">
        <f t="shared" si="0"/>
        <v>3500</v>
      </c>
    </row>
    <row r="8" spans="1:4" ht="18.75" x14ac:dyDescent="0.25">
      <c r="A8" s="13" t="s">
        <v>65</v>
      </c>
      <c r="B8" s="37">
        <v>450</v>
      </c>
      <c r="C8" s="43">
        <v>9</v>
      </c>
      <c r="D8" s="37">
        <f t="shared" si="0"/>
        <v>4050</v>
      </c>
    </row>
    <row r="9" spans="1:4" x14ac:dyDescent="0.25">
      <c r="A9" s="13" t="s">
        <v>121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12510</v>
      </c>
    </row>
    <row r="13" spans="1:4" x14ac:dyDescent="0.25">
      <c r="C13" s="4">
        <v>0.03</v>
      </c>
      <c r="D13" s="28">
        <f>D10*C13</f>
        <v>375.3</v>
      </c>
    </row>
    <row r="14" spans="1:4" x14ac:dyDescent="0.25">
      <c r="C14" s="4">
        <v>0.01</v>
      </c>
      <c r="D14" s="28">
        <f>D10*C14</f>
        <v>125.10000000000001</v>
      </c>
    </row>
    <row r="15" spans="1:4" x14ac:dyDescent="0.25">
      <c r="C15" s="4">
        <v>1.2E-2</v>
      </c>
      <c r="D15" s="28">
        <f>D10*C15</f>
        <v>150.12</v>
      </c>
    </row>
    <row r="16" spans="1:4" x14ac:dyDescent="0.25">
      <c r="A16" s="42" t="s">
        <v>106</v>
      </c>
      <c r="C16" s="4">
        <v>6.4999999999999997E-3</v>
      </c>
      <c r="D16" s="28">
        <f>D10*C16</f>
        <v>81.314999999999998</v>
      </c>
    </row>
    <row r="17" spans="1:1" x14ac:dyDescent="0.25">
      <c r="A17" s="13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3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3">
        <v>14</v>
      </c>
      <c r="D6" s="36">
        <f t="shared" ref="D6:D8" si="0">B6*C6</f>
        <v>3500</v>
      </c>
    </row>
    <row r="7" spans="1:4" ht="14.25" customHeight="1" x14ac:dyDescent="0.25">
      <c r="A7" s="13" t="s">
        <v>69</v>
      </c>
      <c r="B7" s="36">
        <v>1750</v>
      </c>
      <c r="C7" s="43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3">
        <v>7</v>
      </c>
      <c r="D8" s="36">
        <f t="shared" si="0"/>
        <v>2800</v>
      </c>
    </row>
    <row r="9" spans="1:4" x14ac:dyDescent="0.25">
      <c r="A9" s="13" t="s">
        <v>122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3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3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3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3">
        <v>21</v>
      </c>
      <c r="D8" s="37">
        <f t="shared" si="0"/>
        <v>7350</v>
      </c>
    </row>
    <row r="9" spans="1:4" x14ac:dyDescent="0.25">
      <c r="A9" s="13" t="s">
        <v>123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3">
        <v>6</v>
      </c>
      <c r="D5" s="36">
        <f>B5*C5</f>
        <v>2070</v>
      </c>
    </row>
    <row r="6" spans="1:4" ht="18.75" x14ac:dyDescent="0.25">
      <c r="A6" s="13" t="s">
        <v>7</v>
      </c>
      <c r="B6" s="36">
        <v>209</v>
      </c>
      <c r="C6" s="43">
        <v>42</v>
      </c>
      <c r="D6" s="36">
        <f t="shared" ref="D6:D8" si="0">B6*C6</f>
        <v>8778</v>
      </c>
    </row>
    <row r="7" spans="1:4" ht="18.75" x14ac:dyDescent="0.25">
      <c r="A7" s="13" t="s">
        <v>76</v>
      </c>
      <c r="B7" s="36">
        <v>1500</v>
      </c>
      <c r="C7" s="43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3">
        <v>22</v>
      </c>
      <c r="D8" s="36">
        <f t="shared" si="0"/>
        <v>8250</v>
      </c>
    </row>
    <row r="9" spans="1:4" x14ac:dyDescent="0.25">
      <c r="A9" s="13" t="s">
        <v>124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3">
        <v>4</v>
      </c>
      <c r="D6" s="37">
        <f>B6*C6</f>
        <v>1560</v>
      </c>
    </row>
    <row r="7" spans="1:4" ht="15.75" customHeight="1" x14ac:dyDescent="0.25">
      <c r="A7" s="13" t="s">
        <v>7</v>
      </c>
      <c r="B7" s="37">
        <v>200</v>
      </c>
      <c r="C7" s="43">
        <v>23</v>
      </c>
      <c r="D7" s="37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3">
        <v>2</v>
      </c>
      <c r="D8" s="37">
        <f t="shared" si="0"/>
        <v>2900</v>
      </c>
    </row>
    <row r="9" spans="1:4" ht="14.25" customHeight="1" x14ac:dyDescent="0.25">
      <c r="A9" s="13" t="s">
        <v>104</v>
      </c>
      <c r="B9" s="37">
        <v>380</v>
      </c>
      <c r="C9" s="43">
        <v>12</v>
      </c>
      <c r="D9" s="37">
        <f t="shared" si="0"/>
        <v>4560</v>
      </c>
    </row>
    <row r="10" spans="1:4" x14ac:dyDescent="0.25">
      <c r="A10" s="13" t="s">
        <v>125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3">
        <v>8</v>
      </c>
      <c r="D6" s="36">
        <f>B6*C6</f>
        <v>2320</v>
      </c>
    </row>
    <row r="7" spans="1:4" ht="14.25" customHeight="1" x14ac:dyDescent="0.25">
      <c r="A7" s="13" t="s">
        <v>7</v>
      </c>
      <c r="B7" s="36">
        <v>145</v>
      </c>
      <c r="C7" s="43">
        <v>56</v>
      </c>
      <c r="D7" s="36">
        <f t="shared" ref="D7:D9" si="0">B7*C7</f>
        <v>8120</v>
      </c>
    </row>
    <row r="8" spans="1:4" ht="15.75" customHeight="1" x14ac:dyDescent="0.25">
      <c r="A8" s="13" t="s">
        <v>82</v>
      </c>
      <c r="B8" s="36">
        <v>1450</v>
      </c>
      <c r="C8" s="43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51">
        <v>51</v>
      </c>
      <c r="D9" s="36">
        <f t="shared" si="0"/>
        <v>12489.9</v>
      </c>
    </row>
    <row r="10" spans="1:4" x14ac:dyDescent="0.25">
      <c r="A10" s="13" t="s">
        <v>126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3">
        <v>2</v>
      </c>
      <c r="D4" s="23">
        <f>B4*C4</f>
        <v>800</v>
      </c>
      <c r="F4" s="35">
        <v>0.03</v>
      </c>
      <c r="G4" s="28">
        <f>D9*F4</f>
        <v>382.5</v>
      </c>
    </row>
    <row r="5" spans="1:7" ht="18.75" x14ac:dyDescent="0.25">
      <c r="A5" s="1" t="s">
        <v>7</v>
      </c>
      <c r="B5" s="18">
        <v>150</v>
      </c>
      <c r="C5" s="48">
        <v>13</v>
      </c>
      <c r="D5" s="23">
        <f t="shared" ref="D5:D7" si="0">B5*C5</f>
        <v>1950</v>
      </c>
      <c r="F5" s="35">
        <v>0.01</v>
      </c>
      <c r="G5" s="28">
        <f>D9*F5</f>
        <v>127.5</v>
      </c>
    </row>
    <row r="6" spans="1:7" ht="18.75" x14ac:dyDescent="0.25">
      <c r="A6" s="1" t="s">
        <v>15</v>
      </c>
      <c r="B6" s="18">
        <v>1500</v>
      </c>
      <c r="C6" s="43">
        <v>2</v>
      </c>
      <c r="D6" s="23">
        <f t="shared" si="0"/>
        <v>3000</v>
      </c>
      <c r="F6" s="35">
        <v>1.2E-2</v>
      </c>
      <c r="G6" s="28">
        <f>D9*F6</f>
        <v>153</v>
      </c>
    </row>
    <row r="7" spans="1:7" ht="18.75" x14ac:dyDescent="0.25">
      <c r="A7" s="1" t="s">
        <v>16</v>
      </c>
      <c r="B7" s="18">
        <v>350</v>
      </c>
      <c r="C7" s="43">
        <v>20</v>
      </c>
      <c r="D7" s="23">
        <f t="shared" si="0"/>
        <v>7000</v>
      </c>
      <c r="F7" s="35">
        <v>6.4999999999999997E-3</v>
      </c>
      <c r="G7" s="28">
        <f>D9*F7</f>
        <v>82.875</v>
      </c>
    </row>
    <row r="8" spans="1:7" x14ac:dyDescent="0.25">
      <c r="A8" s="1" t="s">
        <v>109</v>
      </c>
      <c r="B8" s="19"/>
      <c r="C8" s="19"/>
      <c r="D8" s="23"/>
    </row>
    <row r="9" spans="1:7" x14ac:dyDescent="0.25">
      <c r="A9" s="1" t="s">
        <v>102</v>
      </c>
      <c r="B9" s="19"/>
      <c r="C9" s="19"/>
      <c r="D9" s="23">
        <f>SUM(D4:D8)</f>
        <v>12750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3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3">
        <v>14</v>
      </c>
      <c r="D7" s="37">
        <f t="shared" ref="D7:D9" si="0">B7*C7</f>
        <v>2660</v>
      </c>
    </row>
    <row r="8" spans="1:4" ht="13.5" customHeight="1" x14ac:dyDescent="0.25">
      <c r="A8" s="13" t="s">
        <v>87</v>
      </c>
      <c r="B8" s="37">
        <v>1500</v>
      </c>
      <c r="C8" s="43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3">
        <v>14</v>
      </c>
      <c r="D9" s="37">
        <f t="shared" si="0"/>
        <v>4965.9399999999996</v>
      </c>
    </row>
    <row r="10" spans="1:4" x14ac:dyDescent="0.25">
      <c r="A10" s="13" t="s">
        <v>127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2" sqref="A22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3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3">
        <v>14</v>
      </c>
      <c r="D7" s="34">
        <f t="shared" ref="D7:D9" si="0">B7*C7</f>
        <v>2940</v>
      </c>
    </row>
    <row r="8" spans="1:4" ht="16.5" customHeight="1" x14ac:dyDescent="0.25">
      <c r="A8" s="13" t="s">
        <v>91</v>
      </c>
      <c r="B8" s="34">
        <v>1000</v>
      </c>
      <c r="C8" s="43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43">
        <v>8</v>
      </c>
      <c r="D9" s="34">
        <f t="shared" si="0"/>
        <v>2496</v>
      </c>
    </row>
    <row r="10" spans="1:4" ht="15.75" customHeight="1" x14ac:dyDescent="0.25">
      <c r="A10" s="13" t="s">
        <v>128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" workbookViewId="0">
      <selection activeCell="E9" sqref="E9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4" x14ac:dyDescent="0.25">
      <c r="A1" s="26" t="s">
        <v>94</v>
      </c>
      <c r="B1" s="26" t="s">
        <v>95</v>
      </c>
      <c r="C1" s="41" t="s">
        <v>103</v>
      </c>
      <c r="D1" s="47" t="s">
        <v>107</v>
      </c>
    </row>
    <row r="2" spans="1:4" x14ac:dyDescent="0.25">
      <c r="A2" s="16" t="s">
        <v>96</v>
      </c>
      <c r="B2" s="17">
        <f>'Pirassununga-SP'!D12</f>
        <v>13350</v>
      </c>
      <c r="C2" s="25">
        <v>1199</v>
      </c>
      <c r="D2" s="46">
        <v>44742</v>
      </c>
    </row>
    <row r="3" spans="1:4" x14ac:dyDescent="0.25">
      <c r="A3" s="25" t="s">
        <v>17</v>
      </c>
      <c r="B3" s="22">
        <f>'Guaratinguetá-SP'!D9</f>
        <v>12750</v>
      </c>
      <c r="C3" s="25">
        <v>1200</v>
      </c>
    </row>
    <row r="4" spans="1:4" x14ac:dyDescent="0.25">
      <c r="A4" s="27" t="s">
        <v>21</v>
      </c>
      <c r="B4" s="14">
        <f>'São José dos Campos-SP'!D11</f>
        <v>11599.96</v>
      </c>
      <c r="C4" s="25">
        <v>1201</v>
      </c>
    </row>
    <row r="5" spans="1:4" x14ac:dyDescent="0.25">
      <c r="A5" s="25" t="s">
        <v>25</v>
      </c>
      <c r="B5" s="22">
        <f>'Barbacena-MG'!D11</f>
        <v>10700</v>
      </c>
      <c r="C5" s="25">
        <v>1202</v>
      </c>
    </row>
    <row r="6" spans="1:4" x14ac:dyDescent="0.25">
      <c r="A6" s="25" t="s">
        <v>28</v>
      </c>
      <c r="B6" s="22">
        <f>'Lagoa Santa-LS'!D11</f>
        <v>16500</v>
      </c>
      <c r="C6" s="25">
        <v>1203</v>
      </c>
    </row>
    <row r="7" spans="1:4" x14ac:dyDescent="0.25">
      <c r="A7" s="25" t="s">
        <v>30</v>
      </c>
      <c r="B7" s="14">
        <f>'Santa Maria-RS'!D11</f>
        <v>11610.06</v>
      </c>
      <c r="C7" s="25">
        <v>1204</v>
      </c>
    </row>
    <row r="8" spans="1:4" x14ac:dyDescent="0.25">
      <c r="A8" s="25" t="s">
        <v>34</v>
      </c>
      <c r="B8" s="22">
        <f>'Canoas-RS'!D10</f>
        <v>17960</v>
      </c>
      <c r="C8" s="25">
        <v>1205</v>
      </c>
    </row>
    <row r="9" spans="1:4" x14ac:dyDescent="0.25">
      <c r="A9" s="25" t="s">
        <v>41</v>
      </c>
      <c r="B9" s="22">
        <f>'Florianópolis-SC'!D10</f>
        <v>9080</v>
      </c>
      <c r="C9" s="25">
        <v>1206</v>
      </c>
    </row>
    <row r="10" spans="1:4" x14ac:dyDescent="0.25">
      <c r="A10" s="25" t="s">
        <v>45</v>
      </c>
      <c r="B10" s="22">
        <f>'Curitiba-PR'!D10</f>
        <v>9540</v>
      </c>
      <c r="C10" s="25">
        <v>1207</v>
      </c>
    </row>
    <row r="11" spans="1:4" x14ac:dyDescent="0.25">
      <c r="A11" s="25" t="s">
        <v>49</v>
      </c>
      <c r="B11" s="14">
        <f>'Belém-PA'!D11</f>
        <v>19320.36</v>
      </c>
      <c r="C11" s="25">
        <v>1208</v>
      </c>
    </row>
    <row r="12" spans="1:4" x14ac:dyDescent="0.25">
      <c r="A12" s="25" t="s">
        <v>53</v>
      </c>
      <c r="B12" s="22">
        <f>'Manaus-AM'!D10</f>
        <v>21810</v>
      </c>
      <c r="C12" s="25">
        <v>1209</v>
      </c>
    </row>
    <row r="13" spans="1:4" x14ac:dyDescent="0.25">
      <c r="A13" s="25" t="s">
        <v>56</v>
      </c>
      <c r="B13" s="22">
        <f>'Boa Vista-RR'!D10</f>
        <v>14540</v>
      </c>
      <c r="C13" s="25">
        <v>1210</v>
      </c>
    </row>
    <row r="14" spans="1:4" x14ac:dyDescent="0.25">
      <c r="A14" s="25" t="s">
        <v>59</v>
      </c>
      <c r="B14" s="22">
        <f>'Porto Velho-RO'!D10</f>
        <v>13460</v>
      </c>
      <c r="C14" s="25">
        <v>1211</v>
      </c>
    </row>
    <row r="15" spans="1:4" x14ac:dyDescent="0.25">
      <c r="A15" s="25" t="s">
        <v>64</v>
      </c>
      <c r="B15" s="22">
        <f>'Alcântara e São Luís-MA'!D10</f>
        <v>12510</v>
      </c>
      <c r="C15" s="25">
        <v>1212</v>
      </c>
    </row>
    <row r="16" spans="1:4" x14ac:dyDescent="0.25">
      <c r="A16" s="25" t="s">
        <v>68</v>
      </c>
      <c r="B16" s="22">
        <f>'Fortaleza-CE'!D10</f>
        <v>10660</v>
      </c>
      <c r="C16" s="25">
        <v>1213</v>
      </c>
    </row>
    <row r="17" spans="1:5" x14ac:dyDescent="0.25">
      <c r="A17" s="25" t="s">
        <v>70</v>
      </c>
      <c r="B17" s="22">
        <f>'Natal-RN'!D10</f>
        <v>16250</v>
      </c>
      <c r="C17" s="25">
        <v>1214</v>
      </c>
    </row>
    <row r="18" spans="1:5" x14ac:dyDescent="0.25">
      <c r="A18" s="25" t="s">
        <v>98</v>
      </c>
      <c r="B18" s="22">
        <f>'Recife-PE'!D10</f>
        <v>22098</v>
      </c>
      <c r="C18" s="25">
        <v>1215</v>
      </c>
    </row>
    <row r="19" spans="1:5" x14ac:dyDescent="0.25">
      <c r="A19" s="25" t="s">
        <v>79</v>
      </c>
      <c r="B19" s="22">
        <f>'Salvador-BA'!D11</f>
        <v>13620</v>
      </c>
      <c r="C19" s="25">
        <v>1216</v>
      </c>
    </row>
    <row r="20" spans="1:5" x14ac:dyDescent="0.25">
      <c r="A20" s="25" t="s">
        <v>83</v>
      </c>
      <c r="B20" s="22">
        <f>'Brasília-DF'!D11</f>
        <v>25829.9</v>
      </c>
      <c r="C20" s="25">
        <v>1217</v>
      </c>
    </row>
    <row r="21" spans="1:5" x14ac:dyDescent="0.25">
      <c r="A21" s="25" t="s">
        <v>100</v>
      </c>
      <c r="B21" s="22">
        <f>'Anápolis-GO'!D11</f>
        <v>11405.939999999999</v>
      </c>
      <c r="C21" s="25">
        <v>1218</v>
      </c>
    </row>
    <row r="22" spans="1:5" x14ac:dyDescent="0.25">
      <c r="A22" s="25" t="s">
        <v>99</v>
      </c>
      <c r="B22" s="22">
        <f>'Campo Grande-MS'!D11</f>
        <v>8016</v>
      </c>
      <c r="C22" s="25">
        <v>1219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97</v>
      </c>
      <c r="B24" s="29">
        <f>SUM(B2:B23)</f>
        <v>302610.22000000003</v>
      </c>
      <c r="C24" s="1"/>
      <c r="D24" s="45">
        <v>302609.84000000003</v>
      </c>
      <c r="E24" s="28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3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3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3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3">
        <v>18</v>
      </c>
      <c r="D9" s="23">
        <f t="shared" si="0"/>
        <v>6300</v>
      </c>
    </row>
    <row r="10" spans="1:7" x14ac:dyDescent="0.25">
      <c r="A10" s="1" t="s">
        <v>110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3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43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43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43">
        <v>12</v>
      </c>
      <c r="D9" s="21">
        <f t="shared" si="0"/>
        <v>4800</v>
      </c>
    </row>
    <row r="10" spans="1:4" x14ac:dyDescent="0.25">
      <c r="A10" s="1" t="s">
        <v>111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3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3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3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3">
        <v>16</v>
      </c>
      <c r="D9" s="24">
        <f t="shared" si="0"/>
        <v>6000</v>
      </c>
    </row>
    <row r="10" spans="1:4" x14ac:dyDescent="0.25">
      <c r="A10" s="1" t="s">
        <v>112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3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3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3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3">
        <v>12</v>
      </c>
      <c r="D9" s="21">
        <f t="shared" si="0"/>
        <v>4500</v>
      </c>
    </row>
    <row r="10" spans="1:4" x14ac:dyDescent="0.25">
      <c r="A10" s="1" t="s">
        <v>113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3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9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3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3">
        <v>20</v>
      </c>
      <c r="D8" s="24">
        <f t="shared" si="0"/>
        <v>7800</v>
      </c>
    </row>
    <row r="9" spans="1:4" x14ac:dyDescent="0.25">
      <c r="A9" s="1" t="s">
        <v>114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3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3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3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3">
        <v>9</v>
      </c>
      <c r="D8" s="37">
        <f t="shared" si="0"/>
        <v>3420</v>
      </c>
    </row>
    <row r="9" spans="1:4" x14ac:dyDescent="0.25">
      <c r="A9" s="13" t="s">
        <v>115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43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43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43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43">
        <v>10</v>
      </c>
      <c r="D8" s="36">
        <f t="shared" si="0"/>
        <v>3750</v>
      </c>
    </row>
    <row r="9" spans="1:4" x14ac:dyDescent="0.25">
      <c r="A9" s="13" t="s">
        <v>116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2022-06-30T19:16:38Z</cp:lastPrinted>
  <dcterms:created xsi:type="dcterms:W3CDTF">2021-01-28T11:49:11Z</dcterms:created>
  <dcterms:modified xsi:type="dcterms:W3CDTF">2022-06-30T21:05:23Z</dcterms:modified>
</cp:coreProperties>
</file>