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6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</t>
        </r>
        <r>
          <rPr>
            <sz val="9"/>
            <color rgb="FF000000"/>
            <rFont val="Segoe UI"/>
            <family val="2"/>
          </rPr>
          <t xml:space="preserve">
faltando 1 alimento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9" authorId="0">
      <text>
        <r>
          <rPr>
            <sz val="11"/>
            <color rgb="FF333333"/>
            <rFont val="Calibri"/>
            <family val="2"/>
          </rPr>
          <t>Relatório do PAMA-LS sem assinatura do Instrutor.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Faltam 4 amostras de alimento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HFAB – Faltou 1 amostra de alimento.</t>
        </r>
      </text>
    </comment>
  </commentList>
</comments>
</file>

<file path=xl/sharedStrings.xml><?xml version="1.0" encoding="utf-8"?>
<sst xmlns="http://schemas.openxmlformats.org/spreadsheetml/2006/main" count="341" uniqueCount="160">
  <si>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</si>
  <si>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</si>
  <si>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</si>
  <si>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</si>
  <si>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</si>
  <si>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</si>
  <si>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</si>
  <si>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</si>
  <si>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</si>
  <si>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</si>
  <si>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</si>
  <si>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</si>
  <si>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</si>
  <si>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</si>
  <si>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</si>
  <si>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</si>
  <si>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</si>
  <si>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</si>
  <si>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</si>
  <si>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</si>
  <si>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</si>
  <si>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</si>
  <si>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</si>
  <si>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</si>
  <si>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</si>
  <si>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</si>
  <si>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</si>
  <si>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</si>
  <si>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</si>
  <si>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</si>
  <si>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</si>
  <si>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</si>
  <si>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</si>
  <si>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</si>
  <si>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</si>
  <si>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</si>
  <si>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</si>
  <si>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</si>
  <si>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</si>
  <si>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</si>
  <si>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</si>
  <si>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</si>
  <si>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</si>
  <si>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</si>
  <si>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</si>
  <si>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</si>
  <si>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</si>
  <si>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</si>
  <si>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</si>
  <si>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</si>
  <si>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</si>
  <si>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</si>
  <si>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</si>
  <si>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</si>
  <si>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</si>
  <si>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</si>
  <si>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</si>
  <si>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</si>
  <si>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</si>
  <si>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</si>
  <si>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</si>
  <si>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</si>
  <si>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</si>
  <si>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</si>
  <si>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</si>
  <si>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</si>
  <si>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</si>
  <si>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</si>
  <si>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</si>
  <si>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</si>
  <si>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</si>
  <si>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</si>
  <si>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</si>
  <si>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</si>
  <si>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</si>
  <si>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</si>
  <si>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</si>
  <si>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</si>
  <si>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</si>
  <si>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</si>
  <si>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</si>
  <si>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</si>
  <si>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</si>
  <si>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</si>
  <si>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</si>
  <si>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</si>
  <si>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</si>
  <si>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</si>
  <si>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</si>
  <si>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</si>
  <si>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</si>
  <si>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</si>
  <si>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</si>
  <si>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</si>
  <si>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</si>
  <si>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</si>
  <si>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</si>
  <si>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</si>
  <si>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</si>
  <si>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</si>
  <si>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</si>
  <si>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</si>
  <si>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</si>
  <si>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</si>
  <si>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</si>
  <si>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</si>
  <si>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</si>
  <si>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</si>
  <si>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</si>
  <si>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</si>
  <si>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</si>
  <si>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</si>
  <si>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</si>
  <si>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</si>
  <si>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</si>
  <si>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</si>
  <si>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</si>
  <si>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</si>
  <si>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</si>
  <si>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</si>
  <si>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</si>
  <si>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</si>
  <si>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</si>
  <si>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</si>
  <si>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</si>
  <si>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</si>
  <si>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</si>
  <si>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</si>
  <si>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</si>
  <si>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</si>
  <si>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</si>
  <si>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</si>
  <si>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</si>
  <si>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</si>
  <si>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</si>
  <si>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</si>
  <si>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</si>
  <si>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</si>
  <si>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</si>
  <si>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</si>
  <si>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</si>
  <si>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</si>
  <si>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</si>
  <si>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</si>
  <si>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</si>
  <si>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</si>
  <si>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</si>
  <si>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</si>
  <si>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</si>
  <si>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</si>
  <si>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</si>
  <si>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</si>
  <si>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</si>
  <si>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</si>
  <si>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</si>
  <si>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</si>
  <si>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</si>
  <si>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</si>
  <si>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</si>
  <si>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Fevereiro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</si>
</sst>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5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6" t="s">
        <v>107</v>
      </c>
      <c r="B1" s="2"/>
    </row>
    <row r="2" spans="1:16" x14ac:dyDescent="0.25">
      <c r="A2" s="67" t="s">
        <v>108</v>
      </c>
      <c r="B2" s="2"/>
    </row>
    <row r="3" spans="1:16" x14ac:dyDescent="0.25">
      <c r="A3" s="67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83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83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83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83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68" t="s">
        <v>135</v>
      </c>
      <c r="B18" s="51">
        <v>440.28</v>
      </c>
      <c r="C18" s="71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4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84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84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84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84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68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C5" sqref="C5:C8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83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83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83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83">
        <v>10</v>
      </c>
      <c r="D8" s="36">
        <f t="shared" si="0"/>
        <v>5869.9732670769226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84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84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84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84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3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3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68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83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83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83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83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68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84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84">
        <v>28</v>
      </c>
      <c r="D6" s="36">
        <f t="shared" ref="D6:D8" si="0">B6*C6</f>
        <v>4807.5081057360003</v>
      </c>
    </row>
    <row r="7" spans="1:4" ht="15.75" customHeight="1" x14ac:dyDescent="0.25">
      <c r="A7" s="13" t="s">
        <v>72</v>
      </c>
      <c r="B7" s="49">
        <v>2003.12837739</v>
      </c>
      <c r="C7" s="84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84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18805.676306758243</v>
      </c>
    </row>
    <row r="12" spans="1:4" x14ac:dyDescent="0.25">
      <c r="C12" s="4"/>
      <c r="D12" s="27"/>
    </row>
    <row r="13" spans="1:4" x14ac:dyDescent="0.25">
      <c r="A13" s="68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3">
        <v>19</v>
      </c>
      <c r="D8" s="35">
        <f t="shared" si="0"/>
        <v>8249.3365689558632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24100.377580439705</v>
      </c>
    </row>
    <row r="13" spans="1:4" x14ac:dyDescent="0.25">
      <c r="A13" s="68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73">
        <v>10</v>
      </c>
      <c r="D9" s="36">
        <f t="shared" si="0"/>
        <v>4349.6501909040007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14720.131961848801</v>
      </c>
    </row>
    <row r="14" spans="1:4" x14ac:dyDescent="0.25">
      <c r="A14" s="68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73">
        <v>6</v>
      </c>
      <c r="D6" s="35">
        <f>B6*C6</f>
        <v>1991.6819295192004</v>
      </c>
    </row>
    <row r="7" spans="1:4" ht="14.25" customHeight="1" x14ac:dyDescent="0.25">
      <c r="A7" s="13" t="s">
        <v>6</v>
      </c>
      <c r="B7" s="48">
        <v>165.9734941266</v>
      </c>
      <c r="C7" s="73">
        <v>41</v>
      </c>
      <c r="D7" s="35">
        <f t="shared" ref="D7:D9" si="0">B7*C7</f>
        <v>6804.9132591906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26554.229089500994</v>
      </c>
    </row>
    <row r="14" spans="1:4" x14ac:dyDescent="0.25">
      <c r="A14" s="68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D14" sqref="D14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84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84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84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84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69"/>
    </row>
    <row r="12" spans="1:7" x14ac:dyDescent="0.25">
      <c r="B12" s="70"/>
    </row>
    <row r="13" spans="1:7" x14ac:dyDescent="0.25">
      <c r="A13" s="68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84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84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84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84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68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69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83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83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83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83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4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68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10" sqref="E10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/>
      <c r="E2" s="42"/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12314.88489404113</v>
      </c>
      <c r="C5" s="3"/>
    </row>
    <row r="6" spans="1:5" x14ac:dyDescent="0.25">
      <c r="A6" s="24" t="s">
        <v>27</v>
      </c>
      <c r="B6" s="21">
        <f>'Lagoa Santa-LS'!D11</f>
        <v>13081.654709485714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17787.7799912232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10459.041130787307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18805.676306758243</v>
      </c>
      <c r="C17" s="3"/>
    </row>
    <row r="18" spans="1:6" x14ac:dyDescent="0.25">
      <c r="A18" s="24" t="s">
        <v>97</v>
      </c>
      <c r="B18" s="21">
        <f>'Recife-PE'!D10</f>
        <v>24100.377580439705</v>
      </c>
      <c r="C18" s="3"/>
    </row>
    <row r="19" spans="1:6" x14ac:dyDescent="0.25">
      <c r="A19" s="24" t="s">
        <v>78</v>
      </c>
      <c r="B19" s="21">
        <f>'Salvador-BA'!D11</f>
        <v>14720.131961848801</v>
      </c>
      <c r="C19" s="3"/>
    </row>
    <row r="20" spans="1:6" x14ac:dyDescent="0.25">
      <c r="A20" s="24" t="s">
        <v>82</v>
      </c>
      <c r="B20" s="21">
        <f>'Brasília-DF'!D11</f>
        <v>26554.229089500994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338976.66951510531</v>
      </c>
      <c r="C24" s="2"/>
      <c r="D24" s="41"/>
      <c r="E24" s="86">
        <v>338976.67</v>
      </c>
      <c r="F24" s="27"/>
    </row>
    <row r="26" spans="1:6" x14ac:dyDescent="0.25">
      <c r="E26" s="27">
        <f>B24-E24</f>
        <v>-4.8489467008039355E-4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G23" sqref="G23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79" t="s">
        <v>111</v>
      </c>
      <c r="F3" s="80"/>
      <c r="G3" s="80"/>
      <c r="H3" s="81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12314.88489404113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13081.654709485714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12314.88489404113</v>
      </c>
      <c r="E7" s="54" t="s">
        <v>118</v>
      </c>
      <c r="F7" s="21">
        <f>B10</f>
        <v>17787.7799912232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13081.654709485714</v>
      </c>
      <c r="E8" s="54" t="s">
        <v>120</v>
      </c>
      <c r="F8" s="21">
        <f>B12</f>
        <v>10459.041130787307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17787.7799912232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18805.676306758243</v>
      </c>
    </row>
    <row r="12" spans="1:8" x14ac:dyDescent="0.25">
      <c r="A12" s="54" t="s">
        <v>120</v>
      </c>
      <c r="B12" s="21">
        <f>'Curitiba-PR'!D10</f>
        <v>10459.041130787307</v>
      </c>
      <c r="E12" s="54" t="s">
        <v>128</v>
      </c>
      <c r="F12" s="21">
        <f>B20</f>
        <v>24100.377580439705</v>
      </c>
      <c r="G12" s="54" t="s">
        <v>129</v>
      </c>
      <c r="H12" s="21">
        <f>B21</f>
        <v>14720.131961848801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26554.229089500994</v>
      </c>
      <c r="G13" s="54" t="s">
        <v>133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5" t="s">
        <v>136</v>
      </c>
      <c r="F15" s="21">
        <f>F4+H4+F5+H5+F6+H6+F7+H7+F8+H8+F9+H9+F10+H10+F11+H11+F12+H12+F13+H13+F14</f>
        <v>338976.66951510531</v>
      </c>
      <c r="G15" s="75" t="s">
        <v>159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2" t="s">
        <v>101</v>
      </c>
      <c r="F16" s="82"/>
      <c r="G16" s="82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8"/>
      <c r="F17" s="78"/>
      <c r="G17" s="78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18805.676306758243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24100.377580439705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14720.131961848801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26554.229089500994</v>
      </c>
    </row>
    <row r="23" spans="1:8" x14ac:dyDescent="0.25">
      <c r="A23" s="54" t="s">
        <v>133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338976.66951510531</v>
      </c>
      <c r="C25" s="76" t="s">
        <v>137</v>
      </c>
    </row>
    <row r="26" spans="1:8" x14ac:dyDescent="0.25">
      <c r="A26" s="77" t="s">
        <v>101</v>
      </c>
      <c r="B26" s="77"/>
      <c r="C26" s="77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83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83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83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83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68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9.5" x14ac:dyDescent="0.25">
      <c r="A6" s="1" t="s">
        <v>21</v>
      </c>
      <c r="B6" s="48">
        <v>457.85791483200006</v>
      </c>
      <c r="C6" s="85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73">
        <v>13</v>
      </c>
      <c r="D7" s="20">
        <f t="shared" ref="D7:D9" si="0">B7*C7</f>
        <v>2232.0573348060002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12314.88489404113</v>
      </c>
    </row>
    <row r="14" spans="1:4" x14ac:dyDescent="0.25">
      <c r="A14" s="68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3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3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73">
        <v>9</v>
      </c>
      <c r="D9" s="23">
        <f>B9*C9</f>
        <v>3924.4964128457145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13081.654709485714</v>
      </c>
    </row>
    <row r="14" spans="1:4" x14ac:dyDescent="0.25">
      <c r="A14" s="68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83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83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83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83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3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3">
        <v>28</v>
      </c>
      <c r="D6" s="23">
        <f t="shared" ref="D6:D8" si="0">B6*C6</f>
        <v>4647.2578355448004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17787.7799912232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68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68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3">
        <v>10</v>
      </c>
      <c r="D6" s="35">
        <f t="shared" ref="D6:D8" si="0">B6*C6</f>
        <v>1716.9671806199999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2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10459.041130787307</v>
      </c>
    </row>
    <row r="13" spans="1:4" x14ac:dyDescent="0.25">
      <c r="C13" s="4"/>
      <c r="D13" s="30"/>
    </row>
    <row r="14" spans="1:4" x14ac:dyDescent="0.25">
      <c r="A14" s="68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2025-04-04T18:32:13Z</cp:lastPrinted>
  <dcterms:created xsi:type="dcterms:W3CDTF">2021-01-28T11:49:11Z</dcterms:created>
  <dcterms:modified xsi:type="dcterms:W3CDTF">2025-04-04T19:21:20Z</dcterms:modified>
</cp:coreProperties>
</file>