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defaultThemeVersion="124226"/>
  <xr:revisionPtr revIDLastSave="0" documentId="13_ncr:1_{F4F25D4A-E74E-40CD-A611-CAA5857326B7}" xr6:coauthVersionLast="34" xr6:coauthVersionMax="34" xr10:uidLastSave="{00000000-0000-0000-0000-000000000000}"/>
  <bookViews>
    <workbookView xWindow="240" yWindow="105" windowWidth="14805" windowHeight="8010" tabRatio="810" xr2:uid="{00000000-000D-0000-FFFF-FFFF00000000}"/>
  </bookViews>
  <sheets>
    <sheet name="Users" sheetId="7" r:id="rId1"/>
    <sheet name="Linear Growth" sheetId="3" r:id="rId2"/>
    <sheet name="Stair Growth" sheetId="34" r:id="rId3"/>
    <sheet name="Quadratic Growth" sheetId="33" r:id="rId4"/>
    <sheet name="NASA Weights" sheetId="22" r:id="rId5"/>
    <sheet name="NASA Ratings" sheetId="23" r:id="rId6"/>
    <sheet name="LG Data" sheetId="9" r:id="rId7"/>
    <sheet name="St Data" sheetId="36" r:id="rId8"/>
    <sheet name="QG Data" sheetId="35" r:id="rId9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2" i="23" l="1"/>
  <c r="N52" i="23"/>
  <c r="M52" i="23"/>
  <c r="L52" i="23"/>
  <c r="K52" i="23"/>
  <c r="J52" i="23"/>
  <c r="O51" i="23"/>
  <c r="N51" i="23"/>
  <c r="M51" i="23"/>
  <c r="L51" i="23"/>
  <c r="K51" i="23"/>
  <c r="J51" i="23"/>
  <c r="O50" i="23"/>
  <c r="N50" i="23"/>
  <c r="M50" i="23"/>
  <c r="L50" i="23"/>
  <c r="K50" i="23"/>
  <c r="J50" i="23"/>
  <c r="AD50" i="23" s="1"/>
  <c r="O49" i="23"/>
  <c r="N49" i="23"/>
  <c r="M49" i="23"/>
  <c r="L49" i="23"/>
  <c r="K49" i="23"/>
  <c r="J49" i="23"/>
  <c r="O48" i="23"/>
  <c r="N48" i="23"/>
  <c r="M48" i="23"/>
  <c r="L48" i="23"/>
  <c r="K48" i="23"/>
  <c r="J48" i="23"/>
  <c r="O47" i="23"/>
  <c r="N47" i="23"/>
  <c r="M47" i="23"/>
  <c r="L47" i="23"/>
  <c r="K47" i="23"/>
  <c r="J47" i="23"/>
  <c r="O46" i="23"/>
  <c r="N46" i="23"/>
  <c r="M46" i="23"/>
  <c r="L46" i="23"/>
  <c r="K46" i="23"/>
  <c r="J46" i="23"/>
  <c r="AD46" i="23" s="1"/>
  <c r="O45" i="23"/>
  <c r="N45" i="23"/>
  <c r="M45" i="23"/>
  <c r="L45" i="23"/>
  <c r="K45" i="23"/>
  <c r="J45" i="23"/>
  <c r="O44" i="23"/>
  <c r="N44" i="23"/>
  <c r="M44" i="23"/>
  <c r="L44" i="23"/>
  <c r="K44" i="23"/>
  <c r="J44" i="23"/>
  <c r="O43" i="23"/>
  <c r="N43" i="23"/>
  <c r="M43" i="23"/>
  <c r="L43" i="23"/>
  <c r="K43" i="23"/>
  <c r="J43" i="23"/>
  <c r="O42" i="23"/>
  <c r="N42" i="23"/>
  <c r="M42" i="23"/>
  <c r="L42" i="23"/>
  <c r="K42" i="23"/>
  <c r="J42" i="23"/>
  <c r="AD42" i="23" s="1"/>
  <c r="O41" i="23"/>
  <c r="N41" i="23"/>
  <c r="M41" i="23"/>
  <c r="L41" i="23"/>
  <c r="K41" i="23"/>
  <c r="J41" i="23"/>
  <c r="O40" i="23"/>
  <c r="N40" i="23"/>
  <c r="M40" i="23"/>
  <c r="L40" i="23"/>
  <c r="K40" i="23"/>
  <c r="J40" i="23"/>
  <c r="O39" i="23"/>
  <c r="N39" i="23"/>
  <c r="M39" i="23"/>
  <c r="L39" i="23"/>
  <c r="K39" i="23"/>
  <c r="J39" i="23"/>
  <c r="O38" i="23"/>
  <c r="N38" i="23"/>
  <c r="M38" i="23"/>
  <c r="L38" i="23"/>
  <c r="K38" i="23"/>
  <c r="J38" i="23"/>
  <c r="AD38" i="23" s="1"/>
  <c r="O35" i="23"/>
  <c r="N35" i="23"/>
  <c r="M35" i="23"/>
  <c r="L35" i="23"/>
  <c r="K35" i="23"/>
  <c r="J35" i="23"/>
  <c r="O34" i="23"/>
  <c r="N34" i="23"/>
  <c r="M34" i="23"/>
  <c r="L34" i="23"/>
  <c r="K34" i="23"/>
  <c r="J34" i="23"/>
  <c r="O33" i="23"/>
  <c r="N33" i="23"/>
  <c r="M33" i="23"/>
  <c r="L33" i="23"/>
  <c r="K33" i="23"/>
  <c r="J33" i="23"/>
  <c r="O32" i="23"/>
  <c r="N32" i="23"/>
  <c r="M32" i="23"/>
  <c r="L32" i="23"/>
  <c r="K32" i="23"/>
  <c r="J32" i="23"/>
  <c r="AD32" i="23" s="1"/>
  <c r="O31" i="23"/>
  <c r="N31" i="23"/>
  <c r="M31" i="23"/>
  <c r="L31" i="23"/>
  <c r="K31" i="23"/>
  <c r="J31" i="23"/>
  <c r="O30" i="23"/>
  <c r="N30" i="23"/>
  <c r="M30" i="23"/>
  <c r="L30" i="23"/>
  <c r="K30" i="23"/>
  <c r="J30" i="23"/>
  <c r="O29" i="23"/>
  <c r="N29" i="23"/>
  <c r="M29" i="23"/>
  <c r="L29" i="23"/>
  <c r="K29" i="23"/>
  <c r="J29" i="23"/>
  <c r="O28" i="23"/>
  <c r="N28" i="23"/>
  <c r="M28" i="23"/>
  <c r="L28" i="23"/>
  <c r="K28" i="23"/>
  <c r="J28" i="23"/>
  <c r="AD28" i="23" s="1"/>
  <c r="O27" i="23"/>
  <c r="N27" i="23"/>
  <c r="M27" i="23"/>
  <c r="L27" i="23"/>
  <c r="K27" i="23"/>
  <c r="J27" i="23"/>
  <c r="O26" i="23"/>
  <c r="N26" i="23"/>
  <c r="M26" i="23"/>
  <c r="L26" i="23"/>
  <c r="K26" i="23"/>
  <c r="J26" i="23"/>
  <c r="O25" i="23"/>
  <c r="N25" i="23"/>
  <c r="M25" i="23"/>
  <c r="L25" i="23"/>
  <c r="K25" i="23"/>
  <c r="J25" i="23"/>
  <c r="O24" i="23"/>
  <c r="N24" i="23"/>
  <c r="M24" i="23"/>
  <c r="L24" i="23"/>
  <c r="K24" i="23"/>
  <c r="J24" i="23"/>
  <c r="AD24" i="23" s="1"/>
  <c r="O23" i="23"/>
  <c r="N23" i="23"/>
  <c r="M23" i="23"/>
  <c r="L23" i="23"/>
  <c r="K23" i="23"/>
  <c r="J23" i="23"/>
  <c r="O22" i="23"/>
  <c r="N22" i="23"/>
  <c r="M22" i="23"/>
  <c r="L22" i="23"/>
  <c r="K22" i="23"/>
  <c r="J22" i="23"/>
  <c r="O21" i="23"/>
  <c r="N21" i="23"/>
  <c r="M21" i="23"/>
  <c r="L21" i="23"/>
  <c r="K21" i="23"/>
  <c r="J21" i="23"/>
  <c r="J5" i="23"/>
  <c r="K5" i="23"/>
  <c r="L5" i="23"/>
  <c r="M5" i="23"/>
  <c r="N5" i="23"/>
  <c r="O5" i="23"/>
  <c r="J6" i="23"/>
  <c r="K6" i="23"/>
  <c r="L6" i="23"/>
  <c r="M6" i="23"/>
  <c r="N6" i="23"/>
  <c r="O6" i="23"/>
  <c r="J7" i="23"/>
  <c r="K7" i="23"/>
  <c r="L7" i="23"/>
  <c r="M7" i="23"/>
  <c r="N7" i="23"/>
  <c r="O7" i="23"/>
  <c r="J8" i="23"/>
  <c r="K8" i="23"/>
  <c r="L8" i="23"/>
  <c r="M8" i="23"/>
  <c r="N8" i="23"/>
  <c r="O8" i="23"/>
  <c r="J9" i="23"/>
  <c r="K9" i="23"/>
  <c r="L9" i="23"/>
  <c r="M9" i="23"/>
  <c r="N9" i="23"/>
  <c r="O9" i="23"/>
  <c r="J10" i="23"/>
  <c r="K10" i="23"/>
  <c r="L10" i="23"/>
  <c r="M10" i="23"/>
  <c r="N10" i="23"/>
  <c r="O10" i="23"/>
  <c r="J11" i="23"/>
  <c r="K11" i="23"/>
  <c r="L11" i="23"/>
  <c r="M11" i="23"/>
  <c r="N11" i="23"/>
  <c r="O11" i="23"/>
  <c r="J12" i="23"/>
  <c r="K12" i="23"/>
  <c r="L12" i="23"/>
  <c r="M12" i="23"/>
  <c r="N12" i="23"/>
  <c r="O12" i="23"/>
  <c r="J13" i="23"/>
  <c r="K13" i="23"/>
  <c r="L13" i="23"/>
  <c r="M13" i="23"/>
  <c r="N13" i="23"/>
  <c r="O13" i="23"/>
  <c r="J14" i="23"/>
  <c r="K14" i="23"/>
  <c r="L14" i="23"/>
  <c r="M14" i="23"/>
  <c r="N14" i="23"/>
  <c r="O14" i="23"/>
  <c r="J15" i="23"/>
  <c r="K15" i="23"/>
  <c r="L15" i="23"/>
  <c r="M15" i="23"/>
  <c r="N15" i="23"/>
  <c r="O15" i="23"/>
  <c r="J16" i="23"/>
  <c r="K16" i="23"/>
  <c r="L16" i="23"/>
  <c r="M16" i="23"/>
  <c r="N16" i="23"/>
  <c r="O16" i="23"/>
  <c r="J17" i="23"/>
  <c r="K17" i="23"/>
  <c r="L17" i="23"/>
  <c r="M17" i="23"/>
  <c r="N17" i="23"/>
  <c r="O17" i="23"/>
  <c r="J18" i="23"/>
  <c r="K18" i="23"/>
  <c r="L18" i="23"/>
  <c r="M18" i="23"/>
  <c r="N18" i="23"/>
  <c r="O18" i="23"/>
  <c r="K4" i="23"/>
  <c r="L4" i="23"/>
  <c r="M4" i="23"/>
  <c r="N4" i="23"/>
  <c r="O4" i="23"/>
  <c r="J4" i="23"/>
  <c r="AD7" i="23" l="1"/>
  <c r="AD23" i="23"/>
  <c r="AD27" i="23"/>
  <c r="AD31" i="23"/>
  <c r="AD35" i="23"/>
  <c r="AD41" i="23"/>
  <c r="AD45" i="23"/>
  <c r="AD49" i="23"/>
  <c r="AD15" i="23"/>
  <c r="AD11" i="23"/>
  <c r="AD16" i="23"/>
  <c r="AD12" i="23"/>
  <c r="AD8" i="23"/>
  <c r="AD34" i="23"/>
  <c r="AD48" i="23"/>
  <c r="AD52" i="23"/>
  <c r="AD17" i="23"/>
  <c r="AD13" i="23"/>
  <c r="AD9" i="23"/>
  <c r="AD5" i="23"/>
  <c r="AD4" i="23"/>
  <c r="AD26" i="23"/>
  <c r="AD30" i="23"/>
  <c r="AD44" i="23"/>
  <c r="AD29" i="23"/>
  <c r="AD33" i="23"/>
  <c r="AD39" i="23"/>
  <c r="AD43" i="23"/>
  <c r="AD47" i="23"/>
  <c r="AD51" i="23"/>
  <c r="AD22" i="23"/>
  <c r="AD40" i="23"/>
  <c r="AD21" i="23"/>
  <c r="AD25" i="23"/>
  <c r="AD18" i="23"/>
  <c r="AD14" i="23"/>
  <c r="AD10" i="23"/>
  <c r="AD6" i="23"/>
  <c r="V49" i="23"/>
  <c r="W49" i="23"/>
  <c r="Z49" i="23"/>
  <c r="AA49" i="23"/>
  <c r="X49" i="23"/>
  <c r="Y49" i="23"/>
  <c r="W50" i="23"/>
  <c r="X50" i="23"/>
  <c r="AA50" i="23"/>
  <c r="V50" i="23"/>
  <c r="Y50" i="23"/>
  <c r="Z50" i="23"/>
  <c r="V51" i="23"/>
  <c r="X51" i="23"/>
  <c r="Y51" i="23"/>
  <c r="Z51" i="23"/>
  <c r="AA51" i="23"/>
  <c r="W51" i="23"/>
  <c r="V52" i="23"/>
  <c r="W52" i="23"/>
  <c r="X52" i="23"/>
  <c r="Y52" i="23"/>
  <c r="Z52" i="23"/>
  <c r="AA52" i="23"/>
  <c r="V14" i="23"/>
  <c r="Z14" i="23"/>
  <c r="AA14" i="23"/>
  <c r="W14" i="23"/>
  <c r="X14" i="23"/>
  <c r="Y14" i="23"/>
  <c r="V15" i="23"/>
  <c r="Z15" i="23"/>
  <c r="AA15" i="23"/>
  <c r="W15" i="23"/>
  <c r="X15" i="23"/>
  <c r="Y15" i="23"/>
  <c r="V16" i="23"/>
  <c r="W16" i="23"/>
  <c r="Z16" i="23"/>
  <c r="AA16" i="23"/>
  <c r="X16" i="23"/>
  <c r="Y16" i="23"/>
  <c r="V17" i="23"/>
  <c r="W17" i="23"/>
  <c r="Z17" i="23"/>
  <c r="AA17" i="23"/>
  <c r="X17" i="23"/>
  <c r="Y17" i="23"/>
  <c r="V18" i="23"/>
  <c r="W18" i="23"/>
  <c r="X18" i="23"/>
  <c r="Y18" i="23"/>
  <c r="AA18" i="23"/>
  <c r="Z18" i="23"/>
  <c r="V31" i="23"/>
  <c r="W31" i="23"/>
  <c r="X31" i="23"/>
  <c r="Y31" i="23"/>
  <c r="AA31" i="23"/>
  <c r="Z31" i="23"/>
  <c r="V32" i="23"/>
  <c r="W32" i="23"/>
  <c r="X32" i="23"/>
  <c r="AA32" i="23"/>
  <c r="Y32" i="23"/>
  <c r="Z32" i="23"/>
  <c r="V33" i="23"/>
  <c r="X33" i="23"/>
  <c r="Y33" i="23"/>
  <c r="Z33" i="23"/>
  <c r="AA33" i="23"/>
  <c r="W33" i="23"/>
  <c r="V34" i="23"/>
  <c r="W34" i="23"/>
  <c r="X34" i="23"/>
  <c r="Y34" i="23"/>
  <c r="Z34" i="23"/>
  <c r="AA34" i="23"/>
  <c r="W35" i="23"/>
  <c r="X35" i="23"/>
  <c r="Y35" i="23"/>
  <c r="Z35" i="23"/>
  <c r="AA35" i="23"/>
  <c r="V35" i="23"/>
  <c r="R49" i="22"/>
  <c r="S49" i="22"/>
  <c r="T49" i="22"/>
  <c r="U49" i="22"/>
  <c r="V49" i="22"/>
  <c r="W49" i="22"/>
  <c r="R50" i="22"/>
  <c r="S50" i="22"/>
  <c r="T50" i="22"/>
  <c r="U50" i="22"/>
  <c r="V50" i="22"/>
  <c r="W50" i="22"/>
  <c r="R51" i="22"/>
  <c r="S51" i="22"/>
  <c r="T51" i="22"/>
  <c r="U51" i="22"/>
  <c r="V51" i="22"/>
  <c r="W51" i="22"/>
  <c r="R52" i="22"/>
  <c r="S52" i="22"/>
  <c r="T52" i="22"/>
  <c r="U52" i="22"/>
  <c r="V52" i="22"/>
  <c r="W52" i="22"/>
  <c r="R31" i="22"/>
  <c r="S31" i="22"/>
  <c r="T31" i="22"/>
  <c r="U31" i="22"/>
  <c r="V31" i="22"/>
  <c r="W31" i="22"/>
  <c r="R32" i="22"/>
  <c r="S32" i="22"/>
  <c r="T32" i="22"/>
  <c r="U32" i="22"/>
  <c r="V32" i="22"/>
  <c r="W32" i="22"/>
  <c r="R33" i="22"/>
  <c r="S33" i="22"/>
  <c r="T33" i="22"/>
  <c r="U33" i="22"/>
  <c r="V33" i="22"/>
  <c r="W33" i="22"/>
  <c r="R34" i="22"/>
  <c r="S34" i="22"/>
  <c r="T34" i="22"/>
  <c r="U34" i="22"/>
  <c r="V34" i="22"/>
  <c r="W34" i="22"/>
  <c r="R35" i="22"/>
  <c r="S35" i="22"/>
  <c r="T35" i="22"/>
  <c r="U35" i="22"/>
  <c r="V35" i="22"/>
  <c r="W35" i="22"/>
  <c r="R15" i="22"/>
  <c r="S15" i="22"/>
  <c r="T15" i="22"/>
  <c r="U15" i="22"/>
  <c r="V15" i="22"/>
  <c r="W15" i="22"/>
  <c r="R16" i="22"/>
  <c r="S16" i="22"/>
  <c r="T16" i="22"/>
  <c r="U16" i="22"/>
  <c r="V16" i="22"/>
  <c r="W16" i="22"/>
  <c r="R17" i="22"/>
  <c r="S17" i="22"/>
  <c r="T17" i="22"/>
  <c r="U17" i="22"/>
  <c r="V17" i="22"/>
  <c r="W17" i="22"/>
  <c r="R18" i="22"/>
  <c r="S18" i="22"/>
  <c r="T18" i="22"/>
  <c r="U18" i="22"/>
  <c r="V18" i="22"/>
  <c r="W18" i="22"/>
  <c r="N9" i="7"/>
  <c r="M9" i="7"/>
  <c r="X15" i="22" l="1"/>
  <c r="X52" i="22"/>
  <c r="X31" i="22"/>
  <c r="X50" i="22"/>
  <c r="AB51" i="23"/>
  <c r="AC51" i="23" s="1"/>
  <c r="AB50" i="23"/>
  <c r="AC50" i="23" s="1"/>
  <c r="AB33" i="23"/>
  <c r="AC33" i="23" s="1"/>
  <c r="AB34" i="23"/>
  <c r="AC34" i="23" s="1"/>
  <c r="AB16" i="23"/>
  <c r="AC16" i="23" s="1"/>
  <c r="AB18" i="23"/>
  <c r="AC18" i="23" s="1"/>
  <c r="AB15" i="23"/>
  <c r="AC15" i="23" s="1"/>
  <c r="AB14" i="23"/>
  <c r="AC14" i="23" s="1"/>
  <c r="AB52" i="23"/>
  <c r="AC52" i="23" s="1"/>
  <c r="AB49" i="23"/>
  <c r="AC49" i="23" s="1"/>
  <c r="AB17" i="23"/>
  <c r="AC17" i="23" s="1"/>
  <c r="AB35" i="23"/>
  <c r="AC35" i="23" s="1"/>
  <c r="AB32" i="23"/>
  <c r="AC32" i="23" s="1"/>
  <c r="AB31" i="23"/>
  <c r="AC31" i="23" s="1"/>
  <c r="X51" i="22"/>
  <c r="X49" i="22"/>
  <c r="X32" i="22"/>
  <c r="X33" i="22"/>
  <c r="X34" i="22"/>
  <c r="X35" i="22"/>
  <c r="X16" i="22"/>
  <c r="X17" i="22"/>
  <c r="X18" i="22"/>
  <c r="R7" i="22" l="1"/>
  <c r="R25" i="22"/>
  <c r="S25" i="22"/>
  <c r="T25" i="22"/>
  <c r="U25" i="22"/>
  <c r="V25" i="22"/>
  <c r="W25" i="22"/>
  <c r="X25" i="22" l="1"/>
  <c r="AA48" i="23"/>
  <c r="Z48" i="23"/>
  <c r="Y48" i="23"/>
  <c r="X48" i="23"/>
  <c r="W48" i="23"/>
  <c r="V48" i="23"/>
  <c r="AA47" i="23"/>
  <c r="Z47" i="23"/>
  <c r="Y47" i="23"/>
  <c r="X47" i="23"/>
  <c r="W47" i="23"/>
  <c r="V47" i="23"/>
  <c r="AA46" i="23"/>
  <c r="Z46" i="23"/>
  <c r="Y46" i="23"/>
  <c r="X46" i="23"/>
  <c r="W46" i="23"/>
  <c r="V46" i="23"/>
  <c r="AA45" i="23"/>
  <c r="Z45" i="23"/>
  <c r="Y45" i="23"/>
  <c r="X45" i="23"/>
  <c r="W45" i="23"/>
  <c r="V45" i="23"/>
  <c r="AA44" i="23"/>
  <c r="Z44" i="23"/>
  <c r="Y44" i="23"/>
  <c r="X44" i="23"/>
  <c r="W44" i="23"/>
  <c r="V44" i="23"/>
  <c r="AA43" i="23"/>
  <c r="Z43" i="23"/>
  <c r="Y43" i="23"/>
  <c r="X43" i="23"/>
  <c r="W43" i="23"/>
  <c r="V43" i="23"/>
  <c r="AA42" i="23"/>
  <c r="Z42" i="23"/>
  <c r="Y42" i="23"/>
  <c r="X42" i="23"/>
  <c r="W42" i="23"/>
  <c r="V42" i="23"/>
  <c r="AA41" i="23"/>
  <c r="Z41" i="23"/>
  <c r="Y41" i="23"/>
  <c r="X41" i="23"/>
  <c r="W41" i="23"/>
  <c r="V41" i="23"/>
  <c r="AA40" i="23"/>
  <c r="Z40" i="23"/>
  <c r="Y40" i="23"/>
  <c r="X40" i="23"/>
  <c r="W40" i="23"/>
  <c r="V40" i="23"/>
  <c r="AA39" i="23"/>
  <c r="Z39" i="23"/>
  <c r="Y39" i="23"/>
  <c r="X39" i="23"/>
  <c r="W39" i="23"/>
  <c r="V39" i="23"/>
  <c r="AA38" i="23"/>
  <c r="Z38" i="23"/>
  <c r="Y38" i="23"/>
  <c r="X38" i="23"/>
  <c r="W38" i="23"/>
  <c r="V38" i="23"/>
  <c r="AA30" i="23"/>
  <c r="Z30" i="23"/>
  <c r="Y30" i="23"/>
  <c r="X30" i="23"/>
  <c r="W30" i="23"/>
  <c r="V30" i="23"/>
  <c r="AA29" i="23"/>
  <c r="Z29" i="23"/>
  <c r="Y29" i="23"/>
  <c r="X29" i="23"/>
  <c r="W29" i="23"/>
  <c r="V29" i="23"/>
  <c r="AA28" i="23"/>
  <c r="Z28" i="23"/>
  <c r="Y28" i="23"/>
  <c r="X28" i="23"/>
  <c r="W28" i="23"/>
  <c r="V28" i="23"/>
  <c r="AA27" i="23"/>
  <c r="Z27" i="23"/>
  <c r="Y27" i="23"/>
  <c r="X27" i="23"/>
  <c r="W27" i="23"/>
  <c r="V27" i="23"/>
  <c r="AA26" i="23"/>
  <c r="Z26" i="23"/>
  <c r="Y26" i="23"/>
  <c r="X26" i="23"/>
  <c r="W26" i="23"/>
  <c r="V26" i="23"/>
  <c r="AA25" i="23"/>
  <c r="Z25" i="23"/>
  <c r="Y25" i="23"/>
  <c r="X25" i="23"/>
  <c r="W25" i="23"/>
  <c r="V25" i="23"/>
  <c r="AA24" i="23"/>
  <c r="Z24" i="23"/>
  <c r="Y24" i="23"/>
  <c r="X24" i="23"/>
  <c r="W24" i="23"/>
  <c r="V24" i="23"/>
  <c r="AA23" i="23"/>
  <c r="Z23" i="23"/>
  <c r="Y23" i="23"/>
  <c r="X23" i="23"/>
  <c r="W23" i="23"/>
  <c r="V23" i="23"/>
  <c r="AA22" i="23"/>
  <c r="Z22" i="23"/>
  <c r="Y22" i="23"/>
  <c r="X22" i="23"/>
  <c r="W22" i="23"/>
  <c r="V22" i="23"/>
  <c r="AA21" i="23"/>
  <c r="Z21" i="23"/>
  <c r="Y21" i="23"/>
  <c r="X21" i="23"/>
  <c r="W21" i="23"/>
  <c r="V21" i="23"/>
  <c r="AA13" i="23"/>
  <c r="Z13" i="23"/>
  <c r="Y13" i="23"/>
  <c r="X13" i="23"/>
  <c r="W13" i="23"/>
  <c r="V13" i="23"/>
  <c r="AA12" i="23"/>
  <c r="Z12" i="23"/>
  <c r="Y12" i="23"/>
  <c r="X12" i="23"/>
  <c r="W12" i="23"/>
  <c r="V12" i="23"/>
  <c r="AA11" i="23"/>
  <c r="Z11" i="23"/>
  <c r="Y11" i="23"/>
  <c r="X11" i="23"/>
  <c r="W11" i="23"/>
  <c r="V11" i="23"/>
  <c r="AA10" i="23"/>
  <c r="Z10" i="23"/>
  <c r="Y10" i="23"/>
  <c r="X10" i="23"/>
  <c r="W10" i="23"/>
  <c r="V10" i="23"/>
  <c r="AA9" i="23"/>
  <c r="Z9" i="23"/>
  <c r="Y9" i="23"/>
  <c r="X9" i="23"/>
  <c r="W9" i="23"/>
  <c r="V9" i="23"/>
  <c r="AA8" i="23"/>
  <c r="Z8" i="23"/>
  <c r="Y8" i="23"/>
  <c r="X8" i="23"/>
  <c r="W8" i="23"/>
  <c r="V8" i="23"/>
  <c r="AA7" i="23"/>
  <c r="Z7" i="23"/>
  <c r="Y7" i="23"/>
  <c r="X7" i="23"/>
  <c r="W7" i="23"/>
  <c r="V7" i="23"/>
  <c r="AA6" i="23"/>
  <c r="Z6" i="23"/>
  <c r="Y6" i="23"/>
  <c r="X6" i="23"/>
  <c r="W6" i="23"/>
  <c r="V6" i="23"/>
  <c r="AA5" i="23"/>
  <c r="Z5" i="23"/>
  <c r="Y5" i="23"/>
  <c r="X5" i="23"/>
  <c r="W5" i="23"/>
  <c r="V5" i="23"/>
  <c r="AA4" i="23"/>
  <c r="Z4" i="23"/>
  <c r="Y4" i="23"/>
  <c r="X4" i="23"/>
  <c r="W4" i="23"/>
  <c r="V4" i="23"/>
  <c r="W48" i="22"/>
  <c r="V48" i="22"/>
  <c r="U48" i="22"/>
  <c r="T48" i="22"/>
  <c r="S48" i="22"/>
  <c r="R48" i="22"/>
  <c r="W47" i="22"/>
  <c r="V47" i="22"/>
  <c r="U47" i="22"/>
  <c r="T47" i="22"/>
  <c r="S47" i="22"/>
  <c r="R47" i="22"/>
  <c r="W46" i="22"/>
  <c r="V46" i="22"/>
  <c r="U46" i="22"/>
  <c r="T46" i="22"/>
  <c r="S46" i="22"/>
  <c r="R46" i="22"/>
  <c r="W45" i="22"/>
  <c r="V45" i="22"/>
  <c r="U45" i="22"/>
  <c r="T45" i="22"/>
  <c r="S45" i="22"/>
  <c r="R45" i="22"/>
  <c r="W44" i="22"/>
  <c r="V44" i="22"/>
  <c r="U44" i="22"/>
  <c r="T44" i="22"/>
  <c r="S44" i="22"/>
  <c r="R44" i="22"/>
  <c r="W43" i="22"/>
  <c r="V43" i="22"/>
  <c r="U43" i="22"/>
  <c r="T43" i="22"/>
  <c r="S43" i="22"/>
  <c r="R43" i="22"/>
  <c r="W42" i="22"/>
  <c r="V42" i="22"/>
  <c r="U42" i="22"/>
  <c r="T42" i="22"/>
  <c r="S42" i="22"/>
  <c r="R42" i="22"/>
  <c r="W41" i="22"/>
  <c r="V41" i="22"/>
  <c r="U41" i="22"/>
  <c r="T41" i="22"/>
  <c r="S41" i="22"/>
  <c r="R41" i="22"/>
  <c r="W40" i="22"/>
  <c r="V40" i="22"/>
  <c r="U40" i="22"/>
  <c r="T40" i="22"/>
  <c r="S40" i="22"/>
  <c r="R40" i="22"/>
  <c r="W39" i="22"/>
  <c r="V39" i="22"/>
  <c r="U39" i="22"/>
  <c r="T39" i="22"/>
  <c r="S39" i="22"/>
  <c r="R39" i="22"/>
  <c r="W38" i="22"/>
  <c r="V38" i="22"/>
  <c r="U38" i="22"/>
  <c r="T38" i="22"/>
  <c r="S38" i="22"/>
  <c r="R38" i="22"/>
  <c r="W30" i="22"/>
  <c r="V30" i="22"/>
  <c r="U30" i="22"/>
  <c r="T30" i="22"/>
  <c r="S30" i="22"/>
  <c r="R30" i="22"/>
  <c r="W29" i="22"/>
  <c r="V29" i="22"/>
  <c r="U29" i="22"/>
  <c r="T29" i="22"/>
  <c r="S29" i="22"/>
  <c r="R29" i="22"/>
  <c r="W28" i="22"/>
  <c r="V28" i="22"/>
  <c r="U28" i="22"/>
  <c r="T28" i="22"/>
  <c r="S28" i="22"/>
  <c r="R28" i="22"/>
  <c r="W27" i="22"/>
  <c r="V27" i="22"/>
  <c r="U27" i="22"/>
  <c r="T27" i="22"/>
  <c r="S27" i="22"/>
  <c r="R27" i="22"/>
  <c r="W26" i="22"/>
  <c r="V26" i="22"/>
  <c r="U26" i="22"/>
  <c r="T26" i="22"/>
  <c r="S26" i="22"/>
  <c r="R26" i="22"/>
  <c r="W24" i="22"/>
  <c r="V24" i="22"/>
  <c r="U24" i="22"/>
  <c r="T24" i="22"/>
  <c r="S24" i="22"/>
  <c r="R24" i="22"/>
  <c r="W23" i="22"/>
  <c r="V23" i="22"/>
  <c r="U23" i="22"/>
  <c r="T23" i="22"/>
  <c r="S23" i="22"/>
  <c r="R23" i="22"/>
  <c r="W22" i="22"/>
  <c r="V22" i="22"/>
  <c r="U22" i="22"/>
  <c r="T22" i="22"/>
  <c r="S22" i="22"/>
  <c r="R22" i="22"/>
  <c r="W21" i="22"/>
  <c r="V21" i="22"/>
  <c r="U21" i="22"/>
  <c r="T21" i="22"/>
  <c r="S21" i="22"/>
  <c r="R21" i="22"/>
  <c r="W14" i="22"/>
  <c r="V14" i="22"/>
  <c r="U14" i="22"/>
  <c r="T14" i="22"/>
  <c r="S14" i="22"/>
  <c r="R14" i="22"/>
  <c r="W13" i="22"/>
  <c r="V13" i="22"/>
  <c r="U13" i="22"/>
  <c r="T13" i="22"/>
  <c r="S13" i="22"/>
  <c r="R13" i="22"/>
  <c r="W12" i="22"/>
  <c r="V12" i="22"/>
  <c r="U12" i="22"/>
  <c r="T12" i="22"/>
  <c r="S12" i="22"/>
  <c r="R12" i="22"/>
  <c r="W11" i="22"/>
  <c r="V11" i="22"/>
  <c r="U11" i="22"/>
  <c r="T11" i="22"/>
  <c r="S11" i="22"/>
  <c r="R11" i="22"/>
  <c r="W10" i="22"/>
  <c r="V10" i="22"/>
  <c r="U10" i="22"/>
  <c r="T10" i="22"/>
  <c r="S10" i="22"/>
  <c r="R10" i="22"/>
  <c r="W9" i="22"/>
  <c r="V9" i="22"/>
  <c r="U9" i="22"/>
  <c r="T9" i="22"/>
  <c r="S9" i="22"/>
  <c r="R9" i="22"/>
  <c r="W8" i="22"/>
  <c r="V8" i="22"/>
  <c r="U8" i="22"/>
  <c r="T8" i="22"/>
  <c r="S8" i="22"/>
  <c r="R8" i="22"/>
  <c r="W7" i="22"/>
  <c r="V7" i="22"/>
  <c r="U7" i="22"/>
  <c r="T7" i="22"/>
  <c r="S7" i="22"/>
  <c r="W6" i="22"/>
  <c r="V6" i="22"/>
  <c r="U6" i="22"/>
  <c r="T6" i="22"/>
  <c r="S6" i="22"/>
  <c r="R6" i="22"/>
  <c r="W5" i="22"/>
  <c r="V5" i="22"/>
  <c r="U5" i="22"/>
  <c r="T5" i="22"/>
  <c r="S5" i="22"/>
  <c r="R5" i="22"/>
  <c r="W4" i="22"/>
  <c r="V4" i="22"/>
  <c r="U4" i="22"/>
  <c r="T4" i="22"/>
  <c r="S4" i="22"/>
  <c r="R4" i="22"/>
  <c r="AB12" i="23" l="1"/>
  <c r="AC12" i="23" s="1"/>
  <c r="X47" i="22"/>
  <c r="AB25" i="23"/>
  <c r="AC25" i="23" s="1"/>
  <c r="X45" i="22"/>
  <c r="AB4" i="23"/>
  <c r="AC4" i="23" s="1"/>
  <c r="AB6" i="23"/>
  <c r="AC6" i="23" s="1"/>
  <c r="AB10" i="23"/>
  <c r="AC10" i="23" s="1"/>
  <c r="AB21" i="23"/>
  <c r="AC21" i="23" s="1"/>
  <c r="AB23" i="23"/>
  <c r="AC23" i="23" s="1"/>
  <c r="AB27" i="23"/>
  <c r="AC27" i="23" s="1"/>
  <c r="AB29" i="23"/>
  <c r="AC29" i="23" s="1"/>
  <c r="AB38" i="23"/>
  <c r="AC38" i="23" s="1"/>
  <c r="AB40" i="23"/>
  <c r="AC40" i="23" s="1"/>
  <c r="AB44" i="23"/>
  <c r="AC44" i="23" s="1"/>
  <c r="AB46" i="23"/>
  <c r="AC46" i="23" s="1"/>
  <c r="AB48" i="23"/>
  <c r="AC48" i="23" s="1"/>
  <c r="AB5" i="23"/>
  <c r="AC5" i="23" s="1"/>
  <c r="AB11" i="23"/>
  <c r="AC11" i="23" s="1"/>
  <c r="AB13" i="23"/>
  <c r="AC13" i="23" s="1"/>
  <c r="AB22" i="23"/>
  <c r="AC22" i="23" s="1"/>
  <c r="AB28" i="23"/>
  <c r="AC28" i="23" s="1"/>
  <c r="AB30" i="23"/>
  <c r="AC30" i="23" s="1"/>
  <c r="AB39" i="23"/>
  <c r="AC39" i="23" s="1"/>
  <c r="AB45" i="23"/>
  <c r="AC45" i="23" s="1"/>
  <c r="X10" i="22"/>
  <c r="X12" i="22"/>
  <c r="X14" i="22"/>
  <c r="X28" i="22"/>
  <c r="AB41" i="23"/>
  <c r="AC41" i="23" s="1"/>
  <c r="AB43" i="23"/>
  <c r="AC43" i="23" s="1"/>
  <c r="AB47" i="23"/>
  <c r="AC47" i="23" s="1"/>
  <c r="AB26" i="23"/>
  <c r="AC26" i="23" s="1"/>
  <c r="AB9" i="23"/>
  <c r="AC9" i="23" s="1"/>
  <c r="AB24" i="23"/>
  <c r="AC24" i="23" s="1"/>
  <c r="AB7" i="23"/>
  <c r="AC7" i="23" s="1"/>
  <c r="AB42" i="23"/>
  <c r="AC42" i="23" s="1"/>
  <c r="AB8" i="23"/>
  <c r="AC8" i="23" s="1"/>
  <c r="X43" i="22"/>
  <c r="X26" i="22"/>
  <c r="X8" i="22"/>
  <c r="X9" i="22"/>
  <c r="X11" i="22"/>
  <c r="X13" i="22"/>
  <c r="X27" i="22"/>
  <c r="X29" i="22"/>
  <c r="X42" i="22"/>
  <c r="X44" i="22"/>
  <c r="X46" i="22"/>
  <c r="X48" i="22"/>
  <c r="X5" i="22"/>
  <c r="X23" i="22"/>
  <c r="X30" i="22"/>
  <c r="X7" i="22"/>
  <c r="X39" i="22"/>
  <c r="X41" i="22"/>
  <c r="X22" i="22"/>
  <c r="X21" i="22"/>
  <c r="X4" i="22"/>
  <c r="X38" i="22"/>
  <c r="X40" i="22"/>
  <c r="X24" i="22"/>
  <c r="X6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Author:</t>
        </r>
        <r>
          <rPr>
            <sz val="9"/>
            <color indexed="81"/>
            <rFont val="Segoe UI"/>
            <family val="2"/>
          </rPr>
          <t xml:space="preserve">
p=0.21</t>
        </r>
      </text>
    </comment>
  </commentList>
</comments>
</file>

<file path=xl/sharedStrings.xml><?xml version="1.0" encoding="utf-8"?>
<sst xmlns="http://schemas.openxmlformats.org/spreadsheetml/2006/main" count="4420" uniqueCount="106">
  <si>
    <t>Mean RT</t>
  </si>
  <si>
    <t>User</t>
  </si>
  <si>
    <t>Scores (%)</t>
  </si>
  <si>
    <t>RT Deviation</t>
  </si>
  <si>
    <t>User ID</t>
  </si>
  <si>
    <t>Age</t>
  </si>
  <si>
    <t>Gender</t>
  </si>
  <si>
    <t>Skin problem</t>
  </si>
  <si>
    <t>Hair</t>
  </si>
  <si>
    <t>Performance</t>
  </si>
  <si>
    <t>Effort</t>
  </si>
  <si>
    <t>Frustration</t>
  </si>
  <si>
    <t>User 12</t>
  </si>
  <si>
    <t>Task</t>
  </si>
  <si>
    <t>How mentally demanding was the task?</t>
  </si>
  <si>
    <t>How physically demanding was the task?</t>
  </si>
  <si>
    <t>How hurried or rushed was the pace of the task?</t>
  </si>
  <si>
    <t>How successful were you in accomplishing what you were asked to do?</t>
  </si>
  <si>
    <t>How hard did you have to work to accomplish your level of performance?</t>
  </si>
  <si>
    <t>How insecure, discouraged, irritated, stressed, and annoyed were you?</t>
  </si>
  <si>
    <t>Comments</t>
  </si>
  <si>
    <t>Temporal Demand</t>
  </si>
  <si>
    <t>Physical Demand</t>
  </si>
  <si>
    <t>Mental Demand</t>
  </si>
  <si>
    <t>Weight</t>
  </si>
  <si>
    <t>[(A) Effort or Performance (B)]</t>
  </si>
  <si>
    <t>[(A) Temporal Demand or Frustration(B)]</t>
  </si>
  <si>
    <t>[(A) Temporal Demand or Effort (B)]</t>
  </si>
  <si>
    <t>[(A) Physical Demand or Frustration (B)]</t>
  </si>
  <si>
    <t xml:space="preserve"> [(A) Performance or Frustration (B)]</t>
  </si>
  <si>
    <t>[(A) Physical Demand or Temporal Demand (B)]</t>
  </si>
  <si>
    <t xml:space="preserve"> [(A) Physical Demand or Performance (B)]</t>
  </si>
  <si>
    <t>[(A) Temporal Demand or Mental Demand (B)]</t>
  </si>
  <si>
    <t>[(A) Frustration or Effort (B)]</t>
  </si>
  <si>
    <t>[(A) Performance or Mental Demand (B)]</t>
  </si>
  <si>
    <t>[(A) Performance or Temporal Demand (B)]</t>
  </si>
  <si>
    <t xml:space="preserve"> [(A) Mental Demand or Effort (B)]</t>
  </si>
  <si>
    <t xml:space="preserve"> [(A) Mental Demand or Physical Demand (B) ]</t>
  </si>
  <si>
    <t xml:space="preserve"> [(A) Effort or Physical Demand (B)]</t>
  </si>
  <si>
    <t xml:space="preserve"> [(A) Frustration or Mental Demand (B)]</t>
  </si>
  <si>
    <t>Sources of Workload</t>
  </si>
  <si>
    <t>Total</t>
  </si>
  <si>
    <t>Ratings</t>
  </si>
  <si>
    <t>SUM</t>
  </si>
  <si>
    <t>Weighted Rating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</si>
  <si>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</si>
  <si>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</si>
  <si>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</si>
  <si>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</si>
  <si>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</si>
  <si>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</si>
  <si>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</si>
  <si>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</si>
  <si>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</si>
  <si>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</si>
  <si>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</si>
  <si>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Mean Precision</t>
  </si>
  <si>
    <t>Precision Deviation</t>
  </si>
  <si>
    <t>Adjusted Rating (WxR)</t>
  </si>
  <si>
    <t>Magnitude of Load</t>
  </si>
  <si>
    <t>Moving problem</t>
  </si>
  <si>
    <t>Hearing problem</t>
  </si>
  <si>
    <t>22.5</t>
  </si>
  <si>
    <t>-22.5</t>
  </si>
  <si>
    <t>Linear Growth</t>
  </si>
  <si>
    <t>Quadratic Growth</t>
  </si>
  <si>
    <t>Stair Growth</t>
  </si>
  <si>
    <t>SEQ</t>
  </si>
  <si>
    <t>45deg</t>
  </si>
  <si>
    <t>0deg</t>
  </si>
  <si>
    <t>22.5deg</t>
  </si>
  <si>
    <t>-22.5deg</t>
  </si>
  <si>
    <t>-45deg</t>
  </si>
  <si>
    <t>outRange</t>
  </si>
  <si>
    <t>Aceito participar do experimento. Fui devidamente informado(a) e esclarecido(a) pelo pesquisador sobre a pesquisa, os procedimentos nela envolvidos, assim como os possíveis riscos e benefícios decorrentes de minha participação. Foi-me garantido o sigilo das informações e que posso retirar meu consentimento a qualquer momento.</t>
  </si>
  <si>
    <t>Normal (menos que 25dB)</t>
  </si>
  <si>
    <t>Curto</t>
  </si>
  <si>
    <t>Masculino</t>
  </si>
  <si>
    <t>TimeStamp</t>
  </si>
  <si>
    <t>Consent.</t>
  </si>
  <si>
    <t>No final ficou um pouco desconfortável, por causa da constante vibração. Depois de terminar o teste, eu senti que a cabeça ainda vibrava.</t>
  </si>
  <si>
    <t>perceber o estimulo depois de um tempo. parece que minha testa acostumou</t>
  </si>
  <si>
    <t>mais facil perceber a intensidade do estimulo</t>
  </si>
  <si>
    <t>LG</t>
  </si>
  <si>
    <t>QG</t>
  </si>
  <si>
    <t>Leve (26dB a 40dB)</t>
  </si>
  <si>
    <t>User 13</t>
  </si>
  <si>
    <t>User 14</t>
  </si>
  <si>
    <t>User 15</t>
  </si>
  <si>
    <t>Order</t>
  </si>
  <si>
    <t>ST</t>
  </si>
  <si>
    <t>Start</t>
  </si>
  <si>
    <t>End</t>
  </si>
  <si>
    <t>No</t>
  </si>
  <si>
    <t>Feminino</t>
  </si>
  <si>
    <t>Longo</t>
  </si>
  <si>
    <t>labirintite as vezes... dor de cabeça</t>
  </si>
  <si>
    <t>As vezes eu percebia descontinuidades na vibraçao (sem vibração e vibração maxima logo em seguida)</t>
  </si>
  <si>
    <t>a gente poderia trazer os seus propios fones de ouvido .</t>
  </si>
  <si>
    <t>Da para dividir o teste em 3 testes independentes feitos em dias diferentes? ficou um pouco cansativo no ultimo teste.</t>
  </si>
  <si>
    <t>Acredito que meu desempenho durante a tarefa foi piorando pois minha testa se acostumou com as vibracoes</t>
  </si>
  <si>
    <t>Acredito que minha testa tenha se acostumado ainda mais com os motores, deixando assim a tarefa ainda mais complicada</t>
  </si>
  <si>
    <t>Dificil de encontrar os pontos de alta frequencia, demanda bastante concentraçao.</t>
  </si>
  <si>
    <t>Pontos de alta frequencia mais faceis de serem percebidos em relaçao a tarefa anterior.</t>
  </si>
  <si>
    <t>Distinçao da frequencia mais dificil do que o segundo experimento devido ao desgaste fisico e mental.</t>
  </si>
  <si>
    <t>Acho que muito da frustaçao é que durante a tarefa tu cria um método para descobrir aonde esta o ponto e tu acredita que funciona por algumas rodadas, mas depois de algumas tentativas que o metodo falha para encontrar, tu se frusta pois nem sabe se esta realmente acertando ou falhando.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</si>
</sst>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49" fontId="0" fillId="0" borderId="0" xfId="0" applyNumberFormat="1"/>
    <xf numFmtId="0" fontId="0" fillId="0" borderId="2" xfId="0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22" fontId="0" fillId="0" borderId="0" xfId="0" applyNumberFormat="1"/>
    <xf numFmtId="0" fontId="0" fillId="0" borderId="0" xfId="0" applyAlignment="1">
      <alignment horizontal="center" vertical="center"/>
    </xf>
    <xf numFmtId="19" fontId="0" fillId="0" borderId="0" xfId="0" applyNumberFormat="1"/>
    <xf numFmtId="164" fontId="0" fillId="0" borderId="0" xfId="0" applyNumberFormat="1"/>
    <xf numFmtId="19" fontId="2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zoomScaleNormal="100" workbookViewId="0">
      <pane ySplit="2" topLeftCell="A3" activePane="bottomLeft" state="frozen"/>
      <selection pane="bottomLeft" activeCell="C28" sqref="C28"/>
    </sheetView>
  </sheetViews>
  <sheetFormatPr defaultRowHeight="15" x14ac:dyDescent="0.25"/>
  <cols>
    <col min="1" max="1" width="15.85546875" bestFit="1" customWidth="1"/>
    <col min="2" max="2" width="7.28515625" bestFit="1" customWidth="1"/>
    <col min="3" max="3" width="10.7109375" customWidth="1"/>
    <col min="4" max="4" width="4.42578125" bestFit="1" customWidth="1"/>
    <col min="5" max="5" width="10.7109375" customWidth="1"/>
    <col min="10" max="12" width="5.7109375" customWidth="1"/>
    <col min="13" max="14" width="12.7109375" customWidth="1"/>
    <col min="15" max="15" width="11.5703125" bestFit="1" customWidth="1"/>
    <col min="16" max="16" width="11.42578125" bestFit="1" customWidth="1"/>
    <col min="17" max="19" width="10.42578125" bestFit="1" customWidth="1"/>
  </cols>
  <sheetData>
    <row r="1" spans="1:19" ht="15" customHeight="1" x14ac:dyDescent="0.25">
      <c r="A1" s="32" t="s">
        <v>78</v>
      </c>
      <c r="B1" s="31" t="s">
        <v>4</v>
      </c>
      <c r="C1" s="31" t="s">
        <v>79</v>
      </c>
      <c r="D1" s="31" t="s">
        <v>5</v>
      </c>
      <c r="E1" s="31" t="s">
        <v>6</v>
      </c>
      <c r="F1" s="33" t="s">
        <v>7</v>
      </c>
      <c r="G1" s="33" t="s">
        <v>60</v>
      </c>
      <c r="H1" s="33" t="s">
        <v>61</v>
      </c>
      <c r="I1" s="33" t="s">
        <v>8</v>
      </c>
      <c r="J1" s="33" t="s">
        <v>89</v>
      </c>
      <c r="K1" s="33"/>
      <c r="L1" s="33"/>
      <c r="M1" s="33" t="s">
        <v>91</v>
      </c>
      <c r="N1" s="33" t="s">
        <v>92</v>
      </c>
      <c r="O1" s="33" t="s">
        <v>41</v>
      </c>
    </row>
    <row r="2" spans="1:19" s="1" customFormat="1" x14ac:dyDescent="0.25">
      <c r="A2" s="32"/>
      <c r="B2" s="31"/>
      <c r="C2" s="31"/>
      <c r="D2" s="31"/>
      <c r="E2" s="31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9" x14ac:dyDescent="0.25">
      <c r="A3" s="25">
        <v>42605.676099537035</v>
      </c>
      <c r="B3">
        <v>1</v>
      </c>
      <c r="C3" t="s">
        <v>74</v>
      </c>
      <c r="D3">
        <v>28</v>
      </c>
      <c r="E3" t="s">
        <v>77</v>
      </c>
      <c r="F3" t="s">
        <v>93</v>
      </c>
      <c r="G3" t="s">
        <v>93</v>
      </c>
      <c r="H3" t="s">
        <v>75</v>
      </c>
      <c r="I3" t="s">
        <v>76</v>
      </c>
      <c r="J3" s="26" t="s">
        <v>83</v>
      </c>
      <c r="K3" s="26" t="s">
        <v>84</v>
      </c>
      <c r="L3" s="26" t="s">
        <v>90</v>
      </c>
      <c r="M3" s="27">
        <v>0.67682870370370374</v>
      </c>
      <c r="N3" s="27">
        <v>0.7166435185185186</v>
      </c>
      <c r="O3" s="28">
        <v>3.9814814814814858E-2</v>
      </c>
    </row>
    <row r="4" spans="1:19" x14ac:dyDescent="0.25">
      <c r="A4" s="25">
        <v>42604.663159722222</v>
      </c>
      <c r="B4">
        <v>2</v>
      </c>
      <c r="C4" t="s">
        <v>74</v>
      </c>
      <c r="D4">
        <v>25</v>
      </c>
      <c r="E4" t="s">
        <v>77</v>
      </c>
      <c r="F4" t="s">
        <v>93</v>
      </c>
      <c r="G4" t="s">
        <v>93</v>
      </c>
      <c r="H4" t="s">
        <v>75</v>
      </c>
      <c r="I4" t="s">
        <v>76</v>
      </c>
      <c r="J4" s="26" t="s">
        <v>84</v>
      </c>
      <c r="K4" s="26" t="s">
        <v>90</v>
      </c>
      <c r="L4" s="26" t="s">
        <v>83</v>
      </c>
      <c r="M4" s="27">
        <v>0.6650462962962963</v>
      </c>
      <c r="N4" s="27">
        <v>0.70261574074074085</v>
      </c>
      <c r="O4" s="28">
        <v>3.7569444444444544E-2</v>
      </c>
    </row>
    <row r="5" spans="1:19" x14ac:dyDescent="0.25">
      <c r="A5" s="25">
        <v>42604.720335648148</v>
      </c>
      <c r="B5">
        <v>3</v>
      </c>
      <c r="C5" t="s">
        <v>74</v>
      </c>
      <c r="D5">
        <v>25</v>
      </c>
      <c r="E5" t="s">
        <v>77</v>
      </c>
      <c r="F5" t="s">
        <v>93</v>
      </c>
      <c r="G5" t="s">
        <v>93</v>
      </c>
      <c r="H5" t="s">
        <v>75</v>
      </c>
      <c r="I5" t="s">
        <v>76</v>
      </c>
      <c r="J5" s="26" t="s">
        <v>90</v>
      </c>
      <c r="K5" s="26" t="s">
        <v>83</v>
      </c>
      <c r="L5" s="26" t="s">
        <v>84</v>
      </c>
      <c r="M5" s="27">
        <v>0.72179398148148144</v>
      </c>
      <c r="N5" s="27">
        <v>0.75858796296296294</v>
      </c>
      <c r="O5" s="28">
        <v>3.6793981481481497E-2</v>
      </c>
    </row>
    <row r="6" spans="1:19" x14ac:dyDescent="0.25">
      <c r="A6" s="25">
        <v>42606.461909722224</v>
      </c>
      <c r="B6">
        <v>4</v>
      </c>
      <c r="C6" t="s">
        <v>74</v>
      </c>
      <c r="D6">
        <v>25</v>
      </c>
      <c r="E6" t="s">
        <v>77</v>
      </c>
      <c r="F6" t="s">
        <v>93</v>
      </c>
      <c r="G6" t="s">
        <v>93</v>
      </c>
      <c r="H6" t="s">
        <v>75</v>
      </c>
      <c r="I6" t="s">
        <v>76</v>
      </c>
      <c r="J6" s="26" t="s">
        <v>83</v>
      </c>
      <c r="K6" s="26" t="s">
        <v>84</v>
      </c>
      <c r="L6" s="26" t="s">
        <v>90</v>
      </c>
      <c r="M6" s="27">
        <v>0.46364583333333331</v>
      </c>
      <c r="N6" s="27">
        <v>0.52355324074074072</v>
      </c>
      <c r="O6" s="28">
        <v>5.9907407407407409E-2</v>
      </c>
    </row>
    <row r="7" spans="1:19" x14ac:dyDescent="0.25">
      <c r="A7" s="25">
        <v>42605.575983796298</v>
      </c>
      <c r="B7">
        <v>5</v>
      </c>
      <c r="C7" t="s">
        <v>74</v>
      </c>
      <c r="D7">
        <v>24</v>
      </c>
      <c r="E7" t="s">
        <v>77</v>
      </c>
      <c r="F7" t="s">
        <v>93</v>
      </c>
      <c r="G7" t="s">
        <v>93</v>
      </c>
      <c r="H7" t="s">
        <v>75</v>
      </c>
      <c r="I7" t="s">
        <v>76</v>
      </c>
      <c r="J7" s="26" t="s">
        <v>84</v>
      </c>
      <c r="K7" s="26" t="s">
        <v>90</v>
      </c>
      <c r="L7" s="26" t="s">
        <v>83</v>
      </c>
      <c r="M7" s="27">
        <v>0.57694444444444437</v>
      </c>
      <c r="N7" s="27">
        <v>0.63736111111111116</v>
      </c>
      <c r="O7" s="28">
        <v>6.0416666666666785E-2</v>
      </c>
    </row>
    <row r="8" spans="1:19" x14ac:dyDescent="0.25">
      <c r="A8" s="25">
        <v>42606.528761574074</v>
      </c>
      <c r="B8">
        <v>6</v>
      </c>
      <c r="C8" t="s">
        <v>74</v>
      </c>
      <c r="D8">
        <v>25</v>
      </c>
      <c r="E8" t="s">
        <v>77</v>
      </c>
      <c r="F8" t="s">
        <v>93</v>
      </c>
      <c r="G8" t="s">
        <v>93</v>
      </c>
      <c r="H8" t="s">
        <v>85</v>
      </c>
      <c r="I8" t="s">
        <v>76</v>
      </c>
      <c r="J8" s="26" t="s">
        <v>90</v>
      </c>
      <c r="K8" s="26" t="s">
        <v>83</v>
      </c>
      <c r="L8" s="26" t="s">
        <v>84</v>
      </c>
      <c r="M8" s="27">
        <v>0.52987268518518515</v>
      </c>
      <c r="N8" s="27">
        <v>0.57392361111111112</v>
      </c>
      <c r="O8" s="28">
        <v>4.4050925925925966E-2</v>
      </c>
    </row>
    <row r="9" spans="1:19" x14ac:dyDescent="0.25">
      <c r="A9" s="25">
        <v>42607.510613425926</v>
      </c>
      <c r="B9">
        <v>7</v>
      </c>
      <c r="C9" t="s">
        <v>74</v>
      </c>
      <c r="D9">
        <v>28</v>
      </c>
      <c r="E9" t="s">
        <v>77</v>
      </c>
      <c r="F9" t="s">
        <v>93</v>
      </c>
      <c r="G9" t="s">
        <v>93</v>
      </c>
      <c r="H9" t="s">
        <v>75</v>
      </c>
      <c r="I9" t="s">
        <v>76</v>
      </c>
      <c r="J9" s="26" t="s">
        <v>83</v>
      </c>
      <c r="K9" s="26" t="s">
        <v>84</v>
      </c>
      <c r="L9" s="26" t="s">
        <v>90</v>
      </c>
      <c r="M9" s="29">
        <f>Q9-P9</f>
        <v>0</v>
      </c>
      <c r="N9" s="29">
        <f>S9-R9</f>
        <v>0</v>
      </c>
      <c r="O9" s="28">
        <v>0.12328703703703703</v>
      </c>
      <c r="P9" s="29"/>
      <c r="Q9" s="29"/>
      <c r="R9" s="29"/>
      <c r="S9" s="29"/>
    </row>
    <row r="10" spans="1:19" x14ac:dyDescent="0.25">
      <c r="A10" s="25">
        <v>42607.61142361111</v>
      </c>
      <c r="B10">
        <v>8</v>
      </c>
      <c r="C10" t="s">
        <v>74</v>
      </c>
      <c r="D10">
        <v>31</v>
      </c>
      <c r="E10" t="s">
        <v>77</v>
      </c>
      <c r="F10" t="s">
        <v>93</v>
      </c>
      <c r="G10" t="s">
        <v>93</v>
      </c>
      <c r="H10" t="s">
        <v>75</v>
      </c>
      <c r="I10" t="s">
        <v>76</v>
      </c>
      <c r="J10" s="26" t="s">
        <v>84</v>
      </c>
      <c r="K10" s="26" t="s">
        <v>90</v>
      </c>
      <c r="L10" s="26" t="s">
        <v>83</v>
      </c>
      <c r="M10" s="27">
        <v>0.61314814814814811</v>
      </c>
      <c r="N10" s="27">
        <v>0.63249999999999995</v>
      </c>
      <c r="O10" s="28">
        <v>1.9351851851851842E-2</v>
      </c>
    </row>
    <row r="11" spans="1:19" x14ac:dyDescent="0.25">
      <c r="A11" s="25">
        <v>42607.633634259262</v>
      </c>
      <c r="B11">
        <v>9</v>
      </c>
      <c r="C11" t="s">
        <v>74</v>
      </c>
      <c r="D11">
        <v>24</v>
      </c>
      <c r="E11" t="s">
        <v>77</v>
      </c>
      <c r="F11" t="s">
        <v>93</v>
      </c>
      <c r="G11" t="s">
        <v>93</v>
      </c>
      <c r="H11" t="s">
        <v>75</v>
      </c>
      <c r="I11" t="s">
        <v>76</v>
      </c>
      <c r="J11" s="26" t="s">
        <v>90</v>
      </c>
      <c r="K11" s="26" t="s">
        <v>83</v>
      </c>
      <c r="L11" s="26" t="s">
        <v>84</v>
      </c>
      <c r="M11" s="27">
        <v>0.63435185185185183</v>
      </c>
      <c r="N11" s="27">
        <v>0.6572337962962963</v>
      </c>
      <c r="O11" s="28">
        <v>2.2881944444444469E-2</v>
      </c>
    </row>
    <row r="12" spans="1:19" x14ac:dyDescent="0.25">
      <c r="A12" s="25">
        <v>42607.681562500002</v>
      </c>
      <c r="B12">
        <v>10</v>
      </c>
      <c r="C12" t="s">
        <v>74</v>
      </c>
      <c r="D12">
        <v>26</v>
      </c>
      <c r="E12" t="s">
        <v>94</v>
      </c>
      <c r="F12" t="s">
        <v>93</v>
      </c>
      <c r="G12" t="s">
        <v>93</v>
      </c>
      <c r="H12" t="s">
        <v>75</v>
      </c>
      <c r="I12" t="s">
        <v>95</v>
      </c>
      <c r="J12" s="26" t="s">
        <v>83</v>
      </c>
      <c r="K12" s="26" t="s">
        <v>84</v>
      </c>
      <c r="L12" s="26" t="s">
        <v>90</v>
      </c>
      <c r="M12" s="27">
        <v>0.68377314814814805</v>
      </c>
      <c r="N12" s="27">
        <v>0.74520833333333336</v>
      </c>
      <c r="O12" s="28">
        <v>6.1435185185185315E-2</v>
      </c>
    </row>
    <row r="13" spans="1:19" x14ac:dyDescent="0.25">
      <c r="A13" s="25">
        <v>42608.395092592589</v>
      </c>
      <c r="B13">
        <v>11</v>
      </c>
      <c r="C13" t="s">
        <v>74</v>
      </c>
      <c r="D13">
        <v>28</v>
      </c>
      <c r="E13" t="s">
        <v>77</v>
      </c>
      <c r="F13" t="s">
        <v>93</v>
      </c>
      <c r="G13" t="s">
        <v>93</v>
      </c>
      <c r="H13" t="s">
        <v>75</v>
      </c>
      <c r="I13" t="s">
        <v>76</v>
      </c>
      <c r="J13" s="26" t="s">
        <v>84</v>
      </c>
      <c r="K13" s="26" t="s">
        <v>90</v>
      </c>
      <c r="L13" s="26" t="s">
        <v>83</v>
      </c>
      <c r="M13" s="27">
        <v>0.39663194444444444</v>
      </c>
      <c r="N13" s="27">
        <v>0.43631944444444448</v>
      </c>
      <c r="O13" s="28">
        <v>3.9687500000000042E-2</v>
      </c>
    </row>
    <row r="14" spans="1:19" x14ac:dyDescent="0.25">
      <c r="A14" s="25">
        <v>42608.43818287037</v>
      </c>
      <c r="B14">
        <v>12</v>
      </c>
      <c r="C14" t="s">
        <v>74</v>
      </c>
      <c r="D14">
        <v>24</v>
      </c>
      <c r="E14" t="s">
        <v>77</v>
      </c>
      <c r="F14" t="s">
        <v>93</v>
      </c>
      <c r="G14" t="s">
        <v>93</v>
      </c>
      <c r="H14" t="s">
        <v>85</v>
      </c>
      <c r="I14" t="s">
        <v>76</v>
      </c>
      <c r="J14" s="26" t="s">
        <v>90</v>
      </c>
      <c r="K14" s="26" t="s">
        <v>83</v>
      </c>
      <c r="L14" s="26" t="s">
        <v>84</v>
      </c>
      <c r="M14" s="27">
        <v>0.43910879629629629</v>
      </c>
      <c r="N14" s="27">
        <v>0.47501157407407407</v>
      </c>
      <c r="O14" s="28">
        <v>3.5902777777777783E-2</v>
      </c>
    </row>
    <row r="15" spans="1:19" x14ac:dyDescent="0.25">
      <c r="A15" s="25">
        <v>42608.536203703705</v>
      </c>
      <c r="B15">
        <v>13</v>
      </c>
      <c r="C15" t="s">
        <v>74</v>
      </c>
      <c r="D15">
        <v>24</v>
      </c>
      <c r="E15" t="s">
        <v>77</v>
      </c>
      <c r="F15" t="s">
        <v>93</v>
      </c>
      <c r="G15" t="s">
        <v>93</v>
      </c>
      <c r="H15" t="s">
        <v>75</v>
      </c>
      <c r="I15" t="s">
        <v>76</v>
      </c>
      <c r="J15" s="26" t="s">
        <v>83</v>
      </c>
      <c r="K15" s="26" t="s">
        <v>84</v>
      </c>
      <c r="L15" s="26" t="s">
        <v>90</v>
      </c>
      <c r="M15" s="27">
        <v>0.53756944444444443</v>
      </c>
      <c r="N15" s="27">
        <v>0.6033680555555555</v>
      </c>
      <c r="O15" s="28">
        <v>6.5798611111111072E-2</v>
      </c>
    </row>
    <row r="16" spans="1:19" x14ac:dyDescent="0.25">
      <c r="A16" s="25">
        <v>42608.608055555553</v>
      </c>
      <c r="B16">
        <v>14</v>
      </c>
      <c r="C16" t="s">
        <v>74</v>
      </c>
      <c r="D16">
        <v>27</v>
      </c>
      <c r="E16" t="s">
        <v>94</v>
      </c>
      <c r="F16" t="s">
        <v>93</v>
      </c>
      <c r="G16" t="s">
        <v>96</v>
      </c>
      <c r="H16" t="s">
        <v>75</v>
      </c>
      <c r="I16" t="s">
        <v>76</v>
      </c>
      <c r="J16" s="26" t="s">
        <v>84</v>
      </c>
      <c r="K16" s="26" t="s">
        <v>90</v>
      </c>
      <c r="L16" s="26" t="s">
        <v>83</v>
      </c>
      <c r="M16" s="27">
        <v>0.60935185185185181</v>
      </c>
      <c r="N16" s="27">
        <v>0.65746527777777775</v>
      </c>
      <c r="O16" s="28">
        <v>4.8113425925925934E-2</v>
      </c>
    </row>
    <row r="17" spans="1:15" x14ac:dyDescent="0.25">
      <c r="A17" s="25">
        <v>42608.716145833336</v>
      </c>
      <c r="B17">
        <v>15</v>
      </c>
      <c r="C17" t="s">
        <v>74</v>
      </c>
      <c r="D17">
        <v>33</v>
      </c>
      <c r="E17" t="s">
        <v>77</v>
      </c>
      <c r="F17" t="s">
        <v>93</v>
      </c>
      <c r="G17" t="s">
        <v>93</v>
      </c>
      <c r="H17" t="s">
        <v>75</v>
      </c>
      <c r="I17" t="s">
        <v>76</v>
      </c>
      <c r="J17" s="26" t="s">
        <v>90</v>
      </c>
      <c r="K17" s="26" t="s">
        <v>83</v>
      </c>
      <c r="L17" s="26" t="s">
        <v>84</v>
      </c>
      <c r="M17" s="27">
        <v>0.71671296296296294</v>
      </c>
      <c r="N17" s="27">
        <v>0.74398148148148147</v>
      </c>
      <c r="O17" s="28">
        <v>2.7268518518518525E-2</v>
      </c>
    </row>
  </sheetData>
  <mergeCells count="13">
    <mergeCell ref="O1:O2"/>
    <mergeCell ref="M1:M2"/>
    <mergeCell ref="N1:N2"/>
    <mergeCell ref="J1:L2"/>
    <mergeCell ref="D1:D2"/>
    <mergeCell ref="E1:E2"/>
    <mergeCell ref="F1:F2"/>
    <mergeCell ref="I1:I2"/>
    <mergeCell ref="B1:B2"/>
    <mergeCell ref="A1:A2"/>
    <mergeCell ref="C1:C2"/>
    <mergeCell ref="G1:G2"/>
    <mergeCell ref="H1:H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7"/>
  <sheetViews>
    <sheetView workbookViewId="0">
      <pane ySplit="2" topLeftCell="A3" activePane="bottomLeft" state="frozen"/>
      <selection pane="bottomLeft" activeCell="P32" sqref="P32"/>
    </sheetView>
  </sheetViews>
  <sheetFormatPr defaultColWidth="4.7109375" defaultRowHeight="15" x14ac:dyDescent="0.25"/>
  <cols>
    <col min="1" max="2" width="4.7109375" customWidth="1"/>
    <col min="13" max="17" width="4.7109375" style="2" customWidth="1"/>
    <col min="24" max="24" width="4.7109375" style="2" customWidth="1"/>
    <col min="25" max="28" width="4.7109375" style="2"/>
  </cols>
  <sheetData>
    <row r="1" spans="1:36" x14ac:dyDescent="0.25">
      <c r="A1" s="37" t="s">
        <v>1</v>
      </c>
      <c r="B1" s="39" t="s">
        <v>2</v>
      </c>
      <c r="C1" s="40"/>
      <c r="D1" s="40"/>
      <c r="E1" s="40"/>
      <c r="F1" s="41"/>
      <c r="G1" s="11"/>
      <c r="H1" s="39" t="s">
        <v>0</v>
      </c>
      <c r="I1" s="40"/>
      <c r="J1" s="40"/>
      <c r="K1" s="40"/>
      <c r="L1" s="40"/>
      <c r="M1" s="34" t="s">
        <v>3</v>
      </c>
      <c r="N1" s="35"/>
      <c r="O1" s="35"/>
      <c r="P1" s="35"/>
      <c r="Q1" s="36"/>
      <c r="R1" s="11"/>
      <c r="S1" s="39" t="s">
        <v>56</v>
      </c>
      <c r="T1" s="40"/>
      <c r="U1" s="40"/>
      <c r="V1" s="40"/>
      <c r="W1" s="40"/>
      <c r="X1" s="34" t="s">
        <v>57</v>
      </c>
      <c r="Y1" s="35"/>
      <c r="Z1" s="35"/>
      <c r="AA1" s="35"/>
      <c r="AB1" s="36"/>
    </row>
    <row r="2" spans="1:36" s="17" customFormat="1" x14ac:dyDescent="0.25">
      <c r="A2" s="38"/>
      <c r="B2" s="19">
        <v>45</v>
      </c>
      <c r="C2" s="20" t="s">
        <v>62</v>
      </c>
      <c r="D2" s="20">
        <v>0</v>
      </c>
      <c r="E2" s="20" t="s">
        <v>63</v>
      </c>
      <c r="F2" s="21">
        <v>-45</v>
      </c>
      <c r="G2" s="20"/>
      <c r="H2" s="19">
        <v>45</v>
      </c>
      <c r="I2" s="20" t="s">
        <v>62</v>
      </c>
      <c r="J2" s="20">
        <v>0</v>
      </c>
      <c r="K2" s="20" t="s">
        <v>63</v>
      </c>
      <c r="L2" s="21">
        <v>-45</v>
      </c>
      <c r="M2" s="22">
        <v>45</v>
      </c>
      <c r="N2" s="23" t="s">
        <v>62</v>
      </c>
      <c r="O2" s="23">
        <v>0</v>
      </c>
      <c r="P2" s="23" t="s">
        <v>63</v>
      </c>
      <c r="Q2" s="24">
        <v>-45</v>
      </c>
      <c r="R2" s="20"/>
      <c r="S2" s="19">
        <v>45</v>
      </c>
      <c r="T2" s="20" t="s">
        <v>62</v>
      </c>
      <c r="U2" s="20">
        <v>0</v>
      </c>
      <c r="V2" s="20" t="s">
        <v>63</v>
      </c>
      <c r="W2" s="21">
        <v>-45</v>
      </c>
      <c r="X2" s="22">
        <v>45</v>
      </c>
      <c r="Y2" s="23" t="s">
        <v>62</v>
      </c>
      <c r="Z2" s="23">
        <v>0</v>
      </c>
      <c r="AA2" s="23" t="s">
        <v>63</v>
      </c>
      <c r="AB2" s="24">
        <v>-45</v>
      </c>
      <c r="AH2" s="20"/>
      <c r="AI2" s="20"/>
      <c r="AJ2" s="20"/>
    </row>
    <row r="3" spans="1:36" x14ac:dyDescent="0.25">
      <c r="A3">
        <v>1</v>
      </c>
      <c r="B3">
        <v>10</v>
      </c>
      <c r="C3">
        <v>20</v>
      </c>
      <c r="D3">
        <v>80</v>
      </c>
      <c r="E3">
        <v>50</v>
      </c>
      <c r="F3">
        <v>10</v>
      </c>
      <c r="H3">
        <v>13358.5</v>
      </c>
      <c r="I3">
        <v>15910.4</v>
      </c>
      <c r="J3">
        <v>14968.5</v>
      </c>
      <c r="K3">
        <v>11942.3</v>
      </c>
      <c r="L3">
        <v>16301.2</v>
      </c>
      <c r="M3" s="2">
        <v>5083.2614038626816</v>
      </c>
      <c r="N3" s="2">
        <v>9535.3831968679224</v>
      </c>
      <c r="O3" s="2">
        <v>8803.7632893868486</v>
      </c>
      <c r="P3" s="2">
        <v>6718.8776021991443</v>
      </c>
      <c r="Q3" s="2">
        <v>6394.9337725699352</v>
      </c>
      <c r="S3">
        <v>43.464547400000001</v>
      </c>
      <c r="T3">
        <v>28.927404899999999</v>
      </c>
      <c r="U3">
        <v>9.3560664800000026</v>
      </c>
      <c r="V3">
        <v>17.183738039999998</v>
      </c>
      <c r="W3">
        <v>23.901450999999998</v>
      </c>
      <c r="X3" s="2">
        <v>19.811517983819872</v>
      </c>
      <c r="Y3" s="2">
        <v>14.09212669208946</v>
      </c>
      <c r="Z3" s="2">
        <v>9.8840528465338284</v>
      </c>
      <c r="AA3" s="2">
        <v>14.903945326908049</v>
      </c>
      <c r="AB3" s="2">
        <v>10.266139895501635</v>
      </c>
    </row>
    <row r="4" spans="1:36" x14ac:dyDescent="0.25">
      <c r="A4">
        <v>2</v>
      </c>
      <c r="B4">
        <v>0</v>
      </c>
      <c r="C4">
        <v>10</v>
      </c>
      <c r="D4">
        <v>30</v>
      </c>
      <c r="E4">
        <v>0</v>
      </c>
      <c r="F4">
        <v>0</v>
      </c>
      <c r="H4">
        <v>3830.6</v>
      </c>
      <c r="I4">
        <v>4307.5</v>
      </c>
      <c r="J4">
        <v>9240.7999999999993</v>
      </c>
      <c r="K4">
        <v>3494.9</v>
      </c>
      <c r="L4">
        <v>3267.2</v>
      </c>
      <c r="M4" s="2">
        <v>2325.1320727123343</v>
      </c>
      <c r="N4" s="2">
        <v>2338.5072280314971</v>
      </c>
      <c r="O4" s="2">
        <v>4413.3701357982154</v>
      </c>
      <c r="P4" s="2">
        <v>1831.0300956322678</v>
      </c>
      <c r="Q4" s="2">
        <v>629.01948388830567</v>
      </c>
      <c r="S4">
        <v>38.197143000000004</v>
      </c>
      <c r="T4">
        <v>18.204944399999999</v>
      </c>
      <c r="U4">
        <v>15.936291600000001</v>
      </c>
      <c r="V4">
        <v>31.240828</v>
      </c>
      <c r="W4">
        <v>41.039037</v>
      </c>
      <c r="X4" s="2">
        <v>5.1992579319297079</v>
      </c>
      <c r="Y4" s="2">
        <v>4.4604898191409745</v>
      </c>
      <c r="Z4" s="2">
        <v>6.1985339820619343</v>
      </c>
      <c r="AA4" s="2">
        <v>7.0337629155410273</v>
      </c>
      <c r="AB4" s="2">
        <v>6.8168407339618149</v>
      </c>
    </row>
    <row r="5" spans="1:36" x14ac:dyDescent="0.25">
      <c r="A5">
        <v>3</v>
      </c>
      <c r="B5">
        <v>90</v>
      </c>
      <c r="C5">
        <v>90</v>
      </c>
      <c r="D5">
        <v>100</v>
      </c>
      <c r="E5">
        <v>100</v>
      </c>
      <c r="F5">
        <v>60</v>
      </c>
      <c r="H5">
        <v>9506.4</v>
      </c>
      <c r="I5">
        <v>6977.3</v>
      </c>
      <c r="J5">
        <v>4996.7</v>
      </c>
      <c r="K5">
        <v>7609.5</v>
      </c>
      <c r="L5">
        <v>12136.9</v>
      </c>
      <c r="M5" s="2">
        <v>6740.0620043306881</v>
      </c>
      <c r="N5" s="2">
        <v>7147.062474269489</v>
      </c>
      <c r="O5" s="2">
        <v>7898.6823380724572</v>
      </c>
      <c r="P5" s="2">
        <v>5134.3905026140474</v>
      </c>
      <c r="Q5" s="2">
        <v>5389.5375280877925</v>
      </c>
      <c r="S5">
        <v>5.4360760400000006</v>
      </c>
      <c r="T5">
        <v>6.4325275900000012</v>
      </c>
      <c r="U5">
        <v>3.2353772599999999</v>
      </c>
      <c r="V5">
        <v>3.7221754099999997</v>
      </c>
      <c r="W5">
        <v>11.354968099999999</v>
      </c>
      <c r="X5" s="2">
        <v>5.9286697993548341</v>
      </c>
      <c r="Y5" s="2">
        <v>9.9218337010559559</v>
      </c>
      <c r="Z5" s="2">
        <v>1.7357967436014345</v>
      </c>
      <c r="AA5" s="2">
        <v>2.3833596341369185</v>
      </c>
      <c r="AB5" s="2">
        <v>8.7782180434679038</v>
      </c>
    </row>
    <row r="6" spans="1:36" x14ac:dyDescent="0.25">
      <c r="A6">
        <v>4</v>
      </c>
      <c r="B6">
        <v>10</v>
      </c>
      <c r="C6">
        <v>70</v>
      </c>
      <c r="D6">
        <v>30</v>
      </c>
      <c r="E6">
        <v>0</v>
      </c>
      <c r="F6">
        <v>0</v>
      </c>
      <c r="H6">
        <v>27611.7</v>
      </c>
      <c r="I6">
        <v>46722.2</v>
      </c>
      <c r="J6">
        <v>47332.2</v>
      </c>
      <c r="K6">
        <v>19901.3</v>
      </c>
      <c r="L6">
        <v>41509.4</v>
      </c>
      <c r="M6" s="2">
        <v>12753.798641537702</v>
      </c>
      <c r="N6" s="2">
        <v>25169.109637719714</v>
      </c>
      <c r="O6" s="2">
        <v>23488.297567559512</v>
      </c>
      <c r="P6" s="2">
        <v>7072.5010671221844</v>
      </c>
      <c r="Q6" s="2">
        <v>29644.213874998724</v>
      </c>
      <c r="S6">
        <v>26.568848299999996</v>
      </c>
      <c r="T6">
        <v>8.4691512700000011</v>
      </c>
      <c r="U6">
        <v>19.033086599999997</v>
      </c>
      <c r="V6">
        <v>29.102771999999998</v>
      </c>
      <c r="W6">
        <v>41.561897000000002</v>
      </c>
      <c r="X6" s="2">
        <v>10.567716239501536</v>
      </c>
      <c r="Y6" s="2">
        <v>7.7077211677639177</v>
      </c>
      <c r="Z6" s="2">
        <v>12.178928586225577</v>
      </c>
      <c r="AA6" s="2">
        <v>4.1683031963799255</v>
      </c>
      <c r="AB6" s="2">
        <v>8.5790736272475812</v>
      </c>
    </row>
    <row r="7" spans="1:36" x14ac:dyDescent="0.25">
      <c r="A7">
        <v>5</v>
      </c>
      <c r="B7">
        <v>0</v>
      </c>
      <c r="C7">
        <v>20</v>
      </c>
      <c r="D7">
        <v>60</v>
      </c>
      <c r="E7">
        <v>30</v>
      </c>
      <c r="F7">
        <v>10</v>
      </c>
      <c r="H7">
        <v>17968.5</v>
      </c>
      <c r="I7">
        <v>11533.7</v>
      </c>
      <c r="J7">
        <v>22977.1</v>
      </c>
      <c r="K7">
        <v>11987</v>
      </c>
      <c r="L7">
        <v>21492.400000000001</v>
      </c>
      <c r="M7" s="2">
        <v>7403.8199337309061</v>
      </c>
      <c r="N7" s="2">
        <v>9195.3306514169944</v>
      </c>
      <c r="O7" s="2">
        <v>18886.612345197795</v>
      </c>
      <c r="P7" s="2">
        <v>8252.9505161622183</v>
      </c>
      <c r="Q7" s="2">
        <v>9220.0044613148984</v>
      </c>
      <c r="S7">
        <v>26.282395999999999</v>
      </c>
      <c r="T7">
        <v>18.584239100000001</v>
      </c>
      <c r="U7">
        <v>14.24575345</v>
      </c>
      <c r="V7">
        <v>16.527915837000002</v>
      </c>
      <c r="W7">
        <v>31.588769199999994</v>
      </c>
      <c r="X7" s="2">
        <v>9.0242636095574174</v>
      </c>
      <c r="Y7" s="2">
        <v>10.190473327297038</v>
      </c>
      <c r="Z7" s="2">
        <v>15.747657083768413</v>
      </c>
      <c r="AA7" s="2">
        <v>12.850606108987527</v>
      </c>
      <c r="AB7" s="2">
        <v>18.0686791534105</v>
      </c>
    </row>
    <row r="8" spans="1:36" x14ac:dyDescent="0.25">
      <c r="A8">
        <v>6</v>
      </c>
      <c r="B8">
        <v>90</v>
      </c>
      <c r="C8">
        <v>90</v>
      </c>
      <c r="D8">
        <v>90</v>
      </c>
      <c r="E8">
        <v>90</v>
      </c>
      <c r="F8">
        <v>90</v>
      </c>
      <c r="H8">
        <v>9651.2999999999993</v>
      </c>
      <c r="I8">
        <v>15931.1</v>
      </c>
      <c r="J8">
        <v>7278.7</v>
      </c>
      <c r="K8">
        <v>8268.6</v>
      </c>
      <c r="L8">
        <v>16445.2</v>
      </c>
      <c r="M8" s="2">
        <v>6394.4060804911524</v>
      </c>
      <c r="N8" s="2">
        <v>16703.817331177128</v>
      </c>
      <c r="O8" s="2">
        <v>3181.4657017027725</v>
      </c>
      <c r="P8" s="2">
        <v>3870.984290561998</v>
      </c>
      <c r="Q8" s="2">
        <v>8429.4769549084904</v>
      </c>
      <c r="S8">
        <v>6.3911913</v>
      </c>
      <c r="T8">
        <v>8.8782857790000005</v>
      </c>
      <c r="U8">
        <v>6.53406792</v>
      </c>
      <c r="V8">
        <v>6.6495545899999993</v>
      </c>
      <c r="W8">
        <v>6.0210252799999999</v>
      </c>
      <c r="X8" s="2">
        <v>5.6395075940780313</v>
      </c>
      <c r="Y8" s="2">
        <v>10.562154536437676</v>
      </c>
      <c r="Z8" s="2">
        <v>5.4197240387923369</v>
      </c>
      <c r="AA8" s="2">
        <v>4.7306031336611394</v>
      </c>
      <c r="AB8" s="2">
        <v>3.6410183332907402</v>
      </c>
    </row>
    <row r="9" spans="1:36" x14ac:dyDescent="0.25">
      <c r="A9">
        <v>7</v>
      </c>
      <c r="B9">
        <v>40</v>
      </c>
      <c r="C9">
        <v>50</v>
      </c>
      <c r="D9">
        <v>20</v>
      </c>
      <c r="E9">
        <v>10</v>
      </c>
      <c r="F9">
        <v>40</v>
      </c>
      <c r="H9">
        <v>48443.4</v>
      </c>
      <c r="I9">
        <v>59066.9</v>
      </c>
      <c r="J9">
        <v>78227.100000000006</v>
      </c>
      <c r="K9">
        <v>66690.600000000006</v>
      </c>
      <c r="L9">
        <v>44430.5</v>
      </c>
      <c r="M9" s="2">
        <v>30726.447175754711</v>
      </c>
      <c r="N9" s="2">
        <v>36005.235599068707</v>
      </c>
      <c r="O9" s="2">
        <v>58087.741346747738</v>
      </c>
      <c r="P9" s="2">
        <v>30978.126039728962</v>
      </c>
      <c r="Q9" s="2">
        <v>28545.010119497631</v>
      </c>
      <c r="S9">
        <v>11.528900080000001</v>
      </c>
      <c r="T9">
        <v>17.010923699999999</v>
      </c>
      <c r="U9">
        <v>19.805755699999999</v>
      </c>
      <c r="V9">
        <v>20.3063942</v>
      </c>
      <c r="W9">
        <v>14.466518100000002</v>
      </c>
      <c r="X9" s="2">
        <v>7.9012003451298067</v>
      </c>
      <c r="Y9" s="2">
        <v>15.706839747800291</v>
      </c>
      <c r="Z9" s="2">
        <v>16.452811063717053</v>
      </c>
      <c r="AA9" s="2">
        <v>10.801298506575895</v>
      </c>
      <c r="AB9" s="2">
        <v>10.292545889887021</v>
      </c>
    </row>
    <row r="10" spans="1:36" x14ac:dyDescent="0.25">
      <c r="A10">
        <v>8</v>
      </c>
      <c r="B10">
        <v>100</v>
      </c>
      <c r="C10">
        <v>100</v>
      </c>
      <c r="D10">
        <v>80</v>
      </c>
      <c r="E10">
        <v>90</v>
      </c>
      <c r="F10">
        <v>90</v>
      </c>
      <c r="H10">
        <v>4564.8999999999996</v>
      </c>
      <c r="I10">
        <v>4325.7</v>
      </c>
      <c r="J10">
        <v>7467.7</v>
      </c>
      <c r="K10">
        <v>5620.1</v>
      </c>
      <c r="L10">
        <v>5168.8999999999996</v>
      </c>
      <c r="M10" s="2">
        <v>1020.4860987675327</v>
      </c>
      <c r="N10" s="2">
        <v>1537.8432986202172</v>
      </c>
      <c r="O10" s="2">
        <v>5062.9392659907662</v>
      </c>
      <c r="P10" s="2">
        <v>2504.8920779590926</v>
      </c>
      <c r="Q10" s="2">
        <v>2310.9454270204365</v>
      </c>
      <c r="S10">
        <v>3.1621220600000002</v>
      </c>
      <c r="T10">
        <v>4.3153911699999998</v>
      </c>
      <c r="U10">
        <v>6.4872487900000007</v>
      </c>
      <c r="V10">
        <v>7.3817534699999996</v>
      </c>
      <c r="W10">
        <v>5.0074234999999998</v>
      </c>
      <c r="X10" s="2">
        <v>3.0507775420441647</v>
      </c>
      <c r="Y10" s="2">
        <v>2.6360394084284806</v>
      </c>
      <c r="Z10" s="2">
        <v>5.7206504892469656</v>
      </c>
      <c r="AA10" s="2">
        <v>8.463411941430488</v>
      </c>
      <c r="AB10" s="2">
        <v>5.1932357797982709</v>
      </c>
    </row>
    <row r="11" spans="1:36" x14ac:dyDescent="0.25">
      <c r="A11">
        <v>9</v>
      </c>
      <c r="B11">
        <v>100</v>
      </c>
      <c r="C11">
        <v>90</v>
      </c>
      <c r="D11">
        <v>100</v>
      </c>
      <c r="E11">
        <v>90</v>
      </c>
      <c r="F11">
        <v>80</v>
      </c>
      <c r="H11">
        <v>6925</v>
      </c>
      <c r="I11">
        <v>6677.4</v>
      </c>
      <c r="J11">
        <v>4546.3</v>
      </c>
      <c r="K11">
        <v>7549.1</v>
      </c>
      <c r="L11">
        <v>17175.2</v>
      </c>
      <c r="M11" s="2">
        <v>6054.1071458418492</v>
      </c>
      <c r="N11" s="2">
        <v>6542.9097706346729</v>
      </c>
      <c r="O11" s="2">
        <v>1135.6362925201397</v>
      </c>
      <c r="P11" s="2">
        <v>4206.0775723284569</v>
      </c>
      <c r="Q11" s="2">
        <v>8095.765543377187</v>
      </c>
      <c r="S11">
        <v>2.5849693999999999</v>
      </c>
      <c r="T11">
        <v>3.4369460300000001</v>
      </c>
      <c r="U11">
        <v>3.7113374100000001</v>
      </c>
      <c r="V11">
        <v>5.3757945300000003</v>
      </c>
      <c r="W11">
        <v>6.6147415199999999</v>
      </c>
      <c r="X11" s="2">
        <v>0.95620899539753079</v>
      </c>
      <c r="Y11" s="2">
        <v>5.0892399302278442</v>
      </c>
      <c r="Z11" s="2">
        <v>2.8811537881234601</v>
      </c>
      <c r="AA11" s="2">
        <v>3.8347969776927227</v>
      </c>
      <c r="AB11" s="2">
        <v>6.0097234465042551</v>
      </c>
    </row>
    <row r="12" spans="1:36" x14ac:dyDescent="0.25">
      <c r="A12">
        <v>10</v>
      </c>
      <c r="B12">
        <v>0</v>
      </c>
      <c r="C12">
        <v>0</v>
      </c>
      <c r="D12">
        <v>10</v>
      </c>
      <c r="E12">
        <v>10</v>
      </c>
      <c r="F12">
        <v>0</v>
      </c>
      <c r="H12">
        <v>21876.7</v>
      </c>
      <c r="I12">
        <v>24061.200000000001</v>
      </c>
      <c r="J12">
        <v>40739.5</v>
      </c>
      <c r="K12">
        <v>23726.3</v>
      </c>
      <c r="L12">
        <v>19160.2</v>
      </c>
      <c r="M12" s="2">
        <v>10211.76202066356</v>
      </c>
      <c r="N12" s="2">
        <v>12737.906506870657</v>
      </c>
      <c r="O12" s="2">
        <v>19315.735670690879</v>
      </c>
      <c r="P12" s="2">
        <v>9178.8652173227729</v>
      </c>
      <c r="Q12" s="2">
        <v>5465.7795174460998</v>
      </c>
      <c r="S12">
        <v>36.730587</v>
      </c>
      <c r="T12">
        <v>28.769855999999997</v>
      </c>
      <c r="U12">
        <v>19.570231</v>
      </c>
      <c r="V12">
        <v>38.858160299999994</v>
      </c>
      <c r="W12">
        <v>51.589865999999994</v>
      </c>
      <c r="X12" s="2">
        <v>6.2072355853615919</v>
      </c>
      <c r="Y12" s="2">
        <v>9.5651555947874307</v>
      </c>
      <c r="Z12" s="2">
        <v>6.687292092006305</v>
      </c>
      <c r="AA12" s="2">
        <v>15.814976704198431</v>
      </c>
      <c r="AB12" s="2">
        <v>13.084488993465364</v>
      </c>
    </row>
    <row r="13" spans="1:36" x14ac:dyDescent="0.25">
      <c r="A13">
        <v>11</v>
      </c>
      <c r="B13">
        <v>40</v>
      </c>
      <c r="C13">
        <v>40</v>
      </c>
      <c r="D13">
        <v>20</v>
      </c>
      <c r="E13">
        <v>10</v>
      </c>
      <c r="F13">
        <v>0</v>
      </c>
      <c r="H13">
        <v>5453.7</v>
      </c>
      <c r="I13">
        <v>7162.7</v>
      </c>
      <c r="J13">
        <v>7159.6</v>
      </c>
      <c r="K13">
        <v>6396.3</v>
      </c>
      <c r="L13">
        <v>7964.4</v>
      </c>
      <c r="M13" s="2">
        <v>3727.6538957723355</v>
      </c>
      <c r="N13" s="2">
        <v>7632.6835101860916</v>
      </c>
      <c r="O13" s="2">
        <v>5201.3496154577242</v>
      </c>
      <c r="P13" s="2">
        <v>3620.1910646324245</v>
      </c>
      <c r="Q13" s="2">
        <v>2864.7449062312294</v>
      </c>
      <c r="S13">
        <v>16.061936299999999</v>
      </c>
      <c r="T13">
        <v>14.183179249999998</v>
      </c>
      <c r="U13">
        <v>28.0182641</v>
      </c>
      <c r="V13">
        <v>29.465983000000001</v>
      </c>
      <c r="W13">
        <v>43.846828000000002</v>
      </c>
      <c r="X13" s="2">
        <v>13.617854278014434</v>
      </c>
      <c r="Y13" s="2">
        <v>10.207819034992031</v>
      </c>
      <c r="Z13" s="2">
        <v>15.516295792476926</v>
      </c>
      <c r="AA13" s="2">
        <v>16.0413135555083</v>
      </c>
      <c r="AB13" s="2">
        <v>14.79080146378657</v>
      </c>
    </row>
    <row r="14" spans="1:36" x14ac:dyDescent="0.25">
      <c r="A14">
        <v>12</v>
      </c>
      <c r="B14">
        <v>30</v>
      </c>
      <c r="C14">
        <v>10</v>
      </c>
      <c r="D14">
        <v>20</v>
      </c>
      <c r="E14">
        <v>10</v>
      </c>
      <c r="F14">
        <v>30</v>
      </c>
      <c r="H14">
        <v>12363.4</v>
      </c>
      <c r="I14">
        <v>16608.099999999999</v>
      </c>
      <c r="J14">
        <v>14273.5</v>
      </c>
      <c r="K14">
        <v>13685.4</v>
      </c>
      <c r="L14">
        <v>13525.5</v>
      </c>
      <c r="M14" s="2">
        <v>7495.1423409506451</v>
      </c>
      <c r="N14" s="2">
        <v>12736.551098228192</v>
      </c>
      <c r="O14" s="2">
        <v>10922.20036083491</v>
      </c>
      <c r="P14" s="2">
        <v>10918.99257868295</v>
      </c>
      <c r="Q14" s="2">
        <v>9041.0177309366609</v>
      </c>
      <c r="S14">
        <v>27.7786264</v>
      </c>
      <c r="T14">
        <v>24.925070699999999</v>
      </c>
      <c r="U14">
        <v>19.495499699999996</v>
      </c>
      <c r="V14">
        <v>30.470965700000001</v>
      </c>
      <c r="W14">
        <v>26.829455200000002</v>
      </c>
      <c r="X14" s="2">
        <v>17.980035660828776</v>
      </c>
      <c r="Y14" s="2">
        <v>10.720393081899271</v>
      </c>
      <c r="Z14" s="2">
        <v>11.508534305956166</v>
      </c>
      <c r="AA14" s="2">
        <v>16.153968739408022</v>
      </c>
      <c r="AB14" s="2">
        <v>18.897412494435123</v>
      </c>
    </row>
    <row r="15" spans="1:36" x14ac:dyDescent="0.25">
      <c r="A15">
        <v>13</v>
      </c>
      <c r="B15">
        <v>10</v>
      </c>
      <c r="C15">
        <v>0</v>
      </c>
      <c r="D15">
        <v>0</v>
      </c>
      <c r="E15">
        <v>0</v>
      </c>
      <c r="F15">
        <v>0</v>
      </c>
      <c r="H15">
        <v>28893.1</v>
      </c>
      <c r="I15">
        <v>28654.799999999999</v>
      </c>
      <c r="J15">
        <v>45986.9</v>
      </c>
      <c r="K15">
        <v>27295.4</v>
      </c>
      <c r="L15">
        <v>34716.6</v>
      </c>
      <c r="M15" s="2">
        <v>14118.339534488858</v>
      </c>
      <c r="N15" s="2">
        <v>15942.002465883083</v>
      </c>
      <c r="O15" s="2">
        <v>26978.330186569288</v>
      </c>
      <c r="P15" s="2">
        <v>20662.207175850737</v>
      </c>
      <c r="Q15" s="2">
        <v>21680.878073649241</v>
      </c>
      <c r="S15">
        <v>27.107970370000004</v>
      </c>
      <c r="T15">
        <v>22.272601999999999</v>
      </c>
      <c r="U15">
        <v>32.604715999999996</v>
      </c>
      <c r="V15">
        <v>29.468675000000001</v>
      </c>
      <c r="W15">
        <v>37.296196999999992</v>
      </c>
      <c r="X15" s="2">
        <v>14.33578487231674</v>
      </c>
      <c r="Y15" s="2">
        <v>5.2665426516660538</v>
      </c>
      <c r="Z15" s="2">
        <v>13.109135328906426</v>
      </c>
      <c r="AA15" s="2">
        <v>5.8270265416844076</v>
      </c>
      <c r="AB15" s="2">
        <v>6.2361579230984789</v>
      </c>
    </row>
    <row r="16" spans="1:36" x14ac:dyDescent="0.25">
      <c r="A16">
        <v>14</v>
      </c>
      <c r="B16">
        <v>30</v>
      </c>
      <c r="C16">
        <v>70</v>
      </c>
      <c r="D16">
        <v>60</v>
      </c>
      <c r="E16">
        <v>50</v>
      </c>
      <c r="F16">
        <v>40</v>
      </c>
      <c r="H16">
        <v>7547.6</v>
      </c>
      <c r="I16">
        <v>8284</v>
      </c>
      <c r="J16">
        <v>8302.9</v>
      </c>
      <c r="K16">
        <v>12407.6</v>
      </c>
      <c r="L16">
        <v>15344.8</v>
      </c>
      <c r="M16" s="2">
        <v>5102.5316635742474</v>
      </c>
      <c r="N16" s="2">
        <v>4808.5145084295809</v>
      </c>
      <c r="O16" s="2">
        <v>5524.7142399705463</v>
      </c>
      <c r="P16" s="2">
        <v>9640.4842916617927</v>
      </c>
      <c r="Q16" s="2">
        <v>12556.68906997382</v>
      </c>
      <c r="S16">
        <v>18.328094200000002</v>
      </c>
      <c r="T16">
        <v>12.7464604</v>
      </c>
      <c r="U16">
        <v>10.325194149999998</v>
      </c>
      <c r="V16">
        <v>18.345255099999996</v>
      </c>
      <c r="W16">
        <v>27.276480600000003</v>
      </c>
      <c r="X16" s="2">
        <v>10.65431993948957</v>
      </c>
      <c r="Y16" s="2">
        <v>12.555570343787425</v>
      </c>
      <c r="Z16" s="2">
        <v>8.3000180775409245</v>
      </c>
      <c r="AA16" s="2">
        <v>14.473499742954377</v>
      </c>
      <c r="AB16" s="2">
        <v>22.251772204143673</v>
      </c>
    </row>
    <row r="17" spans="1:28" x14ac:dyDescent="0.25">
      <c r="A17">
        <v>15</v>
      </c>
      <c r="B17">
        <v>90</v>
      </c>
      <c r="C17">
        <v>100</v>
      </c>
      <c r="D17">
        <v>100</v>
      </c>
      <c r="E17">
        <v>90</v>
      </c>
      <c r="F17">
        <v>100</v>
      </c>
      <c r="H17">
        <v>5750</v>
      </c>
      <c r="I17">
        <v>5119.1000000000004</v>
      </c>
      <c r="J17">
        <v>4043.9</v>
      </c>
      <c r="K17">
        <v>5806.5</v>
      </c>
      <c r="L17">
        <v>5899.2</v>
      </c>
      <c r="M17" s="2">
        <v>1931.1968655042224</v>
      </c>
      <c r="N17" s="2">
        <v>1728.5706651579058</v>
      </c>
      <c r="O17" s="2">
        <v>1631.4793865963768</v>
      </c>
      <c r="P17" s="2">
        <v>2858.9270423243283</v>
      </c>
      <c r="Q17" s="2">
        <v>1187.7273162547792</v>
      </c>
      <c r="S17">
        <v>4.3741997000000001</v>
      </c>
      <c r="T17">
        <v>4.2562995799999994</v>
      </c>
      <c r="U17">
        <v>3.8128327</v>
      </c>
      <c r="V17">
        <v>5.4407497300000003</v>
      </c>
      <c r="W17">
        <v>4.2618018300000005</v>
      </c>
      <c r="X17" s="2">
        <v>3.8936457783308964</v>
      </c>
      <c r="Y17" s="2">
        <v>2.372131597014004</v>
      </c>
      <c r="Z17" s="2">
        <v>2.0190519685976969</v>
      </c>
      <c r="AA17" s="2">
        <v>4.4568614651350655</v>
      </c>
      <c r="AB17" s="2">
        <v>2.9464264654409638</v>
      </c>
    </row>
  </sheetData>
  <mergeCells count="6">
    <mergeCell ref="X1:AB1"/>
    <mergeCell ref="A1:A2"/>
    <mergeCell ref="B1:F1"/>
    <mergeCell ref="H1:L1"/>
    <mergeCell ref="M1:Q1"/>
    <mergeCell ref="S1:W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27"/>
  <sheetViews>
    <sheetView workbookViewId="0">
      <pane ySplit="2" topLeftCell="A3" activePane="bottomLeft" state="frozen"/>
      <selection pane="bottomLeft" activeCell="J25" sqref="J25"/>
    </sheetView>
  </sheetViews>
  <sheetFormatPr defaultColWidth="4.7109375" defaultRowHeight="15" x14ac:dyDescent="0.25"/>
  <cols>
    <col min="1" max="2" width="4.7109375" customWidth="1"/>
    <col min="13" max="17" width="4.7109375" style="2" customWidth="1"/>
    <col min="24" max="28" width="4.7109375" style="2"/>
  </cols>
  <sheetData>
    <row r="1" spans="1:48" x14ac:dyDescent="0.25">
      <c r="A1" s="37" t="s">
        <v>1</v>
      </c>
      <c r="B1" s="39" t="s">
        <v>2</v>
      </c>
      <c r="C1" s="40"/>
      <c r="D1" s="40"/>
      <c r="E1" s="40"/>
      <c r="F1" s="41"/>
      <c r="G1" s="18"/>
      <c r="H1" s="39" t="s">
        <v>0</v>
      </c>
      <c r="I1" s="40"/>
      <c r="J1" s="40"/>
      <c r="K1" s="40"/>
      <c r="L1" s="40"/>
      <c r="M1" s="34" t="s">
        <v>3</v>
      </c>
      <c r="N1" s="35"/>
      <c r="O1" s="35"/>
      <c r="P1" s="35"/>
      <c r="Q1" s="36"/>
      <c r="R1" s="18"/>
      <c r="S1" s="39" t="s">
        <v>56</v>
      </c>
      <c r="T1" s="40"/>
      <c r="U1" s="40"/>
      <c r="V1" s="40"/>
      <c r="W1" s="40"/>
      <c r="X1" s="34" t="s">
        <v>57</v>
      </c>
      <c r="Y1" s="35"/>
      <c r="Z1" s="35"/>
      <c r="AA1" s="35"/>
      <c r="AB1" s="36"/>
    </row>
    <row r="2" spans="1:48" s="17" customFormat="1" x14ac:dyDescent="0.25">
      <c r="A2" s="38"/>
      <c r="B2" s="19">
        <v>45</v>
      </c>
      <c r="C2" s="20" t="s">
        <v>62</v>
      </c>
      <c r="D2" s="20">
        <v>0</v>
      </c>
      <c r="E2" s="20" t="s">
        <v>63</v>
      </c>
      <c r="F2" s="21">
        <v>-45</v>
      </c>
      <c r="G2" s="20"/>
      <c r="H2" s="19">
        <v>45</v>
      </c>
      <c r="I2" s="20" t="s">
        <v>62</v>
      </c>
      <c r="J2" s="20">
        <v>0</v>
      </c>
      <c r="K2" s="20" t="s">
        <v>63</v>
      </c>
      <c r="L2" s="21">
        <v>-45</v>
      </c>
      <c r="M2" s="22">
        <v>45</v>
      </c>
      <c r="N2" s="23" t="s">
        <v>62</v>
      </c>
      <c r="O2" s="23">
        <v>0</v>
      </c>
      <c r="P2" s="23" t="s">
        <v>63</v>
      </c>
      <c r="Q2" s="24">
        <v>-45</v>
      </c>
      <c r="R2" s="20"/>
      <c r="S2" s="19">
        <v>45</v>
      </c>
      <c r="T2" s="20" t="s">
        <v>62</v>
      </c>
      <c r="U2" s="20">
        <v>0</v>
      </c>
      <c r="V2" s="20" t="s">
        <v>63</v>
      </c>
      <c r="W2" s="21">
        <v>-45</v>
      </c>
      <c r="X2" s="22">
        <v>45</v>
      </c>
      <c r="Y2" s="23" t="s">
        <v>62</v>
      </c>
      <c r="Z2" s="23">
        <v>0</v>
      </c>
      <c r="AA2" s="23" t="s">
        <v>63</v>
      </c>
      <c r="AB2" s="24">
        <v>-45</v>
      </c>
    </row>
    <row r="3" spans="1:48" x14ac:dyDescent="0.25">
      <c r="A3">
        <v>1</v>
      </c>
      <c r="B3">
        <v>30</v>
      </c>
      <c r="C3">
        <v>50</v>
      </c>
      <c r="D3">
        <v>80</v>
      </c>
      <c r="E3">
        <v>80</v>
      </c>
      <c r="F3">
        <v>20</v>
      </c>
      <c r="H3">
        <v>8214.7999999999993</v>
      </c>
      <c r="I3">
        <v>9641</v>
      </c>
      <c r="J3">
        <v>8665.1</v>
      </c>
      <c r="K3">
        <v>8010</v>
      </c>
      <c r="L3">
        <v>12785.9</v>
      </c>
      <c r="M3" s="2">
        <v>2122.8088206168945</v>
      </c>
      <c r="N3" s="2">
        <v>6148.5965878401876</v>
      </c>
      <c r="O3" s="2">
        <v>4317.8245152442732</v>
      </c>
      <c r="P3" s="2">
        <v>3493.4628792773638</v>
      </c>
      <c r="Q3" s="2">
        <v>8082.7536486301778</v>
      </c>
      <c r="S3">
        <v>18.5582669</v>
      </c>
      <c r="T3">
        <v>8.9048039999999986</v>
      </c>
      <c r="U3">
        <v>6.8265333800000008</v>
      </c>
      <c r="V3">
        <v>10.065460600000002</v>
      </c>
      <c r="W3">
        <v>41.858448899999999</v>
      </c>
      <c r="X3" s="2">
        <v>13.98734501324707</v>
      </c>
      <c r="Y3" s="2">
        <v>7.0234026256049766</v>
      </c>
      <c r="Z3" s="2">
        <v>4.189236559177802</v>
      </c>
      <c r="AA3" s="2">
        <v>7.6282415338339495</v>
      </c>
      <c r="AB3" s="2">
        <v>25.361131994168492</v>
      </c>
    </row>
    <row r="4" spans="1:48" x14ac:dyDescent="0.25">
      <c r="A4">
        <v>2</v>
      </c>
      <c r="B4">
        <v>30</v>
      </c>
      <c r="C4">
        <v>40</v>
      </c>
      <c r="D4">
        <v>10</v>
      </c>
      <c r="E4">
        <v>0</v>
      </c>
      <c r="F4">
        <v>0</v>
      </c>
      <c r="H4">
        <v>7511.6</v>
      </c>
      <c r="I4">
        <v>5446.2</v>
      </c>
      <c r="J4">
        <v>8711.7000000000007</v>
      </c>
      <c r="K4">
        <v>7694.8</v>
      </c>
      <c r="L4">
        <v>6232</v>
      </c>
      <c r="M4" s="2">
        <v>3757.8392195515762</v>
      </c>
      <c r="N4" s="2">
        <v>2478.171539215512</v>
      </c>
      <c r="O4" s="2">
        <v>4488.6711483219378</v>
      </c>
      <c r="P4" s="2">
        <v>5777.6529413864164</v>
      </c>
      <c r="Q4" s="2">
        <v>3674.5935224940945</v>
      </c>
      <c r="S4">
        <v>25.3847804</v>
      </c>
      <c r="T4">
        <v>12.768557599999999</v>
      </c>
      <c r="U4">
        <v>23.080348499999999</v>
      </c>
      <c r="V4">
        <v>33.579366</v>
      </c>
      <c r="W4">
        <v>46.883237999999999</v>
      </c>
      <c r="X4" s="2">
        <v>16.147217770168169</v>
      </c>
      <c r="Y4" s="2">
        <v>6.8015093802912316</v>
      </c>
      <c r="Z4" s="2">
        <v>8.3419926018947645</v>
      </c>
      <c r="AA4" s="2">
        <v>13.579638356499615</v>
      </c>
      <c r="AB4" s="2">
        <v>5.7082150295240606</v>
      </c>
    </row>
    <row r="5" spans="1:48" x14ac:dyDescent="0.25">
      <c r="A5">
        <v>3</v>
      </c>
      <c r="B5">
        <v>70</v>
      </c>
      <c r="C5">
        <v>80</v>
      </c>
      <c r="D5">
        <v>70</v>
      </c>
      <c r="E5">
        <v>30</v>
      </c>
      <c r="F5">
        <v>30</v>
      </c>
      <c r="H5">
        <v>20298.099999999999</v>
      </c>
      <c r="I5">
        <v>11750.8</v>
      </c>
      <c r="J5">
        <v>14322.7</v>
      </c>
      <c r="K5">
        <v>13880.1</v>
      </c>
      <c r="L5">
        <v>22241.4</v>
      </c>
      <c r="M5" s="2">
        <v>12143.633388643524</v>
      </c>
      <c r="N5" s="2">
        <v>10200.917821451165</v>
      </c>
      <c r="O5" s="2">
        <v>18951.820768874837</v>
      </c>
      <c r="P5" s="2">
        <v>5501.5905063899481</v>
      </c>
      <c r="Q5" s="2">
        <v>14283.698238823787</v>
      </c>
      <c r="S5">
        <v>13.684524500000004</v>
      </c>
      <c r="T5">
        <v>8.1866008999999984</v>
      </c>
      <c r="U5">
        <v>13.01764498</v>
      </c>
      <c r="V5">
        <v>28.883248309999999</v>
      </c>
      <c r="W5">
        <v>30.5630138</v>
      </c>
      <c r="X5" s="2">
        <v>15.912462903804045</v>
      </c>
      <c r="Y5" s="2">
        <v>8.2072000807105354</v>
      </c>
      <c r="Z5" s="2">
        <v>14.286490046546543</v>
      </c>
      <c r="AA5" s="2">
        <v>23.32289081921548</v>
      </c>
      <c r="AB5" s="2">
        <v>20.773461972067771</v>
      </c>
      <c r="AR5" s="2"/>
      <c r="AS5" s="2"/>
      <c r="AT5" s="2"/>
      <c r="AU5" s="2"/>
      <c r="AV5" s="2"/>
    </row>
    <row r="6" spans="1:48" x14ac:dyDescent="0.25">
      <c r="A6">
        <v>4</v>
      </c>
      <c r="B6">
        <v>50</v>
      </c>
      <c r="C6">
        <v>60</v>
      </c>
      <c r="D6">
        <v>80</v>
      </c>
      <c r="E6">
        <v>60</v>
      </c>
      <c r="F6">
        <v>0</v>
      </c>
      <c r="H6">
        <v>20785.900000000001</v>
      </c>
      <c r="I6">
        <v>18023.3</v>
      </c>
      <c r="J6">
        <v>17308.2</v>
      </c>
      <c r="K6">
        <v>16922.900000000001</v>
      </c>
      <c r="L6">
        <v>21192.2</v>
      </c>
      <c r="M6" s="2">
        <v>11004.249496848426</v>
      </c>
      <c r="N6" s="2">
        <v>11254.766250102417</v>
      </c>
      <c r="O6" s="2">
        <v>10135.270251289141</v>
      </c>
      <c r="P6" s="2">
        <v>10118.463316026688</v>
      </c>
      <c r="Q6" s="2">
        <v>9877.893587872537</v>
      </c>
      <c r="S6">
        <v>22.592679209999996</v>
      </c>
      <c r="T6">
        <v>13.4090708</v>
      </c>
      <c r="U6">
        <v>9.0434750899999994</v>
      </c>
      <c r="V6">
        <v>19.609392890000002</v>
      </c>
      <c r="W6">
        <v>43.430885000000004</v>
      </c>
      <c r="X6" s="2">
        <v>19.644535931840007</v>
      </c>
      <c r="Y6" s="2">
        <v>12.007584331176625</v>
      </c>
      <c r="Z6" s="2">
        <v>14.582930175099102</v>
      </c>
      <c r="AA6" s="2">
        <v>25.68267822382364</v>
      </c>
      <c r="AB6" s="2">
        <v>19.055136558046062</v>
      </c>
      <c r="AR6" s="2"/>
      <c r="AS6" s="2"/>
      <c r="AT6" s="2"/>
      <c r="AU6" s="2"/>
      <c r="AV6" s="2"/>
    </row>
    <row r="7" spans="1:48" x14ac:dyDescent="0.25">
      <c r="A7">
        <v>5</v>
      </c>
      <c r="B7">
        <v>0</v>
      </c>
      <c r="C7">
        <v>20</v>
      </c>
      <c r="D7">
        <v>90</v>
      </c>
      <c r="E7">
        <v>60</v>
      </c>
      <c r="F7">
        <v>10</v>
      </c>
      <c r="H7">
        <v>16282.4</v>
      </c>
      <c r="I7">
        <v>17158.7</v>
      </c>
      <c r="J7">
        <v>8228.6</v>
      </c>
      <c r="K7">
        <v>10979.8</v>
      </c>
      <c r="L7">
        <v>16865.099999999999</v>
      </c>
      <c r="M7" s="2">
        <v>18144.839592077475</v>
      </c>
      <c r="N7" s="2">
        <v>11471.36619830243</v>
      </c>
      <c r="O7" s="2">
        <v>9015.9548110865962</v>
      </c>
      <c r="P7" s="2">
        <v>6880.0749802115761</v>
      </c>
      <c r="Q7" s="2">
        <v>13947.267222968409</v>
      </c>
      <c r="S7">
        <v>52.300480000000007</v>
      </c>
      <c r="T7">
        <v>24.948552100000001</v>
      </c>
      <c r="U7">
        <v>6.3523222399999995</v>
      </c>
      <c r="V7">
        <v>14.358652000000001</v>
      </c>
      <c r="W7">
        <v>26.068744000000002</v>
      </c>
      <c r="X7" s="2">
        <v>12.682678706001575</v>
      </c>
      <c r="Y7" s="2">
        <v>10.96038236783132</v>
      </c>
      <c r="Z7" s="2">
        <v>3.8195542805247436</v>
      </c>
      <c r="AA7" s="2">
        <v>11.50157275005505</v>
      </c>
      <c r="AB7" s="2">
        <v>12.995499629744634</v>
      </c>
      <c r="AR7" s="2"/>
      <c r="AS7" s="2"/>
      <c r="AT7" s="2"/>
      <c r="AU7" s="2"/>
      <c r="AV7" s="2"/>
    </row>
    <row r="8" spans="1:48" x14ac:dyDescent="0.25">
      <c r="A8">
        <v>6</v>
      </c>
      <c r="B8">
        <v>0</v>
      </c>
      <c r="C8">
        <v>0</v>
      </c>
      <c r="D8">
        <v>0</v>
      </c>
      <c r="E8">
        <v>20</v>
      </c>
      <c r="F8">
        <v>20</v>
      </c>
      <c r="H8">
        <v>17200.5</v>
      </c>
      <c r="I8">
        <v>14362.4</v>
      </c>
      <c r="J8">
        <v>25511.200000000001</v>
      </c>
      <c r="K8">
        <v>18154.900000000001</v>
      </c>
      <c r="L8">
        <v>16945.5</v>
      </c>
      <c r="M8" s="2">
        <v>9992.0394787272762</v>
      </c>
      <c r="N8" s="2">
        <v>4905.3441877201658</v>
      </c>
      <c r="O8" s="2">
        <v>14795.63521072647</v>
      </c>
      <c r="P8" s="2">
        <v>8955.3362422139762</v>
      </c>
      <c r="Q8" s="2">
        <v>7869.4023385938699</v>
      </c>
      <c r="S8">
        <v>57.044252999999991</v>
      </c>
      <c r="T8">
        <v>62.07424799999999</v>
      </c>
      <c r="U8">
        <v>41.419699999999999</v>
      </c>
      <c r="V8">
        <v>46.179516399999997</v>
      </c>
      <c r="W8">
        <v>44.1979884</v>
      </c>
      <c r="X8" s="2">
        <v>8.3069205522745921</v>
      </c>
      <c r="Y8" s="2">
        <v>9.4862585560903376</v>
      </c>
      <c r="Z8" s="2">
        <v>15.366208718266636</v>
      </c>
      <c r="AA8" s="2">
        <v>34.349861912135694</v>
      </c>
      <c r="AB8" s="2">
        <v>29.547952982563945</v>
      </c>
      <c r="AR8" s="2"/>
      <c r="AS8" s="2"/>
      <c r="AT8" s="2"/>
      <c r="AU8" s="2"/>
      <c r="AV8" s="2"/>
    </row>
    <row r="9" spans="1:48" x14ac:dyDescent="0.25">
      <c r="A9">
        <v>7</v>
      </c>
      <c r="B9">
        <v>40</v>
      </c>
      <c r="C9">
        <v>50</v>
      </c>
      <c r="D9">
        <v>30</v>
      </c>
      <c r="E9">
        <v>20</v>
      </c>
      <c r="F9">
        <v>70</v>
      </c>
      <c r="H9">
        <v>26918.400000000001</v>
      </c>
      <c r="I9">
        <v>25303.5</v>
      </c>
      <c r="J9">
        <v>28127.9</v>
      </c>
      <c r="K9">
        <v>44938.8</v>
      </c>
      <c r="L9">
        <v>64572.3</v>
      </c>
      <c r="M9" s="2">
        <v>40579.56863633608</v>
      </c>
      <c r="N9" s="2">
        <v>15458.449507200477</v>
      </c>
      <c r="O9" s="2">
        <v>16534.053105636256</v>
      </c>
      <c r="P9" s="2">
        <v>39480.95141204173</v>
      </c>
      <c r="Q9" s="2">
        <v>55003.638978707575</v>
      </c>
      <c r="S9">
        <v>45.155936059999995</v>
      </c>
      <c r="T9">
        <v>36.214956899999997</v>
      </c>
      <c r="U9">
        <v>25.47517861</v>
      </c>
      <c r="V9">
        <v>23.669850199999999</v>
      </c>
      <c r="W9">
        <v>13.937238799999999</v>
      </c>
      <c r="X9" s="2">
        <v>42.843808753078072</v>
      </c>
      <c r="Y9" s="2">
        <v>37.642921081745271</v>
      </c>
      <c r="Z9" s="2">
        <v>16.876481897734521</v>
      </c>
      <c r="AA9" s="2">
        <v>12.502330476078139</v>
      </c>
      <c r="AB9" s="2">
        <v>14.111203058300404</v>
      </c>
      <c r="AR9" s="2"/>
      <c r="AS9" s="2"/>
      <c r="AT9" s="2"/>
      <c r="AU9" s="2"/>
      <c r="AV9" s="2"/>
    </row>
    <row r="10" spans="1:48" x14ac:dyDescent="0.25">
      <c r="A10">
        <v>8</v>
      </c>
      <c r="B10">
        <v>100</v>
      </c>
      <c r="C10">
        <v>100</v>
      </c>
      <c r="D10">
        <v>100</v>
      </c>
      <c r="E10">
        <v>100</v>
      </c>
      <c r="F10">
        <v>100</v>
      </c>
      <c r="H10">
        <v>3539.5</v>
      </c>
      <c r="I10">
        <v>3852.6</v>
      </c>
      <c r="J10">
        <v>2359.3000000000002</v>
      </c>
      <c r="K10">
        <v>3324.5</v>
      </c>
      <c r="L10">
        <v>5359.1</v>
      </c>
      <c r="M10" s="2">
        <v>1367.9572970917866</v>
      </c>
      <c r="N10" s="2">
        <v>1686.4326056303983</v>
      </c>
      <c r="O10" s="2">
        <v>1007.7021219917456</v>
      </c>
      <c r="P10" s="2">
        <v>1479.1256614034596</v>
      </c>
      <c r="Q10" s="2">
        <v>1880.7642920425249</v>
      </c>
      <c r="S10">
        <v>2.93234613</v>
      </c>
      <c r="T10">
        <v>3.9147039000000001</v>
      </c>
      <c r="U10">
        <v>1.946068269</v>
      </c>
      <c r="V10">
        <v>3.4121980900000004</v>
      </c>
      <c r="W10">
        <v>1.5204523699999997</v>
      </c>
      <c r="X10" s="2">
        <v>3.140565035117175</v>
      </c>
      <c r="Y10" s="2">
        <v>1.9297935556941177</v>
      </c>
      <c r="Z10" s="2">
        <v>2.2057227881585941</v>
      </c>
      <c r="AA10" s="2">
        <v>2.884946144086435</v>
      </c>
      <c r="AB10" s="2">
        <v>0.82697219996573113</v>
      </c>
      <c r="AR10" s="2"/>
      <c r="AS10" s="2"/>
      <c r="AT10" s="2"/>
      <c r="AU10" s="2"/>
      <c r="AV10" s="2"/>
    </row>
    <row r="11" spans="1:48" x14ac:dyDescent="0.25">
      <c r="A11">
        <v>9</v>
      </c>
      <c r="B11">
        <v>100</v>
      </c>
      <c r="C11">
        <v>100</v>
      </c>
      <c r="D11">
        <v>100</v>
      </c>
      <c r="E11">
        <v>100</v>
      </c>
      <c r="F11">
        <v>50</v>
      </c>
      <c r="H11">
        <v>8912.1</v>
      </c>
      <c r="I11">
        <v>6120.9</v>
      </c>
      <c r="J11">
        <v>6512.7</v>
      </c>
      <c r="K11">
        <v>11335.1</v>
      </c>
      <c r="L11">
        <v>23022.1</v>
      </c>
      <c r="M11" s="2">
        <v>4963.4529300567447</v>
      </c>
      <c r="N11" s="2">
        <v>3570.3372840982711</v>
      </c>
      <c r="O11" s="2">
        <v>3038.6473251541829</v>
      </c>
      <c r="P11" s="2">
        <v>8077.5168963680371</v>
      </c>
      <c r="Q11" s="2">
        <v>13426.016431209633</v>
      </c>
      <c r="S11">
        <v>3.2174327799999993</v>
      </c>
      <c r="T11">
        <v>3.3483869499999996</v>
      </c>
      <c r="U11">
        <v>2.47904926</v>
      </c>
      <c r="V11">
        <v>5.8496097999999996</v>
      </c>
      <c r="W11">
        <v>21.216886760000001</v>
      </c>
      <c r="X11" s="2">
        <v>1.7359383067016987</v>
      </c>
      <c r="Y11" s="2">
        <v>2.378600052836688</v>
      </c>
      <c r="Z11" s="2">
        <v>1.8857069862109419</v>
      </c>
      <c r="AA11" s="2">
        <v>3.420418444328666</v>
      </c>
      <c r="AB11" s="2">
        <v>18.505420259915475</v>
      </c>
      <c r="AR11" s="2"/>
      <c r="AS11" s="2"/>
      <c r="AT11" s="2"/>
      <c r="AU11" s="2"/>
      <c r="AV11" s="2"/>
    </row>
    <row r="12" spans="1:48" x14ac:dyDescent="0.25">
      <c r="A12">
        <v>10</v>
      </c>
      <c r="B12">
        <v>60</v>
      </c>
      <c r="C12">
        <v>60</v>
      </c>
      <c r="D12">
        <v>100</v>
      </c>
      <c r="E12">
        <v>60</v>
      </c>
      <c r="F12">
        <v>40</v>
      </c>
      <c r="H12">
        <v>18909.3</v>
      </c>
      <c r="I12">
        <v>20014.2</v>
      </c>
      <c r="J12">
        <v>16816</v>
      </c>
      <c r="K12">
        <v>11800.1</v>
      </c>
      <c r="L12">
        <v>24411.599999999999</v>
      </c>
      <c r="M12" s="2">
        <v>10870.401291274085</v>
      </c>
      <c r="N12" s="2">
        <v>14017.006779860909</v>
      </c>
      <c r="O12" s="2">
        <v>7153.3764832497882</v>
      </c>
      <c r="P12" s="2">
        <v>8954.5788715420149</v>
      </c>
      <c r="Q12" s="2">
        <v>25908.550108238614</v>
      </c>
      <c r="S12">
        <v>11.493346399999998</v>
      </c>
      <c r="T12">
        <v>11.150276999999999</v>
      </c>
      <c r="U12">
        <v>5.4743199000000002</v>
      </c>
      <c r="V12">
        <v>9.9115750000000009</v>
      </c>
      <c r="W12">
        <v>13.396781600000001</v>
      </c>
      <c r="X12" s="2">
        <v>9.87622584228364</v>
      </c>
      <c r="Y12" s="2">
        <v>4.7256297316465439</v>
      </c>
      <c r="Z12" s="2">
        <v>3.1928661962577483</v>
      </c>
      <c r="AA12" s="2">
        <v>4.317555933854627</v>
      </c>
      <c r="AB12" s="2">
        <v>9.3766023275445747</v>
      </c>
      <c r="AR12" s="2"/>
      <c r="AS12" s="2"/>
      <c r="AT12" s="2"/>
      <c r="AU12" s="2"/>
      <c r="AV12" s="2"/>
    </row>
    <row r="13" spans="1:48" x14ac:dyDescent="0.25">
      <c r="A13">
        <v>11</v>
      </c>
      <c r="B13">
        <v>20</v>
      </c>
      <c r="C13">
        <v>90</v>
      </c>
      <c r="D13">
        <v>60</v>
      </c>
      <c r="E13">
        <v>10</v>
      </c>
      <c r="F13">
        <v>0</v>
      </c>
      <c r="H13">
        <v>10257</v>
      </c>
      <c r="I13">
        <v>6438.9</v>
      </c>
      <c r="J13">
        <v>10679.2</v>
      </c>
      <c r="K13">
        <v>7299.5</v>
      </c>
      <c r="L13">
        <v>10685.1</v>
      </c>
      <c r="M13" s="2">
        <v>3919.4232001944142</v>
      </c>
      <c r="N13" s="2">
        <v>2959.6967355907705</v>
      </c>
      <c r="O13" s="2">
        <v>11838.771621714439</v>
      </c>
      <c r="P13" s="2">
        <v>2872.9789514640647</v>
      </c>
      <c r="Q13" s="2">
        <v>5913.3324022922989</v>
      </c>
      <c r="S13">
        <v>23.69442432</v>
      </c>
      <c r="T13">
        <v>6.4498353999999996</v>
      </c>
      <c r="U13">
        <v>12.027127930000002</v>
      </c>
      <c r="V13">
        <v>39.249435999999996</v>
      </c>
      <c r="W13">
        <v>49.538402000000005</v>
      </c>
      <c r="X13" s="2">
        <v>15.013637483345061</v>
      </c>
      <c r="Y13" s="2">
        <v>9.4874878458976362</v>
      </c>
      <c r="Z13" s="2">
        <v>12.277283159664798</v>
      </c>
      <c r="AA13" s="2">
        <v>16.010517406104039</v>
      </c>
      <c r="AB13" s="2">
        <v>9.5043217699853599</v>
      </c>
      <c r="AR13" s="2"/>
      <c r="AS13" s="2"/>
      <c r="AT13" s="2"/>
      <c r="AU13" s="2"/>
      <c r="AV13" s="2"/>
    </row>
    <row r="14" spans="1:48" x14ac:dyDescent="0.25">
      <c r="A14">
        <v>12</v>
      </c>
      <c r="B14">
        <v>30</v>
      </c>
      <c r="C14">
        <v>10</v>
      </c>
      <c r="D14">
        <v>0</v>
      </c>
      <c r="E14">
        <v>10</v>
      </c>
      <c r="F14">
        <v>0</v>
      </c>
      <c r="H14">
        <v>14653.3</v>
      </c>
      <c r="I14">
        <v>21238.799999999999</v>
      </c>
      <c r="J14">
        <v>18243.099999999999</v>
      </c>
      <c r="K14">
        <v>15415.3</v>
      </c>
      <c r="L14">
        <v>25976.9</v>
      </c>
      <c r="M14" s="2">
        <v>11151.129061419944</v>
      </c>
      <c r="N14" s="2">
        <v>13499.311404660612</v>
      </c>
      <c r="O14" s="2">
        <v>9560.0730988604664</v>
      </c>
      <c r="P14" s="2">
        <v>7097.2958238410147</v>
      </c>
      <c r="Q14" s="2">
        <v>10807.741941672079</v>
      </c>
      <c r="S14">
        <v>31.914266900000001</v>
      </c>
      <c r="T14">
        <v>28.5539463</v>
      </c>
      <c r="U14">
        <v>26.294305000000001</v>
      </c>
      <c r="V14">
        <v>47.005113300000005</v>
      </c>
      <c r="W14">
        <v>46.070095000000002</v>
      </c>
      <c r="X14" s="2">
        <v>22.303892645396541</v>
      </c>
      <c r="Y14" s="2">
        <v>14.225056877080878</v>
      </c>
      <c r="Z14" s="2">
        <v>4.1512270796563273</v>
      </c>
      <c r="AA14" s="2">
        <v>15.32374631163524</v>
      </c>
      <c r="AB14" s="2">
        <v>21.544354823884817</v>
      </c>
      <c r="AR14" s="2"/>
      <c r="AS14" s="2"/>
      <c r="AT14" s="2"/>
      <c r="AU14" s="2"/>
      <c r="AV14" s="2"/>
    </row>
    <row r="15" spans="1:48" x14ac:dyDescent="0.25">
      <c r="A15">
        <v>13</v>
      </c>
      <c r="B15">
        <v>70</v>
      </c>
      <c r="C15">
        <v>40</v>
      </c>
      <c r="D15">
        <v>40</v>
      </c>
      <c r="E15">
        <v>40</v>
      </c>
      <c r="F15">
        <v>50</v>
      </c>
      <c r="H15">
        <v>7831</v>
      </c>
      <c r="I15">
        <v>9520.9</v>
      </c>
      <c r="J15">
        <v>16499.599999999999</v>
      </c>
      <c r="K15">
        <v>20714</v>
      </c>
      <c r="L15">
        <v>20225.599999999999</v>
      </c>
      <c r="M15" s="2">
        <v>3241.7675905454898</v>
      </c>
      <c r="N15" s="2">
        <v>5193.2875575646258</v>
      </c>
      <c r="O15" s="2">
        <v>11505.932983562099</v>
      </c>
      <c r="P15" s="2">
        <v>9261.4908447110538</v>
      </c>
      <c r="Q15" s="2">
        <v>9200.7333306765413</v>
      </c>
      <c r="S15">
        <v>11.143881589999999</v>
      </c>
      <c r="T15">
        <v>22.288233799999997</v>
      </c>
      <c r="U15">
        <v>26.2482097</v>
      </c>
      <c r="V15">
        <v>26.899731929999994</v>
      </c>
      <c r="W15">
        <v>18.289969500000002</v>
      </c>
      <c r="X15" s="2">
        <v>13.190378230161166</v>
      </c>
      <c r="Y15" s="2">
        <v>13.530041032926245</v>
      </c>
      <c r="Z15" s="2">
        <v>21.611222962637516</v>
      </c>
      <c r="AA15" s="2">
        <v>26.644500688683596</v>
      </c>
      <c r="AB15" s="2">
        <v>17.732260948337196</v>
      </c>
      <c r="AR15" s="2"/>
      <c r="AS15" s="2"/>
      <c r="AT15" s="2"/>
      <c r="AU15" s="2"/>
      <c r="AV15" s="2"/>
    </row>
    <row r="16" spans="1:48" x14ac:dyDescent="0.25">
      <c r="A16">
        <v>14</v>
      </c>
      <c r="B16">
        <v>70</v>
      </c>
      <c r="C16">
        <v>80</v>
      </c>
      <c r="D16">
        <v>60</v>
      </c>
      <c r="E16">
        <v>10</v>
      </c>
      <c r="F16">
        <v>40</v>
      </c>
      <c r="H16">
        <v>4663</v>
      </c>
      <c r="I16">
        <v>6321.3</v>
      </c>
      <c r="J16">
        <v>5998.5</v>
      </c>
      <c r="K16">
        <v>12593.4</v>
      </c>
      <c r="L16">
        <v>13577.9</v>
      </c>
      <c r="M16" s="2">
        <v>2414.4998101746319</v>
      </c>
      <c r="N16" s="2">
        <v>5083.6756616972852</v>
      </c>
      <c r="O16" s="2">
        <v>2516.7934294786028</v>
      </c>
      <c r="P16" s="2">
        <v>4456.5214685896008</v>
      </c>
      <c r="Q16" s="2">
        <v>7289.0328187855857</v>
      </c>
      <c r="S16">
        <v>6.2427277999999999</v>
      </c>
      <c r="T16">
        <v>8.6153440500000009</v>
      </c>
      <c r="U16">
        <v>18.676143049999997</v>
      </c>
      <c r="V16">
        <v>45.245297699999995</v>
      </c>
      <c r="W16">
        <v>28.0323533</v>
      </c>
      <c r="X16" s="2">
        <v>4.3674439286368409</v>
      </c>
      <c r="Y16" s="2">
        <v>10.199270691699754</v>
      </c>
      <c r="Z16" s="2">
        <v>17.315031794342492</v>
      </c>
      <c r="AA16" s="2">
        <v>15.095164909820767</v>
      </c>
      <c r="AB16" s="2">
        <v>22.907136352333215</v>
      </c>
      <c r="AR16" s="2"/>
      <c r="AS16" s="2"/>
      <c r="AT16" s="2"/>
      <c r="AU16" s="2"/>
      <c r="AV16" s="2"/>
    </row>
    <row r="17" spans="1:48" x14ac:dyDescent="0.25">
      <c r="A17">
        <v>15</v>
      </c>
      <c r="B17">
        <v>80</v>
      </c>
      <c r="C17">
        <v>70</v>
      </c>
      <c r="D17">
        <v>90</v>
      </c>
      <c r="E17">
        <v>70</v>
      </c>
      <c r="F17">
        <v>40</v>
      </c>
      <c r="H17">
        <v>7447.8</v>
      </c>
      <c r="I17">
        <v>6946.1</v>
      </c>
      <c r="J17">
        <v>6082.4</v>
      </c>
      <c r="K17">
        <v>9175.6</v>
      </c>
      <c r="L17">
        <v>9373.7999999999993</v>
      </c>
      <c r="M17" s="2">
        <v>3122.4058316909704</v>
      </c>
      <c r="N17" s="2">
        <v>5689.9854998838864</v>
      </c>
      <c r="O17" s="2">
        <v>6139.1054035222069</v>
      </c>
      <c r="P17" s="2">
        <v>4297.6167348892341</v>
      </c>
      <c r="Q17" s="2">
        <v>7112.6259692027797</v>
      </c>
      <c r="S17">
        <v>8.4007996299999981</v>
      </c>
      <c r="T17">
        <v>9.9230981000000007</v>
      </c>
      <c r="U17">
        <v>3.9273253300000008</v>
      </c>
      <c r="V17">
        <v>14.661476840000001</v>
      </c>
      <c r="W17">
        <v>22.645902159999999</v>
      </c>
      <c r="X17" s="2">
        <v>11.128468873571343</v>
      </c>
      <c r="Y17" s="2">
        <v>10.981569137358653</v>
      </c>
      <c r="Z17" s="2">
        <v>3.9429437307886235</v>
      </c>
      <c r="AA17" s="2">
        <v>20.330913837422237</v>
      </c>
      <c r="AB17" s="2">
        <v>17.536864930232969</v>
      </c>
      <c r="AR17" s="2"/>
      <c r="AS17" s="2"/>
      <c r="AT17" s="2"/>
      <c r="AU17" s="2"/>
      <c r="AV17" s="2"/>
    </row>
    <row r="18" spans="1:48" x14ac:dyDescent="0.25">
      <c r="M18"/>
      <c r="N18"/>
      <c r="O18"/>
      <c r="P18"/>
      <c r="Q18"/>
      <c r="X18"/>
      <c r="Y18"/>
      <c r="Z18"/>
      <c r="AA18"/>
      <c r="AB18"/>
    </row>
    <row r="19" spans="1:48" x14ac:dyDescent="0.25">
      <c r="M19"/>
      <c r="N19"/>
      <c r="O19"/>
      <c r="P19"/>
      <c r="Q19"/>
      <c r="X19"/>
      <c r="Y19"/>
      <c r="Z19"/>
      <c r="AA19"/>
      <c r="AB19"/>
    </row>
    <row r="20" spans="1:48" x14ac:dyDescent="0.25">
      <c r="M20"/>
      <c r="N20"/>
      <c r="O20"/>
      <c r="P20"/>
      <c r="Q20"/>
      <c r="X20"/>
      <c r="Y20"/>
      <c r="Z20"/>
      <c r="AA20"/>
      <c r="AB20"/>
    </row>
    <row r="21" spans="1:48" x14ac:dyDescent="0.25">
      <c r="M21"/>
      <c r="N21"/>
      <c r="O21"/>
      <c r="P21"/>
      <c r="Q21"/>
      <c r="X21"/>
      <c r="Y21"/>
      <c r="Z21"/>
      <c r="AA21"/>
      <c r="AB21"/>
    </row>
    <row r="22" spans="1:48" x14ac:dyDescent="0.25">
      <c r="M22"/>
      <c r="N22"/>
      <c r="O22"/>
      <c r="P22"/>
      <c r="Q22"/>
      <c r="X22"/>
      <c r="Y22"/>
      <c r="Z22"/>
      <c r="AA22"/>
      <c r="AB22"/>
    </row>
    <row r="23" spans="1:48" x14ac:dyDescent="0.25">
      <c r="M23"/>
      <c r="N23"/>
      <c r="O23"/>
      <c r="P23"/>
      <c r="Q23"/>
      <c r="X23"/>
      <c r="Y23"/>
      <c r="Z23"/>
      <c r="AA23"/>
      <c r="AB23"/>
    </row>
    <row r="24" spans="1:48" x14ac:dyDescent="0.25">
      <c r="M24"/>
      <c r="N24"/>
      <c r="O24"/>
      <c r="P24"/>
      <c r="Q24"/>
      <c r="X24"/>
      <c r="Y24"/>
      <c r="Z24"/>
      <c r="AA24"/>
      <c r="AB24"/>
    </row>
    <row r="25" spans="1:48" x14ac:dyDescent="0.25">
      <c r="M25"/>
      <c r="N25"/>
      <c r="O25"/>
      <c r="P25"/>
      <c r="Q25"/>
      <c r="X25"/>
      <c r="Y25"/>
      <c r="Z25"/>
      <c r="AA25"/>
      <c r="AB25"/>
    </row>
    <row r="26" spans="1:48" x14ac:dyDescent="0.25">
      <c r="M26"/>
      <c r="N26"/>
      <c r="O26"/>
      <c r="P26"/>
      <c r="Q26"/>
      <c r="X26"/>
      <c r="Y26"/>
      <c r="Z26"/>
      <c r="AA26"/>
      <c r="AB26"/>
    </row>
    <row r="27" spans="1:48" x14ac:dyDescent="0.25">
      <c r="M27"/>
      <c r="N27"/>
      <c r="O27"/>
      <c r="P27"/>
      <c r="Q27"/>
      <c r="X27"/>
      <c r="Y27"/>
      <c r="Z27"/>
      <c r="AA27"/>
      <c r="AB27"/>
    </row>
  </sheetData>
  <mergeCells count="6">
    <mergeCell ref="X1:AB1"/>
    <mergeCell ref="A1:A2"/>
    <mergeCell ref="B1:F1"/>
    <mergeCell ref="H1:L1"/>
    <mergeCell ref="M1:Q1"/>
    <mergeCell ref="S1:W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7"/>
  <sheetViews>
    <sheetView workbookViewId="0">
      <pane ySplit="2" topLeftCell="A3" activePane="bottomLeft" state="frozen"/>
      <selection pane="bottomLeft" activeCell="K27" sqref="K27"/>
    </sheetView>
  </sheetViews>
  <sheetFormatPr defaultColWidth="4.7109375" defaultRowHeight="15" x14ac:dyDescent="0.25"/>
  <cols>
    <col min="1" max="2" width="4.7109375" customWidth="1"/>
    <col min="13" max="17" width="4.7109375" style="2" customWidth="1"/>
    <col min="24" max="28" width="4.7109375" style="2"/>
  </cols>
  <sheetData>
    <row r="1" spans="1:47" x14ac:dyDescent="0.25">
      <c r="A1" s="37" t="s">
        <v>1</v>
      </c>
      <c r="B1" s="39" t="s">
        <v>2</v>
      </c>
      <c r="C1" s="40"/>
      <c r="D1" s="40"/>
      <c r="E1" s="40"/>
      <c r="F1" s="41"/>
      <c r="G1" s="18"/>
      <c r="H1" s="39" t="s">
        <v>0</v>
      </c>
      <c r="I1" s="40"/>
      <c r="J1" s="40"/>
      <c r="K1" s="40"/>
      <c r="L1" s="40"/>
      <c r="M1" s="34" t="s">
        <v>3</v>
      </c>
      <c r="N1" s="35"/>
      <c r="O1" s="35"/>
      <c r="P1" s="35"/>
      <c r="Q1" s="36"/>
      <c r="R1" s="18"/>
      <c r="S1" s="39" t="s">
        <v>56</v>
      </c>
      <c r="T1" s="40"/>
      <c r="U1" s="40"/>
      <c r="V1" s="40"/>
      <c r="W1" s="40"/>
      <c r="X1" s="34" t="s">
        <v>57</v>
      </c>
      <c r="Y1" s="35"/>
      <c r="Z1" s="35"/>
      <c r="AA1" s="35"/>
      <c r="AB1" s="36"/>
    </row>
    <row r="2" spans="1:47" s="17" customFormat="1" x14ac:dyDescent="0.25">
      <c r="A2" s="38"/>
      <c r="B2" s="19">
        <v>45</v>
      </c>
      <c r="C2" s="20" t="s">
        <v>62</v>
      </c>
      <c r="D2" s="20">
        <v>0</v>
      </c>
      <c r="E2" s="20" t="s">
        <v>63</v>
      </c>
      <c r="F2" s="21">
        <v>-45</v>
      </c>
      <c r="G2" s="20"/>
      <c r="H2" s="19">
        <v>45</v>
      </c>
      <c r="I2" s="20" t="s">
        <v>62</v>
      </c>
      <c r="J2" s="20">
        <v>0</v>
      </c>
      <c r="K2" s="20" t="s">
        <v>63</v>
      </c>
      <c r="L2" s="21">
        <v>-45</v>
      </c>
      <c r="M2" s="22">
        <v>45</v>
      </c>
      <c r="N2" s="23" t="s">
        <v>62</v>
      </c>
      <c r="O2" s="23">
        <v>0</v>
      </c>
      <c r="P2" s="23" t="s">
        <v>63</v>
      </c>
      <c r="Q2" s="24">
        <v>-45</v>
      </c>
      <c r="R2" s="20"/>
      <c r="S2" s="19">
        <v>45</v>
      </c>
      <c r="T2" s="20" t="s">
        <v>62</v>
      </c>
      <c r="U2" s="20">
        <v>0</v>
      </c>
      <c r="V2" s="20" t="s">
        <v>63</v>
      </c>
      <c r="W2" s="21">
        <v>-45</v>
      </c>
      <c r="X2" s="22">
        <v>45</v>
      </c>
      <c r="Y2" s="23" t="s">
        <v>62</v>
      </c>
      <c r="Z2" s="23">
        <v>0</v>
      </c>
      <c r="AA2" s="23" t="s">
        <v>63</v>
      </c>
      <c r="AB2" s="24">
        <v>-45</v>
      </c>
    </row>
    <row r="3" spans="1:47" x14ac:dyDescent="0.25">
      <c r="A3">
        <v>1</v>
      </c>
      <c r="B3">
        <v>100</v>
      </c>
      <c r="C3">
        <v>90</v>
      </c>
      <c r="D3">
        <v>90</v>
      </c>
      <c r="E3">
        <v>100</v>
      </c>
      <c r="F3">
        <v>80</v>
      </c>
      <c r="H3">
        <v>8281.5</v>
      </c>
      <c r="I3">
        <v>6650.4</v>
      </c>
      <c r="J3">
        <v>7724.8</v>
      </c>
      <c r="K3">
        <v>7655</v>
      </c>
      <c r="L3">
        <v>9947.2000000000007</v>
      </c>
      <c r="M3" s="2">
        <v>2500.9719999321151</v>
      </c>
      <c r="N3" s="2">
        <v>3688.3175387521428</v>
      </c>
      <c r="O3" s="2">
        <v>6077.9375302994204</v>
      </c>
      <c r="P3" s="2">
        <v>6155.3311491385703</v>
      </c>
      <c r="Q3" s="2">
        <v>4683.6212438193115</v>
      </c>
      <c r="S3">
        <v>3.6961612200000005</v>
      </c>
      <c r="T3">
        <v>6.2008672699999989</v>
      </c>
      <c r="U3">
        <v>3.9863781599999997</v>
      </c>
      <c r="V3">
        <v>4.8108781</v>
      </c>
      <c r="W3">
        <v>7.1907277000000009</v>
      </c>
      <c r="X3" s="2">
        <v>2.1801799960189507</v>
      </c>
      <c r="Y3" s="2">
        <v>4.771362924776172</v>
      </c>
      <c r="Z3" s="2">
        <v>3.9552956217243342</v>
      </c>
      <c r="AA3" s="2">
        <v>2.8849305820357238</v>
      </c>
      <c r="AB3" s="2">
        <v>8.2739367784943969</v>
      </c>
    </row>
    <row r="4" spans="1:47" x14ac:dyDescent="0.25">
      <c r="A4">
        <v>2</v>
      </c>
      <c r="B4">
        <v>20</v>
      </c>
      <c r="C4">
        <v>60</v>
      </c>
      <c r="D4">
        <v>0</v>
      </c>
      <c r="E4">
        <v>10</v>
      </c>
      <c r="F4">
        <v>0</v>
      </c>
      <c r="H4">
        <v>5724.9</v>
      </c>
      <c r="I4">
        <v>8244.9</v>
      </c>
      <c r="J4">
        <v>9250</v>
      </c>
      <c r="K4">
        <v>14709.2</v>
      </c>
      <c r="L4">
        <v>11443.1</v>
      </c>
      <c r="M4" s="2">
        <v>2327.0914344830635</v>
      </c>
      <c r="N4" s="2">
        <v>5000.0961646307915</v>
      </c>
      <c r="O4" s="2">
        <v>3776.9206445933646</v>
      </c>
      <c r="P4" s="2">
        <v>5825.3908175999459</v>
      </c>
      <c r="Q4" s="2">
        <v>5115.5982478428996</v>
      </c>
      <c r="S4">
        <v>18.197869099999998</v>
      </c>
      <c r="T4">
        <v>13.266108799999998</v>
      </c>
      <c r="U4">
        <v>22.464569000000001</v>
      </c>
      <c r="V4">
        <v>27.606140000000003</v>
      </c>
      <c r="W4">
        <v>23.671100000000003</v>
      </c>
      <c r="X4" s="2">
        <v>9.8866618455752064</v>
      </c>
      <c r="Y4" s="2">
        <v>10.337544128656273</v>
      </c>
      <c r="Z4" s="2">
        <v>9.2320927291901356</v>
      </c>
      <c r="AA4" s="2">
        <v>15.040560040455048</v>
      </c>
      <c r="AB4" s="2">
        <v>8.6218556139911708</v>
      </c>
    </row>
    <row r="5" spans="1:47" x14ac:dyDescent="0.25">
      <c r="A5">
        <v>3</v>
      </c>
      <c r="B5">
        <v>100</v>
      </c>
      <c r="C5">
        <v>100</v>
      </c>
      <c r="D5">
        <v>100</v>
      </c>
      <c r="E5">
        <v>100</v>
      </c>
      <c r="F5">
        <v>100</v>
      </c>
      <c r="H5">
        <v>6690.2</v>
      </c>
      <c r="I5">
        <v>2916.7</v>
      </c>
      <c r="J5">
        <v>1997.6</v>
      </c>
      <c r="K5">
        <v>4770.1000000000004</v>
      </c>
      <c r="L5">
        <v>6237.6</v>
      </c>
      <c r="M5" s="2">
        <v>2616.334492716438</v>
      </c>
      <c r="N5" s="2">
        <v>1165.6831139817637</v>
      </c>
      <c r="O5" s="2">
        <v>1643.0650355695332</v>
      </c>
      <c r="P5" s="2">
        <v>3681.6162649334087</v>
      </c>
      <c r="Q5" s="2">
        <v>3769.8744806690843</v>
      </c>
      <c r="S5">
        <v>2.5230840500000005</v>
      </c>
      <c r="T5">
        <v>4.0483089999999997</v>
      </c>
      <c r="U5">
        <v>5.0945493499999994</v>
      </c>
      <c r="V5">
        <v>3.3657757100000003</v>
      </c>
      <c r="W5">
        <v>2.3284605299999996</v>
      </c>
      <c r="X5" s="2">
        <v>2.0492936728730404</v>
      </c>
      <c r="Y5" s="2">
        <v>1.3739691804734542</v>
      </c>
      <c r="Z5" s="2">
        <v>3.0767503221714487</v>
      </c>
      <c r="AA5" s="2">
        <v>3.0726726544422487</v>
      </c>
      <c r="AB5" s="2">
        <v>1.6101564786191171</v>
      </c>
      <c r="AQ5" s="2"/>
      <c r="AR5" s="2"/>
      <c r="AS5" s="2"/>
      <c r="AT5" s="2"/>
      <c r="AU5" s="2"/>
    </row>
    <row r="6" spans="1:47" x14ac:dyDescent="0.25">
      <c r="A6">
        <v>4</v>
      </c>
      <c r="B6">
        <v>80</v>
      </c>
      <c r="C6">
        <v>80</v>
      </c>
      <c r="D6">
        <v>80</v>
      </c>
      <c r="E6">
        <v>70</v>
      </c>
      <c r="F6">
        <v>0</v>
      </c>
      <c r="H6">
        <v>12495.5</v>
      </c>
      <c r="I6">
        <v>12719.9</v>
      </c>
      <c r="J6">
        <v>10019.200000000001</v>
      </c>
      <c r="K6">
        <v>15328.6</v>
      </c>
      <c r="L6">
        <v>17399.5</v>
      </c>
      <c r="M6" s="2">
        <v>10428.579004617817</v>
      </c>
      <c r="N6" s="2">
        <v>12621.421283322696</v>
      </c>
      <c r="O6" s="2">
        <v>8947.8606356802156</v>
      </c>
      <c r="P6" s="2">
        <v>7191.8285605570754</v>
      </c>
      <c r="Q6" s="2">
        <v>7594.0099676579885</v>
      </c>
      <c r="S6">
        <v>7.9180685000000013</v>
      </c>
      <c r="T6">
        <v>7.8766408300000013</v>
      </c>
      <c r="U6">
        <v>7.3047544270000007</v>
      </c>
      <c r="V6">
        <v>11.622158459999998</v>
      </c>
      <c r="W6">
        <v>20.537088000000004</v>
      </c>
      <c r="X6" s="2">
        <v>6.1918641258633036</v>
      </c>
      <c r="Y6" s="2">
        <v>6.8323535712324892</v>
      </c>
      <c r="Z6" s="2">
        <v>5.5311297567869273</v>
      </c>
      <c r="AA6" s="2">
        <v>7.7792029761671522</v>
      </c>
      <c r="AB6" s="2">
        <v>4.8333670211579935</v>
      </c>
      <c r="AQ6" s="2"/>
      <c r="AR6" s="2"/>
      <c r="AS6" s="2"/>
      <c r="AT6" s="2"/>
      <c r="AU6" s="2"/>
    </row>
    <row r="7" spans="1:47" x14ac:dyDescent="0.25">
      <c r="A7">
        <v>5</v>
      </c>
      <c r="B7">
        <v>50</v>
      </c>
      <c r="C7">
        <v>60</v>
      </c>
      <c r="D7">
        <v>60</v>
      </c>
      <c r="E7">
        <v>30</v>
      </c>
      <c r="F7">
        <v>60</v>
      </c>
      <c r="H7">
        <v>20171.8</v>
      </c>
      <c r="I7">
        <v>22311</v>
      </c>
      <c r="J7">
        <v>18047.400000000001</v>
      </c>
      <c r="K7">
        <v>14722.1</v>
      </c>
      <c r="L7">
        <v>22751</v>
      </c>
      <c r="M7" s="2">
        <v>10454.730633652032</v>
      </c>
      <c r="N7" s="2">
        <v>9472.405983228924</v>
      </c>
      <c r="O7" s="2">
        <v>17648.511024383271</v>
      </c>
      <c r="P7" s="2">
        <v>5527.8709071998665</v>
      </c>
      <c r="Q7" s="2">
        <v>7782.9024577381579</v>
      </c>
      <c r="S7">
        <v>11.455911320000002</v>
      </c>
      <c r="T7">
        <v>11.237201900000002</v>
      </c>
      <c r="U7">
        <v>8.9225621899999989</v>
      </c>
      <c r="V7">
        <v>15.3546908</v>
      </c>
      <c r="W7">
        <v>11.394066909999999</v>
      </c>
      <c r="X7" s="2">
        <v>9.0445323978533523</v>
      </c>
      <c r="Y7" s="2">
        <v>6.6632470873041107</v>
      </c>
      <c r="Z7" s="2">
        <v>6.3893675526162266</v>
      </c>
      <c r="AA7" s="2">
        <v>6.4174123451962739</v>
      </c>
      <c r="AB7" s="2">
        <v>11.100037767113781</v>
      </c>
      <c r="AQ7" s="2"/>
      <c r="AR7" s="2"/>
      <c r="AS7" s="2"/>
      <c r="AT7" s="2"/>
      <c r="AU7" s="2"/>
    </row>
    <row r="8" spans="1:47" x14ac:dyDescent="0.25">
      <c r="A8">
        <v>6</v>
      </c>
      <c r="B8">
        <v>100</v>
      </c>
      <c r="C8">
        <v>100</v>
      </c>
      <c r="D8">
        <v>100</v>
      </c>
      <c r="E8">
        <v>100</v>
      </c>
      <c r="F8">
        <v>100</v>
      </c>
      <c r="H8">
        <v>6113.1</v>
      </c>
      <c r="I8">
        <v>4902.3999999999996</v>
      </c>
      <c r="J8">
        <v>3609.7</v>
      </c>
      <c r="K8">
        <v>3671.7</v>
      </c>
      <c r="L8">
        <v>6559.8</v>
      </c>
      <c r="M8" s="2">
        <v>2664.7882321532079</v>
      </c>
      <c r="N8" s="2">
        <v>2053.0612482069037</v>
      </c>
      <c r="O8" s="2">
        <v>1288.3239801299117</v>
      </c>
      <c r="P8" s="2">
        <v>496.25979979128698</v>
      </c>
      <c r="Q8" s="2">
        <v>2874.8939999782801</v>
      </c>
      <c r="S8">
        <v>3.7747389290000002</v>
      </c>
      <c r="T8">
        <v>2.9200580789999999</v>
      </c>
      <c r="U8">
        <v>4.0627825399999997</v>
      </c>
      <c r="V8">
        <v>2.965998795</v>
      </c>
      <c r="W8">
        <v>3.98092617</v>
      </c>
      <c r="X8" s="2">
        <v>3.3091014199318525</v>
      </c>
      <c r="Y8" s="2">
        <v>3.335844950980821</v>
      </c>
      <c r="Z8" s="2">
        <v>2.6120333807166545</v>
      </c>
      <c r="AA8" s="2">
        <v>3.0342712886112375</v>
      </c>
      <c r="AB8" s="2">
        <v>2.6572521052826987</v>
      </c>
      <c r="AQ8" s="2"/>
      <c r="AR8" s="2"/>
      <c r="AS8" s="2"/>
      <c r="AT8" s="2"/>
      <c r="AU8" s="2"/>
    </row>
    <row r="9" spans="1:47" x14ac:dyDescent="0.25">
      <c r="A9">
        <v>7</v>
      </c>
      <c r="B9">
        <v>100</v>
      </c>
      <c r="C9">
        <v>70</v>
      </c>
      <c r="D9">
        <v>70</v>
      </c>
      <c r="E9">
        <v>70</v>
      </c>
      <c r="F9">
        <v>90</v>
      </c>
      <c r="H9">
        <v>14732.2</v>
      </c>
      <c r="I9">
        <v>45522.9</v>
      </c>
      <c r="J9">
        <v>45620.2</v>
      </c>
      <c r="K9">
        <v>26208.400000000001</v>
      </c>
      <c r="L9">
        <v>21551.8</v>
      </c>
      <c r="M9" s="2">
        <v>7057.1805638733022</v>
      </c>
      <c r="N9" s="2">
        <v>14169.087726063703</v>
      </c>
      <c r="O9" s="2">
        <v>21117.327560297224</v>
      </c>
      <c r="P9" s="2">
        <v>9937.6037599055453</v>
      </c>
      <c r="Q9" s="2">
        <v>8960.9933824325544</v>
      </c>
      <c r="S9">
        <v>5.8753764999999998</v>
      </c>
      <c r="T9">
        <v>14.3116713</v>
      </c>
      <c r="U9">
        <v>10.72324352</v>
      </c>
      <c r="V9">
        <v>7.4988069999999993</v>
      </c>
      <c r="W9">
        <v>5.1035390600000001</v>
      </c>
      <c r="X9" s="2">
        <v>3.1873828957066972</v>
      </c>
      <c r="Y9" s="2">
        <v>17.936058068149695</v>
      </c>
      <c r="Z9" s="2">
        <v>9.7781741310014265</v>
      </c>
      <c r="AA9" s="2">
        <v>4.9557397406368677</v>
      </c>
      <c r="AB9" s="2">
        <v>6.4714054966579413</v>
      </c>
      <c r="AQ9" s="2"/>
      <c r="AR9" s="2"/>
      <c r="AS9" s="2"/>
      <c r="AT9" s="2"/>
      <c r="AU9" s="2"/>
    </row>
    <row r="10" spans="1:47" x14ac:dyDescent="0.25">
      <c r="A10">
        <v>8</v>
      </c>
      <c r="B10">
        <v>100</v>
      </c>
      <c r="C10">
        <v>100</v>
      </c>
      <c r="D10">
        <v>100</v>
      </c>
      <c r="E10">
        <v>100</v>
      </c>
      <c r="F10">
        <v>100</v>
      </c>
      <c r="H10">
        <v>5127.5</v>
      </c>
      <c r="I10">
        <v>3071.8</v>
      </c>
      <c r="J10">
        <v>3671.2</v>
      </c>
      <c r="K10">
        <v>4495.6000000000004</v>
      </c>
      <c r="L10">
        <v>4298.8999999999996</v>
      </c>
      <c r="M10" s="2">
        <v>1800.0280399050578</v>
      </c>
      <c r="N10" s="2">
        <v>1158.027902177759</v>
      </c>
      <c r="O10" s="2">
        <v>1152.2007733994199</v>
      </c>
      <c r="P10" s="2">
        <v>3565.567593899556</v>
      </c>
      <c r="Q10" s="2">
        <v>1485.318555432171</v>
      </c>
      <c r="S10">
        <v>2.1282257499999999</v>
      </c>
      <c r="T10">
        <v>1.6574628049999998</v>
      </c>
      <c r="U10">
        <v>4.12064962</v>
      </c>
      <c r="V10">
        <v>3.27621114</v>
      </c>
      <c r="W10">
        <v>3.6657493499999996</v>
      </c>
      <c r="X10" s="2">
        <v>1.4104324643561059</v>
      </c>
      <c r="Y10" s="2">
        <v>1.8634075535830985</v>
      </c>
      <c r="Z10" s="2">
        <v>3.0087167828993295</v>
      </c>
      <c r="AA10" s="2">
        <v>2.8211587185547344</v>
      </c>
      <c r="AB10" s="2">
        <v>3.0899320212516859</v>
      </c>
      <c r="AQ10" s="2"/>
      <c r="AR10" s="2"/>
      <c r="AS10" s="2"/>
      <c r="AT10" s="2"/>
      <c r="AU10" s="2"/>
    </row>
    <row r="11" spans="1:47" x14ac:dyDescent="0.25">
      <c r="A11">
        <v>9</v>
      </c>
      <c r="B11">
        <v>100</v>
      </c>
      <c r="C11">
        <v>100</v>
      </c>
      <c r="D11">
        <v>100</v>
      </c>
      <c r="E11">
        <v>90</v>
      </c>
      <c r="F11">
        <v>100</v>
      </c>
      <c r="H11">
        <v>6689.4</v>
      </c>
      <c r="I11">
        <v>5584.6</v>
      </c>
      <c r="J11">
        <v>4651.5</v>
      </c>
      <c r="K11">
        <v>4966.1000000000004</v>
      </c>
      <c r="L11">
        <v>7017.4</v>
      </c>
      <c r="M11" s="2">
        <v>4030.8814365539893</v>
      </c>
      <c r="N11" s="2">
        <v>3508.8071477355375</v>
      </c>
      <c r="O11" s="2">
        <v>2192.0390431437727</v>
      </c>
      <c r="P11" s="2">
        <v>2278.7841031762728</v>
      </c>
      <c r="Q11" s="2">
        <v>5639.9127298212688</v>
      </c>
      <c r="S11">
        <v>2.0580922400000001</v>
      </c>
      <c r="T11">
        <v>3.0905151099999997</v>
      </c>
      <c r="U11">
        <v>3.48984447</v>
      </c>
      <c r="V11">
        <v>3.9516447040000005</v>
      </c>
      <c r="W11">
        <v>3.90268492</v>
      </c>
      <c r="X11" s="2">
        <v>1.427301856180901</v>
      </c>
      <c r="Y11" s="2">
        <v>2.86874511103517</v>
      </c>
      <c r="Z11" s="2">
        <v>2.7586348061474588</v>
      </c>
      <c r="AA11" s="2">
        <v>5.262258330719539</v>
      </c>
      <c r="AB11" s="2">
        <v>2.7952838879884609</v>
      </c>
      <c r="AQ11" s="2"/>
      <c r="AR11" s="2"/>
      <c r="AS11" s="2"/>
      <c r="AT11" s="2"/>
      <c r="AU11" s="2"/>
    </row>
    <row r="12" spans="1:47" x14ac:dyDescent="0.25">
      <c r="A12">
        <v>10</v>
      </c>
      <c r="B12">
        <v>70</v>
      </c>
      <c r="C12">
        <v>60</v>
      </c>
      <c r="D12">
        <v>60</v>
      </c>
      <c r="E12">
        <v>90</v>
      </c>
      <c r="F12">
        <v>80</v>
      </c>
      <c r="H12">
        <v>38179.5</v>
      </c>
      <c r="I12">
        <v>21014.6</v>
      </c>
      <c r="J12">
        <v>13788.4</v>
      </c>
      <c r="K12">
        <v>7971.5</v>
      </c>
      <c r="L12">
        <v>16771.400000000001</v>
      </c>
      <c r="M12" s="2">
        <v>19437.933390666818</v>
      </c>
      <c r="N12" s="2">
        <v>19783.557113028091</v>
      </c>
      <c r="O12" s="2">
        <v>8112.7330536632353</v>
      </c>
      <c r="P12" s="2">
        <v>3483.2109787123463</v>
      </c>
      <c r="Q12" s="2">
        <v>12015.946656191698</v>
      </c>
      <c r="S12">
        <v>17.132015966000004</v>
      </c>
      <c r="T12">
        <v>4.9406230000000004</v>
      </c>
      <c r="U12">
        <v>8.093104300000002</v>
      </c>
      <c r="V12">
        <v>3.3145222599999995</v>
      </c>
      <c r="W12">
        <v>4.7038093900000009</v>
      </c>
      <c r="X12" s="2">
        <v>27.108409311044522</v>
      </c>
      <c r="Y12" s="2">
        <v>4.7618486103329882</v>
      </c>
      <c r="Z12" s="2">
        <v>7.0828409984729674</v>
      </c>
      <c r="AA12" s="2">
        <v>2.4291544462612977</v>
      </c>
      <c r="AB12" s="2">
        <v>4.121309413532936</v>
      </c>
      <c r="AQ12" s="2"/>
      <c r="AR12" s="2"/>
      <c r="AS12" s="2"/>
      <c r="AT12" s="2"/>
      <c r="AU12" s="2"/>
    </row>
    <row r="13" spans="1:47" x14ac:dyDescent="0.25">
      <c r="A13">
        <v>11</v>
      </c>
      <c r="B13">
        <v>60</v>
      </c>
      <c r="C13">
        <v>50</v>
      </c>
      <c r="D13">
        <v>40</v>
      </c>
      <c r="E13">
        <v>70</v>
      </c>
      <c r="F13">
        <v>10</v>
      </c>
      <c r="H13">
        <v>15608</v>
      </c>
      <c r="I13">
        <v>27805.9</v>
      </c>
      <c r="J13">
        <v>34286.300000000003</v>
      </c>
      <c r="K13">
        <v>21848.9</v>
      </c>
      <c r="L13">
        <v>20366.3</v>
      </c>
      <c r="M13" s="2">
        <v>9051.4028624173934</v>
      </c>
      <c r="N13" s="2">
        <v>21455.614377645357</v>
      </c>
      <c r="O13" s="2">
        <v>26654.272053045788</v>
      </c>
      <c r="P13" s="2">
        <v>11906.359994650849</v>
      </c>
      <c r="Q13" s="2">
        <v>11388.327035951232</v>
      </c>
      <c r="S13">
        <v>11.3414102</v>
      </c>
      <c r="T13">
        <v>12.4669715</v>
      </c>
      <c r="U13">
        <v>15.03955564</v>
      </c>
      <c r="V13">
        <v>9.8941082999999992</v>
      </c>
      <c r="W13">
        <v>17.358220000000003</v>
      </c>
      <c r="X13" s="2">
        <v>12.525505676529823</v>
      </c>
      <c r="Y13" s="2">
        <v>9.8590693159680622</v>
      </c>
      <c r="Z13" s="2">
        <v>10.765487328141747</v>
      </c>
      <c r="AA13" s="2">
        <v>6.6165768946675829</v>
      </c>
      <c r="AB13" s="2">
        <v>5.7296685081987375</v>
      </c>
      <c r="AQ13" s="2"/>
      <c r="AR13" s="2"/>
      <c r="AS13" s="2"/>
      <c r="AT13" s="2"/>
      <c r="AU13" s="2"/>
    </row>
    <row r="14" spans="1:47" x14ac:dyDescent="0.25">
      <c r="A14">
        <v>12</v>
      </c>
      <c r="B14">
        <v>90</v>
      </c>
      <c r="C14">
        <v>70</v>
      </c>
      <c r="D14">
        <v>80</v>
      </c>
      <c r="E14">
        <v>70</v>
      </c>
      <c r="F14">
        <v>80</v>
      </c>
      <c r="H14">
        <v>6733</v>
      </c>
      <c r="I14">
        <v>12462.6</v>
      </c>
      <c r="J14">
        <v>6438.7</v>
      </c>
      <c r="K14">
        <v>9924.7000000000007</v>
      </c>
      <c r="L14">
        <v>14047.8</v>
      </c>
      <c r="M14" s="2">
        <v>2982.6789226391024</v>
      </c>
      <c r="N14" s="2">
        <v>11978.883162558279</v>
      </c>
      <c r="O14" s="2">
        <v>4312.5478689774827</v>
      </c>
      <c r="P14" s="2">
        <v>5168.8649527725138</v>
      </c>
      <c r="Q14" s="2">
        <v>10320.710998332968</v>
      </c>
      <c r="S14">
        <v>6.3603629000000002</v>
      </c>
      <c r="T14">
        <v>8.9865119300000007</v>
      </c>
      <c r="U14">
        <v>7.5013278099999976</v>
      </c>
      <c r="V14">
        <v>9.4745173999999999</v>
      </c>
      <c r="W14">
        <v>5.4433136000000015</v>
      </c>
      <c r="X14" s="2">
        <v>10.167267104944544</v>
      </c>
      <c r="Y14" s="2">
        <v>10.160080309758436</v>
      </c>
      <c r="Z14" s="2">
        <v>10.219410997225907</v>
      </c>
      <c r="AA14" s="2">
        <v>6.3399357850975484</v>
      </c>
      <c r="AB14" s="2">
        <v>5.4556804176062048</v>
      </c>
      <c r="AQ14" s="2"/>
      <c r="AR14" s="2"/>
      <c r="AS14" s="2"/>
      <c r="AT14" s="2"/>
      <c r="AU14" s="2"/>
    </row>
    <row r="15" spans="1:47" x14ac:dyDescent="0.25">
      <c r="A15">
        <v>13</v>
      </c>
      <c r="B15">
        <v>90</v>
      </c>
      <c r="C15">
        <v>90</v>
      </c>
      <c r="D15">
        <v>100</v>
      </c>
      <c r="E15">
        <v>90</v>
      </c>
      <c r="F15">
        <v>90</v>
      </c>
      <c r="H15">
        <v>10252.9</v>
      </c>
      <c r="I15">
        <v>12977.7</v>
      </c>
      <c r="J15">
        <v>9799.2000000000007</v>
      </c>
      <c r="K15">
        <v>17560</v>
      </c>
      <c r="L15">
        <v>25033.8</v>
      </c>
      <c r="M15" s="2">
        <v>4693.1120556264868</v>
      </c>
      <c r="N15" s="2">
        <v>8468.6603564751204</v>
      </c>
      <c r="O15" s="2">
        <v>3948.7702952241279</v>
      </c>
      <c r="P15" s="2">
        <v>9373.2256869115117</v>
      </c>
      <c r="Q15" s="2">
        <v>18576.379098198875</v>
      </c>
      <c r="S15">
        <v>6.8046545600000004</v>
      </c>
      <c r="T15">
        <v>4.5345628000000007</v>
      </c>
      <c r="U15">
        <v>2.4264561370000002</v>
      </c>
      <c r="V15">
        <v>3.8725276000000002</v>
      </c>
      <c r="W15">
        <v>6.6510745</v>
      </c>
      <c r="X15" s="2">
        <v>11.724690218120942</v>
      </c>
      <c r="Y15" s="2">
        <v>2.9645981340748642</v>
      </c>
      <c r="Z15" s="2">
        <v>2.4819191335529567</v>
      </c>
      <c r="AA15" s="2">
        <v>5.3487806858405644</v>
      </c>
      <c r="AB15" s="2">
        <v>4.0347503931685313</v>
      </c>
      <c r="AQ15" s="2"/>
      <c r="AR15" s="2"/>
      <c r="AS15" s="2"/>
      <c r="AT15" s="2"/>
      <c r="AU15" s="2"/>
    </row>
    <row r="16" spans="1:47" x14ac:dyDescent="0.25">
      <c r="A16">
        <v>14</v>
      </c>
      <c r="B16">
        <v>90</v>
      </c>
      <c r="C16">
        <v>80</v>
      </c>
      <c r="D16">
        <v>100</v>
      </c>
      <c r="E16">
        <v>80</v>
      </c>
      <c r="F16">
        <v>60</v>
      </c>
      <c r="H16">
        <v>9667.2000000000007</v>
      </c>
      <c r="I16">
        <v>7048.4</v>
      </c>
      <c r="J16">
        <v>8149.9</v>
      </c>
      <c r="K16">
        <v>8239.7999999999993</v>
      </c>
      <c r="L16">
        <v>9417.4</v>
      </c>
      <c r="M16" s="2">
        <v>5654.1475396384913</v>
      </c>
      <c r="N16" s="2">
        <v>3340.0200997399197</v>
      </c>
      <c r="O16" s="2">
        <v>3941.3038296708078</v>
      </c>
      <c r="P16" s="2">
        <v>5016.2865813933186</v>
      </c>
      <c r="Q16" s="2">
        <v>3469.1893449494951</v>
      </c>
      <c r="S16">
        <v>6.0906717700000002</v>
      </c>
      <c r="T16">
        <v>6.9305132900000004</v>
      </c>
      <c r="U16">
        <v>4.011552</v>
      </c>
      <c r="V16">
        <v>7.9088383800000006</v>
      </c>
      <c r="W16">
        <v>12.260465099999999</v>
      </c>
      <c r="X16" s="2">
        <v>6.0779405134636582</v>
      </c>
      <c r="Y16" s="2">
        <v>6.7610823586603956</v>
      </c>
      <c r="Z16" s="2">
        <v>2.5190991190351713</v>
      </c>
      <c r="AA16" s="2">
        <v>8.9988963076711066</v>
      </c>
      <c r="AB16" s="2">
        <v>11.924052657374469</v>
      </c>
      <c r="AQ16" s="2"/>
      <c r="AR16" s="2"/>
      <c r="AS16" s="2"/>
      <c r="AT16" s="2"/>
      <c r="AU16" s="2"/>
    </row>
    <row r="17" spans="1:47" x14ac:dyDescent="0.25">
      <c r="A17">
        <v>15</v>
      </c>
      <c r="B17">
        <v>100</v>
      </c>
      <c r="C17">
        <v>100</v>
      </c>
      <c r="D17">
        <v>100</v>
      </c>
      <c r="E17">
        <v>100</v>
      </c>
      <c r="F17">
        <v>100</v>
      </c>
      <c r="H17">
        <v>4403.2</v>
      </c>
      <c r="I17">
        <v>3936.5</v>
      </c>
      <c r="J17">
        <v>5222.8999999999996</v>
      </c>
      <c r="K17">
        <v>4104.7</v>
      </c>
      <c r="L17">
        <v>4660</v>
      </c>
      <c r="M17" s="2">
        <v>2328.9752539117567</v>
      </c>
      <c r="N17" s="2">
        <v>1263.9563327548587</v>
      </c>
      <c r="O17" s="2">
        <v>3342.1190699581271</v>
      </c>
      <c r="P17" s="2">
        <v>1127.9356807903541</v>
      </c>
      <c r="Q17" s="2">
        <v>2679.8927839250086</v>
      </c>
      <c r="S17">
        <v>4.0587719040000012</v>
      </c>
      <c r="T17">
        <v>3.4057410599999995</v>
      </c>
      <c r="U17">
        <v>4.4713394199999996</v>
      </c>
      <c r="V17">
        <v>2.4739997699999998</v>
      </c>
      <c r="W17">
        <v>2.6791706899999999</v>
      </c>
      <c r="X17" s="2">
        <v>3.9418447106116519</v>
      </c>
      <c r="Y17" s="2">
        <v>3.1999960140733736</v>
      </c>
      <c r="Z17" s="2">
        <v>3.3778508854072231</v>
      </c>
      <c r="AA17" s="2">
        <v>2.1259956453462885</v>
      </c>
      <c r="AB17" s="2">
        <v>1.3927833083573919</v>
      </c>
      <c r="AQ17" s="2"/>
      <c r="AR17" s="2"/>
      <c r="AS17" s="2"/>
      <c r="AT17" s="2"/>
      <c r="AU17" s="2"/>
    </row>
  </sheetData>
  <mergeCells count="6">
    <mergeCell ref="X1:AB1"/>
    <mergeCell ref="A1:A2"/>
    <mergeCell ref="B1:F1"/>
    <mergeCell ref="H1:L1"/>
    <mergeCell ref="M1:Q1"/>
    <mergeCell ref="S1:W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2"/>
  <sheetViews>
    <sheetView workbookViewId="0">
      <pane ySplit="2" topLeftCell="A3" activePane="bottomLeft" state="frozen"/>
      <selection pane="bottomLeft" activeCell="X59" sqref="X59"/>
    </sheetView>
  </sheetViews>
  <sheetFormatPr defaultRowHeight="15" x14ac:dyDescent="0.25"/>
  <cols>
    <col min="1" max="1" width="7.28515625" bestFit="1" customWidth="1"/>
    <col min="2" max="2" width="5.7109375" customWidth="1"/>
    <col min="3" max="17" width="3.7109375" customWidth="1"/>
    <col min="18" max="23" width="15.7109375" customWidth="1"/>
    <col min="24" max="24" width="8.28515625" customWidth="1"/>
  </cols>
  <sheetData>
    <row r="1" spans="1:24" x14ac:dyDescent="0.25">
      <c r="A1" s="31" t="s">
        <v>4</v>
      </c>
      <c r="B1" s="31" t="s">
        <v>13</v>
      </c>
      <c r="C1" s="32" t="s">
        <v>40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42" t="s">
        <v>24</v>
      </c>
      <c r="S1" s="42"/>
      <c r="T1" s="42"/>
      <c r="U1" s="42"/>
      <c r="V1" s="42"/>
      <c r="W1" s="42"/>
      <c r="X1" s="42" t="s">
        <v>41</v>
      </c>
    </row>
    <row r="2" spans="1:24" x14ac:dyDescent="0.25">
      <c r="A2" s="31"/>
      <c r="B2" s="31"/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s="10" t="s">
        <v>23</v>
      </c>
      <c r="S2" s="10" t="s">
        <v>22</v>
      </c>
      <c r="T2" s="10" t="s">
        <v>21</v>
      </c>
      <c r="U2" s="10" t="s">
        <v>9</v>
      </c>
      <c r="V2" s="10" t="s">
        <v>10</v>
      </c>
      <c r="W2" s="10" t="s">
        <v>11</v>
      </c>
      <c r="X2" s="42"/>
    </row>
    <row r="3" spans="1:24" s="5" customFormat="1" x14ac:dyDescent="0.25">
      <c r="B3" s="4" t="s">
        <v>64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>
        <v>1</v>
      </c>
      <c r="B4" s="26" t="s">
        <v>83</v>
      </c>
      <c r="C4" t="s">
        <v>10</v>
      </c>
      <c r="D4" t="s">
        <v>11</v>
      </c>
      <c r="E4" t="s">
        <v>10</v>
      </c>
      <c r="F4" t="s">
        <v>11</v>
      </c>
      <c r="G4" t="s">
        <v>11</v>
      </c>
      <c r="H4" t="s">
        <v>22</v>
      </c>
      <c r="I4" t="s">
        <v>22</v>
      </c>
      <c r="J4" t="s">
        <v>23</v>
      </c>
      <c r="K4" t="s">
        <v>11</v>
      </c>
      <c r="L4" t="s">
        <v>23</v>
      </c>
      <c r="M4" t="s">
        <v>9</v>
      </c>
      <c r="N4" t="s">
        <v>23</v>
      </c>
      <c r="O4" t="s">
        <v>23</v>
      </c>
      <c r="P4" t="s">
        <v>22</v>
      </c>
      <c r="Q4" t="s">
        <v>11</v>
      </c>
      <c r="R4">
        <f t="shared" ref="R4:R9" si="0">COUNTIF(C4:Q4,R$2)</f>
        <v>4</v>
      </c>
      <c r="S4">
        <f t="shared" ref="S4:S9" si="1">COUNTIF(C4:Q4,S$2)</f>
        <v>3</v>
      </c>
      <c r="T4">
        <f t="shared" ref="T4:T9" si="2">COUNTIF(C4:Q4,T$2)</f>
        <v>0</v>
      </c>
      <c r="U4">
        <f t="shared" ref="U4:U9" si="3">COUNTIF(C4:Q4,U$2)</f>
        <v>1</v>
      </c>
      <c r="V4">
        <f t="shared" ref="V4:V9" si="4">COUNTIF(C4:Q4,V$2)</f>
        <v>2</v>
      </c>
      <c r="W4">
        <f t="shared" ref="W4:W9" si="5">COUNTIF(C4:Q4,W$2)</f>
        <v>5</v>
      </c>
      <c r="X4" s="3">
        <f>SUM(R4:W4)</f>
        <v>15</v>
      </c>
    </row>
    <row r="5" spans="1:24" x14ac:dyDescent="0.25">
      <c r="A5">
        <v>2</v>
      </c>
      <c r="B5" s="26" t="s">
        <v>83</v>
      </c>
      <c r="C5" t="s">
        <v>10</v>
      </c>
      <c r="D5" t="s">
        <v>11</v>
      </c>
      <c r="E5" t="s">
        <v>10</v>
      </c>
      <c r="F5" t="s">
        <v>22</v>
      </c>
      <c r="G5" t="s">
        <v>9</v>
      </c>
      <c r="H5" t="s">
        <v>22</v>
      </c>
      <c r="I5" t="s">
        <v>22</v>
      </c>
      <c r="J5" t="s">
        <v>23</v>
      </c>
      <c r="K5" t="s">
        <v>10</v>
      </c>
      <c r="L5" t="s">
        <v>23</v>
      </c>
      <c r="M5" t="s">
        <v>9</v>
      </c>
      <c r="N5" t="s">
        <v>23</v>
      </c>
      <c r="O5" t="s">
        <v>23</v>
      </c>
      <c r="P5" t="s">
        <v>10</v>
      </c>
      <c r="Q5" t="s">
        <v>23</v>
      </c>
      <c r="R5">
        <f t="shared" si="0"/>
        <v>5</v>
      </c>
      <c r="S5">
        <f t="shared" si="1"/>
        <v>3</v>
      </c>
      <c r="T5">
        <f t="shared" si="2"/>
        <v>0</v>
      </c>
      <c r="U5">
        <f t="shared" si="3"/>
        <v>2</v>
      </c>
      <c r="V5">
        <f t="shared" si="4"/>
        <v>4</v>
      </c>
      <c r="W5">
        <f t="shared" si="5"/>
        <v>1</v>
      </c>
      <c r="X5" s="3">
        <f t="shared" ref="X5:X14" si="6">SUM(R5:W5)</f>
        <v>15</v>
      </c>
    </row>
    <row r="6" spans="1:24" x14ac:dyDescent="0.25">
      <c r="A6">
        <v>3</v>
      </c>
      <c r="B6" s="26" t="s">
        <v>83</v>
      </c>
      <c r="C6" t="s">
        <v>9</v>
      </c>
      <c r="D6" t="s">
        <v>11</v>
      </c>
      <c r="E6" t="s">
        <v>10</v>
      </c>
      <c r="F6" t="s">
        <v>22</v>
      </c>
      <c r="G6" t="s">
        <v>9</v>
      </c>
      <c r="H6" t="s">
        <v>22</v>
      </c>
      <c r="I6" t="s">
        <v>9</v>
      </c>
      <c r="J6" t="s">
        <v>23</v>
      </c>
      <c r="K6" t="s">
        <v>10</v>
      </c>
      <c r="L6" t="s">
        <v>9</v>
      </c>
      <c r="M6" t="s">
        <v>9</v>
      </c>
      <c r="N6" t="s">
        <v>10</v>
      </c>
      <c r="O6" t="s">
        <v>23</v>
      </c>
      <c r="P6" t="s">
        <v>10</v>
      </c>
      <c r="Q6" t="s">
        <v>23</v>
      </c>
      <c r="R6">
        <f t="shared" si="0"/>
        <v>3</v>
      </c>
      <c r="S6">
        <f t="shared" si="1"/>
        <v>2</v>
      </c>
      <c r="T6">
        <f t="shared" si="2"/>
        <v>0</v>
      </c>
      <c r="U6">
        <f t="shared" si="3"/>
        <v>5</v>
      </c>
      <c r="V6">
        <f t="shared" si="4"/>
        <v>4</v>
      </c>
      <c r="W6">
        <f t="shared" si="5"/>
        <v>1</v>
      </c>
      <c r="X6" s="3">
        <f t="shared" si="6"/>
        <v>15</v>
      </c>
    </row>
    <row r="7" spans="1:24" x14ac:dyDescent="0.25">
      <c r="A7">
        <v>4</v>
      </c>
      <c r="B7" s="26" t="s">
        <v>83</v>
      </c>
      <c r="C7" t="s">
        <v>9</v>
      </c>
      <c r="D7" t="s">
        <v>21</v>
      </c>
      <c r="E7" t="s">
        <v>21</v>
      </c>
      <c r="F7" t="s">
        <v>11</v>
      </c>
      <c r="G7" t="s">
        <v>11</v>
      </c>
      <c r="H7" t="s">
        <v>21</v>
      </c>
      <c r="I7" t="s">
        <v>9</v>
      </c>
      <c r="J7" t="s">
        <v>23</v>
      </c>
      <c r="K7" t="s">
        <v>11</v>
      </c>
      <c r="L7" t="s">
        <v>9</v>
      </c>
      <c r="M7" t="s">
        <v>21</v>
      </c>
      <c r="N7" t="s">
        <v>23</v>
      </c>
      <c r="O7" t="s">
        <v>23</v>
      </c>
      <c r="P7" t="s">
        <v>10</v>
      </c>
      <c r="Q7" t="s">
        <v>11</v>
      </c>
      <c r="R7">
        <f t="shared" si="0"/>
        <v>3</v>
      </c>
      <c r="S7">
        <f t="shared" si="1"/>
        <v>0</v>
      </c>
      <c r="T7">
        <f t="shared" si="2"/>
        <v>4</v>
      </c>
      <c r="U7">
        <f t="shared" si="3"/>
        <v>3</v>
      </c>
      <c r="V7">
        <f t="shared" si="4"/>
        <v>1</v>
      </c>
      <c r="W7">
        <f t="shared" si="5"/>
        <v>4</v>
      </c>
      <c r="X7" s="3">
        <f t="shared" si="6"/>
        <v>15</v>
      </c>
    </row>
    <row r="8" spans="1:24" x14ac:dyDescent="0.25">
      <c r="A8">
        <v>5</v>
      </c>
      <c r="B8" s="26" t="s">
        <v>83</v>
      </c>
      <c r="C8" t="s">
        <v>9</v>
      </c>
      <c r="D8" t="s">
        <v>11</v>
      </c>
      <c r="E8" t="s">
        <v>10</v>
      </c>
      <c r="F8" t="s">
        <v>11</v>
      </c>
      <c r="G8" t="s">
        <v>9</v>
      </c>
      <c r="H8" t="s">
        <v>22</v>
      </c>
      <c r="I8" t="s">
        <v>9</v>
      </c>
      <c r="J8" t="s">
        <v>23</v>
      </c>
      <c r="K8" t="s">
        <v>10</v>
      </c>
      <c r="L8" t="s">
        <v>9</v>
      </c>
      <c r="M8" t="s">
        <v>9</v>
      </c>
      <c r="N8" t="s">
        <v>23</v>
      </c>
      <c r="O8" t="s">
        <v>23</v>
      </c>
      <c r="P8" t="s">
        <v>10</v>
      </c>
      <c r="Q8" t="s">
        <v>11</v>
      </c>
      <c r="R8">
        <f t="shared" si="0"/>
        <v>3</v>
      </c>
      <c r="S8">
        <f t="shared" si="1"/>
        <v>1</v>
      </c>
      <c r="T8">
        <f t="shared" si="2"/>
        <v>0</v>
      </c>
      <c r="U8">
        <f t="shared" si="3"/>
        <v>5</v>
      </c>
      <c r="V8">
        <f t="shared" si="4"/>
        <v>3</v>
      </c>
      <c r="W8">
        <f t="shared" si="5"/>
        <v>3</v>
      </c>
      <c r="X8" s="3">
        <f t="shared" si="6"/>
        <v>15</v>
      </c>
    </row>
    <row r="9" spans="1:24" x14ac:dyDescent="0.25">
      <c r="A9">
        <v>6</v>
      </c>
      <c r="B9" s="26" t="s">
        <v>83</v>
      </c>
      <c r="C9" t="s">
        <v>9</v>
      </c>
      <c r="D9" t="s">
        <v>21</v>
      </c>
      <c r="E9" t="s">
        <v>10</v>
      </c>
      <c r="F9" t="s">
        <v>22</v>
      </c>
      <c r="G9" t="s">
        <v>9</v>
      </c>
      <c r="H9" t="s">
        <v>22</v>
      </c>
      <c r="I9" t="s">
        <v>9</v>
      </c>
      <c r="J9" t="s">
        <v>23</v>
      </c>
      <c r="K9" t="s">
        <v>10</v>
      </c>
      <c r="L9" t="s">
        <v>9</v>
      </c>
      <c r="M9" t="s">
        <v>9</v>
      </c>
      <c r="N9" t="s">
        <v>23</v>
      </c>
      <c r="O9" t="s">
        <v>22</v>
      </c>
      <c r="P9" t="s">
        <v>22</v>
      </c>
      <c r="Q9" t="s">
        <v>23</v>
      </c>
      <c r="R9">
        <f t="shared" si="0"/>
        <v>3</v>
      </c>
      <c r="S9">
        <f t="shared" si="1"/>
        <v>4</v>
      </c>
      <c r="T9">
        <f t="shared" si="2"/>
        <v>1</v>
      </c>
      <c r="U9">
        <f t="shared" si="3"/>
        <v>5</v>
      </c>
      <c r="V9">
        <f t="shared" si="4"/>
        <v>2</v>
      </c>
      <c r="W9">
        <f t="shared" si="5"/>
        <v>0</v>
      </c>
      <c r="X9" s="3">
        <f t="shared" si="6"/>
        <v>15</v>
      </c>
    </row>
    <row r="10" spans="1:24" x14ac:dyDescent="0.25">
      <c r="A10">
        <v>7</v>
      </c>
      <c r="B10" s="26" t="s">
        <v>83</v>
      </c>
      <c r="C10" t="s">
        <v>9</v>
      </c>
      <c r="D10" t="s">
        <v>21</v>
      </c>
      <c r="E10" t="s">
        <v>10</v>
      </c>
      <c r="F10" t="s">
        <v>11</v>
      </c>
      <c r="G10" t="s">
        <v>9</v>
      </c>
      <c r="H10" t="s">
        <v>21</v>
      </c>
      <c r="I10" t="s">
        <v>9</v>
      </c>
      <c r="J10" t="s">
        <v>21</v>
      </c>
      <c r="K10" t="s">
        <v>10</v>
      </c>
      <c r="L10" t="s">
        <v>23</v>
      </c>
      <c r="M10" t="s">
        <v>21</v>
      </c>
      <c r="N10" t="s">
        <v>10</v>
      </c>
      <c r="O10" t="s">
        <v>23</v>
      </c>
      <c r="P10" t="s">
        <v>10</v>
      </c>
      <c r="Q10" t="s">
        <v>23</v>
      </c>
      <c r="R10">
        <f>COUNTIF(C10:Q10,R$2)</f>
        <v>3</v>
      </c>
      <c r="S10">
        <f>COUNTIF(C10:Q10,S$2)</f>
        <v>0</v>
      </c>
      <c r="T10">
        <f>COUNTIF(C10:Q10,T$2)</f>
        <v>4</v>
      </c>
      <c r="U10">
        <f>COUNTIF(C10:Q10,U$2)</f>
        <v>3</v>
      </c>
      <c r="V10">
        <f>COUNTIF(C10:Q10,V$2)</f>
        <v>4</v>
      </c>
      <c r="W10">
        <f>COUNTIF(C10:Q10,W$2)</f>
        <v>1</v>
      </c>
      <c r="X10" s="3">
        <f t="shared" si="6"/>
        <v>15</v>
      </c>
    </row>
    <row r="11" spans="1:24" x14ac:dyDescent="0.25">
      <c r="A11">
        <v>8</v>
      </c>
      <c r="B11" s="26" t="s">
        <v>83</v>
      </c>
      <c r="C11" t="s">
        <v>9</v>
      </c>
      <c r="D11" t="s">
        <v>21</v>
      </c>
      <c r="E11" t="s">
        <v>10</v>
      </c>
      <c r="F11" t="s">
        <v>22</v>
      </c>
      <c r="G11" t="s">
        <v>9</v>
      </c>
      <c r="H11" t="s">
        <v>22</v>
      </c>
      <c r="I11" t="s">
        <v>22</v>
      </c>
      <c r="J11" t="s">
        <v>21</v>
      </c>
      <c r="K11" t="s">
        <v>10</v>
      </c>
      <c r="L11" t="s">
        <v>9</v>
      </c>
      <c r="M11" t="s">
        <v>9</v>
      </c>
      <c r="N11" t="s">
        <v>10</v>
      </c>
      <c r="O11" t="s">
        <v>22</v>
      </c>
      <c r="P11" t="s">
        <v>10</v>
      </c>
      <c r="Q11" t="s">
        <v>23</v>
      </c>
      <c r="R11">
        <f>COUNTIF(C11:Q11,R$2)</f>
        <v>1</v>
      </c>
      <c r="S11">
        <f>COUNTIF(C11:Q11,S$2)</f>
        <v>4</v>
      </c>
      <c r="T11">
        <f>COUNTIF(C11:Q11,T$2)</f>
        <v>2</v>
      </c>
      <c r="U11">
        <f>COUNTIF(C11:Q11,U$2)</f>
        <v>4</v>
      </c>
      <c r="V11">
        <f>COUNTIF(C11:Q11,V$2)</f>
        <v>4</v>
      </c>
      <c r="W11">
        <f>COUNTIF(C11:Q11,W$2)</f>
        <v>0</v>
      </c>
      <c r="X11" s="3">
        <f t="shared" si="6"/>
        <v>15</v>
      </c>
    </row>
    <row r="12" spans="1:24" x14ac:dyDescent="0.25">
      <c r="A12">
        <v>9</v>
      </c>
      <c r="B12" s="26" t="s">
        <v>83</v>
      </c>
      <c r="C12" t="s">
        <v>9</v>
      </c>
      <c r="D12" t="s">
        <v>21</v>
      </c>
      <c r="E12" t="s">
        <v>10</v>
      </c>
      <c r="F12" t="s">
        <v>22</v>
      </c>
      <c r="G12" t="s">
        <v>9</v>
      </c>
      <c r="H12" t="s">
        <v>22</v>
      </c>
      <c r="I12" t="s">
        <v>9</v>
      </c>
      <c r="J12" t="s">
        <v>23</v>
      </c>
      <c r="K12" t="s">
        <v>10</v>
      </c>
      <c r="L12" t="s">
        <v>9</v>
      </c>
      <c r="M12" t="s">
        <v>9</v>
      </c>
      <c r="N12" t="s">
        <v>10</v>
      </c>
      <c r="O12" t="s">
        <v>23</v>
      </c>
      <c r="P12" t="s">
        <v>10</v>
      </c>
      <c r="Q12" t="s">
        <v>23</v>
      </c>
      <c r="R12">
        <f>COUNTIF(C12:Q12,R$2)</f>
        <v>3</v>
      </c>
      <c r="S12">
        <f>COUNTIF(C12:Q12,S$2)</f>
        <v>2</v>
      </c>
      <c r="T12">
        <f>COUNTIF(C12:Q12,T$2)</f>
        <v>1</v>
      </c>
      <c r="U12">
        <f>COUNTIF(C12:Q12,U$2)</f>
        <v>5</v>
      </c>
      <c r="V12">
        <f>COUNTIF(C12:Q12,V$2)</f>
        <v>4</v>
      </c>
      <c r="W12">
        <f>COUNTIF(C12:Q12,W$2)</f>
        <v>0</v>
      </c>
      <c r="X12" s="3">
        <f t="shared" si="6"/>
        <v>15</v>
      </c>
    </row>
    <row r="13" spans="1:24" x14ac:dyDescent="0.25">
      <c r="A13">
        <v>10</v>
      </c>
      <c r="B13" s="26" t="s">
        <v>83</v>
      </c>
      <c r="C13" t="s">
        <v>10</v>
      </c>
      <c r="D13" t="s">
        <v>11</v>
      </c>
      <c r="E13" t="s">
        <v>10</v>
      </c>
      <c r="F13" t="s">
        <v>22</v>
      </c>
      <c r="G13" t="s">
        <v>9</v>
      </c>
      <c r="H13" t="s">
        <v>22</v>
      </c>
      <c r="I13" t="s">
        <v>22</v>
      </c>
      <c r="J13" t="s">
        <v>23</v>
      </c>
      <c r="K13" t="s">
        <v>10</v>
      </c>
      <c r="L13" t="s">
        <v>23</v>
      </c>
      <c r="M13" t="s">
        <v>9</v>
      </c>
      <c r="N13" t="s">
        <v>10</v>
      </c>
      <c r="O13" t="s">
        <v>22</v>
      </c>
      <c r="P13" t="s">
        <v>22</v>
      </c>
      <c r="Q13" t="s">
        <v>23</v>
      </c>
      <c r="R13">
        <f>COUNTIF(C13:Q13,R$2)</f>
        <v>3</v>
      </c>
      <c r="S13">
        <f>COUNTIF(C13:Q13,S$2)</f>
        <v>5</v>
      </c>
      <c r="T13">
        <f>COUNTIF(C13:Q13,T$2)</f>
        <v>0</v>
      </c>
      <c r="U13">
        <f>COUNTIF(C13:Q13,U$2)</f>
        <v>2</v>
      </c>
      <c r="V13">
        <f>COUNTIF(C13:Q13,V$2)</f>
        <v>4</v>
      </c>
      <c r="W13">
        <f>COUNTIF(C13:Q13,W$2)</f>
        <v>1</v>
      </c>
      <c r="X13" s="3">
        <f t="shared" si="6"/>
        <v>15</v>
      </c>
    </row>
    <row r="14" spans="1:24" x14ac:dyDescent="0.25">
      <c r="A14">
        <v>11</v>
      </c>
      <c r="B14" s="26" t="s">
        <v>83</v>
      </c>
      <c r="C14" t="s">
        <v>10</v>
      </c>
      <c r="D14" t="s">
        <v>11</v>
      </c>
      <c r="E14" t="s">
        <v>21</v>
      </c>
      <c r="F14" t="s">
        <v>11</v>
      </c>
      <c r="G14" t="s">
        <v>11</v>
      </c>
      <c r="H14" t="s">
        <v>21</v>
      </c>
      <c r="I14" t="s">
        <v>9</v>
      </c>
      <c r="J14" t="s">
        <v>23</v>
      </c>
      <c r="K14" t="s">
        <v>11</v>
      </c>
      <c r="L14" t="s">
        <v>23</v>
      </c>
      <c r="M14" t="s">
        <v>21</v>
      </c>
      <c r="N14" t="s">
        <v>23</v>
      </c>
      <c r="O14" t="s">
        <v>23</v>
      </c>
      <c r="P14" t="s">
        <v>10</v>
      </c>
      <c r="Q14" t="s">
        <v>23</v>
      </c>
      <c r="R14">
        <f>COUNTIF(C14:Q14,R$2)</f>
        <v>5</v>
      </c>
      <c r="S14">
        <f>COUNTIF(C14:Q14,S$2)</f>
        <v>0</v>
      </c>
      <c r="T14">
        <f>COUNTIF(C14:Q14,T$2)</f>
        <v>3</v>
      </c>
      <c r="U14">
        <f>COUNTIF(C14:Q14,U$2)</f>
        <v>1</v>
      </c>
      <c r="V14">
        <f>COUNTIF(C14:Q14,V$2)</f>
        <v>2</v>
      </c>
      <c r="W14">
        <f>COUNTIF(C14:Q14,W$2)</f>
        <v>4</v>
      </c>
      <c r="X14" s="3">
        <f t="shared" si="6"/>
        <v>15</v>
      </c>
    </row>
    <row r="15" spans="1:24" x14ac:dyDescent="0.25">
      <c r="A15">
        <v>12</v>
      </c>
      <c r="B15" s="26" t="s">
        <v>83</v>
      </c>
      <c r="C15" t="s">
        <v>9</v>
      </c>
      <c r="D15" t="s">
        <v>11</v>
      </c>
      <c r="E15" t="s">
        <v>10</v>
      </c>
      <c r="F15" t="s">
        <v>11</v>
      </c>
      <c r="G15" t="s">
        <v>11</v>
      </c>
      <c r="H15" t="s">
        <v>21</v>
      </c>
      <c r="I15" t="s">
        <v>9</v>
      </c>
      <c r="J15" t="s">
        <v>21</v>
      </c>
      <c r="K15" t="s">
        <v>11</v>
      </c>
      <c r="L15" t="s">
        <v>9</v>
      </c>
      <c r="M15" t="s">
        <v>21</v>
      </c>
      <c r="N15" t="s">
        <v>10</v>
      </c>
      <c r="O15" t="s">
        <v>23</v>
      </c>
      <c r="P15" t="s">
        <v>10</v>
      </c>
      <c r="Q15" t="s">
        <v>11</v>
      </c>
      <c r="R15">
        <f t="shared" ref="R15:R18" si="7">COUNTIF(C15:Q15,R$2)</f>
        <v>1</v>
      </c>
      <c r="S15">
        <f t="shared" ref="S15:S18" si="8">COUNTIF(C15:Q15,S$2)</f>
        <v>0</v>
      </c>
      <c r="T15">
        <f t="shared" ref="T15:T18" si="9">COUNTIF(C15:Q15,T$2)</f>
        <v>3</v>
      </c>
      <c r="U15">
        <f t="shared" ref="U15:U18" si="10">COUNTIF(C15:Q15,U$2)</f>
        <v>3</v>
      </c>
      <c r="V15">
        <f t="shared" ref="V15:V18" si="11">COUNTIF(C15:Q15,V$2)</f>
        <v>3</v>
      </c>
      <c r="W15">
        <f t="shared" ref="W15:W18" si="12">COUNTIF(C15:Q15,W$2)</f>
        <v>5</v>
      </c>
      <c r="X15" s="3">
        <f t="shared" ref="X15:X18" si="13">SUM(R15:W15)</f>
        <v>15</v>
      </c>
    </row>
    <row r="16" spans="1:24" x14ac:dyDescent="0.25">
      <c r="A16">
        <v>13</v>
      </c>
      <c r="B16" s="26" t="s">
        <v>83</v>
      </c>
      <c r="C16" t="s">
        <v>10</v>
      </c>
      <c r="D16" t="s">
        <v>11</v>
      </c>
      <c r="E16" t="s">
        <v>10</v>
      </c>
      <c r="F16" t="s">
        <v>22</v>
      </c>
      <c r="G16" t="s">
        <v>9</v>
      </c>
      <c r="H16" t="s">
        <v>22</v>
      </c>
      <c r="I16" t="s">
        <v>9</v>
      </c>
      <c r="J16" t="s">
        <v>23</v>
      </c>
      <c r="K16" t="s">
        <v>10</v>
      </c>
      <c r="L16" t="s">
        <v>9</v>
      </c>
      <c r="M16" t="s">
        <v>9</v>
      </c>
      <c r="N16" t="s">
        <v>23</v>
      </c>
      <c r="O16" t="s">
        <v>23</v>
      </c>
      <c r="P16" t="s">
        <v>10</v>
      </c>
      <c r="Q16" t="s">
        <v>23</v>
      </c>
      <c r="R16">
        <f t="shared" si="7"/>
        <v>4</v>
      </c>
      <c r="S16">
        <f t="shared" si="8"/>
        <v>2</v>
      </c>
      <c r="T16">
        <f t="shared" si="9"/>
        <v>0</v>
      </c>
      <c r="U16">
        <f t="shared" si="10"/>
        <v>4</v>
      </c>
      <c r="V16">
        <f t="shared" si="11"/>
        <v>4</v>
      </c>
      <c r="W16">
        <f t="shared" si="12"/>
        <v>1</v>
      </c>
      <c r="X16" s="3">
        <f t="shared" si="13"/>
        <v>15</v>
      </c>
    </row>
    <row r="17" spans="1:24" x14ac:dyDescent="0.25">
      <c r="A17">
        <v>14</v>
      </c>
      <c r="B17" s="26" t="s">
        <v>83</v>
      </c>
      <c r="C17" t="s">
        <v>10</v>
      </c>
      <c r="D17" t="s">
        <v>11</v>
      </c>
      <c r="E17" t="s">
        <v>10</v>
      </c>
      <c r="F17" t="s">
        <v>22</v>
      </c>
      <c r="G17" t="s">
        <v>11</v>
      </c>
      <c r="H17" t="s">
        <v>22</v>
      </c>
      <c r="I17" t="s">
        <v>22</v>
      </c>
      <c r="J17" t="s">
        <v>23</v>
      </c>
      <c r="K17" t="s">
        <v>11</v>
      </c>
      <c r="L17" t="s">
        <v>9</v>
      </c>
      <c r="M17" t="s">
        <v>9</v>
      </c>
      <c r="N17" t="s">
        <v>23</v>
      </c>
      <c r="O17" t="s">
        <v>23</v>
      </c>
      <c r="P17" t="s">
        <v>10</v>
      </c>
      <c r="Q17" t="s">
        <v>23</v>
      </c>
      <c r="R17">
        <f t="shared" si="7"/>
        <v>4</v>
      </c>
      <c r="S17">
        <f t="shared" si="8"/>
        <v>3</v>
      </c>
      <c r="T17">
        <f t="shared" si="9"/>
        <v>0</v>
      </c>
      <c r="U17">
        <f t="shared" si="10"/>
        <v>2</v>
      </c>
      <c r="V17">
        <f t="shared" si="11"/>
        <v>3</v>
      </c>
      <c r="W17">
        <f t="shared" si="12"/>
        <v>3</v>
      </c>
      <c r="X17" s="3">
        <f t="shared" si="13"/>
        <v>15</v>
      </c>
    </row>
    <row r="18" spans="1:24" x14ac:dyDescent="0.25">
      <c r="A18">
        <v>15</v>
      </c>
      <c r="B18" s="26" t="s">
        <v>83</v>
      </c>
      <c r="C18" t="s">
        <v>10</v>
      </c>
      <c r="D18" t="s">
        <v>21</v>
      </c>
      <c r="E18" t="s">
        <v>10</v>
      </c>
      <c r="F18" t="s">
        <v>11</v>
      </c>
      <c r="G18" t="s">
        <v>9</v>
      </c>
      <c r="H18" t="s">
        <v>21</v>
      </c>
      <c r="I18" t="s">
        <v>9</v>
      </c>
      <c r="J18" t="s">
        <v>23</v>
      </c>
      <c r="K18" t="s">
        <v>10</v>
      </c>
      <c r="L18" t="s">
        <v>23</v>
      </c>
      <c r="M18" t="s">
        <v>9</v>
      </c>
      <c r="N18" t="s">
        <v>23</v>
      </c>
      <c r="O18" t="s">
        <v>23</v>
      </c>
      <c r="P18" t="s">
        <v>10</v>
      </c>
      <c r="Q18" t="s">
        <v>23</v>
      </c>
      <c r="R18">
        <f t="shared" si="7"/>
        <v>5</v>
      </c>
      <c r="S18">
        <f t="shared" si="8"/>
        <v>0</v>
      </c>
      <c r="T18">
        <f t="shared" si="9"/>
        <v>2</v>
      </c>
      <c r="U18">
        <f t="shared" si="10"/>
        <v>3</v>
      </c>
      <c r="V18">
        <f t="shared" si="11"/>
        <v>4</v>
      </c>
      <c r="W18">
        <f t="shared" si="12"/>
        <v>1</v>
      </c>
      <c r="X18" s="3">
        <f t="shared" si="13"/>
        <v>15</v>
      </c>
    </row>
    <row r="20" spans="1:24" s="7" customFormat="1" x14ac:dyDescent="0.25">
      <c r="B20" s="8" t="s">
        <v>65</v>
      </c>
    </row>
    <row r="21" spans="1:24" x14ac:dyDescent="0.25">
      <c r="A21">
        <v>1</v>
      </c>
      <c r="B21" s="26" t="s">
        <v>84</v>
      </c>
      <c r="C21" t="s">
        <v>9</v>
      </c>
      <c r="D21" t="s">
        <v>11</v>
      </c>
      <c r="E21" t="s">
        <v>10</v>
      </c>
      <c r="F21" t="s">
        <v>11</v>
      </c>
      <c r="G21" t="s">
        <v>11</v>
      </c>
      <c r="H21" t="s">
        <v>22</v>
      </c>
      <c r="I21" t="s">
        <v>9</v>
      </c>
      <c r="J21" t="s">
        <v>23</v>
      </c>
      <c r="K21" t="s">
        <v>10</v>
      </c>
      <c r="L21" t="s">
        <v>23</v>
      </c>
      <c r="M21" t="s">
        <v>9</v>
      </c>
      <c r="N21" t="s">
        <v>23</v>
      </c>
      <c r="O21" t="s">
        <v>23</v>
      </c>
      <c r="P21" t="s">
        <v>22</v>
      </c>
      <c r="Q21" t="s">
        <v>23</v>
      </c>
      <c r="R21">
        <f>COUNTIF(C21:Q21,R$2)</f>
        <v>5</v>
      </c>
      <c r="S21">
        <f>COUNTIF(C21:Q21,S$2)</f>
        <v>2</v>
      </c>
      <c r="T21">
        <f>COUNTIF(C21:Q21,T$2)</f>
        <v>0</v>
      </c>
      <c r="U21">
        <f>COUNTIF(C21:Q21,U$2)</f>
        <v>3</v>
      </c>
      <c r="V21">
        <f>COUNTIF(C21:Q21,V$2)</f>
        <v>2</v>
      </c>
      <c r="W21">
        <f>COUNTIF(C21:Q21,W$2)</f>
        <v>3</v>
      </c>
      <c r="X21" s="3">
        <f>SUM(R21:W21)</f>
        <v>15</v>
      </c>
    </row>
    <row r="22" spans="1:24" x14ac:dyDescent="0.25">
      <c r="A22">
        <v>2</v>
      </c>
      <c r="B22" s="26" t="s">
        <v>84</v>
      </c>
      <c r="C22" t="s">
        <v>10</v>
      </c>
      <c r="D22" t="s">
        <v>11</v>
      </c>
      <c r="E22" t="s">
        <v>10</v>
      </c>
      <c r="F22" t="s">
        <v>22</v>
      </c>
      <c r="G22" t="s">
        <v>9</v>
      </c>
      <c r="H22" t="s">
        <v>22</v>
      </c>
      <c r="I22" t="s">
        <v>22</v>
      </c>
      <c r="J22" t="s">
        <v>23</v>
      </c>
      <c r="K22" t="s">
        <v>10</v>
      </c>
      <c r="L22" t="s">
        <v>9</v>
      </c>
      <c r="M22" t="s">
        <v>9</v>
      </c>
      <c r="N22" t="s">
        <v>10</v>
      </c>
      <c r="O22" t="s">
        <v>22</v>
      </c>
      <c r="P22" t="s">
        <v>22</v>
      </c>
      <c r="Q22" t="s">
        <v>23</v>
      </c>
      <c r="R22">
        <f t="shared" ref="R22:R30" si="14">COUNTIF(C22:Q22,R$2)</f>
        <v>2</v>
      </c>
      <c r="S22">
        <f t="shared" ref="S22:S30" si="15">COUNTIF(C22:Q22,S$2)</f>
        <v>5</v>
      </c>
      <c r="T22">
        <f t="shared" ref="T22:T30" si="16">COUNTIF(C22:Q22,T$2)</f>
        <v>0</v>
      </c>
      <c r="U22">
        <f t="shared" ref="U22:U30" si="17">COUNTIF(C22:Q22,U$2)</f>
        <v>3</v>
      </c>
      <c r="V22">
        <f t="shared" ref="V22:V30" si="18">COUNTIF(C22:Q22,V$2)</f>
        <v>4</v>
      </c>
      <c r="W22">
        <f t="shared" ref="W22:W30" si="19">COUNTIF(C22:Q22,W$2)</f>
        <v>1</v>
      </c>
      <c r="X22" s="3">
        <f t="shared" ref="X22:X30" si="20">SUM(R22:W22)</f>
        <v>15</v>
      </c>
    </row>
    <row r="23" spans="1:24" x14ac:dyDescent="0.25">
      <c r="A23">
        <v>3</v>
      </c>
      <c r="B23" s="26" t="s">
        <v>84</v>
      </c>
      <c r="C23" t="s">
        <v>10</v>
      </c>
      <c r="D23" t="s">
        <v>21</v>
      </c>
      <c r="E23" t="s">
        <v>10</v>
      </c>
      <c r="F23" t="s">
        <v>22</v>
      </c>
      <c r="G23" t="s">
        <v>9</v>
      </c>
      <c r="H23" t="s">
        <v>22</v>
      </c>
      <c r="I23" t="s">
        <v>22</v>
      </c>
      <c r="J23" t="s">
        <v>21</v>
      </c>
      <c r="K23" t="s">
        <v>10</v>
      </c>
      <c r="L23" t="s">
        <v>23</v>
      </c>
      <c r="M23" t="s">
        <v>9</v>
      </c>
      <c r="N23" t="s">
        <v>10</v>
      </c>
      <c r="O23" t="s">
        <v>22</v>
      </c>
      <c r="P23" t="s">
        <v>22</v>
      </c>
      <c r="Q23" t="s">
        <v>23</v>
      </c>
      <c r="R23">
        <f t="shared" si="14"/>
        <v>2</v>
      </c>
      <c r="S23">
        <f t="shared" si="15"/>
        <v>5</v>
      </c>
      <c r="T23">
        <f t="shared" si="16"/>
        <v>2</v>
      </c>
      <c r="U23">
        <f t="shared" si="17"/>
        <v>2</v>
      </c>
      <c r="V23">
        <f t="shared" si="18"/>
        <v>4</v>
      </c>
      <c r="W23">
        <f t="shared" si="19"/>
        <v>0</v>
      </c>
      <c r="X23" s="3">
        <f t="shared" si="20"/>
        <v>15</v>
      </c>
    </row>
    <row r="24" spans="1:24" x14ac:dyDescent="0.25">
      <c r="A24">
        <v>4</v>
      </c>
      <c r="B24" s="26" t="s">
        <v>84</v>
      </c>
      <c r="C24" t="s">
        <v>9</v>
      </c>
      <c r="D24" t="s">
        <v>11</v>
      </c>
      <c r="E24" t="s">
        <v>21</v>
      </c>
      <c r="F24" t="s">
        <v>11</v>
      </c>
      <c r="G24" t="s">
        <v>9</v>
      </c>
      <c r="H24" t="s">
        <v>21</v>
      </c>
      <c r="I24" t="s">
        <v>9</v>
      </c>
      <c r="J24" t="s">
        <v>23</v>
      </c>
      <c r="K24" t="s">
        <v>11</v>
      </c>
      <c r="L24" t="s">
        <v>9</v>
      </c>
      <c r="M24" t="s">
        <v>9</v>
      </c>
      <c r="N24" t="s">
        <v>23</v>
      </c>
      <c r="O24" t="s">
        <v>23</v>
      </c>
      <c r="P24" t="s">
        <v>10</v>
      </c>
      <c r="Q24" t="s">
        <v>11</v>
      </c>
      <c r="R24">
        <f>COUNTIF(C24:Q24,R$2)</f>
        <v>3</v>
      </c>
      <c r="S24">
        <f>COUNTIF(C24:Q24,S$2)</f>
        <v>0</v>
      </c>
      <c r="T24">
        <f>COUNTIF(C24:Q24,T$2)</f>
        <v>2</v>
      </c>
      <c r="U24">
        <f>COUNTIF(C24:Q24,U$2)</f>
        <v>5</v>
      </c>
      <c r="V24">
        <f>COUNTIF(C24:Q24,V$2)</f>
        <v>1</v>
      </c>
      <c r="W24">
        <f>COUNTIF(C24:Q24,W$2)</f>
        <v>4</v>
      </c>
      <c r="X24" s="3">
        <f>SUM(R24:W24)</f>
        <v>15</v>
      </c>
    </row>
    <row r="25" spans="1:24" x14ac:dyDescent="0.25">
      <c r="A25">
        <v>5</v>
      </c>
      <c r="B25" s="26" t="s">
        <v>84</v>
      </c>
      <c r="C25" t="s">
        <v>10</v>
      </c>
      <c r="D25" t="s">
        <v>11</v>
      </c>
      <c r="E25" t="s">
        <v>10</v>
      </c>
      <c r="F25" t="s">
        <v>11</v>
      </c>
      <c r="G25" t="s">
        <v>11</v>
      </c>
      <c r="H25" t="s">
        <v>22</v>
      </c>
      <c r="I25" t="s">
        <v>9</v>
      </c>
      <c r="J25" t="s">
        <v>23</v>
      </c>
      <c r="K25" t="s">
        <v>11</v>
      </c>
      <c r="L25" t="s">
        <v>9</v>
      </c>
      <c r="M25" t="s">
        <v>9</v>
      </c>
      <c r="N25" t="s">
        <v>10</v>
      </c>
      <c r="O25" t="s">
        <v>22</v>
      </c>
      <c r="P25" t="s">
        <v>10</v>
      </c>
      <c r="Q25" t="s">
        <v>11</v>
      </c>
      <c r="R25">
        <f>COUNTIF(C25:Q25,R$2)</f>
        <v>1</v>
      </c>
      <c r="S25">
        <f>COUNTIF(C25:Q25,S$2)</f>
        <v>2</v>
      </c>
      <c r="T25">
        <f>COUNTIF(C25:Q25,T$2)</f>
        <v>0</v>
      </c>
      <c r="U25">
        <f>COUNTIF(C25:Q25,U$2)</f>
        <v>3</v>
      </c>
      <c r="V25">
        <f>COUNTIF(C25:Q25,V$2)</f>
        <v>4</v>
      </c>
      <c r="W25">
        <f>COUNTIF(C25:Q25,W$2)</f>
        <v>5</v>
      </c>
      <c r="X25" s="3">
        <f t="shared" si="20"/>
        <v>15</v>
      </c>
    </row>
    <row r="26" spans="1:24" x14ac:dyDescent="0.25">
      <c r="A26">
        <v>6</v>
      </c>
      <c r="B26" s="26" t="s">
        <v>84</v>
      </c>
      <c r="C26" t="s">
        <v>9</v>
      </c>
      <c r="D26" t="s">
        <v>21</v>
      </c>
      <c r="E26" t="s">
        <v>21</v>
      </c>
      <c r="F26" t="s">
        <v>22</v>
      </c>
      <c r="G26" t="s">
        <v>9</v>
      </c>
      <c r="H26" t="s">
        <v>21</v>
      </c>
      <c r="I26" t="s">
        <v>9</v>
      </c>
      <c r="J26" t="s">
        <v>21</v>
      </c>
      <c r="K26" t="s">
        <v>10</v>
      </c>
      <c r="L26" t="s">
        <v>9</v>
      </c>
      <c r="M26" t="s">
        <v>9</v>
      </c>
      <c r="N26" t="s">
        <v>10</v>
      </c>
      <c r="O26" t="s">
        <v>22</v>
      </c>
      <c r="P26" t="s">
        <v>10</v>
      </c>
      <c r="Q26" t="s">
        <v>23</v>
      </c>
      <c r="R26">
        <f t="shared" si="14"/>
        <v>1</v>
      </c>
      <c r="S26">
        <f t="shared" si="15"/>
        <v>2</v>
      </c>
      <c r="T26">
        <f t="shared" si="16"/>
        <v>4</v>
      </c>
      <c r="U26">
        <f t="shared" si="17"/>
        <v>5</v>
      </c>
      <c r="V26">
        <f t="shared" si="18"/>
        <v>3</v>
      </c>
      <c r="W26">
        <f t="shared" si="19"/>
        <v>0</v>
      </c>
      <c r="X26" s="3">
        <f t="shared" si="20"/>
        <v>15</v>
      </c>
    </row>
    <row r="27" spans="1:24" x14ac:dyDescent="0.25">
      <c r="A27">
        <v>7</v>
      </c>
      <c r="B27" s="26" t="s">
        <v>84</v>
      </c>
      <c r="C27" t="s">
        <v>10</v>
      </c>
      <c r="D27" t="s">
        <v>21</v>
      </c>
      <c r="E27" t="s">
        <v>21</v>
      </c>
      <c r="F27" t="s">
        <v>22</v>
      </c>
      <c r="G27" t="s">
        <v>9</v>
      </c>
      <c r="H27" t="s">
        <v>22</v>
      </c>
      <c r="I27" t="s">
        <v>22</v>
      </c>
      <c r="J27" t="s">
        <v>21</v>
      </c>
      <c r="K27" t="s">
        <v>10</v>
      </c>
      <c r="L27" t="s">
        <v>9</v>
      </c>
      <c r="M27" t="s">
        <v>21</v>
      </c>
      <c r="N27" t="s">
        <v>10</v>
      </c>
      <c r="O27" t="s">
        <v>22</v>
      </c>
      <c r="P27" t="s">
        <v>22</v>
      </c>
      <c r="Q27" t="s">
        <v>23</v>
      </c>
      <c r="R27">
        <f t="shared" si="14"/>
        <v>1</v>
      </c>
      <c r="S27">
        <f t="shared" si="15"/>
        <v>5</v>
      </c>
      <c r="T27">
        <f t="shared" si="16"/>
        <v>4</v>
      </c>
      <c r="U27">
        <f t="shared" si="17"/>
        <v>2</v>
      </c>
      <c r="V27">
        <f t="shared" si="18"/>
        <v>3</v>
      </c>
      <c r="W27">
        <f t="shared" si="19"/>
        <v>0</v>
      </c>
      <c r="X27" s="3">
        <f t="shared" si="20"/>
        <v>15</v>
      </c>
    </row>
    <row r="28" spans="1:24" x14ac:dyDescent="0.25">
      <c r="A28">
        <v>8</v>
      </c>
      <c r="B28" s="26" t="s">
        <v>84</v>
      </c>
      <c r="C28" t="s">
        <v>10</v>
      </c>
      <c r="D28" t="s">
        <v>21</v>
      </c>
      <c r="E28" t="s">
        <v>10</v>
      </c>
      <c r="F28" t="s">
        <v>22</v>
      </c>
      <c r="G28" t="s">
        <v>9</v>
      </c>
      <c r="H28" t="s">
        <v>22</v>
      </c>
      <c r="I28" t="s">
        <v>9</v>
      </c>
      <c r="J28" t="s">
        <v>21</v>
      </c>
      <c r="K28" t="s">
        <v>10</v>
      </c>
      <c r="L28" t="s">
        <v>9</v>
      </c>
      <c r="M28" t="s">
        <v>9</v>
      </c>
      <c r="N28" t="s">
        <v>10</v>
      </c>
      <c r="O28" t="s">
        <v>22</v>
      </c>
      <c r="P28" t="s">
        <v>22</v>
      </c>
      <c r="Q28" t="s">
        <v>11</v>
      </c>
      <c r="R28">
        <f t="shared" si="14"/>
        <v>0</v>
      </c>
      <c r="S28">
        <f t="shared" si="15"/>
        <v>4</v>
      </c>
      <c r="T28">
        <f t="shared" si="16"/>
        <v>2</v>
      </c>
      <c r="U28">
        <f t="shared" si="17"/>
        <v>4</v>
      </c>
      <c r="V28">
        <f t="shared" si="18"/>
        <v>4</v>
      </c>
      <c r="W28">
        <f t="shared" si="19"/>
        <v>1</v>
      </c>
      <c r="X28" s="3">
        <f t="shared" si="20"/>
        <v>15</v>
      </c>
    </row>
    <row r="29" spans="1:24" x14ac:dyDescent="0.25">
      <c r="A29">
        <v>9</v>
      </c>
      <c r="B29" s="26" t="s">
        <v>84</v>
      </c>
      <c r="C29" t="s">
        <v>9</v>
      </c>
      <c r="D29" t="s">
        <v>21</v>
      </c>
      <c r="E29" t="s">
        <v>10</v>
      </c>
      <c r="F29" t="s">
        <v>22</v>
      </c>
      <c r="G29" t="s">
        <v>9</v>
      </c>
      <c r="H29" t="s">
        <v>22</v>
      </c>
      <c r="I29" t="s">
        <v>9</v>
      </c>
      <c r="J29" t="s">
        <v>23</v>
      </c>
      <c r="K29" t="s">
        <v>10</v>
      </c>
      <c r="L29" t="s">
        <v>9</v>
      </c>
      <c r="M29" t="s">
        <v>9</v>
      </c>
      <c r="N29" t="s">
        <v>23</v>
      </c>
      <c r="O29" t="s">
        <v>23</v>
      </c>
      <c r="P29" t="s">
        <v>10</v>
      </c>
      <c r="Q29" t="s">
        <v>23</v>
      </c>
      <c r="R29">
        <f t="shared" si="14"/>
        <v>4</v>
      </c>
      <c r="S29">
        <f t="shared" si="15"/>
        <v>2</v>
      </c>
      <c r="T29">
        <f t="shared" si="16"/>
        <v>1</v>
      </c>
      <c r="U29">
        <f t="shared" si="17"/>
        <v>5</v>
      </c>
      <c r="V29">
        <f t="shared" si="18"/>
        <v>3</v>
      </c>
      <c r="W29">
        <f t="shared" si="19"/>
        <v>0</v>
      </c>
      <c r="X29" s="3">
        <f t="shared" si="20"/>
        <v>15</v>
      </c>
    </row>
    <row r="30" spans="1:24" x14ac:dyDescent="0.25">
      <c r="A30">
        <v>10</v>
      </c>
      <c r="B30" s="26" t="s">
        <v>84</v>
      </c>
      <c r="C30" t="s">
        <v>10</v>
      </c>
      <c r="D30" t="s">
        <v>11</v>
      </c>
      <c r="E30" t="s">
        <v>10</v>
      </c>
      <c r="F30" t="s">
        <v>11</v>
      </c>
      <c r="G30" t="s">
        <v>11</v>
      </c>
      <c r="H30" t="s">
        <v>22</v>
      </c>
      <c r="I30" t="s">
        <v>22</v>
      </c>
      <c r="J30" t="s">
        <v>23</v>
      </c>
      <c r="K30" t="s">
        <v>11</v>
      </c>
      <c r="L30" t="s">
        <v>23</v>
      </c>
      <c r="M30" t="s">
        <v>9</v>
      </c>
      <c r="N30" t="s">
        <v>23</v>
      </c>
      <c r="O30" t="s">
        <v>23</v>
      </c>
      <c r="P30" t="s">
        <v>10</v>
      </c>
      <c r="Q30" t="s">
        <v>11</v>
      </c>
      <c r="R30">
        <f t="shared" si="14"/>
        <v>4</v>
      </c>
      <c r="S30">
        <f t="shared" si="15"/>
        <v>2</v>
      </c>
      <c r="T30">
        <f t="shared" si="16"/>
        <v>0</v>
      </c>
      <c r="U30">
        <f t="shared" si="17"/>
        <v>1</v>
      </c>
      <c r="V30">
        <f t="shared" si="18"/>
        <v>3</v>
      </c>
      <c r="W30">
        <f t="shared" si="19"/>
        <v>5</v>
      </c>
      <c r="X30" s="3">
        <f t="shared" si="20"/>
        <v>15</v>
      </c>
    </row>
    <row r="31" spans="1:24" x14ac:dyDescent="0.25">
      <c r="A31">
        <v>11</v>
      </c>
      <c r="B31" s="26" t="s">
        <v>84</v>
      </c>
      <c r="C31" t="s">
        <v>10</v>
      </c>
      <c r="D31" t="s">
        <v>21</v>
      </c>
      <c r="E31" t="s">
        <v>21</v>
      </c>
      <c r="F31" t="s">
        <v>11</v>
      </c>
      <c r="G31" t="s">
        <v>11</v>
      </c>
      <c r="H31" t="s">
        <v>21</v>
      </c>
      <c r="I31" t="s">
        <v>9</v>
      </c>
      <c r="J31" t="s">
        <v>21</v>
      </c>
      <c r="K31" t="s">
        <v>11</v>
      </c>
      <c r="L31" t="s">
        <v>23</v>
      </c>
      <c r="M31" t="s">
        <v>21</v>
      </c>
      <c r="N31" t="s">
        <v>23</v>
      </c>
      <c r="O31" t="s">
        <v>23</v>
      </c>
      <c r="P31" t="s">
        <v>22</v>
      </c>
      <c r="Q31" t="s">
        <v>23</v>
      </c>
      <c r="R31">
        <f t="shared" ref="R31:R35" si="21">COUNTIF(C31:Q31,R$2)</f>
        <v>4</v>
      </c>
      <c r="S31">
        <f t="shared" ref="S31:S35" si="22">COUNTIF(C31:Q31,S$2)</f>
        <v>1</v>
      </c>
      <c r="T31">
        <f t="shared" ref="T31:T35" si="23">COUNTIF(C31:Q31,T$2)</f>
        <v>5</v>
      </c>
      <c r="U31">
        <f t="shared" ref="U31:U35" si="24">COUNTIF(C31:Q31,U$2)</f>
        <v>1</v>
      </c>
      <c r="V31">
        <f t="shared" ref="V31:V35" si="25">COUNTIF(C31:Q31,V$2)</f>
        <v>1</v>
      </c>
      <c r="W31">
        <f t="shared" ref="W31:W35" si="26">COUNTIF(C31:Q31,W$2)</f>
        <v>3</v>
      </c>
      <c r="X31" s="3">
        <f t="shared" ref="X31:X35" si="27">SUM(R31:W31)</f>
        <v>15</v>
      </c>
    </row>
    <row r="32" spans="1:24" x14ac:dyDescent="0.25">
      <c r="A32">
        <v>12</v>
      </c>
      <c r="B32" s="26" t="s">
        <v>84</v>
      </c>
      <c r="C32" t="s">
        <v>10</v>
      </c>
      <c r="D32" t="s">
        <v>21</v>
      </c>
      <c r="E32" t="s">
        <v>21</v>
      </c>
      <c r="F32" t="s">
        <v>11</v>
      </c>
      <c r="G32" t="s">
        <v>11</v>
      </c>
      <c r="H32" t="s">
        <v>21</v>
      </c>
      <c r="I32" t="s">
        <v>9</v>
      </c>
      <c r="J32" t="s">
        <v>21</v>
      </c>
      <c r="K32" t="s">
        <v>11</v>
      </c>
      <c r="L32" t="s">
        <v>23</v>
      </c>
      <c r="M32" t="s">
        <v>9</v>
      </c>
      <c r="N32" t="s">
        <v>10</v>
      </c>
      <c r="O32" t="s">
        <v>23</v>
      </c>
      <c r="P32" t="s">
        <v>10</v>
      </c>
      <c r="Q32" t="s">
        <v>11</v>
      </c>
      <c r="R32">
        <f t="shared" si="21"/>
        <v>2</v>
      </c>
      <c r="S32">
        <f t="shared" si="22"/>
        <v>0</v>
      </c>
      <c r="T32">
        <f t="shared" si="23"/>
        <v>4</v>
      </c>
      <c r="U32">
        <f t="shared" si="24"/>
        <v>2</v>
      </c>
      <c r="V32">
        <f t="shared" si="25"/>
        <v>3</v>
      </c>
      <c r="W32">
        <f t="shared" si="26"/>
        <v>4</v>
      </c>
      <c r="X32" s="3">
        <f t="shared" si="27"/>
        <v>15</v>
      </c>
    </row>
    <row r="33" spans="1:24" x14ac:dyDescent="0.25">
      <c r="A33">
        <v>13</v>
      </c>
      <c r="B33" s="26" t="s">
        <v>84</v>
      </c>
      <c r="C33" t="s">
        <v>10</v>
      </c>
      <c r="D33" t="s">
        <v>11</v>
      </c>
      <c r="E33" t="s">
        <v>10</v>
      </c>
      <c r="F33" t="s">
        <v>11</v>
      </c>
      <c r="G33" t="s">
        <v>9</v>
      </c>
      <c r="H33" t="s">
        <v>22</v>
      </c>
      <c r="I33" t="s">
        <v>9</v>
      </c>
      <c r="J33" t="s">
        <v>23</v>
      </c>
      <c r="K33" t="s">
        <v>10</v>
      </c>
      <c r="L33" t="s">
        <v>9</v>
      </c>
      <c r="M33" t="s">
        <v>9</v>
      </c>
      <c r="N33" t="s">
        <v>23</v>
      </c>
      <c r="O33" t="s">
        <v>23</v>
      </c>
      <c r="P33" t="s">
        <v>10</v>
      </c>
      <c r="Q33" t="s">
        <v>11</v>
      </c>
      <c r="R33">
        <f t="shared" si="21"/>
        <v>3</v>
      </c>
      <c r="S33">
        <f t="shared" si="22"/>
        <v>1</v>
      </c>
      <c r="T33">
        <f t="shared" si="23"/>
        <v>0</v>
      </c>
      <c r="U33">
        <f t="shared" si="24"/>
        <v>4</v>
      </c>
      <c r="V33">
        <f t="shared" si="25"/>
        <v>4</v>
      </c>
      <c r="W33">
        <f t="shared" si="26"/>
        <v>3</v>
      </c>
      <c r="X33" s="3">
        <f t="shared" si="27"/>
        <v>15</v>
      </c>
    </row>
    <row r="34" spans="1:24" x14ac:dyDescent="0.25">
      <c r="A34">
        <v>14</v>
      </c>
      <c r="B34" s="26" t="s">
        <v>84</v>
      </c>
      <c r="C34" t="s">
        <v>9</v>
      </c>
      <c r="D34" t="s">
        <v>11</v>
      </c>
      <c r="E34" t="s">
        <v>21</v>
      </c>
      <c r="F34" t="s">
        <v>11</v>
      </c>
      <c r="G34" t="s">
        <v>11</v>
      </c>
      <c r="H34" t="s">
        <v>21</v>
      </c>
      <c r="I34" t="s">
        <v>9</v>
      </c>
      <c r="J34" t="s">
        <v>23</v>
      </c>
      <c r="K34" t="s">
        <v>11</v>
      </c>
      <c r="L34" t="s">
        <v>23</v>
      </c>
      <c r="M34" t="s">
        <v>9</v>
      </c>
      <c r="N34" t="s">
        <v>23</v>
      </c>
      <c r="O34" t="s">
        <v>23</v>
      </c>
      <c r="P34" t="s">
        <v>10</v>
      </c>
      <c r="Q34" t="s">
        <v>23</v>
      </c>
      <c r="R34">
        <f t="shared" si="21"/>
        <v>5</v>
      </c>
      <c r="S34">
        <f t="shared" si="22"/>
        <v>0</v>
      </c>
      <c r="T34">
        <f t="shared" si="23"/>
        <v>2</v>
      </c>
      <c r="U34">
        <f t="shared" si="24"/>
        <v>3</v>
      </c>
      <c r="V34">
        <f t="shared" si="25"/>
        <v>1</v>
      </c>
      <c r="W34">
        <f t="shared" si="26"/>
        <v>4</v>
      </c>
      <c r="X34" s="3">
        <f t="shared" si="27"/>
        <v>15</v>
      </c>
    </row>
    <row r="35" spans="1:24" x14ac:dyDescent="0.25">
      <c r="A35">
        <v>15</v>
      </c>
      <c r="B35" s="26" t="s">
        <v>84</v>
      </c>
      <c r="C35" t="s">
        <v>10</v>
      </c>
      <c r="D35" t="s">
        <v>21</v>
      </c>
      <c r="E35" t="s">
        <v>10</v>
      </c>
      <c r="F35" t="s">
        <v>11</v>
      </c>
      <c r="G35" t="s">
        <v>9</v>
      </c>
      <c r="H35" t="s">
        <v>21</v>
      </c>
      <c r="I35" t="s">
        <v>9</v>
      </c>
      <c r="J35" t="s">
        <v>23</v>
      </c>
      <c r="K35" t="s">
        <v>10</v>
      </c>
      <c r="L35" t="s">
        <v>23</v>
      </c>
      <c r="M35" t="s">
        <v>9</v>
      </c>
      <c r="N35" t="s">
        <v>23</v>
      </c>
      <c r="O35" t="s">
        <v>23</v>
      </c>
      <c r="P35" t="s">
        <v>10</v>
      </c>
      <c r="Q35" t="s">
        <v>23</v>
      </c>
      <c r="R35">
        <f t="shared" si="21"/>
        <v>5</v>
      </c>
      <c r="S35">
        <f t="shared" si="22"/>
        <v>0</v>
      </c>
      <c r="T35">
        <f t="shared" si="23"/>
        <v>2</v>
      </c>
      <c r="U35">
        <f t="shared" si="24"/>
        <v>3</v>
      </c>
      <c r="V35">
        <f t="shared" si="25"/>
        <v>4</v>
      </c>
      <c r="W35">
        <f t="shared" si="26"/>
        <v>1</v>
      </c>
      <c r="X35" s="3">
        <f t="shared" si="27"/>
        <v>15</v>
      </c>
    </row>
    <row r="37" spans="1:24" s="6" customFormat="1" x14ac:dyDescent="0.25">
      <c r="B37" s="9" t="s">
        <v>66</v>
      </c>
    </row>
    <row r="38" spans="1:24" x14ac:dyDescent="0.25">
      <c r="A38">
        <v>1</v>
      </c>
      <c r="B38" s="26" t="s">
        <v>90</v>
      </c>
      <c r="C38" t="s">
        <v>9</v>
      </c>
      <c r="D38" t="s">
        <v>11</v>
      </c>
      <c r="E38" t="s">
        <v>21</v>
      </c>
      <c r="F38" t="s">
        <v>11</v>
      </c>
      <c r="G38" t="s">
        <v>11</v>
      </c>
      <c r="H38" t="s">
        <v>21</v>
      </c>
      <c r="I38" t="s">
        <v>9</v>
      </c>
      <c r="J38" t="s">
        <v>23</v>
      </c>
      <c r="K38" t="s">
        <v>11</v>
      </c>
      <c r="L38" t="s">
        <v>23</v>
      </c>
      <c r="M38" t="s">
        <v>9</v>
      </c>
      <c r="N38" t="s">
        <v>23</v>
      </c>
      <c r="O38" t="s">
        <v>23</v>
      </c>
      <c r="P38" t="s">
        <v>10</v>
      </c>
      <c r="Q38" t="s">
        <v>11</v>
      </c>
      <c r="R38">
        <f t="shared" ref="R38:R48" si="28">COUNTIF(C38:Q38,R$2)</f>
        <v>4</v>
      </c>
      <c r="S38">
        <f t="shared" ref="S38:S48" si="29">COUNTIF(C38:Q38,S$2)</f>
        <v>0</v>
      </c>
      <c r="T38">
        <f t="shared" ref="T38:T48" si="30">COUNTIF(C38:Q38,T$2)</f>
        <v>2</v>
      </c>
      <c r="U38">
        <f t="shared" ref="U38:U48" si="31">COUNTIF(C38:Q38,U$2)</f>
        <v>3</v>
      </c>
      <c r="V38">
        <f t="shared" ref="V38:V48" si="32">COUNTIF(C38:Q38,V$2)</f>
        <v>1</v>
      </c>
      <c r="W38">
        <f t="shared" ref="W38:W48" si="33">COUNTIF(C38:Q38,W$2)</f>
        <v>5</v>
      </c>
      <c r="X38" s="3">
        <f>SUM(R38:W38)</f>
        <v>15</v>
      </c>
    </row>
    <row r="39" spans="1:24" x14ac:dyDescent="0.25">
      <c r="A39">
        <v>2</v>
      </c>
      <c r="B39" s="26" t="s">
        <v>90</v>
      </c>
      <c r="C39" t="s">
        <v>10</v>
      </c>
      <c r="D39" t="s">
        <v>11</v>
      </c>
      <c r="E39" t="s">
        <v>10</v>
      </c>
      <c r="F39" t="s">
        <v>22</v>
      </c>
      <c r="G39" t="s">
        <v>11</v>
      </c>
      <c r="H39" t="s">
        <v>22</v>
      </c>
      <c r="I39" t="s">
        <v>22</v>
      </c>
      <c r="J39" t="s">
        <v>23</v>
      </c>
      <c r="K39" t="s">
        <v>10</v>
      </c>
      <c r="L39" t="s">
        <v>23</v>
      </c>
      <c r="M39" t="s">
        <v>9</v>
      </c>
      <c r="N39" t="s">
        <v>10</v>
      </c>
      <c r="O39" t="s">
        <v>22</v>
      </c>
      <c r="P39" t="s">
        <v>22</v>
      </c>
      <c r="Q39" t="s">
        <v>23</v>
      </c>
      <c r="R39">
        <f t="shared" si="28"/>
        <v>3</v>
      </c>
      <c r="S39">
        <f t="shared" si="29"/>
        <v>5</v>
      </c>
      <c r="T39">
        <f t="shared" si="30"/>
        <v>0</v>
      </c>
      <c r="U39">
        <f t="shared" si="31"/>
        <v>1</v>
      </c>
      <c r="V39">
        <f t="shared" si="32"/>
        <v>4</v>
      </c>
      <c r="W39">
        <f t="shared" si="33"/>
        <v>2</v>
      </c>
      <c r="X39" s="3">
        <f t="shared" ref="X39:X48" si="34">SUM(R39:W39)</f>
        <v>15</v>
      </c>
    </row>
    <row r="40" spans="1:24" x14ac:dyDescent="0.25">
      <c r="A40">
        <v>3</v>
      </c>
      <c r="B40" s="26" t="s">
        <v>90</v>
      </c>
      <c r="C40" t="s">
        <v>9</v>
      </c>
      <c r="D40" t="s">
        <v>11</v>
      </c>
      <c r="E40" t="s">
        <v>10</v>
      </c>
      <c r="F40" t="s">
        <v>11</v>
      </c>
      <c r="G40" t="s">
        <v>9</v>
      </c>
      <c r="H40" t="s">
        <v>22</v>
      </c>
      <c r="I40" t="s">
        <v>9</v>
      </c>
      <c r="J40" t="s">
        <v>23</v>
      </c>
      <c r="K40" t="s">
        <v>11</v>
      </c>
      <c r="L40" t="s">
        <v>9</v>
      </c>
      <c r="M40" t="s">
        <v>9</v>
      </c>
      <c r="N40" t="s">
        <v>10</v>
      </c>
      <c r="O40" t="s">
        <v>23</v>
      </c>
      <c r="P40" t="s">
        <v>10</v>
      </c>
      <c r="Q40" t="s">
        <v>11</v>
      </c>
      <c r="R40">
        <f t="shared" si="28"/>
        <v>2</v>
      </c>
      <c r="S40">
        <f t="shared" si="29"/>
        <v>1</v>
      </c>
      <c r="T40">
        <f t="shared" si="30"/>
        <v>0</v>
      </c>
      <c r="U40">
        <f t="shared" si="31"/>
        <v>5</v>
      </c>
      <c r="V40">
        <f t="shared" si="32"/>
        <v>3</v>
      </c>
      <c r="W40">
        <f t="shared" si="33"/>
        <v>4</v>
      </c>
      <c r="X40" s="3">
        <f t="shared" si="34"/>
        <v>15</v>
      </c>
    </row>
    <row r="41" spans="1:24" x14ac:dyDescent="0.25">
      <c r="A41">
        <v>4</v>
      </c>
      <c r="B41" s="26" t="s">
        <v>90</v>
      </c>
      <c r="C41" t="s">
        <v>9</v>
      </c>
      <c r="D41" t="s">
        <v>11</v>
      </c>
      <c r="E41" t="s">
        <v>21</v>
      </c>
      <c r="F41" t="s">
        <v>11</v>
      </c>
      <c r="G41" t="s">
        <v>11</v>
      </c>
      <c r="H41" t="s">
        <v>21</v>
      </c>
      <c r="I41" t="s">
        <v>9</v>
      </c>
      <c r="J41" t="s">
        <v>23</v>
      </c>
      <c r="K41" t="s">
        <v>11</v>
      </c>
      <c r="L41" t="s">
        <v>9</v>
      </c>
      <c r="M41" t="s">
        <v>9</v>
      </c>
      <c r="N41" t="s">
        <v>23</v>
      </c>
      <c r="O41" t="s">
        <v>23</v>
      </c>
      <c r="P41" t="s">
        <v>10</v>
      </c>
      <c r="Q41" t="s">
        <v>11</v>
      </c>
      <c r="R41">
        <f t="shared" si="28"/>
        <v>3</v>
      </c>
      <c r="S41">
        <f t="shared" si="29"/>
        <v>0</v>
      </c>
      <c r="T41">
        <f t="shared" si="30"/>
        <v>2</v>
      </c>
      <c r="U41">
        <f t="shared" si="31"/>
        <v>4</v>
      </c>
      <c r="V41">
        <f t="shared" si="32"/>
        <v>1</v>
      </c>
      <c r="W41">
        <f t="shared" si="33"/>
        <v>5</v>
      </c>
      <c r="X41" s="3">
        <f t="shared" si="34"/>
        <v>15</v>
      </c>
    </row>
    <row r="42" spans="1:24" x14ac:dyDescent="0.25">
      <c r="A42">
        <v>5</v>
      </c>
      <c r="B42" s="26" t="s">
        <v>90</v>
      </c>
      <c r="C42" t="s">
        <v>9</v>
      </c>
      <c r="D42" t="s">
        <v>11</v>
      </c>
      <c r="E42" t="s">
        <v>10</v>
      </c>
      <c r="F42" t="s">
        <v>22</v>
      </c>
      <c r="G42" t="s">
        <v>9</v>
      </c>
      <c r="H42" t="s">
        <v>22</v>
      </c>
      <c r="I42" t="s">
        <v>9</v>
      </c>
      <c r="J42" t="s">
        <v>23</v>
      </c>
      <c r="K42" t="s">
        <v>10</v>
      </c>
      <c r="L42" t="s">
        <v>9</v>
      </c>
      <c r="M42" t="s">
        <v>9</v>
      </c>
      <c r="N42" t="s">
        <v>10</v>
      </c>
      <c r="O42" t="s">
        <v>23</v>
      </c>
      <c r="P42" t="s">
        <v>10</v>
      </c>
      <c r="Q42" t="s">
        <v>23</v>
      </c>
      <c r="R42">
        <f t="shared" si="28"/>
        <v>3</v>
      </c>
      <c r="S42">
        <f t="shared" si="29"/>
        <v>2</v>
      </c>
      <c r="T42">
        <f t="shared" si="30"/>
        <v>0</v>
      </c>
      <c r="U42">
        <f t="shared" si="31"/>
        <v>5</v>
      </c>
      <c r="V42">
        <f t="shared" si="32"/>
        <v>4</v>
      </c>
      <c r="W42">
        <f t="shared" si="33"/>
        <v>1</v>
      </c>
      <c r="X42" s="3">
        <f t="shared" si="34"/>
        <v>15</v>
      </c>
    </row>
    <row r="43" spans="1:24" x14ac:dyDescent="0.25">
      <c r="A43">
        <v>6</v>
      </c>
      <c r="B43" s="26" t="s">
        <v>90</v>
      </c>
      <c r="C43" t="s">
        <v>10</v>
      </c>
      <c r="D43" t="s">
        <v>21</v>
      </c>
      <c r="E43" t="s">
        <v>21</v>
      </c>
      <c r="F43" t="s">
        <v>22</v>
      </c>
      <c r="G43" t="s">
        <v>11</v>
      </c>
      <c r="H43" t="s">
        <v>21</v>
      </c>
      <c r="I43" t="s">
        <v>22</v>
      </c>
      <c r="J43" t="s">
        <v>21</v>
      </c>
      <c r="K43" t="s">
        <v>10</v>
      </c>
      <c r="L43" t="s">
        <v>23</v>
      </c>
      <c r="M43" t="s">
        <v>21</v>
      </c>
      <c r="N43" t="s">
        <v>23</v>
      </c>
      <c r="O43" t="s">
        <v>23</v>
      </c>
      <c r="P43" t="s">
        <v>22</v>
      </c>
      <c r="Q43" t="s">
        <v>23</v>
      </c>
      <c r="R43">
        <f t="shared" si="28"/>
        <v>4</v>
      </c>
      <c r="S43">
        <f t="shared" si="29"/>
        <v>3</v>
      </c>
      <c r="T43">
        <f t="shared" si="30"/>
        <v>5</v>
      </c>
      <c r="U43">
        <f t="shared" si="31"/>
        <v>0</v>
      </c>
      <c r="V43">
        <f t="shared" si="32"/>
        <v>2</v>
      </c>
      <c r="W43">
        <f t="shared" si="33"/>
        <v>1</v>
      </c>
      <c r="X43" s="3">
        <f t="shared" si="34"/>
        <v>15</v>
      </c>
    </row>
    <row r="44" spans="1:24" x14ac:dyDescent="0.25">
      <c r="A44">
        <v>7</v>
      </c>
      <c r="B44" s="26" t="s">
        <v>90</v>
      </c>
      <c r="C44" t="s">
        <v>9</v>
      </c>
      <c r="D44" t="s">
        <v>21</v>
      </c>
      <c r="E44" t="s">
        <v>21</v>
      </c>
      <c r="F44" t="s">
        <v>11</v>
      </c>
      <c r="G44" t="s">
        <v>11</v>
      </c>
      <c r="H44" t="s">
        <v>21</v>
      </c>
      <c r="I44" t="s">
        <v>9</v>
      </c>
      <c r="J44" t="s">
        <v>21</v>
      </c>
      <c r="K44" t="s">
        <v>11</v>
      </c>
      <c r="L44" t="s">
        <v>9</v>
      </c>
      <c r="M44" t="s">
        <v>21</v>
      </c>
      <c r="N44" t="s">
        <v>10</v>
      </c>
      <c r="O44" t="s">
        <v>23</v>
      </c>
      <c r="P44" t="s">
        <v>10</v>
      </c>
      <c r="Q44" t="s">
        <v>11</v>
      </c>
      <c r="R44">
        <f t="shared" si="28"/>
        <v>1</v>
      </c>
      <c r="S44">
        <f t="shared" si="29"/>
        <v>0</v>
      </c>
      <c r="T44">
        <f t="shared" si="30"/>
        <v>5</v>
      </c>
      <c r="U44">
        <f t="shared" si="31"/>
        <v>3</v>
      </c>
      <c r="V44">
        <f t="shared" si="32"/>
        <v>2</v>
      </c>
      <c r="W44">
        <f t="shared" si="33"/>
        <v>4</v>
      </c>
      <c r="X44" s="3">
        <f t="shared" si="34"/>
        <v>15</v>
      </c>
    </row>
    <row r="45" spans="1:24" x14ac:dyDescent="0.25">
      <c r="A45">
        <v>8</v>
      </c>
      <c r="B45" s="26" t="s">
        <v>90</v>
      </c>
      <c r="C45" t="s">
        <v>9</v>
      </c>
      <c r="D45" t="s">
        <v>21</v>
      </c>
      <c r="E45" t="s">
        <v>21</v>
      </c>
      <c r="F45" t="s">
        <v>22</v>
      </c>
      <c r="G45" t="s">
        <v>9</v>
      </c>
      <c r="H45" t="s">
        <v>22</v>
      </c>
      <c r="I45" t="s">
        <v>9</v>
      </c>
      <c r="J45" t="s">
        <v>21</v>
      </c>
      <c r="K45" t="s">
        <v>10</v>
      </c>
      <c r="L45" t="s">
        <v>9</v>
      </c>
      <c r="M45" t="s">
        <v>9</v>
      </c>
      <c r="N45" t="s">
        <v>10</v>
      </c>
      <c r="O45" t="s">
        <v>22</v>
      </c>
      <c r="P45" t="s">
        <v>22</v>
      </c>
      <c r="Q45" t="s">
        <v>23</v>
      </c>
      <c r="R45">
        <f t="shared" si="28"/>
        <v>1</v>
      </c>
      <c r="S45">
        <f t="shared" si="29"/>
        <v>4</v>
      </c>
      <c r="T45">
        <f t="shared" si="30"/>
        <v>3</v>
      </c>
      <c r="U45">
        <f t="shared" si="31"/>
        <v>5</v>
      </c>
      <c r="V45">
        <f t="shared" si="32"/>
        <v>2</v>
      </c>
      <c r="W45">
        <f t="shared" si="33"/>
        <v>0</v>
      </c>
      <c r="X45" s="3">
        <f t="shared" si="34"/>
        <v>15</v>
      </c>
    </row>
    <row r="46" spans="1:24" x14ac:dyDescent="0.25">
      <c r="A46">
        <v>9</v>
      </c>
      <c r="B46" s="26" t="s">
        <v>90</v>
      </c>
      <c r="C46" t="s">
        <v>9</v>
      </c>
      <c r="D46" t="s">
        <v>21</v>
      </c>
      <c r="E46" t="s">
        <v>10</v>
      </c>
      <c r="F46" t="s">
        <v>22</v>
      </c>
      <c r="G46" t="s">
        <v>9</v>
      </c>
      <c r="H46" t="s">
        <v>22</v>
      </c>
      <c r="I46" t="s">
        <v>9</v>
      </c>
      <c r="J46" t="s">
        <v>23</v>
      </c>
      <c r="K46" t="s">
        <v>10</v>
      </c>
      <c r="L46" t="s">
        <v>9</v>
      </c>
      <c r="M46" t="s">
        <v>9</v>
      </c>
      <c r="N46" t="s">
        <v>10</v>
      </c>
      <c r="O46" t="s">
        <v>22</v>
      </c>
      <c r="P46" t="s">
        <v>10</v>
      </c>
      <c r="Q46" t="s">
        <v>23</v>
      </c>
      <c r="R46">
        <f t="shared" si="28"/>
        <v>2</v>
      </c>
      <c r="S46">
        <f t="shared" si="29"/>
        <v>3</v>
      </c>
      <c r="T46">
        <f t="shared" si="30"/>
        <v>1</v>
      </c>
      <c r="U46">
        <f t="shared" si="31"/>
        <v>5</v>
      </c>
      <c r="V46">
        <f t="shared" si="32"/>
        <v>4</v>
      </c>
      <c r="W46">
        <f t="shared" si="33"/>
        <v>0</v>
      </c>
      <c r="X46" s="3">
        <f t="shared" si="34"/>
        <v>15</v>
      </c>
    </row>
    <row r="47" spans="1:24" x14ac:dyDescent="0.25">
      <c r="A47">
        <v>10</v>
      </c>
      <c r="B47" s="26" t="s">
        <v>90</v>
      </c>
      <c r="C47" t="s">
        <v>10</v>
      </c>
      <c r="D47" t="s">
        <v>11</v>
      </c>
      <c r="E47" t="s">
        <v>10</v>
      </c>
      <c r="F47" t="s">
        <v>22</v>
      </c>
      <c r="G47" t="s">
        <v>11</v>
      </c>
      <c r="H47" t="s">
        <v>22</v>
      </c>
      <c r="I47" t="s">
        <v>22</v>
      </c>
      <c r="J47" t="s">
        <v>21</v>
      </c>
      <c r="K47" t="s">
        <v>10</v>
      </c>
      <c r="L47" t="s">
        <v>23</v>
      </c>
      <c r="M47" t="s">
        <v>21</v>
      </c>
      <c r="N47" t="s">
        <v>23</v>
      </c>
      <c r="O47" t="s">
        <v>23</v>
      </c>
      <c r="P47" t="s">
        <v>22</v>
      </c>
      <c r="Q47" t="s">
        <v>11</v>
      </c>
      <c r="R47" s="30">
        <f t="shared" si="28"/>
        <v>3</v>
      </c>
      <c r="S47">
        <f t="shared" si="29"/>
        <v>4</v>
      </c>
      <c r="T47">
        <f t="shared" si="30"/>
        <v>2</v>
      </c>
      <c r="U47">
        <f t="shared" si="31"/>
        <v>0</v>
      </c>
      <c r="V47">
        <f t="shared" si="32"/>
        <v>3</v>
      </c>
      <c r="W47">
        <f t="shared" si="33"/>
        <v>3</v>
      </c>
      <c r="X47" s="3">
        <f t="shared" si="34"/>
        <v>15</v>
      </c>
    </row>
    <row r="48" spans="1:24" x14ac:dyDescent="0.25">
      <c r="A48">
        <v>11</v>
      </c>
      <c r="B48" s="26" t="s">
        <v>90</v>
      </c>
      <c r="C48" t="s">
        <v>10</v>
      </c>
      <c r="D48" t="s">
        <v>11</v>
      </c>
      <c r="E48" t="s">
        <v>21</v>
      </c>
      <c r="F48" t="s">
        <v>11</v>
      </c>
      <c r="G48" t="s">
        <v>11</v>
      </c>
      <c r="H48" t="s">
        <v>21</v>
      </c>
      <c r="I48" t="s">
        <v>22</v>
      </c>
      <c r="J48" t="s">
        <v>23</v>
      </c>
      <c r="K48" t="s">
        <v>11</v>
      </c>
      <c r="L48" t="s">
        <v>23</v>
      </c>
      <c r="M48" t="s">
        <v>21</v>
      </c>
      <c r="N48" t="s">
        <v>23</v>
      </c>
      <c r="O48" t="s">
        <v>23</v>
      </c>
      <c r="P48" t="s">
        <v>10</v>
      </c>
      <c r="Q48" t="s">
        <v>23</v>
      </c>
      <c r="R48">
        <f t="shared" si="28"/>
        <v>5</v>
      </c>
      <c r="S48">
        <f t="shared" si="29"/>
        <v>1</v>
      </c>
      <c r="T48">
        <f t="shared" si="30"/>
        <v>3</v>
      </c>
      <c r="U48">
        <f t="shared" si="31"/>
        <v>0</v>
      </c>
      <c r="V48">
        <f t="shared" si="32"/>
        <v>2</v>
      </c>
      <c r="W48">
        <f t="shared" si="33"/>
        <v>4</v>
      </c>
      <c r="X48" s="3">
        <f t="shared" si="34"/>
        <v>15</v>
      </c>
    </row>
    <row r="49" spans="1:24" x14ac:dyDescent="0.25">
      <c r="A49">
        <v>12</v>
      </c>
      <c r="B49" s="26" t="s">
        <v>90</v>
      </c>
      <c r="C49" t="s">
        <v>10</v>
      </c>
      <c r="D49" t="s">
        <v>11</v>
      </c>
      <c r="E49" t="s">
        <v>21</v>
      </c>
      <c r="F49" t="s">
        <v>11</v>
      </c>
      <c r="G49" t="s">
        <v>11</v>
      </c>
      <c r="H49" t="s">
        <v>21</v>
      </c>
      <c r="I49" t="s">
        <v>9</v>
      </c>
      <c r="J49" t="s">
        <v>21</v>
      </c>
      <c r="K49" t="s">
        <v>10</v>
      </c>
      <c r="L49" t="s">
        <v>23</v>
      </c>
      <c r="M49" t="s">
        <v>9</v>
      </c>
      <c r="N49" t="s">
        <v>10</v>
      </c>
      <c r="O49" t="s">
        <v>23</v>
      </c>
      <c r="P49" t="s">
        <v>10</v>
      </c>
      <c r="Q49" t="s">
        <v>11</v>
      </c>
      <c r="R49">
        <f t="shared" ref="R49:R52" si="35">COUNTIF(C49:Q49,R$2)</f>
        <v>2</v>
      </c>
      <c r="S49">
        <f t="shared" ref="S49:S52" si="36">COUNTIF(C49:Q49,S$2)</f>
        <v>0</v>
      </c>
      <c r="T49">
        <f t="shared" ref="T49:T52" si="37">COUNTIF(C49:Q49,T$2)</f>
        <v>3</v>
      </c>
      <c r="U49">
        <f t="shared" ref="U49:U52" si="38">COUNTIF(C49:Q49,U$2)</f>
        <v>2</v>
      </c>
      <c r="V49">
        <f t="shared" ref="V49:V52" si="39">COUNTIF(C49:Q49,V$2)</f>
        <v>4</v>
      </c>
      <c r="W49">
        <f t="shared" ref="W49:W52" si="40">COUNTIF(C49:Q49,W$2)</f>
        <v>4</v>
      </c>
      <c r="X49" s="3">
        <f t="shared" ref="X49:X52" si="41">SUM(R49:W49)</f>
        <v>15</v>
      </c>
    </row>
    <row r="50" spans="1:24" x14ac:dyDescent="0.25">
      <c r="A50">
        <v>13</v>
      </c>
      <c r="B50" s="26" t="s">
        <v>90</v>
      </c>
      <c r="C50" t="s">
        <v>10</v>
      </c>
      <c r="D50" t="s">
        <v>11</v>
      </c>
      <c r="E50" t="s">
        <v>10</v>
      </c>
      <c r="F50" t="s">
        <v>22</v>
      </c>
      <c r="G50" t="s">
        <v>11</v>
      </c>
      <c r="H50" t="s">
        <v>22</v>
      </c>
      <c r="I50" t="s">
        <v>22</v>
      </c>
      <c r="J50" t="s">
        <v>23</v>
      </c>
      <c r="K50" t="s">
        <v>11</v>
      </c>
      <c r="L50" t="s">
        <v>23</v>
      </c>
      <c r="M50" t="s">
        <v>9</v>
      </c>
      <c r="N50" t="s">
        <v>10</v>
      </c>
      <c r="O50" t="s">
        <v>23</v>
      </c>
      <c r="P50" t="s">
        <v>10</v>
      </c>
      <c r="Q50" t="s">
        <v>11</v>
      </c>
      <c r="R50">
        <f t="shared" si="35"/>
        <v>3</v>
      </c>
      <c r="S50">
        <f t="shared" si="36"/>
        <v>3</v>
      </c>
      <c r="T50">
        <f t="shared" si="37"/>
        <v>0</v>
      </c>
      <c r="U50">
        <f t="shared" si="38"/>
        <v>1</v>
      </c>
      <c r="V50">
        <f t="shared" si="39"/>
        <v>4</v>
      </c>
      <c r="W50">
        <f t="shared" si="40"/>
        <v>4</v>
      </c>
      <c r="X50" s="3">
        <f t="shared" si="41"/>
        <v>15</v>
      </c>
    </row>
    <row r="51" spans="1:24" x14ac:dyDescent="0.25">
      <c r="A51">
        <v>14</v>
      </c>
      <c r="B51" s="26" t="s">
        <v>90</v>
      </c>
      <c r="C51" t="s">
        <v>9</v>
      </c>
      <c r="D51" t="s">
        <v>11</v>
      </c>
      <c r="E51" t="s">
        <v>10</v>
      </c>
      <c r="F51" t="s">
        <v>11</v>
      </c>
      <c r="G51" t="s">
        <v>11</v>
      </c>
      <c r="H51" t="s">
        <v>21</v>
      </c>
      <c r="I51" t="s">
        <v>9</v>
      </c>
      <c r="J51" t="s">
        <v>23</v>
      </c>
      <c r="K51" t="s">
        <v>11</v>
      </c>
      <c r="L51" t="s">
        <v>23</v>
      </c>
      <c r="M51" t="s">
        <v>9</v>
      </c>
      <c r="N51" t="s">
        <v>23</v>
      </c>
      <c r="O51" t="s">
        <v>23</v>
      </c>
      <c r="P51" t="s">
        <v>10</v>
      </c>
      <c r="Q51" t="s">
        <v>23</v>
      </c>
      <c r="R51">
        <f t="shared" si="35"/>
        <v>5</v>
      </c>
      <c r="S51">
        <f t="shared" si="36"/>
        <v>0</v>
      </c>
      <c r="T51">
        <f t="shared" si="37"/>
        <v>1</v>
      </c>
      <c r="U51">
        <f t="shared" si="38"/>
        <v>3</v>
      </c>
      <c r="V51">
        <f t="shared" si="39"/>
        <v>2</v>
      </c>
      <c r="W51">
        <f t="shared" si="40"/>
        <v>4</v>
      </c>
      <c r="X51" s="3">
        <f t="shared" si="41"/>
        <v>15</v>
      </c>
    </row>
    <row r="52" spans="1:24" x14ac:dyDescent="0.25">
      <c r="A52">
        <v>15</v>
      </c>
      <c r="B52" s="26" t="s">
        <v>90</v>
      </c>
      <c r="C52" t="s">
        <v>10</v>
      </c>
      <c r="D52" t="s">
        <v>21</v>
      </c>
      <c r="E52" t="s">
        <v>21</v>
      </c>
      <c r="F52" t="s">
        <v>11</v>
      </c>
      <c r="G52" t="s">
        <v>9</v>
      </c>
      <c r="H52" t="s">
        <v>21</v>
      </c>
      <c r="I52" t="s">
        <v>9</v>
      </c>
      <c r="J52" t="s">
        <v>23</v>
      </c>
      <c r="K52" t="s">
        <v>10</v>
      </c>
      <c r="L52" t="s">
        <v>23</v>
      </c>
      <c r="M52" t="s">
        <v>9</v>
      </c>
      <c r="N52" t="s">
        <v>23</v>
      </c>
      <c r="O52" t="s">
        <v>23</v>
      </c>
      <c r="P52" t="s">
        <v>10</v>
      </c>
      <c r="Q52" t="s">
        <v>23</v>
      </c>
      <c r="R52">
        <f t="shared" si="35"/>
        <v>5</v>
      </c>
      <c r="S52">
        <f t="shared" si="36"/>
        <v>0</v>
      </c>
      <c r="T52">
        <f t="shared" si="37"/>
        <v>3</v>
      </c>
      <c r="U52">
        <f t="shared" si="38"/>
        <v>3</v>
      </c>
      <c r="V52">
        <f t="shared" si="39"/>
        <v>3</v>
      </c>
      <c r="W52">
        <f t="shared" si="40"/>
        <v>1</v>
      </c>
      <c r="X52" s="3">
        <f t="shared" si="41"/>
        <v>15</v>
      </c>
    </row>
  </sheetData>
  <mergeCells count="5">
    <mergeCell ref="X1:X2"/>
    <mergeCell ref="A1:A2"/>
    <mergeCell ref="B1:B2"/>
    <mergeCell ref="C1:Q1"/>
    <mergeCell ref="R1:W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2"/>
  <sheetViews>
    <sheetView zoomScaleNormal="100" workbookViewId="0">
      <pane ySplit="2" topLeftCell="A3" activePane="bottomLeft" state="frozen"/>
      <selection pane="bottomLeft" activeCell="AI9" sqref="AI9"/>
    </sheetView>
  </sheetViews>
  <sheetFormatPr defaultRowHeight="15" x14ac:dyDescent="0.25"/>
  <cols>
    <col min="1" max="1" width="7.28515625" bestFit="1" customWidth="1"/>
    <col min="2" max="2" width="5.7109375" customWidth="1"/>
    <col min="3" max="8" width="4.7109375" customWidth="1"/>
    <col min="9" max="9" width="13.5703125" customWidth="1"/>
    <col min="10" max="15" width="4.7109375" customWidth="1"/>
    <col min="16" max="21" width="4.7109375" style="2" customWidth="1"/>
    <col min="22" max="27" width="4.7109375" customWidth="1"/>
    <col min="29" max="30" width="12.7109375" customWidth="1"/>
    <col min="32" max="37" width="4.7109375" customWidth="1"/>
  </cols>
  <sheetData>
    <row r="1" spans="1:31" ht="15" customHeight="1" x14ac:dyDescent="0.25">
      <c r="A1" s="31" t="s">
        <v>4</v>
      </c>
      <c r="B1" s="31" t="s">
        <v>13</v>
      </c>
      <c r="C1" s="32" t="s">
        <v>42</v>
      </c>
      <c r="D1" s="32"/>
      <c r="E1" s="32"/>
      <c r="F1" s="32"/>
      <c r="G1" s="32"/>
      <c r="H1" s="32"/>
      <c r="J1" s="45" t="s">
        <v>59</v>
      </c>
      <c r="K1" s="45"/>
      <c r="L1" s="45"/>
      <c r="M1" s="45"/>
      <c r="N1" s="45"/>
      <c r="O1" s="45"/>
      <c r="P1" s="44" t="s">
        <v>24</v>
      </c>
      <c r="Q1" s="44"/>
      <c r="R1" s="44"/>
      <c r="S1" s="44"/>
      <c r="T1" s="44"/>
      <c r="U1" s="44"/>
      <c r="V1" s="43" t="s">
        <v>58</v>
      </c>
      <c r="W1" s="43"/>
      <c r="X1" s="43"/>
      <c r="Y1" s="43"/>
      <c r="Z1" s="43"/>
      <c r="AA1" s="43"/>
      <c r="AB1" s="31" t="s">
        <v>43</v>
      </c>
      <c r="AC1" s="43" t="s">
        <v>44</v>
      </c>
      <c r="AD1" s="12"/>
      <c r="AE1" s="42" t="s">
        <v>67</v>
      </c>
    </row>
    <row r="2" spans="1:31" x14ac:dyDescent="0.25">
      <c r="A2" s="31"/>
      <c r="B2" s="31"/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23</v>
      </c>
      <c r="K2" t="s">
        <v>22</v>
      </c>
      <c r="L2" t="s">
        <v>21</v>
      </c>
      <c r="M2" t="s">
        <v>9</v>
      </c>
      <c r="N2" t="s">
        <v>10</v>
      </c>
      <c r="O2" t="s">
        <v>11</v>
      </c>
      <c r="P2" s="2" t="s">
        <v>23</v>
      </c>
      <c r="Q2" s="2" t="s">
        <v>22</v>
      </c>
      <c r="R2" s="2" t="s">
        <v>21</v>
      </c>
      <c r="S2" s="2" t="s">
        <v>9</v>
      </c>
      <c r="T2" s="2" t="s">
        <v>10</v>
      </c>
      <c r="U2" s="2" t="s">
        <v>11</v>
      </c>
      <c r="V2" t="s">
        <v>23</v>
      </c>
      <c r="W2" t="s">
        <v>22</v>
      </c>
      <c r="X2" t="s">
        <v>21</v>
      </c>
      <c r="Y2" t="s">
        <v>9</v>
      </c>
      <c r="Z2" t="s">
        <v>10</v>
      </c>
      <c r="AA2" t="s">
        <v>11</v>
      </c>
      <c r="AB2" s="31"/>
      <c r="AC2" s="43"/>
      <c r="AD2" s="12"/>
      <c r="AE2" s="42"/>
    </row>
    <row r="3" spans="1:31" s="5" customFormat="1" x14ac:dyDescent="0.25">
      <c r="B3" s="4" t="s">
        <v>64</v>
      </c>
      <c r="P3" s="13"/>
      <c r="Q3" s="14"/>
      <c r="R3" s="13"/>
      <c r="S3" s="14"/>
      <c r="T3" s="13"/>
      <c r="U3" s="14"/>
      <c r="V3" s="4"/>
    </row>
    <row r="4" spans="1:31" x14ac:dyDescent="0.25">
      <c r="A4">
        <v>1</v>
      </c>
      <c r="B4" s="26" t="s">
        <v>83</v>
      </c>
      <c r="C4">
        <v>8</v>
      </c>
      <c r="D4">
        <v>6</v>
      </c>
      <c r="E4">
        <v>3</v>
      </c>
      <c r="F4">
        <v>3</v>
      </c>
      <c r="G4">
        <v>9</v>
      </c>
      <c r="H4">
        <v>8</v>
      </c>
      <c r="I4" t="s">
        <v>81</v>
      </c>
      <c r="J4">
        <f>(C4*100)/10</f>
        <v>80</v>
      </c>
      <c r="K4">
        <f t="shared" ref="K4:O4" si="0">(D4*100)/10</f>
        <v>60</v>
      </c>
      <c r="L4">
        <f t="shared" si="0"/>
        <v>30</v>
      </c>
      <c r="M4">
        <f t="shared" si="0"/>
        <v>30</v>
      </c>
      <c r="N4">
        <f t="shared" si="0"/>
        <v>90</v>
      </c>
      <c r="O4">
        <f t="shared" si="0"/>
        <v>80</v>
      </c>
      <c r="P4" s="2">
        <v>4</v>
      </c>
      <c r="Q4" s="2">
        <v>3</v>
      </c>
      <c r="R4" s="2">
        <v>0</v>
      </c>
      <c r="S4" s="2">
        <v>1</v>
      </c>
      <c r="T4" s="2">
        <v>2</v>
      </c>
      <c r="U4" s="2">
        <v>5</v>
      </c>
      <c r="V4">
        <f>J4*P4</f>
        <v>320</v>
      </c>
      <c r="W4">
        <f t="shared" ref="W4:AA13" si="1">K4*Q4</f>
        <v>180</v>
      </c>
      <c r="X4">
        <f t="shared" si="1"/>
        <v>0</v>
      </c>
      <c r="Y4">
        <f t="shared" si="1"/>
        <v>30</v>
      </c>
      <c r="Z4">
        <f t="shared" si="1"/>
        <v>180</v>
      </c>
      <c r="AA4">
        <f t="shared" si="1"/>
        <v>400</v>
      </c>
      <c r="AB4">
        <f>SUM(V4:AA4)</f>
        <v>1110</v>
      </c>
      <c r="AC4">
        <f>AB4/15</f>
        <v>74</v>
      </c>
      <c r="AD4">
        <f>AVERAGE(J4:O4)</f>
        <v>61.666666666666664</v>
      </c>
      <c r="AE4">
        <v>3</v>
      </c>
    </row>
    <row r="5" spans="1:31" x14ac:dyDescent="0.25">
      <c r="A5">
        <v>2</v>
      </c>
      <c r="B5" s="26" t="s">
        <v>83</v>
      </c>
      <c r="C5">
        <v>6</v>
      </c>
      <c r="D5">
        <v>6</v>
      </c>
      <c r="E5">
        <v>2</v>
      </c>
      <c r="F5">
        <v>7</v>
      </c>
      <c r="G5">
        <v>6</v>
      </c>
      <c r="H5">
        <v>4</v>
      </c>
      <c r="J5">
        <f t="shared" ref="J5:J18" si="2">(C5*100)/10</f>
        <v>60</v>
      </c>
      <c r="K5">
        <f t="shared" ref="K5:K18" si="3">(D5*100)/10</f>
        <v>60</v>
      </c>
      <c r="L5">
        <f t="shared" ref="L5:L18" si="4">(E5*100)/10</f>
        <v>20</v>
      </c>
      <c r="M5">
        <f t="shared" ref="M5:M18" si="5">(F5*100)/10</f>
        <v>70</v>
      </c>
      <c r="N5">
        <f t="shared" ref="N5:N18" si="6">(G5*100)/10</f>
        <v>60</v>
      </c>
      <c r="O5">
        <f t="shared" ref="O5:O18" si="7">(H5*100)/10</f>
        <v>40</v>
      </c>
      <c r="P5" s="2">
        <v>5</v>
      </c>
      <c r="Q5" s="2">
        <v>3</v>
      </c>
      <c r="R5" s="2">
        <v>0</v>
      </c>
      <c r="S5" s="2">
        <v>2</v>
      </c>
      <c r="T5" s="2">
        <v>4</v>
      </c>
      <c r="U5" s="2">
        <v>1</v>
      </c>
      <c r="V5">
        <f t="shared" ref="V5:V13" si="8">J5*P5</f>
        <v>300</v>
      </c>
      <c r="W5">
        <f t="shared" si="1"/>
        <v>180</v>
      </c>
      <c r="X5">
        <f t="shared" si="1"/>
        <v>0</v>
      </c>
      <c r="Y5">
        <f t="shared" si="1"/>
        <v>140</v>
      </c>
      <c r="Z5">
        <f t="shared" si="1"/>
        <v>240</v>
      </c>
      <c r="AA5">
        <f t="shared" si="1"/>
        <v>40</v>
      </c>
      <c r="AB5">
        <f t="shared" ref="AB5:AB13" si="9">SUM(V5:AA5)</f>
        <v>900</v>
      </c>
      <c r="AC5">
        <f t="shared" ref="AC5:AC13" si="10">AB5/15</f>
        <v>60</v>
      </c>
      <c r="AD5">
        <f t="shared" ref="AD5:AD18" si="11">AVERAGE(J5:O5)</f>
        <v>51.666666666666664</v>
      </c>
      <c r="AE5">
        <v>3</v>
      </c>
    </row>
    <row r="6" spans="1:31" x14ac:dyDescent="0.25">
      <c r="A6">
        <v>3</v>
      </c>
      <c r="B6" s="26" t="s">
        <v>83</v>
      </c>
      <c r="C6">
        <v>5</v>
      </c>
      <c r="D6">
        <v>6</v>
      </c>
      <c r="E6">
        <v>3</v>
      </c>
      <c r="F6">
        <v>5</v>
      </c>
      <c r="G6">
        <v>5</v>
      </c>
      <c r="H6">
        <v>6</v>
      </c>
      <c r="J6">
        <f t="shared" si="2"/>
        <v>50</v>
      </c>
      <c r="K6">
        <f t="shared" si="3"/>
        <v>60</v>
      </c>
      <c r="L6">
        <f t="shared" si="4"/>
        <v>30</v>
      </c>
      <c r="M6">
        <f t="shared" si="5"/>
        <v>50</v>
      </c>
      <c r="N6">
        <f t="shared" si="6"/>
        <v>50</v>
      </c>
      <c r="O6">
        <f t="shared" si="7"/>
        <v>60</v>
      </c>
      <c r="P6" s="2">
        <v>3</v>
      </c>
      <c r="Q6" s="2">
        <v>2</v>
      </c>
      <c r="R6" s="2">
        <v>0</v>
      </c>
      <c r="S6" s="2">
        <v>5</v>
      </c>
      <c r="T6" s="2">
        <v>4</v>
      </c>
      <c r="U6" s="2">
        <v>1</v>
      </c>
      <c r="V6">
        <f t="shared" si="8"/>
        <v>150</v>
      </c>
      <c r="W6">
        <f t="shared" si="1"/>
        <v>120</v>
      </c>
      <c r="X6">
        <f t="shared" si="1"/>
        <v>0</v>
      </c>
      <c r="Y6">
        <f t="shared" si="1"/>
        <v>250</v>
      </c>
      <c r="Z6">
        <f t="shared" si="1"/>
        <v>200</v>
      </c>
      <c r="AA6">
        <f t="shared" si="1"/>
        <v>60</v>
      </c>
      <c r="AB6">
        <f t="shared" si="9"/>
        <v>780</v>
      </c>
      <c r="AC6">
        <f t="shared" si="10"/>
        <v>52</v>
      </c>
      <c r="AD6">
        <f t="shared" si="11"/>
        <v>50</v>
      </c>
      <c r="AE6">
        <v>4</v>
      </c>
    </row>
    <row r="7" spans="1:31" x14ac:dyDescent="0.25">
      <c r="A7">
        <v>4</v>
      </c>
      <c r="B7" s="26" t="s">
        <v>83</v>
      </c>
      <c r="C7">
        <v>8</v>
      </c>
      <c r="D7">
        <v>3</v>
      </c>
      <c r="E7">
        <v>4</v>
      </c>
      <c r="F7">
        <v>6</v>
      </c>
      <c r="G7">
        <v>7</v>
      </c>
      <c r="H7">
        <v>8</v>
      </c>
      <c r="J7">
        <f t="shared" si="2"/>
        <v>80</v>
      </c>
      <c r="K7">
        <f t="shared" si="3"/>
        <v>30</v>
      </c>
      <c r="L7">
        <f t="shared" si="4"/>
        <v>40</v>
      </c>
      <c r="M7">
        <f t="shared" si="5"/>
        <v>60</v>
      </c>
      <c r="N7">
        <f t="shared" si="6"/>
        <v>70</v>
      </c>
      <c r="O7">
        <f t="shared" si="7"/>
        <v>80</v>
      </c>
      <c r="P7" s="2">
        <v>3</v>
      </c>
      <c r="Q7" s="2">
        <v>0</v>
      </c>
      <c r="R7" s="2">
        <v>4</v>
      </c>
      <c r="S7" s="2">
        <v>3</v>
      </c>
      <c r="T7" s="2">
        <v>1</v>
      </c>
      <c r="U7" s="2">
        <v>4</v>
      </c>
      <c r="V7">
        <f t="shared" si="8"/>
        <v>240</v>
      </c>
      <c r="W7">
        <f t="shared" si="1"/>
        <v>0</v>
      </c>
      <c r="X7">
        <f t="shared" si="1"/>
        <v>160</v>
      </c>
      <c r="Y7">
        <f t="shared" si="1"/>
        <v>180</v>
      </c>
      <c r="Z7">
        <f t="shared" si="1"/>
        <v>70</v>
      </c>
      <c r="AA7">
        <f t="shared" si="1"/>
        <v>320</v>
      </c>
      <c r="AB7">
        <f t="shared" si="9"/>
        <v>970</v>
      </c>
      <c r="AC7">
        <f t="shared" si="10"/>
        <v>64.666666666666671</v>
      </c>
      <c r="AD7">
        <f t="shared" si="11"/>
        <v>60</v>
      </c>
      <c r="AE7">
        <v>4</v>
      </c>
    </row>
    <row r="8" spans="1:31" x14ac:dyDescent="0.25">
      <c r="A8">
        <v>5</v>
      </c>
      <c r="B8" s="26" t="s">
        <v>83</v>
      </c>
      <c r="C8">
        <v>10</v>
      </c>
      <c r="D8">
        <v>4</v>
      </c>
      <c r="E8">
        <v>5</v>
      </c>
      <c r="F8">
        <v>6</v>
      </c>
      <c r="G8">
        <v>10</v>
      </c>
      <c r="H8">
        <v>6</v>
      </c>
      <c r="J8">
        <f t="shared" si="2"/>
        <v>100</v>
      </c>
      <c r="K8">
        <f t="shared" si="3"/>
        <v>40</v>
      </c>
      <c r="L8">
        <f t="shared" si="4"/>
        <v>50</v>
      </c>
      <c r="M8">
        <f t="shared" si="5"/>
        <v>60</v>
      </c>
      <c r="N8">
        <f t="shared" si="6"/>
        <v>100</v>
      </c>
      <c r="O8">
        <f t="shared" si="7"/>
        <v>60</v>
      </c>
      <c r="P8" s="2">
        <v>3</v>
      </c>
      <c r="Q8" s="2">
        <v>1</v>
      </c>
      <c r="R8" s="2">
        <v>0</v>
      </c>
      <c r="S8" s="2">
        <v>5</v>
      </c>
      <c r="T8" s="2">
        <v>3</v>
      </c>
      <c r="U8" s="2">
        <v>3</v>
      </c>
      <c r="V8">
        <f t="shared" si="8"/>
        <v>300</v>
      </c>
      <c r="W8">
        <f t="shared" si="1"/>
        <v>40</v>
      </c>
      <c r="X8">
        <f t="shared" si="1"/>
        <v>0</v>
      </c>
      <c r="Y8">
        <f t="shared" si="1"/>
        <v>300</v>
      </c>
      <c r="Z8">
        <f t="shared" si="1"/>
        <v>300</v>
      </c>
      <c r="AA8">
        <f t="shared" si="1"/>
        <v>180</v>
      </c>
      <c r="AB8">
        <f t="shared" si="9"/>
        <v>1120</v>
      </c>
      <c r="AC8">
        <f t="shared" si="10"/>
        <v>74.666666666666671</v>
      </c>
      <c r="AD8">
        <f t="shared" si="11"/>
        <v>68.333333333333329</v>
      </c>
      <c r="AE8">
        <v>2</v>
      </c>
    </row>
    <row r="9" spans="1:31" x14ac:dyDescent="0.25">
      <c r="A9">
        <v>6</v>
      </c>
      <c r="B9" s="26" t="s">
        <v>83</v>
      </c>
      <c r="C9">
        <v>5</v>
      </c>
      <c r="D9">
        <v>5</v>
      </c>
      <c r="E9">
        <v>5</v>
      </c>
      <c r="F9">
        <v>3</v>
      </c>
      <c r="G9">
        <v>4</v>
      </c>
      <c r="H9">
        <v>4</v>
      </c>
      <c r="J9">
        <f t="shared" si="2"/>
        <v>50</v>
      </c>
      <c r="K9">
        <f t="shared" si="3"/>
        <v>50</v>
      </c>
      <c r="L9">
        <f t="shared" si="4"/>
        <v>50</v>
      </c>
      <c r="M9">
        <f t="shared" si="5"/>
        <v>30</v>
      </c>
      <c r="N9">
        <f t="shared" si="6"/>
        <v>40</v>
      </c>
      <c r="O9">
        <f t="shared" si="7"/>
        <v>40</v>
      </c>
      <c r="P9" s="2">
        <v>3</v>
      </c>
      <c r="Q9" s="2">
        <v>4</v>
      </c>
      <c r="R9" s="2">
        <v>1</v>
      </c>
      <c r="S9" s="2">
        <v>5</v>
      </c>
      <c r="T9" s="2">
        <v>2</v>
      </c>
      <c r="U9" s="2">
        <v>0</v>
      </c>
      <c r="V9">
        <f t="shared" si="8"/>
        <v>150</v>
      </c>
      <c r="W9">
        <f t="shared" si="1"/>
        <v>200</v>
      </c>
      <c r="X9">
        <f t="shared" si="1"/>
        <v>50</v>
      </c>
      <c r="Y9">
        <f t="shared" si="1"/>
        <v>150</v>
      </c>
      <c r="Z9">
        <f t="shared" si="1"/>
        <v>80</v>
      </c>
      <c r="AA9">
        <f t="shared" si="1"/>
        <v>0</v>
      </c>
      <c r="AB9">
        <f t="shared" si="9"/>
        <v>630</v>
      </c>
      <c r="AC9">
        <f t="shared" si="10"/>
        <v>42</v>
      </c>
      <c r="AD9">
        <f t="shared" si="11"/>
        <v>43.333333333333336</v>
      </c>
      <c r="AE9">
        <v>6</v>
      </c>
    </row>
    <row r="10" spans="1:31" x14ac:dyDescent="0.25">
      <c r="A10">
        <v>7</v>
      </c>
      <c r="B10" s="26" t="s">
        <v>83</v>
      </c>
      <c r="C10">
        <v>6</v>
      </c>
      <c r="D10">
        <v>6</v>
      </c>
      <c r="E10">
        <v>4</v>
      </c>
      <c r="F10">
        <v>7</v>
      </c>
      <c r="G10">
        <v>8</v>
      </c>
      <c r="H10">
        <v>6</v>
      </c>
      <c r="J10">
        <f t="shared" si="2"/>
        <v>60</v>
      </c>
      <c r="K10">
        <f t="shared" si="3"/>
        <v>60</v>
      </c>
      <c r="L10">
        <f t="shared" si="4"/>
        <v>40</v>
      </c>
      <c r="M10">
        <f t="shared" si="5"/>
        <v>70</v>
      </c>
      <c r="N10">
        <f t="shared" si="6"/>
        <v>80</v>
      </c>
      <c r="O10">
        <f t="shared" si="7"/>
        <v>60</v>
      </c>
      <c r="P10" s="2">
        <v>3</v>
      </c>
      <c r="Q10" s="2">
        <v>0</v>
      </c>
      <c r="R10" s="2">
        <v>4</v>
      </c>
      <c r="S10" s="2">
        <v>3</v>
      </c>
      <c r="T10" s="2">
        <v>4</v>
      </c>
      <c r="U10" s="2">
        <v>1</v>
      </c>
      <c r="V10">
        <f t="shared" si="8"/>
        <v>180</v>
      </c>
      <c r="W10">
        <f t="shared" si="1"/>
        <v>0</v>
      </c>
      <c r="X10">
        <f t="shared" si="1"/>
        <v>160</v>
      </c>
      <c r="Y10">
        <f t="shared" si="1"/>
        <v>210</v>
      </c>
      <c r="Z10">
        <f t="shared" si="1"/>
        <v>320</v>
      </c>
      <c r="AA10">
        <f t="shared" si="1"/>
        <v>60</v>
      </c>
      <c r="AB10">
        <f t="shared" si="9"/>
        <v>930</v>
      </c>
      <c r="AC10">
        <f t="shared" si="10"/>
        <v>62</v>
      </c>
      <c r="AD10">
        <f t="shared" si="11"/>
        <v>61.666666666666664</v>
      </c>
      <c r="AE10">
        <v>3</v>
      </c>
    </row>
    <row r="11" spans="1:31" x14ac:dyDescent="0.25">
      <c r="A11">
        <v>8</v>
      </c>
      <c r="B11" s="26" t="s">
        <v>83</v>
      </c>
      <c r="C11">
        <v>4</v>
      </c>
      <c r="D11">
        <v>5</v>
      </c>
      <c r="E11">
        <v>4</v>
      </c>
      <c r="F11">
        <v>4</v>
      </c>
      <c r="G11">
        <v>5</v>
      </c>
      <c r="H11">
        <v>3</v>
      </c>
      <c r="I11" t="s">
        <v>97</v>
      </c>
      <c r="J11">
        <f t="shared" si="2"/>
        <v>40</v>
      </c>
      <c r="K11">
        <f t="shared" si="3"/>
        <v>50</v>
      </c>
      <c r="L11">
        <f t="shared" si="4"/>
        <v>40</v>
      </c>
      <c r="M11">
        <f t="shared" si="5"/>
        <v>40</v>
      </c>
      <c r="N11">
        <f t="shared" si="6"/>
        <v>50</v>
      </c>
      <c r="O11">
        <f t="shared" si="7"/>
        <v>30</v>
      </c>
      <c r="P11" s="2">
        <v>1</v>
      </c>
      <c r="Q11" s="2">
        <v>4</v>
      </c>
      <c r="R11" s="2">
        <v>2</v>
      </c>
      <c r="S11" s="2">
        <v>4</v>
      </c>
      <c r="T11" s="2">
        <v>4</v>
      </c>
      <c r="U11" s="2">
        <v>0</v>
      </c>
      <c r="V11">
        <f t="shared" si="8"/>
        <v>40</v>
      </c>
      <c r="W11">
        <f t="shared" si="1"/>
        <v>200</v>
      </c>
      <c r="X11">
        <f t="shared" si="1"/>
        <v>80</v>
      </c>
      <c r="Y11">
        <f t="shared" si="1"/>
        <v>160</v>
      </c>
      <c r="Z11">
        <f t="shared" si="1"/>
        <v>200</v>
      </c>
      <c r="AA11">
        <f t="shared" si="1"/>
        <v>0</v>
      </c>
      <c r="AB11">
        <f t="shared" si="9"/>
        <v>680</v>
      </c>
      <c r="AC11">
        <f t="shared" si="10"/>
        <v>45.333333333333336</v>
      </c>
      <c r="AD11">
        <f t="shared" si="11"/>
        <v>41.666666666666664</v>
      </c>
      <c r="AE11">
        <v>5</v>
      </c>
    </row>
    <row r="12" spans="1:31" x14ac:dyDescent="0.25">
      <c r="A12">
        <v>9</v>
      </c>
      <c r="B12" s="26" t="s">
        <v>83</v>
      </c>
      <c r="C12">
        <v>3</v>
      </c>
      <c r="D12">
        <v>3</v>
      </c>
      <c r="E12">
        <v>2</v>
      </c>
      <c r="F12">
        <v>2</v>
      </c>
      <c r="G12">
        <v>2</v>
      </c>
      <c r="H12">
        <v>2</v>
      </c>
      <c r="J12">
        <f t="shared" si="2"/>
        <v>30</v>
      </c>
      <c r="K12">
        <f t="shared" si="3"/>
        <v>30</v>
      </c>
      <c r="L12">
        <f t="shared" si="4"/>
        <v>20</v>
      </c>
      <c r="M12">
        <f t="shared" si="5"/>
        <v>20</v>
      </c>
      <c r="N12">
        <f t="shared" si="6"/>
        <v>20</v>
      </c>
      <c r="O12">
        <f t="shared" si="7"/>
        <v>20</v>
      </c>
      <c r="P12" s="2">
        <v>3</v>
      </c>
      <c r="Q12" s="2">
        <v>2</v>
      </c>
      <c r="R12" s="2">
        <v>1</v>
      </c>
      <c r="S12" s="2">
        <v>5</v>
      </c>
      <c r="T12" s="2">
        <v>4</v>
      </c>
      <c r="U12" s="2">
        <v>0</v>
      </c>
      <c r="V12">
        <f t="shared" si="8"/>
        <v>90</v>
      </c>
      <c r="W12">
        <f t="shared" si="1"/>
        <v>60</v>
      </c>
      <c r="X12">
        <f t="shared" si="1"/>
        <v>20</v>
      </c>
      <c r="Y12">
        <f t="shared" si="1"/>
        <v>100</v>
      </c>
      <c r="Z12">
        <f t="shared" si="1"/>
        <v>80</v>
      </c>
      <c r="AA12">
        <f t="shared" si="1"/>
        <v>0</v>
      </c>
      <c r="AB12">
        <f t="shared" si="9"/>
        <v>350</v>
      </c>
      <c r="AC12">
        <f t="shared" si="10"/>
        <v>23.333333333333332</v>
      </c>
      <c r="AD12">
        <f t="shared" si="11"/>
        <v>23.333333333333332</v>
      </c>
      <c r="AE12">
        <v>6</v>
      </c>
    </row>
    <row r="13" spans="1:31" x14ac:dyDescent="0.25">
      <c r="A13">
        <v>10</v>
      </c>
      <c r="B13" s="26" t="s">
        <v>83</v>
      </c>
      <c r="C13">
        <v>3</v>
      </c>
      <c r="D13">
        <v>8</v>
      </c>
      <c r="E13">
        <v>5</v>
      </c>
      <c r="F13">
        <v>5</v>
      </c>
      <c r="G13">
        <v>5</v>
      </c>
      <c r="H13">
        <v>3</v>
      </c>
      <c r="I13" t="s">
        <v>98</v>
      </c>
      <c r="J13">
        <f t="shared" si="2"/>
        <v>30</v>
      </c>
      <c r="K13">
        <f t="shared" si="3"/>
        <v>80</v>
      </c>
      <c r="L13">
        <f t="shared" si="4"/>
        <v>50</v>
      </c>
      <c r="M13">
        <f t="shared" si="5"/>
        <v>50</v>
      </c>
      <c r="N13">
        <f t="shared" si="6"/>
        <v>50</v>
      </c>
      <c r="O13">
        <f t="shared" si="7"/>
        <v>30</v>
      </c>
      <c r="P13" s="2">
        <v>3</v>
      </c>
      <c r="Q13" s="2">
        <v>5</v>
      </c>
      <c r="R13" s="2">
        <v>0</v>
      </c>
      <c r="S13" s="2">
        <v>2</v>
      </c>
      <c r="T13" s="2">
        <v>4</v>
      </c>
      <c r="U13" s="2">
        <v>1</v>
      </c>
      <c r="V13">
        <f t="shared" si="8"/>
        <v>90</v>
      </c>
      <c r="W13">
        <f t="shared" si="1"/>
        <v>400</v>
      </c>
      <c r="X13">
        <f t="shared" si="1"/>
        <v>0</v>
      </c>
      <c r="Y13">
        <f t="shared" si="1"/>
        <v>100</v>
      </c>
      <c r="Z13">
        <f t="shared" si="1"/>
        <v>200</v>
      </c>
      <c r="AA13">
        <f t="shared" si="1"/>
        <v>30</v>
      </c>
      <c r="AB13">
        <f t="shared" si="9"/>
        <v>820</v>
      </c>
      <c r="AC13">
        <f t="shared" si="10"/>
        <v>54.666666666666664</v>
      </c>
      <c r="AD13">
        <f t="shared" si="11"/>
        <v>48.333333333333336</v>
      </c>
      <c r="AE13">
        <v>4</v>
      </c>
    </row>
    <row r="14" spans="1:31" x14ac:dyDescent="0.25">
      <c r="A14">
        <v>11</v>
      </c>
      <c r="B14" s="26" t="s">
        <v>83</v>
      </c>
      <c r="C14">
        <v>10</v>
      </c>
      <c r="D14">
        <v>4</v>
      </c>
      <c r="E14">
        <v>5</v>
      </c>
      <c r="F14">
        <v>7</v>
      </c>
      <c r="G14">
        <v>10</v>
      </c>
      <c r="H14">
        <v>7</v>
      </c>
      <c r="J14">
        <f t="shared" si="2"/>
        <v>100</v>
      </c>
      <c r="K14">
        <f t="shared" si="3"/>
        <v>40</v>
      </c>
      <c r="L14">
        <f t="shared" si="4"/>
        <v>50</v>
      </c>
      <c r="M14">
        <f t="shared" si="5"/>
        <v>70</v>
      </c>
      <c r="N14">
        <f t="shared" si="6"/>
        <v>100</v>
      </c>
      <c r="O14">
        <f t="shared" si="7"/>
        <v>70</v>
      </c>
      <c r="P14" s="2">
        <v>5</v>
      </c>
      <c r="Q14" s="2">
        <v>0</v>
      </c>
      <c r="R14" s="2">
        <v>3</v>
      </c>
      <c r="S14" s="2">
        <v>1</v>
      </c>
      <c r="T14" s="2">
        <v>2</v>
      </c>
      <c r="U14" s="2">
        <v>4</v>
      </c>
      <c r="V14">
        <f t="shared" ref="V14:V18" si="12">J14*P14</f>
        <v>500</v>
      </c>
      <c r="W14">
        <f t="shared" ref="W14:W18" si="13">K14*Q14</f>
        <v>0</v>
      </c>
      <c r="X14">
        <f t="shared" ref="X14:X18" si="14">L14*R14</f>
        <v>150</v>
      </c>
      <c r="Y14">
        <f t="shared" ref="Y14:Y18" si="15">M14*S14</f>
        <v>70</v>
      </c>
      <c r="Z14">
        <f t="shared" ref="Z14:Z18" si="16">N14*T14</f>
        <v>200</v>
      </c>
      <c r="AA14">
        <f t="shared" ref="AA14:AA18" si="17">O14*U14</f>
        <v>280</v>
      </c>
      <c r="AB14">
        <f t="shared" ref="AB14:AB18" si="18">SUM(V14:AA14)</f>
        <v>1200</v>
      </c>
      <c r="AC14">
        <f t="shared" ref="AC14:AC18" si="19">AB14/15</f>
        <v>80</v>
      </c>
      <c r="AD14">
        <f t="shared" si="11"/>
        <v>71.666666666666671</v>
      </c>
      <c r="AE14">
        <v>1</v>
      </c>
    </row>
    <row r="15" spans="1:31" x14ac:dyDescent="0.25">
      <c r="A15">
        <v>12</v>
      </c>
      <c r="B15" s="26" t="s">
        <v>83</v>
      </c>
      <c r="C15">
        <v>8</v>
      </c>
      <c r="D15">
        <v>3</v>
      </c>
      <c r="E15">
        <v>5</v>
      </c>
      <c r="F15">
        <v>8</v>
      </c>
      <c r="G15">
        <v>9</v>
      </c>
      <c r="H15">
        <v>8</v>
      </c>
      <c r="J15">
        <f t="shared" si="2"/>
        <v>80</v>
      </c>
      <c r="K15">
        <f t="shared" si="3"/>
        <v>30</v>
      </c>
      <c r="L15">
        <f t="shared" si="4"/>
        <v>50</v>
      </c>
      <c r="M15">
        <f t="shared" si="5"/>
        <v>80</v>
      </c>
      <c r="N15">
        <f t="shared" si="6"/>
        <v>90</v>
      </c>
      <c r="O15">
        <f t="shared" si="7"/>
        <v>80</v>
      </c>
      <c r="P15" s="2">
        <v>1</v>
      </c>
      <c r="Q15" s="2">
        <v>0</v>
      </c>
      <c r="R15" s="2">
        <v>3</v>
      </c>
      <c r="S15" s="2">
        <v>3</v>
      </c>
      <c r="T15" s="2">
        <v>3</v>
      </c>
      <c r="U15" s="2">
        <v>5</v>
      </c>
      <c r="V15">
        <f t="shared" si="12"/>
        <v>80</v>
      </c>
      <c r="W15">
        <f t="shared" si="13"/>
        <v>0</v>
      </c>
      <c r="X15">
        <f t="shared" si="14"/>
        <v>150</v>
      </c>
      <c r="Y15">
        <f t="shared" si="15"/>
        <v>240</v>
      </c>
      <c r="Z15">
        <f t="shared" si="16"/>
        <v>270</v>
      </c>
      <c r="AA15">
        <f t="shared" si="17"/>
        <v>400</v>
      </c>
      <c r="AB15">
        <f t="shared" si="18"/>
        <v>1140</v>
      </c>
      <c r="AC15">
        <f t="shared" si="19"/>
        <v>76</v>
      </c>
      <c r="AD15">
        <f t="shared" si="11"/>
        <v>68.333333333333329</v>
      </c>
      <c r="AE15">
        <v>3</v>
      </c>
    </row>
    <row r="16" spans="1:31" x14ac:dyDescent="0.25">
      <c r="A16">
        <v>13</v>
      </c>
      <c r="B16" s="26" t="s">
        <v>83</v>
      </c>
      <c r="C16">
        <v>8</v>
      </c>
      <c r="D16">
        <v>6</v>
      </c>
      <c r="E16">
        <v>1</v>
      </c>
      <c r="F16">
        <v>5</v>
      </c>
      <c r="G16">
        <v>8</v>
      </c>
      <c r="H16">
        <v>5</v>
      </c>
      <c r="I16" t="s">
        <v>102</v>
      </c>
      <c r="J16">
        <f t="shared" si="2"/>
        <v>80</v>
      </c>
      <c r="K16">
        <f t="shared" si="3"/>
        <v>60</v>
      </c>
      <c r="L16">
        <f t="shared" si="4"/>
        <v>10</v>
      </c>
      <c r="M16">
        <f t="shared" si="5"/>
        <v>50</v>
      </c>
      <c r="N16">
        <f t="shared" si="6"/>
        <v>80</v>
      </c>
      <c r="O16">
        <f t="shared" si="7"/>
        <v>50</v>
      </c>
      <c r="P16" s="2">
        <v>4</v>
      </c>
      <c r="Q16" s="2">
        <v>2</v>
      </c>
      <c r="R16" s="2">
        <v>0</v>
      </c>
      <c r="S16" s="2">
        <v>4</v>
      </c>
      <c r="T16" s="2">
        <v>4</v>
      </c>
      <c r="U16" s="2">
        <v>1</v>
      </c>
      <c r="V16">
        <f t="shared" si="12"/>
        <v>320</v>
      </c>
      <c r="W16">
        <f t="shared" si="13"/>
        <v>120</v>
      </c>
      <c r="X16">
        <f t="shared" si="14"/>
        <v>0</v>
      </c>
      <c r="Y16">
        <f t="shared" si="15"/>
        <v>200</v>
      </c>
      <c r="Z16">
        <f t="shared" si="16"/>
        <v>320</v>
      </c>
      <c r="AA16">
        <f t="shared" si="17"/>
        <v>50</v>
      </c>
      <c r="AB16">
        <f t="shared" si="18"/>
        <v>1010</v>
      </c>
      <c r="AC16">
        <f t="shared" si="19"/>
        <v>67.333333333333329</v>
      </c>
      <c r="AD16">
        <f t="shared" si="11"/>
        <v>55</v>
      </c>
      <c r="AE16">
        <v>3</v>
      </c>
    </row>
    <row r="17" spans="1:31" x14ac:dyDescent="0.25">
      <c r="A17">
        <v>14</v>
      </c>
      <c r="B17" s="26" t="s">
        <v>83</v>
      </c>
      <c r="C17">
        <v>10</v>
      </c>
      <c r="D17">
        <v>8</v>
      </c>
      <c r="E17">
        <v>5</v>
      </c>
      <c r="F17">
        <v>6</v>
      </c>
      <c r="G17">
        <v>9</v>
      </c>
      <c r="H17">
        <v>8</v>
      </c>
      <c r="J17">
        <f t="shared" si="2"/>
        <v>100</v>
      </c>
      <c r="K17">
        <f t="shared" si="3"/>
        <v>80</v>
      </c>
      <c r="L17">
        <f t="shared" si="4"/>
        <v>50</v>
      </c>
      <c r="M17">
        <f t="shared" si="5"/>
        <v>60</v>
      </c>
      <c r="N17">
        <f t="shared" si="6"/>
        <v>90</v>
      </c>
      <c r="O17">
        <f t="shared" si="7"/>
        <v>80</v>
      </c>
      <c r="P17" s="2">
        <v>4</v>
      </c>
      <c r="Q17" s="2">
        <v>3</v>
      </c>
      <c r="R17" s="2">
        <v>0</v>
      </c>
      <c r="S17" s="2">
        <v>2</v>
      </c>
      <c r="T17" s="2">
        <v>3</v>
      </c>
      <c r="U17" s="2">
        <v>3</v>
      </c>
      <c r="V17">
        <f t="shared" si="12"/>
        <v>400</v>
      </c>
      <c r="W17">
        <f t="shared" si="13"/>
        <v>240</v>
      </c>
      <c r="X17">
        <f t="shared" si="14"/>
        <v>0</v>
      </c>
      <c r="Y17">
        <f t="shared" si="15"/>
        <v>120</v>
      </c>
      <c r="Z17">
        <f t="shared" si="16"/>
        <v>270</v>
      </c>
      <c r="AA17">
        <f t="shared" si="17"/>
        <v>240</v>
      </c>
      <c r="AB17">
        <f t="shared" si="18"/>
        <v>1270</v>
      </c>
      <c r="AC17">
        <f t="shared" si="19"/>
        <v>84.666666666666671</v>
      </c>
      <c r="AD17">
        <f t="shared" si="11"/>
        <v>76.666666666666671</v>
      </c>
      <c r="AE17">
        <v>2</v>
      </c>
    </row>
    <row r="18" spans="1:31" x14ac:dyDescent="0.25">
      <c r="A18">
        <v>15</v>
      </c>
      <c r="B18" s="26" t="s">
        <v>83</v>
      </c>
      <c r="C18">
        <v>8</v>
      </c>
      <c r="D18">
        <v>2</v>
      </c>
      <c r="E18">
        <v>7</v>
      </c>
      <c r="F18">
        <v>2</v>
      </c>
      <c r="G18">
        <v>7</v>
      </c>
      <c r="H18">
        <v>2</v>
      </c>
      <c r="J18">
        <f t="shared" si="2"/>
        <v>80</v>
      </c>
      <c r="K18">
        <f t="shared" si="3"/>
        <v>20</v>
      </c>
      <c r="L18">
        <f t="shared" si="4"/>
        <v>70</v>
      </c>
      <c r="M18">
        <f t="shared" si="5"/>
        <v>20</v>
      </c>
      <c r="N18">
        <f t="shared" si="6"/>
        <v>70</v>
      </c>
      <c r="O18">
        <f t="shared" si="7"/>
        <v>20</v>
      </c>
      <c r="P18" s="2">
        <v>5</v>
      </c>
      <c r="Q18" s="2">
        <v>0</v>
      </c>
      <c r="R18" s="2">
        <v>2</v>
      </c>
      <c r="S18" s="2">
        <v>3</v>
      </c>
      <c r="T18" s="2">
        <v>4</v>
      </c>
      <c r="U18" s="2">
        <v>1</v>
      </c>
      <c r="V18">
        <f t="shared" si="12"/>
        <v>400</v>
      </c>
      <c r="W18">
        <f t="shared" si="13"/>
        <v>0</v>
      </c>
      <c r="X18">
        <f t="shared" si="14"/>
        <v>140</v>
      </c>
      <c r="Y18">
        <f t="shared" si="15"/>
        <v>60</v>
      </c>
      <c r="Z18">
        <f t="shared" si="16"/>
        <v>280</v>
      </c>
      <c r="AA18">
        <f t="shared" si="17"/>
        <v>20</v>
      </c>
      <c r="AB18">
        <f t="shared" si="18"/>
        <v>900</v>
      </c>
      <c r="AC18">
        <f t="shared" si="19"/>
        <v>60</v>
      </c>
      <c r="AD18">
        <f t="shared" si="11"/>
        <v>46.666666666666664</v>
      </c>
      <c r="AE18">
        <v>6</v>
      </c>
    </row>
    <row r="20" spans="1:31" s="7" customFormat="1" x14ac:dyDescent="0.25">
      <c r="B20" s="8" t="s">
        <v>65</v>
      </c>
      <c r="P20" s="15"/>
      <c r="Q20" s="15"/>
      <c r="R20" s="15"/>
      <c r="S20" s="15"/>
      <c r="T20" s="15"/>
      <c r="U20" s="15"/>
    </row>
    <row r="21" spans="1:31" x14ac:dyDescent="0.25">
      <c r="A21">
        <v>1</v>
      </c>
      <c r="B21" s="26" t="s">
        <v>84</v>
      </c>
      <c r="C21">
        <v>7</v>
      </c>
      <c r="D21">
        <v>6</v>
      </c>
      <c r="E21">
        <v>3</v>
      </c>
      <c r="F21">
        <v>7</v>
      </c>
      <c r="G21">
        <v>9</v>
      </c>
      <c r="H21">
        <v>4</v>
      </c>
      <c r="I21" t="s">
        <v>82</v>
      </c>
      <c r="J21">
        <f>(C21*100)/10</f>
        <v>70</v>
      </c>
      <c r="K21">
        <f t="shared" ref="K21:K35" si="20">(D21*100)/10</f>
        <v>60</v>
      </c>
      <c r="L21">
        <f t="shared" ref="L21:L35" si="21">(E21*100)/10</f>
        <v>30</v>
      </c>
      <c r="M21">
        <f t="shared" ref="M21:M35" si="22">(F21*100)/10</f>
        <v>70</v>
      </c>
      <c r="N21">
        <f t="shared" ref="N21:N35" si="23">(G21*100)/10</f>
        <v>90</v>
      </c>
      <c r="O21">
        <f t="shared" ref="O21:O35" si="24">(H21*100)/10</f>
        <v>40</v>
      </c>
      <c r="P21" s="2">
        <v>5</v>
      </c>
      <c r="Q21" s="2">
        <v>2</v>
      </c>
      <c r="R21" s="2">
        <v>0</v>
      </c>
      <c r="S21" s="2">
        <v>3</v>
      </c>
      <c r="T21" s="2">
        <v>2</v>
      </c>
      <c r="U21" s="2">
        <v>3</v>
      </c>
      <c r="V21">
        <f>J21*P21</f>
        <v>350</v>
      </c>
      <c r="W21">
        <f t="shared" ref="W21:AA30" si="25">K21*Q21</f>
        <v>120</v>
      </c>
      <c r="X21">
        <f t="shared" si="25"/>
        <v>0</v>
      </c>
      <c r="Y21">
        <f t="shared" si="25"/>
        <v>210</v>
      </c>
      <c r="Z21">
        <f t="shared" si="25"/>
        <v>180</v>
      </c>
      <c r="AA21">
        <f t="shared" si="25"/>
        <v>120</v>
      </c>
      <c r="AB21">
        <f>SUM(V21:AA21)</f>
        <v>980</v>
      </c>
      <c r="AC21">
        <f>AB21/15</f>
        <v>65.333333333333329</v>
      </c>
      <c r="AD21">
        <f>AVERAGE(J21:O21)</f>
        <v>60</v>
      </c>
      <c r="AE21">
        <v>5</v>
      </c>
    </row>
    <row r="22" spans="1:31" x14ac:dyDescent="0.25">
      <c r="A22">
        <v>2</v>
      </c>
      <c r="B22" s="26" t="s">
        <v>84</v>
      </c>
      <c r="C22">
        <v>2</v>
      </c>
      <c r="D22">
        <v>8</v>
      </c>
      <c r="E22">
        <v>2</v>
      </c>
      <c r="F22">
        <v>4</v>
      </c>
      <c r="G22">
        <v>6</v>
      </c>
      <c r="H22">
        <v>2</v>
      </c>
      <c r="J22">
        <f t="shared" ref="J22:J35" si="26">(C22*100)/10</f>
        <v>20</v>
      </c>
      <c r="K22">
        <f t="shared" si="20"/>
        <v>80</v>
      </c>
      <c r="L22">
        <f t="shared" si="21"/>
        <v>20</v>
      </c>
      <c r="M22">
        <f t="shared" si="22"/>
        <v>40</v>
      </c>
      <c r="N22">
        <f t="shared" si="23"/>
        <v>60</v>
      </c>
      <c r="O22">
        <f t="shared" si="24"/>
        <v>20</v>
      </c>
      <c r="P22" s="2">
        <v>2</v>
      </c>
      <c r="Q22" s="2">
        <v>5</v>
      </c>
      <c r="R22" s="2">
        <v>0</v>
      </c>
      <c r="S22" s="2">
        <v>3</v>
      </c>
      <c r="T22" s="2">
        <v>4</v>
      </c>
      <c r="U22" s="2">
        <v>1</v>
      </c>
      <c r="V22">
        <f t="shared" ref="V22:V30" si="27">J22*P22</f>
        <v>40</v>
      </c>
      <c r="W22">
        <f t="shared" si="25"/>
        <v>400</v>
      </c>
      <c r="X22">
        <f t="shared" si="25"/>
        <v>0</v>
      </c>
      <c r="Y22">
        <f t="shared" si="25"/>
        <v>120</v>
      </c>
      <c r="Z22">
        <f t="shared" si="25"/>
        <v>240</v>
      </c>
      <c r="AA22">
        <f t="shared" si="25"/>
        <v>20</v>
      </c>
      <c r="AB22">
        <f t="shared" ref="AB22:AB30" si="28">SUM(V22:AA22)</f>
        <v>820</v>
      </c>
      <c r="AC22">
        <f t="shared" ref="AC22:AC30" si="29">AB22/15</f>
        <v>54.666666666666664</v>
      </c>
      <c r="AD22">
        <f t="shared" ref="AD22:AD35" si="30">AVERAGE(J22:O22)</f>
        <v>40</v>
      </c>
      <c r="AE22">
        <v>3</v>
      </c>
    </row>
    <row r="23" spans="1:31" x14ac:dyDescent="0.25">
      <c r="A23">
        <v>3</v>
      </c>
      <c r="B23" s="26" t="s">
        <v>84</v>
      </c>
      <c r="C23">
        <v>3</v>
      </c>
      <c r="D23">
        <v>5</v>
      </c>
      <c r="E23">
        <v>7</v>
      </c>
      <c r="F23">
        <v>8</v>
      </c>
      <c r="G23">
        <v>5</v>
      </c>
      <c r="H23">
        <v>3</v>
      </c>
      <c r="J23">
        <f t="shared" si="26"/>
        <v>30</v>
      </c>
      <c r="K23">
        <f t="shared" si="20"/>
        <v>50</v>
      </c>
      <c r="L23">
        <f t="shared" si="21"/>
        <v>70</v>
      </c>
      <c r="M23">
        <f t="shared" si="22"/>
        <v>80</v>
      </c>
      <c r="N23">
        <f t="shared" si="23"/>
        <v>50</v>
      </c>
      <c r="O23">
        <f t="shared" si="24"/>
        <v>30</v>
      </c>
      <c r="P23" s="2">
        <v>2</v>
      </c>
      <c r="Q23" s="2">
        <v>5</v>
      </c>
      <c r="R23" s="2">
        <v>2</v>
      </c>
      <c r="S23" s="2">
        <v>2</v>
      </c>
      <c r="T23" s="2">
        <v>4</v>
      </c>
      <c r="U23" s="2">
        <v>0</v>
      </c>
      <c r="V23">
        <f t="shared" si="27"/>
        <v>60</v>
      </c>
      <c r="W23">
        <f t="shared" si="25"/>
        <v>250</v>
      </c>
      <c r="X23">
        <f t="shared" si="25"/>
        <v>140</v>
      </c>
      <c r="Y23">
        <f t="shared" si="25"/>
        <v>160</v>
      </c>
      <c r="Z23">
        <f t="shared" si="25"/>
        <v>200</v>
      </c>
      <c r="AA23">
        <f t="shared" si="25"/>
        <v>0</v>
      </c>
      <c r="AB23">
        <f t="shared" si="28"/>
        <v>810</v>
      </c>
      <c r="AC23">
        <f t="shared" si="29"/>
        <v>54</v>
      </c>
      <c r="AD23">
        <f t="shared" si="30"/>
        <v>51.666666666666664</v>
      </c>
      <c r="AE23">
        <v>6</v>
      </c>
    </row>
    <row r="24" spans="1:31" x14ac:dyDescent="0.25">
      <c r="A24">
        <v>4</v>
      </c>
      <c r="B24" s="26" t="s">
        <v>84</v>
      </c>
      <c r="C24">
        <v>7</v>
      </c>
      <c r="D24">
        <v>5</v>
      </c>
      <c r="E24">
        <v>7</v>
      </c>
      <c r="F24">
        <v>6</v>
      </c>
      <c r="G24">
        <v>7</v>
      </c>
      <c r="H24">
        <v>7</v>
      </c>
      <c r="J24">
        <f t="shared" si="26"/>
        <v>70</v>
      </c>
      <c r="K24">
        <f t="shared" si="20"/>
        <v>50</v>
      </c>
      <c r="L24">
        <f t="shared" si="21"/>
        <v>70</v>
      </c>
      <c r="M24">
        <f t="shared" si="22"/>
        <v>60</v>
      </c>
      <c r="N24">
        <f t="shared" si="23"/>
        <v>70</v>
      </c>
      <c r="O24">
        <f t="shared" si="24"/>
        <v>70</v>
      </c>
      <c r="P24" s="2">
        <v>3</v>
      </c>
      <c r="Q24" s="2">
        <v>0</v>
      </c>
      <c r="R24" s="2">
        <v>2</v>
      </c>
      <c r="S24" s="2">
        <v>5</v>
      </c>
      <c r="T24" s="2">
        <v>1</v>
      </c>
      <c r="U24" s="2">
        <v>4</v>
      </c>
      <c r="V24">
        <f t="shared" si="27"/>
        <v>210</v>
      </c>
      <c r="W24">
        <f t="shared" si="25"/>
        <v>0</v>
      </c>
      <c r="X24">
        <f t="shared" si="25"/>
        <v>140</v>
      </c>
      <c r="Y24">
        <f t="shared" si="25"/>
        <v>300</v>
      </c>
      <c r="Z24">
        <f t="shared" si="25"/>
        <v>70</v>
      </c>
      <c r="AA24">
        <f t="shared" si="25"/>
        <v>280</v>
      </c>
      <c r="AB24">
        <f t="shared" si="28"/>
        <v>1000</v>
      </c>
      <c r="AC24">
        <f t="shared" si="29"/>
        <v>66.666666666666671</v>
      </c>
      <c r="AD24">
        <f t="shared" si="30"/>
        <v>65</v>
      </c>
      <c r="AE24">
        <v>4</v>
      </c>
    </row>
    <row r="25" spans="1:31" x14ac:dyDescent="0.25">
      <c r="A25">
        <v>5</v>
      </c>
      <c r="B25" s="26" t="s">
        <v>84</v>
      </c>
      <c r="C25">
        <v>8</v>
      </c>
      <c r="D25">
        <v>8</v>
      </c>
      <c r="E25">
        <v>1</v>
      </c>
      <c r="F25">
        <v>2</v>
      </c>
      <c r="G25">
        <v>10</v>
      </c>
      <c r="H25">
        <v>5</v>
      </c>
      <c r="I25" t="s">
        <v>80</v>
      </c>
      <c r="J25">
        <f t="shared" si="26"/>
        <v>80</v>
      </c>
      <c r="K25">
        <f t="shared" si="20"/>
        <v>80</v>
      </c>
      <c r="L25">
        <f t="shared" si="21"/>
        <v>10</v>
      </c>
      <c r="M25">
        <f t="shared" si="22"/>
        <v>20</v>
      </c>
      <c r="N25">
        <f t="shared" si="23"/>
        <v>100</v>
      </c>
      <c r="O25">
        <f t="shared" si="24"/>
        <v>50</v>
      </c>
      <c r="P25" s="2">
        <v>1</v>
      </c>
      <c r="Q25" s="2">
        <v>2</v>
      </c>
      <c r="R25" s="2">
        <v>0</v>
      </c>
      <c r="S25" s="2">
        <v>3</v>
      </c>
      <c r="T25" s="2">
        <v>4</v>
      </c>
      <c r="U25" s="2">
        <v>5</v>
      </c>
      <c r="V25">
        <f t="shared" si="27"/>
        <v>80</v>
      </c>
      <c r="W25">
        <f t="shared" si="25"/>
        <v>160</v>
      </c>
      <c r="X25">
        <f t="shared" si="25"/>
        <v>0</v>
      </c>
      <c r="Y25">
        <f t="shared" si="25"/>
        <v>60</v>
      </c>
      <c r="Z25">
        <f t="shared" si="25"/>
        <v>400</v>
      </c>
      <c r="AA25">
        <f t="shared" si="25"/>
        <v>250</v>
      </c>
      <c r="AB25">
        <f t="shared" si="28"/>
        <v>950</v>
      </c>
      <c r="AC25">
        <f t="shared" si="29"/>
        <v>63.333333333333336</v>
      </c>
      <c r="AD25">
        <f t="shared" si="30"/>
        <v>56.666666666666664</v>
      </c>
      <c r="AE25">
        <v>3</v>
      </c>
    </row>
    <row r="26" spans="1:31" x14ac:dyDescent="0.25">
      <c r="A26">
        <v>6</v>
      </c>
      <c r="B26" s="26" t="s">
        <v>84</v>
      </c>
      <c r="C26">
        <v>3</v>
      </c>
      <c r="D26">
        <v>5</v>
      </c>
      <c r="E26">
        <v>6</v>
      </c>
      <c r="F26">
        <v>1</v>
      </c>
      <c r="G26">
        <v>3</v>
      </c>
      <c r="H26">
        <v>1</v>
      </c>
      <c r="J26">
        <f t="shared" si="26"/>
        <v>30</v>
      </c>
      <c r="K26">
        <f t="shared" si="20"/>
        <v>50</v>
      </c>
      <c r="L26">
        <f t="shared" si="21"/>
        <v>60</v>
      </c>
      <c r="M26">
        <f t="shared" si="22"/>
        <v>10</v>
      </c>
      <c r="N26">
        <f t="shared" si="23"/>
        <v>30</v>
      </c>
      <c r="O26">
        <f t="shared" si="24"/>
        <v>10</v>
      </c>
      <c r="P26" s="2">
        <v>1</v>
      </c>
      <c r="Q26" s="2">
        <v>2</v>
      </c>
      <c r="R26" s="2">
        <v>4</v>
      </c>
      <c r="S26" s="2">
        <v>5</v>
      </c>
      <c r="T26" s="2">
        <v>3</v>
      </c>
      <c r="U26" s="2">
        <v>0</v>
      </c>
      <c r="V26">
        <f t="shared" si="27"/>
        <v>30</v>
      </c>
      <c r="W26">
        <f t="shared" si="25"/>
        <v>100</v>
      </c>
      <c r="X26">
        <f t="shared" si="25"/>
        <v>240</v>
      </c>
      <c r="Y26">
        <f t="shared" si="25"/>
        <v>50</v>
      </c>
      <c r="Z26">
        <f t="shared" si="25"/>
        <v>90</v>
      </c>
      <c r="AA26">
        <f t="shared" si="25"/>
        <v>0</v>
      </c>
      <c r="AB26">
        <f t="shared" si="28"/>
        <v>510</v>
      </c>
      <c r="AC26">
        <f t="shared" si="29"/>
        <v>34</v>
      </c>
      <c r="AD26">
        <f t="shared" si="30"/>
        <v>31.666666666666668</v>
      </c>
      <c r="AE26">
        <v>6</v>
      </c>
    </row>
    <row r="27" spans="1:31" x14ac:dyDescent="0.25">
      <c r="A27">
        <v>7</v>
      </c>
      <c r="B27" s="26" t="s">
        <v>84</v>
      </c>
      <c r="C27">
        <v>5</v>
      </c>
      <c r="D27">
        <v>6</v>
      </c>
      <c r="E27">
        <v>8</v>
      </c>
      <c r="F27">
        <v>4</v>
      </c>
      <c r="G27">
        <v>7</v>
      </c>
      <c r="H27">
        <v>6</v>
      </c>
      <c r="J27">
        <f t="shared" si="26"/>
        <v>50</v>
      </c>
      <c r="K27">
        <f t="shared" si="20"/>
        <v>60</v>
      </c>
      <c r="L27">
        <f t="shared" si="21"/>
        <v>80</v>
      </c>
      <c r="M27">
        <f t="shared" si="22"/>
        <v>40</v>
      </c>
      <c r="N27">
        <f t="shared" si="23"/>
        <v>70</v>
      </c>
      <c r="O27">
        <f t="shared" si="24"/>
        <v>60</v>
      </c>
      <c r="P27" s="2">
        <v>1</v>
      </c>
      <c r="Q27" s="2">
        <v>5</v>
      </c>
      <c r="R27" s="2">
        <v>4</v>
      </c>
      <c r="S27" s="2">
        <v>2</v>
      </c>
      <c r="T27" s="2">
        <v>3</v>
      </c>
      <c r="U27" s="2">
        <v>0</v>
      </c>
      <c r="V27">
        <f t="shared" si="27"/>
        <v>50</v>
      </c>
      <c r="W27">
        <f t="shared" si="25"/>
        <v>300</v>
      </c>
      <c r="X27">
        <f t="shared" si="25"/>
        <v>320</v>
      </c>
      <c r="Y27">
        <f t="shared" si="25"/>
        <v>80</v>
      </c>
      <c r="Z27">
        <f t="shared" si="25"/>
        <v>210</v>
      </c>
      <c r="AA27">
        <f t="shared" si="25"/>
        <v>0</v>
      </c>
      <c r="AB27">
        <f t="shared" si="28"/>
        <v>960</v>
      </c>
      <c r="AC27">
        <f t="shared" si="29"/>
        <v>64</v>
      </c>
      <c r="AD27">
        <f t="shared" si="30"/>
        <v>60</v>
      </c>
      <c r="AE27">
        <v>5</v>
      </c>
    </row>
    <row r="28" spans="1:31" x14ac:dyDescent="0.25">
      <c r="A28">
        <v>8</v>
      </c>
      <c r="B28" s="26" t="s">
        <v>84</v>
      </c>
      <c r="C28">
        <v>2</v>
      </c>
      <c r="D28">
        <v>4</v>
      </c>
      <c r="E28">
        <v>4</v>
      </c>
      <c r="F28">
        <v>3</v>
      </c>
      <c r="G28">
        <v>4</v>
      </c>
      <c r="H28">
        <v>2</v>
      </c>
      <c r="J28">
        <f t="shared" si="26"/>
        <v>20</v>
      </c>
      <c r="K28">
        <f t="shared" si="20"/>
        <v>40</v>
      </c>
      <c r="L28">
        <f t="shared" si="21"/>
        <v>40</v>
      </c>
      <c r="M28">
        <f t="shared" si="22"/>
        <v>30</v>
      </c>
      <c r="N28">
        <f t="shared" si="23"/>
        <v>40</v>
      </c>
      <c r="O28">
        <f t="shared" si="24"/>
        <v>20</v>
      </c>
      <c r="P28" s="2">
        <v>0</v>
      </c>
      <c r="Q28" s="2">
        <v>4</v>
      </c>
      <c r="R28" s="2">
        <v>2</v>
      </c>
      <c r="S28" s="2">
        <v>4</v>
      </c>
      <c r="T28" s="2">
        <v>4</v>
      </c>
      <c r="U28" s="2">
        <v>1</v>
      </c>
      <c r="V28">
        <f t="shared" si="27"/>
        <v>0</v>
      </c>
      <c r="W28">
        <f t="shared" si="25"/>
        <v>160</v>
      </c>
      <c r="X28">
        <f t="shared" si="25"/>
        <v>80</v>
      </c>
      <c r="Y28">
        <f t="shared" si="25"/>
        <v>120</v>
      </c>
      <c r="Z28">
        <f t="shared" si="25"/>
        <v>160</v>
      </c>
      <c r="AA28">
        <f t="shared" si="25"/>
        <v>20</v>
      </c>
      <c r="AB28">
        <f t="shared" si="28"/>
        <v>540</v>
      </c>
      <c r="AC28">
        <f t="shared" si="29"/>
        <v>36</v>
      </c>
      <c r="AD28">
        <f t="shared" si="30"/>
        <v>31.666666666666668</v>
      </c>
      <c r="AE28">
        <v>3</v>
      </c>
    </row>
    <row r="29" spans="1:31" x14ac:dyDescent="0.25">
      <c r="A29">
        <v>9</v>
      </c>
      <c r="B29" s="26" t="s">
        <v>84</v>
      </c>
      <c r="C29">
        <v>2</v>
      </c>
      <c r="D29">
        <v>3</v>
      </c>
      <c r="E29">
        <v>2</v>
      </c>
      <c r="F29">
        <v>2</v>
      </c>
      <c r="G29">
        <v>2</v>
      </c>
      <c r="H29">
        <v>2</v>
      </c>
      <c r="J29">
        <f t="shared" si="26"/>
        <v>20</v>
      </c>
      <c r="K29">
        <f t="shared" si="20"/>
        <v>30</v>
      </c>
      <c r="L29">
        <f t="shared" si="21"/>
        <v>20</v>
      </c>
      <c r="M29">
        <f t="shared" si="22"/>
        <v>20</v>
      </c>
      <c r="N29">
        <f t="shared" si="23"/>
        <v>20</v>
      </c>
      <c r="O29">
        <f t="shared" si="24"/>
        <v>20</v>
      </c>
      <c r="P29" s="2">
        <v>4</v>
      </c>
      <c r="Q29" s="2">
        <v>2</v>
      </c>
      <c r="R29" s="2">
        <v>1</v>
      </c>
      <c r="S29" s="2">
        <v>5</v>
      </c>
      <c r="T29" s="2">
        <v>3</v>
      </c>
      <c r="U29" s="2">
        <v>0</v>
      </c>
      <c r="V29">
        <f t="shared" si="27"/>
        <v>80</v>
      </c>
      <c r="W29">
        <f t="shared" si="25"/>
        <v>60</v>
      </c>
      <c r="X29">
        <f t="shared" si="25"/>
        <v>20</v>
      </c>
      <c r="Y29">
        <f t="shared" si="25"/>
        <v>100</v>
      </c>
      <c r="Z29">
        <f t="shared" si="25"/>
        <v>60</v>
      </c>
      <c r="AA29">
        <f t="shared" si="25"/>
        <v>0</v>
      </c>
      <c r="AB29">
        <f t="shared" si="28"/>
        <v>320</v>
      </c>
      <c r="AC29">
        <f t="shared" si="29"/>
        <v>21.333333333333332</v>
      </c>
      <c r="AD29">
        <f t="shared" si="30"/>
        <v>21.666666666666668</v>
      </c>
      <c r="AE29">
        <v>6</v>
      </c>
    </row>
    <row r="30" spans="1:31" x14ac:dyDescent="0.25">
      <c r="A30">
        <v>10</v>
      </c>
      <c r="B30" s="26" t="s">
        <v>84</v>
      </c>
      <c r="C30">
        <v>8</v>
      </c>
      <c r="D30">
        <v>10</v>
      </c>
      <c r="E30">
        <v>5</v>
      </c>
      <c r="F30">
        <v>8</v>
      </c>
      <c r="G30">
        <v>10</v>
      </c>
      <c r="H30">
        <v>10</v>
      </c>
      <c r="J30">
        <f t="shared" si="26"/>
        <v>80</v>
      </c>
      <c r="K30">
        <f t="shared" si="20"/>
        <v>100</v>
      </c>
      <c r="L30">
        <f t="shared" si="21"/>
        <v>50</v>
      </c>
      <c r="M30">
        <f t="shared" si="22"/>
        <v>80</v>
      </c>
      <c r="N30">
        <f t="shared" si="23"/>
        <v>100</v>
      </c>
      <c r="O30">
        <f t="shared" si="24"/>
        <v>100</v>
      </c>
      <c r="P30" s="2">
        <v>4</v>
      </c>
      <c r="Q30" s="2">
        <v>2</v>
      </c>
      <c r="R30" s="2">
        <v>0</v>
      </c>
      <c r="S30" s="2">
        <v>1</v>
      </c>
      <c r="T30" s="2">
        <v>3</v>
      </c>
      <c r="U30" s="2">
        <v>5</v>
      </c>
      <c r="V30">
        <f t="shared" si="27"/>
        <v>320</v>
      </c>
      <c r="W30">
        <f t="shared" si="25"/>
        <v>200</v>
      </c>
      <c r="X30">
        <f t="shared" si="25"/>
        <v>0</v>
      </c>
      <c r="Y30">
        <f t="shared" si="25"/>
        <v>80</v>
      </c>
      <c r="Z30">
        <f t="shared" si="25"/>
        <v>300</v>
      </c>
      <c r="AA30">
        <f t="shared" si="25"/>
        <v>500</v>
      </c>
      <c r="AB30">
        <f t="shared" si="28"/>
        <v>1400</v>
      </c>
      <c r="AC30">
        <f t="shared" si="29"/>
        <v>93.333333333333329</v>
      </c>
      <c r="AD30">
        <f t="shared" si="30"/>
        <v>85</v>
      </c>
      <c r="AE30">
        <v>2</v>
      </c>
    </row>
    <row r="31" spans="1:31" x14ac:dyDescent="0.25">
      <c r="A31">
        <v>11</v>
      </c>
      <c r="B31" s="26" t="s">
        <v>84</v>
      </c>
      <c r="C31">
        <v>10</v>
      </c>
      <c r="D31">
        <v>4</v>
      </c>
      <c r="E31">
        <v>4</v>
      </c>
      <c r="F31">
        <v>6</v>
      </c>
      <c r="G31">
        <v>10</v>
      </c>
      <c r="H31">
        <v>3</v>
      </c>
      <c r="I31" t="s">
        <v>100</v>
      </c>
      <c r="J31">
        <f t="shared" si="26"/>
        <v>100</v>
      </c>
      <c r="K31">
        <f t="shared" si="20"/>
        <v>40</v>
      </c>
      <c r="L31">
        <f t="shared" si="21"/>
        <v>40</v>
      </c>
      <c r="M31">
        <f t="shared" si="22"/>
        <v>60</v>
      </c>
      <c r="N31">
        <f t="shared" si="23"/>
        <v>100</v>
      </c>
      <c r="O31">
        <f t="shared" si="24"/>
        <v>30</v>
      </c>
      <c r="P31" s="2">
        <v>4</v>
      </c>
      <c r="Q31" s="2">
        <v>1</v>
      </c>
      <c r="R31" s="2">
        <v>5</v>
      </c>
      <c r="S31" s="2">
        <v>1</v>
      </c>
      <c r="T31" s="2">
        <v>1</v>
      </c>
      <c r="U31" s="2">
        <v>3</v>
      </c>
      <c r="V31">
        <f t="shared" ref="V31:V35" si="31">J31*P31</f>
        <v>400</v>
      </c>
      <c r="W31">
        <f t="shared" ref="W31:W35" si="32">K31*Q31</f>
        <v>40</v>
      </c>
      <c r="X31">
        <f t="shared" ref="X31:X35" si="33">L31*R31</f>
        <v>200</v>
      </c>
      <c r="Y31">
        <f t="shared" ref="Y31:Y35" si="34">M31*S31</f>
        <v>60</v>
      </c>
      <c r="Z31">
        <f t="shared" ref="Z31:Z35" si="35">N31*T31</f>
        <v>100</v>
      </c>
      <c r="AA31">
        <f t="shared" ref="AA31:AA35" si="36">O31*U31</f>
        <v>90</v>
      </c>
      <c r="AB31">
        <f t="shared" ref="AB31:AB35" si="37">SUM(V31:AA31)</f>
        <v>890</v>
      </c>
      <c r="AC31">
        <f t="shared" ref="AC31:AC35" si="38">AB31/15</f>
        <v>59.333333333333336</v>
      </c>
      <c r="AD31">
        <f t="shared" si="30"/>
        <v>61.666666666666664</v>
      </c>
      <c r="AE31">
        <v>2</v>
      </c>
    </row>
    <row r="32" spans="1:31" x14ac:dyDescent="0.25">
      <c r="A32">
        <v>12</v>
      </c>
      <c r="B32" s="26" t="s">
        <v>84</v>
      </c>
      <c r="C32">
        <v>5</v>
      </c>
      <c r="D32">
        <v>3</v>
      </c>
      <c r="E32">
        <v>5</v>
      </c>
      <c r="F32">
        <v>5</v>
      </c>
      <c r="G32">
        <v>8</v>
      </c>
      <c r="H32">
        <v>7</v>
      </c>
      <c r="J32">
        <f t="shared" si="26"/>
        <v>50</v>
      </c>
      <c r="K32">
        <f t="shared" si="20"/>
        <v>30</v>
      </c>
      <c r="L32">
        <f t="shared" si="21"/>
        <v>50</v>
      </c>
      <c r="M32">
        <f t="shared" si="22"/>
        <v>50</v>
      </c>
      <c r="N32">
        <f t="shared" si="23"/>
        <v>80</v>
      </c>
      <c r="O32">
        <f t="shared" si="24"/>
        <v>70</v>
      </c>
      <c r="P32" s="2">
        <v>2</v>
      </c>
      <c r="Q32" s="2">
        <v>0</v>
      </c>
      <c r="R32" s="2">
        <v>4</v>
      </c>
      <c r="S32" s="2">
        <v>2</v>
      </c>
      <c r="T32" s="2">
        <v>3</v>
      </c>
      <c r="U32" s="2">
        <v>4</v>
      </c>
      <c r="V32">
        <f t="shared" si="31"/>
        <v>100</v>
      </c>
      <c r="W32">
        <f t="shared" si="32"/>
        <v>0</v>
      </c>
      <c r="X32">
        <f t="shared" si="33"/>
        <v>200</v>
      </c>
      <c r="Y32">
        <f t="shared" si="34"/>
        <v>100</v>
      </c>
      <c r="Z32">
        <f t="shared" si="35"/>
        <v>240</v>
      </c>
      <c r="AA32">
        <f t="shared" si="36"/>
        <v>280</v>
      </c>
      <c r="AB32">
        <f t="shared" si="37"/>
        <v>920</v>
      </c>
      <c r="AC32">
        <f t="shared" si="38"/>
        <v>61.333333333333336</v>
      </c>
      <c r="AD32">
        <f t="shared" si="30"/>
        <v>55</v>
      </c>
      <c r="AE32">
        <v>4</v>
      </c>
    </row>
    <row r="33" spans="1:31" x14ac:dyDescent="0.25">
      <c r="A33">
        <v>13</v>
      </c>
      <c r="B33" s="26" t="s">
        <v>84</v>
      </c>
      <c r="C33">
        <v>6</v>
      </c>
      <c r="D33">
        <v>5</v>
      </c>
      <c r="E33">
        <v>1</v>
      </c>
      <c r="F33">
        <v>3</v>
      </c>
      <c r="G33">
        <v>4</v>
      </c>
      <c r="H33">
        <v>6</v>
      </c>
      <c r="I33" t="s">
        <v>103</v>
      </c>
      <c r="J33">
        <f t="shared" si="26"/>
        <v>60</v>
      </c>
      <c r="K33">
        <f t="shared" si="20"/>
        <v>50</v>
      </c>
      <c r="L33">
        <f t="shared" si="21"/>
        <v>10</v>
      </c>
      <c r="M33">
        <f t="shared" si="22"/>
        <v>30</v>
      </c>
      <c r="N33">
        <f t="shared" si="23"/>
        <v>40</v>
      </c>
      <c r="O33">
        <f t="shared" si="24"/>
        <v>60</v>
      </c>
      <c r="P33" s="2">
        <v>3</v>
      </c>
      <c r="Q33" s="2">
        <v>1</v>
      </c>
      <c r="R33" s="2">
        <v>0</v>
      </c>
      <c r="S33" s="2">
        <v>4</v>
      </c>
      <c r="T33" s="2">
        <v>4</v>
      </c>
      <c r="U33" s="2">
        <v>3</v>
      </c>
      <c r="V33">
        <f t="shared" si="31"/>
        <v>180</v>
      </c>
      <c r="W33">
        <f t="shared" si="32"/>
        <v>50</v>
      </c>
      <c r="X33">
        <f t="shared" si="33"/>
        <v>0</v>
      </c>
      <c r="Y33">
        <f t="shared" si="34"/>
        <v>120</v>
      </c>
      <c r="Z33">
        <f t="shared" si="35"/>
        <v>160</v>
      </c>
      <c r="AA33">
        <f t="shared" si="36"/>
        <v>180</v>
      </c>
      <c r="AB33">
        <f t="shared" si="37"/>
        <v>690</v>
      </c>
      <c r="AC33">
        <f t="shared" si="38"/>
        <v>46</v>
      </c>
      <c r="AD33">
        <f t="shared" si="30"/>
        <v>41.666666666666664</v>
      </c>
      <c r="AE33">
        <v>5</v>
      </c>
    </row>
    <row r="34" spans="1:31" x14ac:dyDescent="0.25">
      <c r="A34">
        <v>14</v>
      </c>
      <c r="B34" s="26" t="s">
        <v>84</v>
      </c>
      <c r="C34">
        <v>9</v>
      </c>
      <c r="D34">
        <v>2</v>
      </c>
      <c r="E34">
        <v>5</v>
      </c>
      <c r="F34">
        <v>4</v>
      </c>
      <c r="G34">
        <v>9</v>
      </c>
      <c r="H34">
        <v>3</v>
      </c>
      <c r="J34">
        <f t="shared" si="26"/>
        <v>90</v>
      </c>
      <c r="K34">
        <f t="shared" si="20"/>
        <v>20</v>
      </c>
      <c r="L34">
        <f t="shared" si="21"/>
        <v>50</v>
      </c>
      <c r="M34">
        <f t="shared" si="22"/>
        <v>40</v>
      </c>
      <c r="N34">
        <f t="shared" si="23"/>
        <v>90</v>
      </c>
      <c r="O34">
        <f t="shared" si="24"/>
        <v>30</v>
      </c>
      <c r="P34" s="2">
        <v>5</v>
      </c>
      <c r="Q34" s="2">
        <v>0</v>
      </c>
      <c r="R34" s="2">
        <v>2</v>
      </c>
      <c r="S34" s="2">
        <v>3</v>
      </c>
      <c r="T34" s="2">
        <v>1</v>
      </c>
      <c r="U34" s="2">
        <v>4</v>
      </c>
      <c r="V34">
        <f t="shared" si="31"/>
        <v>450</v>
      </c>
      <c r="W34">
        <f t="shared" si="32"/>
        <v>0</v>
      </c>
      <c r="X34">
        <f t="shared" si="33"/>
        <v>100</v>
      </c>
      <c r="Y34">
        <f t="shared" si="34"/>
        <v>120</v>
      </c>
      <c r="Z34">
        <f t="shared" si="35"/>
        <v>90</v>
      </c>
      <c r="AA34">
        <f t="shared" si="36"/>
        <v>120</v>
      </c>
      <c r="AB34">
        <f t="shared" si="37"/>
        <v>880</v>
      </c>
      <c r="AC34">
        <f t="shared" si="38"/>
        <v>58.666666666666664</v>
      </c>
      <c r="AD34">
        <f t="shared" si="30"/>
        <v>53.333333333333336</v>
      </c>
      <c r="AE34">
        <v>3</v>
      </c>
    </row>
    <row r="35" spans="1:31" x14ac:dyDescent="0.25">
      <c r="A35">
        <v>15</v>
      </c>
      <c r="B35" s="26" t="s">
        <v>84</v>
      </c>
      <c r="C35">
        <v>7</v>
      </c>
      <c r="D35">
        <v>2</v>
      </c>
      <c r="E35">
        <v>6</v>
      </c>
      <c r="F35">
        <v>2</v>
      </c>
      <c r="G35">
        <v>7</v>
      </c>
      <c r="H35">
        <v>2</v>
      </c>
      <c r="J35">
        <f t="shared" si="26"/>
        <v>70</v>
      </c>
      <c r="K35">
        <f t="shared" si="20"/>
        <v>20</v>
      </c>
      <c r="L35">
        <f t="shared" si="21"/>
        <v>60</v>
      </c>
      <c r="M35">
        <f t="shared" si="22"/>
        <v>20</v>
      </c>
      <c r="N35">
        <f t="shared" si="23"/>
        <v>70</v>
      </c>
      <c r="O35">
        <f t="shared" si="24"/>
        <v>20</v>
      </c>
      <c r="P35" s="2">
        <v>5</v>
      </c>
      <c r="Q35" s="2">
        <v>0</v>
      </c>
      <c r="R35" s="2">
        <v>2</v>
      </c>
      <c r="S35" s="2">
        <v>3</v>
      </c>
      <c r="T35" s="2">
        <v>4</v>
      </c>
      <c r="U35" s="2">
        <v>1</v>
      </c>
      <c r="V35">
        <f t="shared" si="31"/>
        <v>350</v>
      </c>
      <c r="W35">
        <f t="shared" si="32"/>
        <v>0</v>
      </c>
      <c r="X35">
        <f t="shared" si="33"/>
        <v>120</v>
      </c>
      <c r="Y35">
        <f t="shared" si="34"/>
        <v>60</v>
      </c>
      <c r="Z35">
        <f t="shared" si="35"/>
        <v>280</v>
      </c>
      <c r="AA35">
        <f t="shared" si="36"/>
        <v>20</v>
      </c>
      <c r="AB35">
        <f t="shared" si="37"/>
        <v>830</v>
      </c>
      <c r="AC35">
        <f t="shared" si="38"/>
        <v>55.333333333333336</v>
      </c>
      <c r="AD35">
        <f t="shared" si="30"/>
        <v>43.333333333333336</v>
      </c>
      <c r="AE35">
        <v>6</v>
      </c>
    </row>
    <row r="37" spans="1:31" s="6" customFormat="1" x14ac:dyDescent="0.25">
      <c r="B37" s="9" t="s">
        <v>66</v>
      </c>
      <c r="P37" s="16"/>
      <c r="Q37" s="16"/>
      <c r="R37" s="16"/>
      <c r="S37" s="16"/>
      <c r="T37" s="16"/>
      <c r="U37" s="16"/>
    </row>
    <row r="38" spans="1:31" x14ac:dyDescent="0.25">
      <c r="A38">
        <v>1</v>
      </c>
      <c r="B38" s="26" t="s">
        <v>90</v>
      </c>
      <c r="C38">
        <v>9</v>
      </c>
      <c r="D38">
        <v>4</v>
      </c>
      <c r="E38">
        <v>4</v>
      </c>
      <c r="F38">
        <v>4</v>
      </c>
      <c r="G38">
        <v>9</v>
      </c>
      <c r="H38">
        <v>8</v>
      </c>
      <c r="J38">
        <f>(C38*100)/10</f>
        <v>90</v>
      </c>
      <c r="K38">
        <f t="shared" ref="K38:K52" si="39">(D38*100)/10</f>
        <v>40</v>
      </c>
      <c r="L38">
        <f t="shared" ref="L38:L52" si="40">(E38*100)/10</f>
        <v>40</v>
      </c>
      <c r="M38">
        <f t="shared" ref="M38:M52" si="41">(F38*100)/10</f>
        <v>40</v>
      </c>
      <c r="N38">
        <f t="shared" ref="N38:N52" si="42">(G38*100)/10</f>
        <v>90</v>
      </c>
      <c r="O38">
        <f t="shared" ref="O38:O52" si="43">(H38*100)/10</f>
        <v>80</v>
      </c>
      <c r="P38" s="2">
        <v>4</v>
      </c>
      <c r="Q38" s="2">
        <v>0</v>
      </c>
      <c r="R38" s="2">
        <v>2</v>
      </c>
      <c r="S38" s="2">
        <v>3</v>
      </c>
      <c r="T38" s="2">
        <v>1</v>
      </c>
      <c r="U38" s="2">
        <v>5</v>
      </c>
      <c r="V38">
        <f>J38*P38</f>
        <v>360</v>
      </c>
      <c r="W38">
        <f t="shared" ref="W38:AA48" si="44">K38*Q38</f>
        <v>0</v>
      </c>
      <c r="X38">
        <f t="shared" si="44"/>
        <v>80</v>
      </c>
      <c r="Y38">
        <f t="shared" si="44"/>
        <v>120</v>
      </c>
      <c r="Z38">
        <f t="shared" si="44"/>
        <v>90</v>
      </c>
      <c r="AA38">
        <f t="shared" si="44"/>
        <v>400</v>
      </c>
      <c r="AB38">
        <f>SUM(V38:AA38)</f>
        <v>1050</v>
      </c>
      <c r="AC38">
        <f>AB38/15</f>
        <v>70</v>
      </c>
      <c r="AD38">
        <f>AVERAGE(J38:O38)</f>
        <v>63.333333333333336</v>
      </c>
      <c r="AE38">
        <v>2</v>
      </c>
    </row>
    <row r="39" spans="1:31" x14ac:dyDescent="0.25">
      <c r="A39">
        <v>2</v>
      </c>
      <c r="B39" s="26" t="s">
        <v>90</v>
      </c>
      <c r="C39">
        <v>8</v>
      </c>
      <c r="D39">
        <v>8</v>
      </c>
      <c r="E39">
        <v>2</v>
      </c>
      <c r="F39">
        <v>7</v>
      </c>
      <c r="G39">
        <v>8</v>
      </c>
      <c r="H39">
        <v>6</v>
      </c>
      <c r="J39">
        <f t="shared" ref="J39:J52" si="45">(C39*100)/10</f>
        <v>80</v>
      </c>
      <c r="K39">
        <f t="shared" si="39"/>
        <v>80</v>
      </c>
      <c r="L39">
        <f t="shared" si="40"/>
        <v>20</v>
      </c>
      <c r="M39">
        <f t="shared" si="41"/>
        <v>70</v>
      </c>
      <c r="N39">
        <f t="shared" si="42"/>
        <v>80</v>
      </c>
      <c r="O39">
        <f t="shared" si="43"/>
        <v>60</v>
      </c>
      <c r="P39" s="2">
        <v>3</v>
      </c>
      <c r="Q39" s="2">
        <v>5</v>
      </c>
      <c r="R39" s="2">
        <v>0</v>
      </c>
      <c r="S39" s="2">
        <v>1</v>
      </c>
      <c r="T39" s="2">
        <v>4</v>
      </c>
      <c r="U39" s="2">
        <v>2</v>
      </c>
      <c r="V39">
        <f t="shared" ref="V39:V48" si="46">J39*P39</f>
        <v>240</v>
      </c>
      <c r="W39">
        <f t="shared" si="44"/>
        <v>400</v>
      </c>
      <c r="X39">
        <f t="shared" si="44"/>
        <v>0</v>
      </c>
      <c r="Y39">
        <f t="shared" si="44"/>
        <v>70</v>
      </c>
      <c r="Z39">
        <f t="shared" si="44"/>
        <v>320</v>
      </c>
      <c r="AA39">
        <f t="shared" si="44"/>
        <v>120</v>
      </c>
      <c r="AB39">
        <f t="shared" ref="AB39:AB48" si="47">SUM(V39:AA39)</f>
        <v>1150</v>
      </c>
      <c r="AC39">
        <f t="shared" ref="AC39:AC48" si="48">AB39/15</f>
        <v>76.666666666666671</v>
      </c>
      <c r="AD39">
        <f t="shared" ref="AD39:AD52" si="49">AVERAGE(J39:O39)</f>
        <v>65</v>
      </c>
      <c r="AE39">
        <v>2</v>
      </c>
    </row>
    <row r="40" spans="1:31" x14ac:dyDescent="0.25">
      <c r="A40">
        <v>3</v>
      </c>
      <c r="B40" s="26" t="s">
        <v>90</v>
      </c>
      <c r="C40">
        <v>5</v>
      </c>
      <c r="D40">
        <v>7</v>
      </c>
      <c r="E40">
        <v>4</v>
      </c>
      <c r="F40">
        <v>5</v>
      </c>
      <c r="G40">
        <v>6</v>
      </c>
      <c r="H40">
        <v>7</v>
      </c>
      <c r="J40">
        <f t="shared" si="45"/>
        <v>50</v>
      </c>
      <c r="K40">
        <f t="shared" si="39"/>
        <v>70</v>
      </c>
      <c r="L40">
        <f t="shared" si="40"/>
        <v>40</v>
      </c>
      <c r="M40">
        <f t="shared" si="41"/>
        <v>50</v>
      </c>
      <c r="N40">
        <f t="shared" si="42"/>
        <v>60</v>
      </c>
      <c r="O40">
        <f t="shared" si="43"/>
        <v>70</v>
      </c>
      <c r="P40" s="2">
        <v>2</v>
      </c>
      <c r="Q40" s="2">
        <v>1</v>
      </c>
      <c r="R40" s="2">
        <v>0</v>
      </c>
      <c r="S40" s="2">
        <v>5</v>
      </c>
      <c r="T40" s="2">
        <v>3</v>
      </c>
      <c r="U40" s="2">
        <v>4</v>
      </c>
      <c r="V40">
        <f t="shared" si="46"/>
        <v>100</v>
      </c>
      <c r="W40">
        <f t="shared" si="44"/>
        <v>70</v>
      </c>
      <c r="X40">
        <f t="shared" si="44"/>
        <v>0</v>
      </c>
      <c r="Y40">
        <f t="shared" si="44"/>
        <v>250</v>
      </c>
      <c r="Z40">
        <f t="shared" si="44"/>
        <v>180</v>
      </c>
      <c r="AA40">
        <f t="shared" si="44"/>
        <v>280</v>
      </c>
      <c r="AB40">
        <f t="shared" si="47"/>
        <v>880</v>
      </c>
      <c r="AC40">
        <f t="shared" si="48"/>
        <v>58.666666666666664</v>
      </c>
      <c r="AD40">
        <f t="shared" si="49"/>
        <v>56.666666666666664</v>
      </c>
      <c r="AE40">
        <v>3</v>
      </c>
    </row>
    <row r="41" spans="1:31" x14ac:dyDescent="0.25">
      <c r="A41">
        <v>4</v>
      </c>
      <c r="B41" s="26" t="s">
        <v>90</v>
      </c>
      <c r="C41">
        <v>8</v>
      </c>
      <c r="D41">
        <v>4</v>
      </c>
      <c r="E41">
        <v>6</v>
      </c>
      <c r="F41">
        <v>4</v>
      </c>
      <c r="G41">
        <v>7</v>
      </c>
      <c r="H41">
        <v>8</v>
      </c>
      <c r="J41">
        <f t="shared" si="45"/>
        <v>80</v>
      </c>
      <c r="K41">
        <f t="shared" si="39"/>
        <v>40</v>
      </c>
      <c r="L41">
        <f t="shared" si="40"/>
        <v>60</v>
      </c>
      <c r="M41">
        <f t="shared" si="41"/>
        <v>40</v>
      </c>
      <c r="N41">
        <f t="shared" si="42"/>
        <v>70</v>
      </c>
      <c r="O41">
        <f t="shared" si="43"/>
        <v>80</v>
      </c>
      <c r="P41" s="2">
        <v>3</v>
      </c>
      <c r="Q41" s="2">
        <v>0</v>
      </c>
      <c r="R41" s="2">
        <v>2</v>
      </c>
      <c r="S41" s="2">
        <v>4</v>
      </c>
      <c r="T41" s="2">
        <v>1</v>
      </c>
      <c r="U41" s="2">
        <v>5</v>
      </c>
      <c r="V41">
        <f t="shared" si="46"/>
        <v>240</v>
      </c>
      <c r="W41">
        <f t="shared" si="44"/>
        <v>0</v>
      </c>
      <c r="X41">
        <f t="shared" si="44"/>
        <v>120</v>
      </c>
      <c r="Y41">
        <f t="shared" si="44"/>
        <v>160</v>
      </c>
      <c r="Z41">
        <f t="shared" si="44"/>
        <v>70</v>
      </c>
      <c r="AA41">
        <f t="shared" si="44"/>
        <v>400</v>
      </c>
      <c r="AB41">
        <f t="shared" si="47"/>
        <v>990</v>
      </c>
      <c r="AC41">
        <f t="shared" si="48"/>
        <v>66</v>
      </c>
      <c r="AD41">
        <f t="shared" si="49"/>
        <v>61.666666666666664</v>
      </c>
      <c r="AE41">
        <v>3</v>
      </c>
    </row>
    <row r="42" spans="1:31" x14ac:dyDescent="0.25">
      <c r="A42">
        <v>5</v>
      </c>
      <c r="B42" s="26" t="s">
        <v>90</v>
      </c>
      <c r="C42">
        <v>9</v>
      </c>
      <c r="D42">
        <v>3</v>
      </c>
      <c r="E42">
        <v>1</v>
      </c>
      <c r="F42">
        <v>4</v>
      </c>
      <c r="G42">
        <v>8</v>
      </c>
      <c r="H42">
        <v>2</v>
      </c>
      <c r="J42">
        <f t="shared" si="45"/>
        <v>90</v>
      </c>
      <c r="K42">
        <f t="shared" si="39"/>
        <v>30</v>
      </c>
      <c r="L42">
        <f t="shared" si="40"/>
        <v>10</v>
      </c>
      <c r="M42">
        <f t="shared" si="41"/>
        <v>40</v>
      </c>
      <c r="N42">
        <f t="shared" si="42"/>
        <v>80</v>
      </c>
      <c r="O42">
        <f t="shared" si="43"/>
        <v>20</v>
      </c>
      <c r="P42" s="2">
        <v>3</v>
      </c>
      <c r="Q42" s="2">
        <v>2</v>
      </c>
      <c r="R42" s="2">
        <v>0</v>
      </c>
      <c r="S42" s="2">
        <v>5</v>
      </c>
      <c r="T42" s="2">
        <v>4</v>
      </c>
      <c r="U42" s="2">
        <v>1</v>
      </c>
      <c r="V42">
        <f t="shared" si="46"/>
        <v>270</v>
      </c>
      <c r="W42">
        <f t="shared" si="44"/>
        <v>60</v>
      </c>
      <c r="X42">
        <f t="shared" si="44"/>
        <v>0</v>
      </c>
      <c r="Y42">
        <f t="shared" si="44"/>
        <v>200</v>
      </c>
      <c r="Z42">
        <f t="shared" si="44"/>
        <v>320</v>
      </c>
      <c r="AA42">
        <f t="shared" si="44"/>
        <v>20</v>
      </c>
      <c r="AB42">
        <f t="shared" si="47"/>
        <v>870</v>
      </c>
      <c r="AC42">
        <f t="shared" si="48"/>
        <v>58</v>
      </c>
      <c r="AD42">
        <f t="shared" si="49"/>
        <v>45</v>
      </c>
      <c r="AE42">
        <v>4</v>
      </c>
    </row>
    <row r="43" spans="1:31" x14ac:dyDescent="0.25">
      <c r="A43">
        <v>6</v>
      </c>
      <c r="B43" s="26" t="s">
        <v>90</v>
      </c>
      <c r="C43">
        <v>7</v>
      </c>
      <c r="D43">
        <v>8</v>
      </c>
      <c r="E43">
        <v>9</v>
      </c>
      <c r="F43">
        <v>8</v>
      </c>
      <c r="G43">
        <v>9</v>
      </c>
      <c r="H43">
        <v>8</v>
      </c>
      <c r="J43">
        <f t="shared" si="45"/>
        <v>70</v>
      </c>
      <c r="K43">
        <f t="shared" si="39"/>
        <v>80</v>
      </c>
      <c r="L43">
        <f t="shared" si="40"/>
        <v>90</v>
      </c>
      <c r="M43">
        <f t="shared" si="41"/>
        <v>80</v>
      </c>
      <c r="N43">
        <f t="shared" si="42"/>
        <v>90</v>
      </c>
      <c r="O43">
        <f t="shared" si="43"/>
        <v>80</v>
      </c>
      <c r="P43" s="2">
        <v>4</v>
      </c>
      <c r="Q43" s="2">
        <v>3</v>
      </c>
      <c r="R43" s="2">
        <v>5</v>
      </c>
      <c r="S43" s="2">
        <v>0</v>
      </c>
      <c r="T43" s="2">
        <v>2</v>
      </c>
      <c r="U43" s="2">
        <v>1</v>
      </c>
      <c r="V43">
        <f t="shared" si="46"/>
        <v>280</v>
      </c>
      <c r="W43">
        <f t="shared" si="44"/>
        <v>240</v>
      </c>
      <c r="X43">
        <f t="shared" si="44"/>
        <v>450</v>
      </c>
      <c r="Y43">
        <f t="shared" si="44"/>
        <v>0</v>
      </c>
      <c r="Z43">
        <f t="shared" si="44"/>
        <v>180</v>
      </c>
      <c r="AA43">
        <f t="shared" si="44"/>
        <v>80</v>
      </c>
      <c r="AB43">
        <f t="shared" si="47"/>
        <v>1230</v>
      </c>
      <c r="AC43">
        <f t="shared" si="48"/>
        <v>82</v>
      </c>
      <c r="AD43">
        <f t="shared" si="49"/>
        <v>81.666666666666671</v>
      </c>
      <c r="AE43">
        <v>2</v>
      </c>
    </row>
    <row r="44" spans="1:31" x14ac:dyDescent="0.25">
      <c r="A44">
        <v>7</v>
      </c>
      <c r="B44" s="26" t="s">
        <v>90</v>
      </c>
      <c r="C44">
        <v>4</v>
      </c>
      <c r="D44">
        <v>4</v>
      </c>
      <c r="E44">
        <v>6</v>
      </c>
      <c r="F44">
        <v>4</v>
      </c>
      <c r="G44">
        <v>7</v>
      </c>
      <c r="H44">
        <v>7</v>
      </c>
      <c r="I44" t="s">
        <v>105</v>
      </c>
      <c r="J44">
        <f t="shared" si="45"/>
        <v>40</v>
      </c>
      <c r="K44">
        <f t="shared" si="39"/>
        <v>40</v>
      </c>
      <c r="L44">
        <f t="shared" si="40"/>
        <v>60</v>
      </c>
      <c r="M44">
        <f t="shared" si="41"/>
        <v>40</v>
      </c>
      <c r="N44">
        <f t="shared" si="42"/>
        <v>70</v>
      </c>
      <c r="O44">
        <f t="shared" si="43"/>
        <v>70</v>
      </c>
      <c r="P44" s="2">
        <v>1</v>
      </c>
      <c r="Q44" s="2">
        <v>0</v>
      </c>
      <c r="R44" s="2">
        <v>5</v>
      </c>
      <c r="S44" s="2">
        <v>3</v>
      </c>
      <c r="T44" s="2">
        <v>2</v>
      </c>
      <c r="U44" s="2">
        <v>4</v>
      </c>
      <c r="V44">
        <f t="shared" si="46"/>
        <v>40</v>
      </c>
      <c r="W44">
        <f t="shared" si="44"/>
        <v>0</v>
      </c>
      <c r="X44">
        <f t="shared" si="44"/>
        <v>300</v>
      </c>
      <c r="Y44">
        <f t="shared" si="44"/>
        <v>120</v>
      </c>
      <c r="Z44">
        <f t="shared" si="44"/>
        <v>140</v>
      </c>
      <c r="AA44">
        <f t="shared" si="44"/>
        <v>280</v>
      </c>
      <c r="AB44">
        <f t="shared" si="47"/>
        <v>880</v>
      </c>
      <c r="AC44">
        <f t="shared" si="48"/>
        <v>58.666666666666664</v>
      </c>
      <c r="AD44">
        <f t="shared" si="49"/>
        <v>53.333333333333336</v>
      </c>
      <c r="AE44">
        <v>4</v>
      </c>
    </row>
    <row r="45" spans="1:31" x14ac:dyDescent="0.25">
      <c r="A45">
        <v>8</v>
      </c>
      <c r="B45" s="26" t="s">
        <v>90</v>
      </c>
      <c r="C45">
        <v>2</v>
      </c>
      <c r="D45">
        <v>4</v>
      </c>
      <c r="E45">
        <v>4</v>
      </c>
      <c r="F45">
        <v>3</v>
      </c>
      <c r="G45">
        <v>5</v>
      </c>
      <c r="H45">
        <v>2</v>
      </c>
      <c r="J45">
        <f t="shared" si="45"/>
        <v>20</v>
      </c>
      <c r="K45">
        <f t="shared" si="39"/>
        <v>40</v>
      </c>
      <c r="L45">
        <f t="shared" si="40"/>
        <v>40</v>
      </c>
      <c r="M45">
        <f t="shared" si="41"/>
        <v>30</v>
      </c>
      <c r="N45">
        <f t="shared" si="42"/>
        <v>50</v>
      </c>
      <c r="O45">
        <f t="shared" si="43"/>
        <v>20</v>
      </c>
      <c r="P45" s="2">
        <v>1</v>
      </c>
      <c r="Q45" s="2">
        <v>4</v>
      </c>
      <c r="R45" s="2">
        <v>3</v>
      </c>
      <c r="S45" s="2">
        <v>5</v>
      </c>
      <c r="T45" s="2">
        <v>2</v>
      </c>
      <c r="U45" s="2">
        <v>0</v>
      </c>
      <c r="V45">
        <f t="shared" si="46"/>
        <v>20</v>
      </c>
      <c r="W45">
        <f t="shared" si="44"/>
        <v>160</v>
      </c>
      <c r="X45">
        <f t="shared" si="44"/>
        <v>120</v>
      </c>
      <c r="Y45">
        <f t="shared" si="44"/>
        <v>150</v>
      </c>
      <c r="Z45">
        <f t="shared" si="44"/>
        <v>100</v>
      </c>
      <c r="AA45">
        <f t="shared" si="44"/>
        <v>0</v>
      </c>
      <c r="AB45">
        <f t="shared" si="47"/>
        <v>550</v>
      </c>
      <c r="AC45">
        <f t="shared" si="48"/>
        <v>36.666666666666664</v>
      </c>
      <c r="AD45">
        <f t="shared" si="49"/>
        <v>33.333333333333336</v>
      </c>
      <c r="AE45">
        <v>5</v>
      </c>
    </row>
    <row r="46" spans="1:31" x14ac:dyDescent="0.25">
      <c r="A46">
        <v>9</v>
      </c>
      <c r="B46" s="26" t="s">
        <v>90</v>
      </c>
      <c r="C46">
        <v>3</v>
      </c>
      <c r="D46">
        <v>3</v>
      </c>
      <c r="E46">
        <v>3</v>
      </c>
      <c r="F46">
        <v>2</v>
      </c>
      <c r="G46">
        <v>4</v>
      </c>
      <c r="H46">
        <v>3</v>
      </c>
      <c r="J46">
        <f t="shared" si="45"/>
        <v>30</v>
      </c>
      <c r="K46">
        <f t="shared" si="39"/>
        <v>30</v>
      </c>
      <c r="L46">
        <f t="shared" si="40"/>
        <v>30</v>
      </c>
      <c r="M46">
        <f t="shared" si="41"/>
        <v>20</v>
      </c>
      <c r="N46">
        <f t="shared" si="42"/>
        <v>40</v>
      </c>
      <c r="O46">
        <f t="shared" si="43"/>
        <v>30</v>
      </c>
      <c r="P46" s="2">
        <v>2</v>
      </c>
      <c r="Q46" s="2">
        <v>3</v>
      </c>
      <c r="R46" s="2">
        <v>1</v>
      </c>
      <c r="S46" s="2">
        <v>5</v>
      </c>
      <c r="T46" s="2">
        <v>4</v>
      </c>
      <c r="U46" s="2">
        <v>0</v>
      </c>
      <c r="V46">
        <f t="shared" si="46"/>
        <v>60</v>
      </c>
      <c r="W46">
        <f t="shared" si="44"/>
        <v>90</v>
      </c>
      <c r="X46">
        <f t="shared" si="44"/>
        <v>30</v>
      </c>
      <c r="Y46">
        <f t="shared" si="44"/>
        <v>100</v>
      </c>
      <c r="Z46">
        <f t="shared" si="44"/>
        <v>160</v>
      </c>
      <c r="AA46">
        <f t="shared" si="44"/>
        <v>0</v>
      </c>
      <c r="AB46">
        <f t="shared" si="47"/>
        <v>440</v>
      </c>
      <c r="AC46">
        <f t="shared" si="48"/>
        <v>29.333333333333332</v>
      </c>
      <c r="AD46">
        <f t="shared" si="49"/>
        <v>30</v>
      </c>
      <c r="AE46">
        <v>6</v>
      </c>
    </row>
    <row r="47" spans="1:31" x14ac:dyDescent="0.25">
      <c r="A47">
        <v>10</v>
      </c>
      <c r="B47" s="26" t="s">
        <v>90</v>
      </c>
      <c r="C47">
        <v>7</v>
      </c>
      <c r="D47">
        <v>6</v>
      </c>
      <c r="E47">
        <v>5</v>
      </c>
      <c r="F47">
        <v>8</v>
      </c>
      <c r="G47">
        <v>8</v>
      </c>
      <c r="H47">
        <v>7</v>
      </c>
      <c r="I47" t="s">
        <v>99</v>
      </c>
      <c r="J47">
        <f t="shared" si="45"/>
        <v>70</v>
      </c>
      <c r="K47">
        <f t="shared" si="39"/>
        <v>60</v>
      </c>
      <c r="L47">
        <f t="shared" si="40"/>
        <v>50</v>
      </c>
      <c r="M47">
        <f t="shared" si="41"/>
        <v>80</v>
      </c>
      <c r="N47">
        <f t="shared" si="42"/>
        <v>80</v>
      </c>
      <c r="O47">
        <f t="shared" si="43"/>
        <v>70</v>
      </c>
      <c r="P47" s="2">
        <v>3</v>
      </c>
      <c r="Q47" s="2">
        <v>4</v>
      </c>
      <c r="R47" s="2">
        <v>2</v>
      </c>
      <c r="S47" s="2">
        <v>0</v>
      </c>
      <c r="T47" s="2">
        <v>3</v>
      </c>
      <c r="U47" s="2">
        <v>3</v>
      </c>
      <c r="V47">
        <f t="shared" si="46"/>
        <v>210</v>
      </c>
      <c r="W47">
        <f t="shared" si="44"/>
        <v>240</v>
      </c>
      <c r="X47">
        <f t="shared" si="44"/>
        <v>100</v>
      </c>
      <c r="Y47">
        <f t="shared" si="44"/>
        <v>0</v>
      </c>
      <c r="Z47">
        <f t="shared" si="44"/>
        <v>240</v>
      </c>
      <c r="AA47">
        <f t="shared" si="44"/>
        <v>210</v>
      </c>
      <c r="AB47">
        <f t="shared" si="47"/>
        <v>1000</v>
      </c>
      <c r="AC47">
        <f t="shared" si="48"/>
        <v>66.666666666666671</v>
      </c>
      <c r="AD47">
        <f t="shared" si="49"/>
        <v>68.333333333333329</v>
      </c>
      <c r="AE47">
        <v>3</v>
      </c>
    </row>
    <row r="48" spans="1:31" x14ac:dyDescent="0.25">
      <c r="A48">
        <v>11</v>
      </c>
      <c r="B48" s="26" t="s">
        <v>90</v>
      </c>
      <c r="C48">
        <v>10</v>
      </c>
      <c r="D48">
        <v>4</v>
      </c>
      <c r="E48">
        <v>5</v>
      </c>
      <c r="F48">
        <v>7</v>
      </c>
      <c r="G48">
        <v>10</v>
      </c>
      <c r="H48">
        <v>6</v>
      </c>
      <c r="I48" t="s">
        <v>101</v>
      </c>
      <c r="J48">
        <f t="shared" si="45"/>
        <v>100</v>
      </c>
      <c r="K48">
        <f t="shared" si="39"/>
        <v>40</v>
      </c>
      <c r="L48">
        <f t="shared" si="40"/>
        <v>50</v>
      </c>
      <c r="M48">
        <f t="shared" si="41"/>
        <v>70</v>
      </c>
      <c r="N48">
        <f t="shared" si="42"/>
        <v>100</v>
      </c>
      <c r="O48">
        <f t="shared" si="43"/>
        <v>60</v>
      </c>
      <c r="P48" s="2">
        <v>5</v>
      </c>
      <c r="Q48" s="2">
        <v>1</v>
      </c>
      <c r="R48" s="2">
        <v>3</v>
      </c>
      <c r="S48" s="2">
        <v>0</v>
      </c>
      <c r="T48" s="2">
        <v>2</v>
      </c>
      <c r="U48" s="2">
        <v>4</v>
      </c>
      <c r="V48">
        <f t="shared" si="46"/>
        <v>500</v>
      </c>
      <c r="W48">
        <f t="shared" si="44"/>
        <v>40</v>
      </c>
      <c r="X48">
        <f t="shared" si="44"/>
        <v>150</v>
      </c>
      <c r="Y48">
        <f t="shared" si="44"/>
        <v>0</v>
      </c>
      <c r="Z48">
        <f t="shared" si="44"/>
        <v>200</v>
      </c>
      <c r="AA48">
        <f t="shared" si="44"/>
        <v>240</v>
      </c>
      <c r="AB48">
        <f t="shared" si="47"/>
        <v>1130</v>
      </c>
      <c r="AC48">
        <f t="shared" si="48"/>
        <v>75.333333333333329</v>
      </c>
      <c r="AD48">
        <f t="shared" si="49"/>
        <v>70</v>
      </c>
      <c r="AE48">
        <v>1</v>
      </c>
    </row>
    <row r="49" spans="1:31" x14ac:dyDescent="0.25">
      <c r="A49">
        <v>12</v>
      </c>
      <c r="B49" s="26" t="s">
        <v>90</v>
      </c>
      <c r="C49">
        <v>6</v>
      </c>
      <c r="D49">
        <v>2</v>
      </c>
      <c r="E49">
        <v>4</v>
      </c>
      <c r="F49">
        <v>9</v>
      </c>
      <c r="G49">
        <v>9</v>
      </c>
      <c r="H49">
        <v>8</v>
      </c>
      <c r="J49">
        <f t="shared" si="45"/>
        <v>60</v>
      </c>
      <c r="K49">
        <f t="shared" si="39"/>
        <v>20</v>
      </c>
      <c r="L49">
        <f t="shared" si="40"/>
        <v>40</v>
      </c>
      <c r="M49">
        <f t="shared" si="41"/>
        <v>90</v>
      </c>
      <c r="N49">
        <f t="shared" si="42"/>
        <v>90</v>
      </c>
      <c r="O49">
        <f t="shared" si="43"/>
        <v>80</v>
      </c>
      <c r="P49" s="2">
        <v>2</v>
      </c>
      <c r="Q49" s="2">
        <v>0</v>
      </c>
      <c r="R49" s="2">
        <v>3</v>
      </c>
      <c r="S49" s="2">
        <v>2</v>
      </c>
      <c r="T49" s="2">
        <v>4</v>
      </c>
      <c r="U49" s="2">
        <v>4</v>
      </c>
      <c r="V49">
        <f t="shared" ref="V49:V52" si="50">J49*P49</f>
        <v>120</v>
      </c>
      <c r="W49">
        <f t="shared" ref="W49:W52" si="51">K49*Q49</f>
        <v>0</v>
      </c>
      <c r="X49">
        <f t="shared" ref="X49:X52" si="52">L49*R49</f>
        <v>120</v>
      </c>
      <c r="Y49">
        <f t="shared" ref="Y49:Y52" si="53">M49*S49</f>
        <v>180</v>
      </c>
      <c r="Z49">
        <f t="shared" ref="Z49:Z52" si="54">N49*T49</f>
        <v>360</v>
      </c>
      <c r="AA49">
        <f t="shared" ref="AA49:AA52" si="55">O49*U49</f>
        <v>320</v>
      </c>
      <c r="AB49">
        <f t="shared" ref="AB49:AB52" si="56">SUM(V49:AA49)</f>
        <v>1100</v>
      </c>
      <c r="AC49">
        <f t="shared" ref="AC49:AC52" si="57">AB49/15</f>
        <v>73.333333333333329</v>
      </c>
      <c r="AD49">
        <f t="shared" si="49"/>
        <v>63.333333333333336</v>
      </c>
      <c r="AE49">
        <v>3</v>
      </c>
    </row>
    <row r="50" spans="1:31" x14ac:dyDescent="0.25">
      <c r="A50">
        <v>13</v>
      </c>
      <c r="B50" s="26" t="s">
        <v>90</v>
      </c>
      <c r="C50">
        <v>8</v>
      </c>
      <c r="D50">
        <v>7</v>
      </c>
      <c r="E50">
        <v>1</v>
      </c>
      <c r="F50">
        <v>4</v>
      </c>
      <c r="G50">
        <v>7</v>
      </c>
      <c r="H50">
        <v>7</v>
      </c>
      <c r="I50" t="s">
        <v>104</v>
      </c>
      <c r="J50">
        <f t="shared" si="45"/>
        <v>80</v>
      </c>
      <c r="K50">
        <f t="shared" si="39"/>
        <v>70</v>
      </c>
      <c r="L50">
        <f t="shared" si="40"/>
        <v>10</v>
      </c>
      <c r="M50">
        <f t="shared" si="41"/>
        <v>40</v>
      </c>
      <c r="N50">
        <f t="shared" si="42"/>
        <v>70</v>
      </c>
      <c r="O50">
        <f t="shared" si="43"/>
        <v>70</v>
      </c>
      <c r="P50" s="2">
        <v>3</v>
      </c>
      <c r="Q50" s="2">
        <v>3</v>
      </c>
      <c r="R50" s="2">
        <v>0</v>
      </c>
      <c r="S50" s="2">
        <v>1</v>
      </c>
      <c r="T50" s="2">
        <v>4</v>
      </c>
      <c r="U50" s="2">
        <v>4</v>
      </c>
      <c r="V50">
        <f t="shared" si="50"/>
        <v>240</v>
      </c>
      <c r="W50">
        <f t="shared" si="51"/>
        <v>210</v>
      </c>
      <c r="X50">
        <f t="shared" si="52"/>
        <v>0</v>
      </c>
      <c r="Y50">
        <f t="shared" si="53"/>
        <v>40</v>
      </c>
      <c r="Z50">
        <f t="shared" si="54"/>
        <v>280</v>
      </c>
      <c r="AA50">
        <f t="shared" si="55"/>
        <v>280</v>
      </c>
      <c r="AB50">
        <f t="shared" si="56"/>
        <v>1050</v>
      </c>
      <c r="AC50">
        <f t="shared" si="57"/>
        <v>70</v>
      </c>
      <c r="AD50">
        <f t="shared" si="49"/>
        <v>56.666666666666664</v>
      </c>
      <c r="AE50">
        <v>4</v>
      </c>
    </row>
    <row r="51" spans="1:31" x14ac:dyDescent="0.25">
      <c r="A51">
        <v>14</v>
      </c>
      <c r="B51" s="26" t="s">
        <v>90</v>
      </c>
      <c r="C51">
        <v>9</v>
      </c>
      <c r="D51">
        <v>4</v>
      </c>
      <c r="E51">
        <v>4</v>
      </c>
      <c r="F51">
        <v>3</v>
      </c>
      <c r="G51">
        <v>9</v>
      </c>
      <c r="H51">
        <v>2</v>
      </c>
      <c r="J51">
        <f t="shared" si="45"/>
        <v>90</v>
      </c>
      <c r="K51">
        <f t="shared" si="39"/>
        <v>40</v>
      </c>
      <c r="L51">
        <f t="shared" si="40"/>
        <v>40</v>
      </c>
      <c r="M51">
        <f t="shared" si="41"/>
        <v>30</v>
      </c>
      <c r="N51">
        <f t="shared" si="42"/>
        <v>90</v>
      </c>
      <c r="O51">
        <f t="shared" si="43"/>
        <v>20</v>
      </c>
      <c r="P51" s="2">
        <v>5</v>
      </c>
      <c r="Q51" s="2">
        <v>0</v>
      </c>
      <c r="R51" s="2">
        <v>1</v>
      </c>
      <c r="S51" s="2">
        <v>3</v>
      </c>
      <c r="T51" s="2">
        <v>2</v>
      </c>
      <c r="U51" s="2">
        <v>4</v>
      </c>
      <c r="V51">
        <f t="shared" si="50"/>
        <v>450</v>
      </c>
      <c r="W51">
        <f t="shared" si="51"/>
        <v>0</v>
      </c>
      <c r="X51">
        <f t="shared" si="52"/>
        <v>40</v>
      </c>
      <c r="Y51">
        <f t="shared" si="53"/>
        <v>90</v>
      </c>
      <c r="Z51">
        <f t="shared" si="54"/>
        <v>180</v>
      </c>
      <c r="AA51">
        <f t="shared" si="55"/>
        <v>80</v>
      </c>
      <c r="AB51">
        <f t="shared" si="56"/>
        <v>840</v>
      </c>
      <c r="AC51">
        <f t="shared" si="57"/>
        <v>56</v>
      </c>
      <c r="AD51">
        <f t="shared" si="49"/>
        <v>51.666666666666664</v>
      </c>
      <c r="AE51">
        <v>2</v>
      </c>
    </row>
    <row r="52" spans="1:31" x14ac:dyDescent="0.25">
      <c r="A52">
        <v>15</v>
      </c>
      <c r="B52" s="26" t="s">
        <v>90</v>
      </c>
      <c r="C52">
        <v>8</v>
      </c>
      <c r="D52">
        <v>3</v>
      </c>
      <c r="E52">
        <v>6</v>
      </c>
      <c r="F52">
        <v>3</v>
      </c>
      <c r="G52">
        <v>6</v>
      </c>
      <c r="H52">
        <v>2</v>
      </c>
      <c r="J52">
        <f t="shared" si="45"/>
        <v>80</v>
      </c>
      <c r="K52">
        <f t="shared" si="39"/>
        <v>30</v>
      </c>
      <c r="L52">
        <f t="shared" si="40"/>
        <v>60</v>
      </c>
      <c r="M52">
        <f t="shared" si="41"/>
        <v>30</v>
      </c>
      <c r="N52">
        <f t="shared" si="42"/>
        <v>60</v>
      </c>
      <c r="O52">
        <f t="shared" si="43"/>
        <v>20</v>
      </c>
      <c r="P52" s="2">
        <v>5</v>
      </c>
      <c r="Q52" s="2">
        <v>0</v>
      </c>
      <c r="R52" s="2">
        <v>3</v>
      </c>
      <c r="S52" s="2">
        <v>3</v>
      </c>
      <c r="T52" s="2">
        <v>3</v>
      </c>
      <c r="U52" s="2">
        <v>1</v>
      </c>
      <c r="V52">
        <f t="shared" si="50"/>
        <v>400</v>
      </c>
      <c r="W52">
        <f t="shared" si="51"/>
        <v>0</v>
      </c>
      <c r="X52">
        <f t="shared" si="52"/>
        <v>180</v>
      </c>
      <c r="Y52">
        <f t="shared" si="53"/>
        <v>90</v>
      </c>
      <c r="Z52">
        <f t="shared" si="54"/>
        <v>180</v>
      </c>
      <c r="AA52">
        <f t="shared" si="55"/>
        <v>20</v>
      </c>
      <c r="AB52">
        <f t="shared" si="56"/>
        <v>870</v>
      </c>
      <c r="AC52">
        <f t="shared" si="57"/>
        <v>58</v>
      </c>
      <c r="AD52">
        <f t="shared" si="49"/>
        <v>46.666666666666664</v>
      </c>
      <c r="AE52">
        <v>6</v>
      </c>
    </row>
  </sheetData>
  <sortState ref="A4:I20">
    <sortCondition ref="B3:B20"/>
  </sortState>
  <mergeCells count="9">
    <mergeCell ref="AE1:AE2"/>
    <mergeCell ref="V1:AA1"/>
    <mergeCell ref="AB1:AB2"/>
    <mergeCell ref="AC1:AC2"/>
    <mergeCell ref="A1:A2"/>
    <mergeCell ref="B1:B2"/>
    <mergeCell ref="C1:H1"/>
    <mergeCell ref="P1:U1"/>
    <mergeCell ref="J1:O1"/>
  </mergeCells>
  <conditionalFormatting sqref="I1:J1 C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 C2 G2 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W51"/>
  <sheetViews>
    <sheetView topLeftCell="T1" workbookViewId="0">
      <pane ySplit="1" topLeftCell="A2" activePane="bottomLeft" state="frozen"/>
      <selection pane="bottomLeft" activeCell="AN66" sqref="AN66"/>
    </sheetView>
  </sheetViews>
  <sheetFormatPr defaultColWidth="4.7109375" defaultRowHeight="15" x14ac:dyDescent="0.25"/>
  <cols>
    <col min="3" max="3" width="4.7109375" bestFit="1" customWidth="1"/>
    <col min="31" max="31" width="5.42578125" customWidth="1"/>
    <col min="48" max="48" width="4.28515625" bestFit="1" customWidth="1"/>
    <col min="53" max="53" width="4.28515625" bestFit="1" customWidth="1"/>
  </cols>
  <sheetData>
    <row r="1" spans="1:75" x14ac:dyDescent="0.25">
      <c r="A1" s="46" t="s">
        <v>45</v>
      </c>
      <c r="B1" s="47"/>
      <c r="C1" s="47"/>
      <c r="D1" s="47"/>
      <c r="E1" s="48"/>
      <c r="F1" s="46" t="s">
        <v>46</v>
      </c>
      <c r="G1" s="47"/>
      <c r="H1" s="47"/>
      <c r="I1" s="47"/>
      <c r="J1" s="48"/>
      <c r="K1" s="46" t="s">
        <v>47</v>
      </c>
      <c r="L1" s="47"/>
      <c r="M1" s="47"/>
      <c r="N1" s="47"/>
      <c r="O1" s="48"/>
      <c r="P1" s="46" t="s">
        <v>48</v>
      </c>
      <c r="Q1" s="47"/>
      <c r="R1" s="47"/>
      <c r="S1" s="47"/>
      <c r="T1" s="48"/>
      <c r="U1" s="46" t="s">
        <v>49</v>
      </c>
      <c r="V1" s="47"/>
      <c r="W1" s="47"/>
      <c r="X1" s="47"/>
      <c r="Y1" s="48"/>
      <c r="Z1" s="46" t="s">
        <v>50</v>
      </c>
      <c r="AA1" s="47"/>
      <c r="AB1" s="47"/>
      <c r="AC1" s="47"/>
      <c r="AD1" s="48"/>
      <c r="AE1" s="46" t="s">
        <v>51</v>
      </c>
      <c r="AF1" s="47"/>
      <c r="AG1" s="47"/>
      <c r="AH1" s="47"/>
      <c r="AI1" s="48"/>
      <c r="AJ1" s="46" t="s">
        <v>52</v>
      </c>
      <c r="AK1" s="47"/>
      <c r="AL1" s="47"/>
      <c r="AM1" s="47"/>
      <c r="AN1" s="48"/>
      <c r="AO1" s="46" t="s">
        <v>53</v>
      </c>
      <c r="AP1" s="47"/>
      <c r="AQ1" s="47"/>
      <c r="AR1" s="47"/>
      <c r="AS1" s="48"/>
      <c r="AT1" s="46" t="s">
        <v>54</v>
      </c>
      <c r="AU1" s="47"/>
      <c r="AV1" s="47"/>
      <c r="AW1" s="47"/>
      <c r="AX1" s="48"/>
      <c r="AY1" s="46" t="s">
        <v>55</v>
      </c>
      <c r="AZ1" s="47"/>
      <c r="BA1" s="47"/>
      <c r="BB1" s="47"/>
      <c r="BC1" s="48"/>
      <c r="BD1" s="46" t="s">
        <v>12</v>
      </c>
      <c r="BE1" s="47"/>
      <c r="BF1" s="47"/>
      <c r="BG1" s="47"/>
      <c r="BH1" s="48"/>
      <c r="BI1" s="46" t="s">
        <v>86</v>
      </c>
      <c r="BJ1" s="47"/>
      <c r="BK1" s="47"/>
      <c r="BL1" s="47"/>
      <c r="BM1" s="48"/>
      <c r="BN1" s="46" t="s">
        <v>87</v>
      </c>
      <c r="BO1" s="47"/>
      <c r="BP1" s="47"/>
      <c r="BQ1" s="47"/>
      <c r="BR1" s="48"/>
      <c r="BS1" s="46" t="s">
        <v>88</v>
      </c>
      <c r="BT1" s="47"/>
      <c r="BU1" s="47"/>
      <c r="BV1" s="47"/>
      <c r="BW1" s="48"/>
    </row>
    <row r="2" spans="1:75" x14ac:dyDescent="0.25">
      <c r="A2">
        <v>29092</v>
      </c>
      <c r="B2">
        <v>0</v>
      </c>
      <c r="C2" t="s">
        <v>68</v>
      </c>
      <c r="D2" t="s">
        <v>69</v>
      </c>
      <c r="E2">
        <v>34.769069999999999</v>
      </c>
      <c r="F2">
        <v>6348</v>
      </c>
      <c r="G2">
        <v>0</v>
      </c>
      <c r="H2" t="s">
        <v>70</v>
      </c>
      <c r="I2" t="s">
        <v>69</v>
      </c>
      <c r="J2">
        <v>22.210439999999998</v>
      </c>
      <c r="K2">
        <v>24158</v>
      </c>
      <c r="L2">
        <v>1</v>
      </c>
      <c r="N2" t="s">
        <v>69</v>
      </c>
      <c r="O2">
        <v>-3.1051989999999998</v>
      </c>
      <c r="P2">
        <v>39340</v>
      </c>
      <c r="Q2">
        <v>1</v>
      </c>
      <c r="S2" t="s">
        <v>69</v>
      </c>
      <c r="T2">
        <v>1.2516389999999999</v>
      </c>
      <c r="U2">
        <v>62754</v>
      </c>
      <c r="V2">
        <v>0</v>
      </c>
      <c r="W2" t="s">
        <v>72</v>
      </c>
      <c r="X2" t="s">
        <v>69</v>
      </c>
      <c r="Y2">
        <v>-40.703209999999999</v>
      </c>
      <c r="Z2">
        <v>14877</v>
      </c>
      <c r="AA2">
        <v>1</v>
      </c>
      <c r="AC2" t="s">
        <v>69</v>
      </c>
      <c r="AD2">
        <v>-4.45153</v>
      </c>
      <c r="AE2">
        <v>137857</v>
      </c>
      <c r="AF2">
        <v>1</v>
      </c>
      <c r="AH2" t="s">
        <v>69</v>
      </c>
      <c r="AI2">
        <v>3.9143659999999998</v>
      </c>
      <c r="AJ2">
        <v>3765</v>
      </c>
      <c r="AK2">
        <v>1</v>
      </c>
      <c r="AM2" t="s">
        <v>69</v>
      </c>
      <c r="AN2">
        <v>-6.3167099999999996</v>
      </c>
      <c r="AO2">
        <v>5661</v>
      </c>
      <c r="AP2">
        <v>1</v>
      </c>
      <c r="AR2" t="s">
        <v>69</v>
      </c>
      <c r="AS2">
        <v>4.869529</v>
      </c>
      <c r="AT2">
        <v>18609</v>
      </c>
      <c r="AU2">
        <v>1</v>
      </c>
      <c r="AV2" t="s">
        <v>71</v>
      </c>
      <c r="AW2" t="s">
        <v>69</v>
      </c>
      <c r="AX2">
        <v>-10.82846</v>
      </c>
      <c r="AY2">
        <v>3963</v>
      </c>
      <c r="AZ2">
        <v>0</v>
      </c>
      <c r="BA2" t="s">
        <v>68</v>
      </c>
      <c r="BB2" t="s">
        <v>69</v>
      </c>
      <c r="BC2">
        <v>37.662990000000001</v>
      </c>
      <c r="BD2">
        <v>27743</v>
      </c>
      <c r="BE2">
        <v>0</v>
      </c>
      <c r="BF2" t="s">
        <v>68</v>
      </c>
      <c r="BG2" t="s">
        <v>69</v>
      </c>
      <c r="BH2">
        <v>36.943710000000003</v>
      </c>
      <c r="BI2">
        <v>32827</v>
      </c>
      <c r="BJ2">
        <v>0</v>
      </c>
      <c r="BK2" t="s">
        <v>68</v>
      </c>
      <c r="BL2" t="s">
        <v>69</v>
      </c>
      <c r="BM2">
        <v>35.463299999999997</v>
      </c>
      <c r="BN2">
        <v>10961</v>
      </c>
      <c r="BO2">
        <v>1</v>
      </c>
      <c r="BQ2" t="s">
        <v>69</v>
      </c>
      <c r="BR2">
        <v>1.1675139999999999</v>
      </c>
      <c r="BS2">
        <v>4364</v>
      </c>
      <c r="BT2">
        <v>1</v>
      </c>
      <c r="BV2" t="s">
        <v>69</v>
      </c>
      <c r="BW2">
        <v>1.0544340000000001</v>
      </c>
    </row>
    <row r="3" spans="1:75" x14ac:dyDescent="0.25">
      <c r="A3">
        <v>29674</v>
      </c>
      <c r="B3">
        <v>1</v>
      </c>
      <c r="C3" t="s">
        <v>70</v>
      </c>
      <c r="D3" t="s">
        <v>69</v>
      </c>
      <c r="E3">
        <v>9.3813980000000008</v>
      </c>
      <c r="F3">
        <v>16946</v>
      </c>
      <c r="G3">
        <v>1</v>
      </c>
      <c r="H3" t="s">
        <v>70</v>
      </c>
      <c r="I3" t="s">
        <v>69</v>
      </c>
      <c r="J3">
        <v>10.50515</v>
      </c>
      <c r="K3">
        <v>14547</v>
      </c>
      <c r="L3">
        <v>1</v>
      </c>
      <c r="N3" t="s">
        <v>69</v>
      </c>
      <c r="O3">
        <v>-2.197756</v>
      </c>
      <c r="P3">
        <v>61021</v>
      </c>
      <c r="Q3">
        <v>0</v>
      </c>
      <c r="R3" t="s">
        <v>70</v>
      </c>
      <c r="S3" t="s">
        <v>69</v>
      </c>
      <c r="T3">
        <v>13.190250000000001</v>
      </c>
      <c r="U3">
        <v>2762</v>
      </c>
      <c r="V3">
        <v>1</v>
      </c>
      <c r="X3" t="s">
        <v>69</v>
      </c>
      <c r="Y3">
        <v>4.2554689999999997</v>
      </c>
      <c r="Z3">
        <v>4462</v>
      </c>
      <c r="AA3">
        <v>0</v>
      </c>
      <c r="AB3" t="s">
        <v>71</v>
      </c>
      <c r="AC3" t="s">
        <v>69</v>
      </c>
      <c r="AD3">
        <v>-19.05359</v>
      </c>
      <c r="AE3">
        <v>151041</v>
      </c>
      <c r="AF3">
        <v>1</v>
      </c>
      <c r="AH3" t="s">
        <v>69</v>
      </c>
      <c r="AI3">
        <v>-2.8456510000000002</v>
      </c>
      <c r="AJ3">
        <v>5915</v>
      </c>
      <c r="AK3">
        <v>1</v>
      </c>
      <c r="AL3" t="s">
        <v>71</v>
      </c>
      <c r="AM3" t="s">
        <v>69</v>
      </c>
      <c r="AN3">
        <v>-9.0909410000000008</v>
      </c>
      <c r="AO3">
        <v>3962</v>
      </c>
      <c r="AP3">
        <v>1</v>
      </c>
      <c r="AR3" t="s">
        <v>69</v>
      </c>
      <c r="AS3">
        <v>-6.0563770000000003</v>
      </c>
      <c r="AT3">
        <v>26861</v>
      </c>
      <c r="AU3">
        <v>0</v>
      </c>
      <c r="AV3" t="s">
        <v>71</v>
      </c>
      <c r="AW3" t="s">
        <v>69</v>
      </c>
      <c r="AX3">
        <v>-19.32958</v>
      </c>
      <c r="AY3">
        <v>10513</v>
      </c>
      <c r="AZ3">
        <v>0</v>
      </c>
      <c r="BA3" t="s">
        <v>68</v>
      </c>
      <c r="BB3" t="s">
        <v>69</v>
      </c>
      <c r="BC3">
        <v>43.78049</v>
      </c>
      <c r="BD3">
        <v>3714</v>
      </c>
      <c r="BE3">
        <v>0</v>
      </c>
      <c r="BF3" t="s">
        <v>68</v>
      </c>
      <c r="BG3" t="s">
        <v>69</v>
      </c>
      <c r="BH3">
        <v>34.32141</v>
      </c>
      <c r="BI3">
        <v>52856</v>
      </c>
      <c r="BJ3">
        <v>0</v>
      </c>
      <c r="BK3" t="s">
        <v>68</v>
      </c>
      <c r="BL3" t="s">
        <v>69</v>
      </c>
      <c r="BM3">
        <v>34.247660000000003</v>
      </c>
      <c r="BN3">
        <v>3547</v>
      </c>
      <c r="BO3">
        <v>1</v>
      </c>
      <c r="BP3" t="s">
        <v>70</v>
      </c>
      <c r="BQ3" t="s">
        <v>69</v>
      </c>
      <c r="BR3">
        <v>8.8883829999999993</v>
      </c>
      <c r="BS3">
        <v>2014</v>
      </c>
      <c r="BT3">
        <v>1</v>
      </c>
      <c r="BV3" t="s">
        <v>69</v>
      </c>
      <c r="BW3">
        <v>1.670115</v>
      </c>
    </row>
    <row r="4" spans="1:75" x14ac:dyDescent="0.25">
      <c r="A4">
        <v>16743</v>
      </c>
      <c r="B4">
        <v>0</v>
      </c>
      <c r="C4" t="s">
        <v>70</v>
      </c>
      <c r="D4" t="s">
        <v>69</v>
      </c>
      <c r="E4">
        <v>11.657260000000001</v>
      </c>
      <c r="F4">
        <v>7628</v>
      </c>
      <c r="G4">
        <v>0</v>
      </c>
      <c r="H4" t="s">
        <v>70</v>
      </c>
      <c r="I4" t="s">
        <v>69</v>
      </c>
      <c r="J4">
        <v>23.211169999999999</v>
      </c>
      <c r="K4">
        <v>1178</v>
      </c>
      <c r="L4">
        <v>1</v>
      </c>
      <c r="N4" t="s">
        <v>69</v>
      </c>
      <c r="O4">
        <v>-5.3350929999999996</v>
      </c>
      <c r="P4">
        <v>41840</v>
      </c>
      <c r="Q4">
        <v>1</v>
      </c>
      <c r="S4" t="s">
        <v>69</v>
      </c>
      <c r="T4">
        <v>3.9479410000000001</v>
      </c>
      <c r="U4">
        <v>40122</v>
      </c>
      <c r="V4">
        <v>0</v>
      </c>
      <c r="W4" t="s">
        <v>72</v>
      </c>
      <c r="X4" t="s">
        <v>69</v>
      </c>
      <c r="Y4">
        <v>-27.960280000000001</v>
      </c>
      <c r="Z4">
        <v>9428</v>
      </c>
      <c r="AA4">
        <v>1</v>
      </c>
      <c r="AC4" t="s">
        <v>69</v>
      </c>
      <c r="AD4">
        <v>-6.7945120000000001</v>
      </c>
      <c r="AE4">
        <v>170154</v>
      </c>
      <c r="AF4">
        <v>0</v>
      </c>
      <c r="AG4" t="s">
        <v>70</v>
      </c>
      <c r="AH4" t="s">
        <v>69</v>
      </c>
      <c r="AI4">
        <v>15.72533</v>
      </c>
      <c r="AJ4">
        <v>4246</v>
      </c>
      <c r="AK4">
        <v>1</v>
      </c>
      <c r="AM4" t="s">
        <v>69</v>
      </c>
      <c r="AN4">
        <v>1.0941430000000001</v>
      </c>
      <c r="AO4">
        <v>5331</v>
      </c>
      <c r="AP4">
        <v>1</v>
      </c>
      <c r="AR4" t="s">
        <v>69</v>
      </c>
      <c r="AS4">
        <v>-7.1514350000000002</v>
      </c>
      <c r="AT4">
        <v>36941</v>
      </c>
      <c r="AU4">
        <v>0</v>
      </c>
      <c r="AV4" t="s">
        <v>71</v>
      </c>
      <c r="AW4" t="s">
        <v>69</v>
      </c>
      <c r="AX4">
        <v>-25.415949999999999</v>
      </c>
      <c r="AY4">
        <v>8944</v>
      </c>
      <c r="AZ4">
        <v>0</v>
      </c>
      <c r="BA4" t="s">
        <v>68</v>
      </c>
      <c r="BB4" t="s">
        <v>69</v>
      </c>
      <c r="BC4">
        <v>41.288580000000003</v>
      </c>
      <c r="BD4">
        <v>25460</v>
      </c>
      <c r="BE4">
        <v>0</v>
      </c>
      <c r="BF4" t="s">
        <v>68</v>
      </c>
      <c r="BG4" t="s">
        <v>69</v>
      </c>
      <c r="BH4">
        <v>31.045179999999998</v>
      </c>
      <c r="BI4">
        <v>46076</v>
      </c>
      <c r="BJ4">
        <v>0</v>
      </c>
      <c r="BK4" t="s">
        <v>73</v>
      </c>
      <c r="BL4" t="s">
        <v>69</v>
      </c>
      <c r="BM4">
        <v>50.307499999999997</v>
      </c>
      <c r="BN4">
        <v>3379</v>
      </c>
      <c r="BO4">
        <v>1</v>
      </c>
      <c r="BQ4" t="s">
        <v>69</v>
      </c>
      <c r="BR4">
        <v>4.3537920000000003</v>
      </c>
      <c r="BS4">
        <v>4131</v>
      </c>
      <c r="BT4">
        <v>1</v>
      </c>
      <c r="BV4" t="s">
        <v>69</v>
      </c>
      <c r="BW4">
        <v>2.7567629999999999</v>
      </c>
    </row>
    <row r="5" spans="1:75" x14ac:dyDescent="0.25">
      <c r="A5">
        <v>11161</v>
      </c>
      <c r="B5">
        <v>1</v>
      </c>
      <c r="D5" t="s">
        <v>69</v>
      </c>
      <c r="E5">
        <v>8.6131989999999998</v>
      </c>
      <c r="F5">
        <v>5879</v>
      </c>
      <c r="G5">
        <v>0</v>
      </c>
      <c r="H5" t="s">
        <v>70</v>
      </c>
      <c r="I5" t="s">
        <v>69</v>
      </c>
      <c r="J5">
        <v>20.517759999999999</v>
      </c>
      <c r="K5">
        <v>1479</v>
      </c>
      <c r="L5">
        <v>1</v>
      </c>
      <c r="N5" t="s">
        <v>69</v>
      </c>
      <c r="O5">
        <v>1.0269820000000001</v>
      </c>
      <c r="P5">
        <v>25658</v>
      </c>
      <c r="Q5">
        <v>0</v>
      </c>
      <c r="R5" t="s">
        <v>68</v>
      </c>
      <c r="S5" t="s">
        <v>69</v>
      </c>
      <c r="T5">
        <v>31.01408</v>
      </c>
      <c r="U5">
        <v>19009</v>
      </c>
      <c r="V5">
        <v>0</v>
      </c>
      <c r="W5" t="s">
        <v>71</v>
      </c>
      <c r="X5" t="s">
        <v>69</v>
      </c>
      <c r="Y5">
        <v>-14.34887</v>
      </c>
      <c r="Z5">
        <v>7378</v>
      </c>
      <c r="AA5">
        <v>1</v>
      </c>
      <c r="AC5" t="s">
        <v>69</v>
      </c>
      <c r="AD5">
        <v>-0.88536519999999996</v>
      </c>
      <c r="AE5">
        <v>30411</v>
      </c>
      <c r="AF5">
        <v>0</v>
      </c>
      <c r="AG5" t="s">
        <v>71</v>
      </c>
      <c r="AH5" t="s">
        <v>69</v>
      </c>
      <c r="AI5">
        <v>-16.861889999999999</v>
      </c>
      <c r="AJ5">
        <v>9981</v>
      </c>
      <c r="AK5">
        <v>1</v>
      </c>
      <c r="AM5" t="s">
        <v>69</v>
      </c>
      <c r="AN5">
        <v>-4.6029179999999998</v>
      </c>
      <c r="AO5">
        <v>3414</v>
      </c>
      <c r="AP5">
        <v>1</v>
      </c>
      <c r="AR5" t="s">
        <v>69</v>
      </c>
      <c r="AS5">
        <v>4.1827300000000003</v>
      </c>
      <c r="AT5">
        <v>21978</v>
      </c>
      <c r="AU5">
        <v>0</v>
      </c>
      <c r="AV5" t="s">
        <v>70</v>
      </c>
      <c r="AW5" t="s">
        <v>69</v>
      </c>
      <c r="AX5">
        <v>14.47301</v>
      </c>
      <c r="AY5">
        <v>3664</v>
      </c>
      <c r="AZ5">
        <v>1</v>
      </c>
      <c r="BB5" t="s">
        <v>69</v>
      </c>
      <c r="BC5">
        <v>-1.5252110000000001</v>
      </c>
      <c r="BD5">
        <v>3114</v>
      </c>
      <c r="BE5">
        <v>0</v>
      </c>
      <c r="BF5" t="s">
        <v>70</v>
      </c>
      <c r="BG5" t="s">
        <v>69</v>
      </c>
      <c r="BH5">
        <v>13.72739</v>
      </c>
      <c r="BI5">
        <v>102751</v>
      </c>
      <c r="BJ5">
        <v>0</v>
      </c>
      <c r="BK5" t="s">
        <v>68</v>
      </c>
      <c r="BL5" t="s">
        <v>69</v>
      </c>
      <c r="BM5">
        <v>26.77739</v>
      </c>
      <c r="BN5">
        <v>10812</v>
      </c>
      <c r="BO5">
        <v>1</v>
      </c>
      <c r="BQ5" t="s">
        <v>69</v>
      </c>
      <c r="BR5">
        <v>2.8503240000000001</v>
      </c>
      <c r="BS5">
        <v>5213</v>
      </c>
      <c r="BT5">
        <v>1</v>
      </c>
      <c r="BV5" t="s">
        <v>69</v>
      </c>
      <c r="BW5">
        <v>5.5237160000000003</v>
      </c>
    </row>
    <row r="6" spans="1:75" x14ac:dyDescent="0.25">
      <c r="A6">
        <v>7529</v>
      </c>
      <c r="B6">
        <v>1</v>
      </c>
      <c r="D6" t="s">
        <v>69</v>
      </c>
      <c r="E6">
        <v>3.6913040000000001</v>
      </c>
      <c r="F6">
        <v>12978</v>
      </c>
      <c r="G6">
        <v>0</v>
      </c>
      <c r="H6" t="s">
        <v>70</v>
      </c>
      <c r="I6" t="s">
        <v>69</v>
      </c>
      <c r="J6">
        <v>13.90189</v>
      </c>
      <c r="K6">
        <v>1527</v>
      </c>
      <c r="L6">
        <v>1</v>
      </c>
      <c r="N6" t="s">
        <v>69</v>
      </c>
      <c r="O6">
        <v>-3.8295539999999999</v>
      </c>
      <c r="P6">
        <v>69352</v>
      </c>
      <c r="Q6">
        <v>0</v>
      </c>
      <c r="R6" t="s">
        <v>70</v>
      </c>
      <c r="S6" t="s">
        <v>69</v>
      </c>
      <c r="T6">
        <v>25.38777</v>
      </c>
      <c r="U6">
        <v>17759</v>
      </c>
      <c r="V6">
        <v>1</v>
      </c>
      <c r="X6" t="s">
        <v>69</v>
      </c>
      <c r="Y6">
        <v>4.5458809999999996</v>
      </c>
      <c r="Z6">
        <v>7095</v>
      </c>
      <c r="AA6">
        <v>1</v>
      </c>
      <c r="AC6" t="s">
        <v>69</v>
      </c>
      <c r="AD6">
        <v>-3.6274700000000002</v>
      </c>
      <c r="AE6">
        <v>82903</v>
      </c>
      <c r="AF6">
        <v>0</v>
      </c>
      <c r="AG6" t="s">
        <v>70</v>
      </c>
      <c r="AH6" t="s">
        <v>69</v>
      </c>
      <c r="AI6">
        <v>17.261220000000002</v>
      </c>
      <c r="AJ6">
        <v>19096</v>
      </c>
      <c r="AK6">
        <v>1</v>
      </c>
      <c r="AM6" t="s">
        <v>69</v>
      </c>
      <c r="AN6">
        <v>4.7542739999999997</v>
      </c>
      <c r="AO6">
        <v>3148</v>
      </c>
      <c r="AP6">
        <v>1</v>
      </c>
      <c r="AR6" t="s">
        <v>69</v>
      </c>
      <c r="AS6">
        <v>-8.3963429999999999</v>
      </c>
      <c r="AT6">
        <v>68654</v>
      </c>
      <c r="AU6">
        <v>0</v>
      </c>
      <c r="AV6" t="s">
        <v>71</v>
      </c>
      <c r="AW6" t="s">
        <v>69</v>
      </c>
      <c r="AX6">
        <v>-17.77009</v>
      </c>
      <c r="AY6">
        <v>1131</v>
      </c>
      <c r="AZ6">
        <v>0</v>
      </c>
      <c r="BA6" t="s">
        <v>68</v>
      </c>
      <c r="BB6" t="s">
        <v>69</v>
      </c>
      <c r="BC6">
        <v>31.850660000000001</v>
      </c>
      <c r="BD6">
        <v>4863</v>
      </c>
      <c r="BE6">
        <v>1</v>
      </c>
      <c r="BF6" t="s">
        <v>71</v>
      </c>
      <c r="BG6" t="s">
        <v>69</v>
      </c>
      <c r="BH6">
        <v>-10.205349999999999</v>
      </c>
      <c r="BI6">
        <v>7881</v>
      </c>
      <c r="BJ6">
        <v>0</v>
      </c>
      <c r="BK6" t="s">
        <v>70</v>
      </c>
      <c r="BL6" t="s">
        <v>69</v>
      </c>
      <c r="BM6">
        <v>22.283180000000002</v>
      </c>
      <c r="BN6">
        <v>6863</v>
      </c>
      <c r="BO6">
        <v>1</v>
      </c>
      <c r="BQ6" t="s">
        <v>69</v>
      </c>
      <c r="BR6">
        <v>-0.80890850000000003</v>
      </c>
      <c r="BS6">
        <v>1629</v>
      </c>
      <c r="BT6">
        <v>1</v>
      </c>
      <c r="BV6" t="s">
        <v>69</v>
      </c>
      <c r="BW6">
        <v>4.776268</v>
      </c>
    </row>
    <row r="7" spans="1:75" x14ac:dyDescent="0.25">
      <c r="A7">
        <v>19259</v>
      </c>
      <c r="B7">
        <v>1</v>
      </c>
      <c r="D7" t="s">
        <v>69</v>
      </c>
      <c r="E7">
        <v>0.21306249999999999</v>
      </c>
      <c r="F7">
        <v>12861</v>
      </c>
      <c r="G7">
        <v>0</v>
      </c>
      <c r="H7" t="s">
        <v>70</v>
      </c>
      <c r="I7" t="s">
        <v>69</v>
      </c>
      <c r="J7">
        <v>17.824339999999999</v>
      </c>
      <c r="K7">
        <v>1428</v>
      </c>
      <c r="L7">
        <v>1</v>
      </c>
      <c r="N7" t="s">
        <v>69</v>
      </c>
      <c r="O7">
        <v>5.4344060000000001</v>
      </c>
      <c r="P7">
        <v>90365</v>
      </c>
      <c r="Q7">
        <v>0</v>
      </c>
      <c r="R7" t="s">
        <v>70</v>
      </c>
      <c r="S7" t="s">
        <v>69</v>
      </c>
      <c r="T7">
        <v>21.261399999999998</v>
      </c>
      <c r="U7">
        <v>7244</v>
      </c>
      <c r="V7">
        <v>1</v>
      </c>
      <c r="X7" t="s">
        <v>69</v>
      </c>
      <c r="Y7">
        <v>-0.22028700000000001</v>
      </c>
      <c r="Z7">
        <v>7745</v>
      </c>
      <c r="AA7">
        <v>1</v>
      </c>
      <c r="AC7" t="s">
        <v>69</v>
      </c>
      <c r="AD7">
        <v>-6.9658179999999996</v>
      </c>
      <c r="AE7">
        <v>13995</v>
      </c>
      <c r="AF7">
        <v>0</v>
      </c>
      <c r="AG7" t="s">
        <v>71</v>
      </c>
      <c r="AH7" t="s">
        <v>69</v>
      </c>
      <c r="AI7">
        <v>-16.130710000000001</v>
      </c>
      <c r="AJ7">
        <v>3981</v>
      </c>
      <c r="AK7">
        <v>1</v>
      </c>
      <c r="AM7" t="s">
        <v>69</v>
      </c>
      <c r="AN7">
        <v>5.4106990000000001</v>
      </c>
      <c r="AO7">
        <v>3463</v>
      </c>
      <c r="AP7">
        <v>1</v>
      </c>
      <c r="AR7" t="s">
        <v>69</v>
      </c>
      <c r="AS7">
        <v>-0.1136409</v>
      </c>
      <c r="AT7">
        <v>31626</v>
      </c>
      <c r="AU7">
        <v>0</v>
      </c>
      <c r="AV7" t="s">
        <v>71</v>
      </c>
      <c r="AW7" t="s">
        <v>69</v>
      </c>
      <c r="AX7">
        <v>-19.967310000000001</v>
      </c>
      <c r="AY7">
        <v>2380</v>
      </c>
      <c r="AZ7">
        <v>0</v>
      </c>
      <c r="BA7" t="s">
        <v>70</v>
      </c>
      <c r="BB7" t="s">
        <v>69</v>
      </c>
      <c r="BC7">
        <v>25.47503</v>
      </c>
      <c r="BD7">
        <v>27277</v>
      </c>
      <c r="BE7">
        <v>0</v>
      </c>
      <c r="BF7" t="s">
        <v>72</v>
      </c>
      <c r="BG7" t="s">
        <v>69</v>
      </c>
      <c r="BH7">
        <v>-26.99277</v>
      </c>
      <c r="BI7">
        <v>23680</v>
      </c>
      <c r="BJ7">
        <v>0</v>
      </c>
      <c r="BK7" t="s">
        <v>70</v>
      </c>
      <c r="BL7" t="s">
        <v>69</v>
      </c>
      <c r="BM7">
        <v>18.029789999999998</v>
      </c>
      <c r="BN7">
        <v>19927</v>
      </c>
      <c r="BO7">
        <v>0</v>
      </c>
      <c r="BP7" t="s">
        <v>70</v>
      </c>
      <c r="BQ7" t="s">
        <v>69</v>
      </c>
      <c r="BR7">
        <v>23.497789999999998</v>
      </c>
      <c r="BS7">
        <v>3779</v>
      </c>
      <c r="BT7">
        <v>1</v>
      </c>
      <c r="BV7" t="s">
        <v>69</v>
      </c>
      <c r="BW7">
        <v>1.8565670000000001</v>
      </c>
    </row>
    <row r="8" spans="1:75" x14ac:dyDescent="0.25">
      <c r="A8">
        <v>4312</v>
      </c>
      <c r="B8">
        <v>1</v>
      </c>
      <c r="D8" t="s">
        <v>69</v>
      </c>
      <c r="E8">
        <v>0.46562229999999999</v>
      </c>
      <c r="F8">
        <v>2546</v>
      </c>
      <c r="G8">
        <v>1</v>
      </c>
      <c r="I8" t="s">
        <v>69</v>
      </c>
      <c r="J8">
        <v>3.6585359999999998</v>
      </c>
      <c r="K8">
        <v>1513</v>
      </c>
      <c r="L8">
        <v>1</v>
      </c>
      <c r="N8" t="s">
        <v>69</v>
      </c>
      <c r="O8">
        <v>-0.38562960000000002</v>
      </c>
      <c r="P8">
        <v>62221</v>
      </c>
      <c r="Q8">
        <v>0</v>
      </c>
      <c r="R8" t="s">
        <v>68</v>
      </c>
      <c r="S8" t="s">
        <v>69</v>
      </c>
      <c r="T8">
        <v>28.22512</v>
      </c>
      <c r="U8">
        <v>9644</v>
      </c>
      <c r="V8">
        <v>1</v>
      </c>
      <c r="W8" t="s">
        <v>70</v>
      </c>
      <c r="X8" t="s">
        <v>69</v>
      </c>
      <c r="Y8">
        <v>10.59013</v>
      </c>
      <c r="Z8">
        <v>7744</v>
      </c>
      <c r="AA8">
        <v>1</v>
      </c>
      <c r="AC8" t="s">
        <v>69</v>
      </c>
      <c r="AD8">
        <v>-2.598722</v>
      </c>
      <c r="AE8">
        <v>37426</v>
      </c>
      <c r="AF8">
        <v>0</v>
      </c>
      <c r="AG8" t="s">
        <v>71</v>
      </c>
      <c r="AH8" t="s">
        <v>69</v>
      </c>
      <c r="AI8">
        <v>-11.896699999999999</v>
      </c>
      <c r="AJ8">
        <v>12531</v>
      </c>
      <c r="AK8">
        <v>1</v>
      </c>
      <c r="AM8" t="s">
        <v>69</v>
      </c>
      <c r="AN8">
        <v>-0.73833979999999999</v>
      </c>
      <c r="AO8">
        <v>5045</v>
      </c>
      <c r="AP8">
        <v>1</v>
      </c>
      <c r="AR8" t="s">
        <v>69</v>
      </c>
      <c r="AS8">
        <v>-0.91770569999999996</v>
      </c>
      <c r="AT8">
        <v>67802</v>
      </c>
      <c r="AU8">
        <v>0</v>
      </c>
      <c r="AV8" t="s">
        <v>71</v>
      </c>
      <c r="AW8" t="s">
        <v>69</v>
      </c>
      <c r="AX8">
        <v>-13.468439999999999</v>
      </c>
      <c r="AY8">
        <v>10863</v>
      </c>
      <c r="AZ8">
        <v>0</v>
      </c>
      <c r="BA8" t="s">
        <v>68</v>
      </c>
      <c r="BB8" t="s">
        <v>69</v>
      </c>
      <c r="BC8">
        <v>39.83258</v>
      </c>
      <c r="BD8">
        <v>5629</v>
      </c>
      <c r="BE8">
        <v>0</v>
      </c>
      <c r="BF8" t="s">
        <v>71</v>
      </c>
      <c r="BG8" t="s">
        <v>69</v>
      </c>
      <c r="BH8">
        <v>-11.72296</v>
      </c>
      <c r="BI8">
        <v>68521</v>
      </c>
      <c r="BJ8">
        <v>0</v>
      </c>
      <c r="BK8" t="s">
        <v>73</v>
      </c>
      <c r="BL8" t="s">
        <v>69</v>
      </c>
      <c r="BM8">
        <v>55.993110000000001</v>
      </c>
      <c r="BN8">
        <v>2583</v>
      </c>
      <c r="BO8">
        <v>1</v>
      </c>
      <c r="BP8" t="s">
        <v>70</v>
      </c>
      <c r="BQ8" t="s">
        <v>69</v>
      </c>
      <c r="BR8">
        <v>10.70429</v>
      </c>
      <c r="BS8">
        <v>3182</v>
      </c>
      <c r="BT8">
        <v>1</v>
      </c>
      <c r="BV8" t="s">
        <v>69</v>
      </c>
      <c r="BW8">
        <v>5.6014020000000002</v>
      </c>
    </row>
    <row r="9" spans="1:75" x14ac:dyDescent="0.25">
      <c r="A9">
        <v>7911</v>
      </c>
      <c r="B9">
        <v>1</v>
      </c>
      <c r="D9" t="s">
        <v>69</v>
      </c>
      <c r="E9">
        <v>3.8739870000000001</v>
      </c>
      <c r="F9">
        <v>9478</v>
      </c>
      <c r="G9">
        <v>0</v>
      </c>
      <c r="H9" t="s">
        <v>70</v>
      </c>
      <c r="I9" t="s">
        <v>69</v>
      </c>
      <c r="J9">
        <v>18.385429999999999</v>
      </c>
      <c r="K9">
        <v>1444</v>
      </c>
      <c r="L9">
        <v>1</v>
      </c>
      <c r="N9" t="s">
        <v>69</v>
      </c>
      <c r="O9">
        <v>-2.4596520000000002</v>
      </c>
      <c r="P9">
        <v>22926</v>
      </c>
      <c r="Q9">
        <v>1</v>
      </c>
      <c r="S9" t="s">
        <v>69</v>
      </c>
      <c r="T9">
        <v>5.365456</v>
      </c>
      <c r="U9">
        <v>29557</v>
      </c>
      <c r="V9">
        <v>0</v>
      </c>
      <c r="W9" t="s">
        <v>72</v>
      </c>
      <c r="X9" t="s">
        <v>69</v>
      </c>
      <c r="Y9">
        <v>-38.269750000000002</v>
      </c>
      <c r="Z9">
        <v>4913</v>
      </c>
      <c r="AA9">
        <v>1</v>
      </c>
      <c r="AB9" t="s">
        <v>71</v>
      </c>
      <c r="AC9" t="s">
        <v>69</v>
      </c>
      <c r="AD9">
        <v>-9.0928439999999995</v>
      </c>
      <c r="AE9">
        <v>22078</v>
      </c>
      <c r="AF9">
        <v>0</v>
      </c>
      <c r="AG9" t="s">
        <v>71</v>
      </c>
      <c r="AH9" t="s">
        <v>69</v>
      </c>
      <c r="AI9">
        <v>-15.62787</v>
      </c>
      <c r="AJ9">
        <v>5233</v>
      </c>
      <c r="AK9">
        <v>1</v>
      </c>
      <c r="AM9" t="s">
        <v>69</v>
      </c>
      <c r="AN9">
        <v>-0.74467309999999998</v>
      </c>
      <c r="AO9">
        <v>5745</v>
      </c>
      <c r="AP9">
        <v>1</v>
      </c>
      <c r="AR9" t="s">
        <v>69</v>
      </c>
      <c r="AS9">
        <v>0.65312049999999999</v>
      </c>
      <c r="AT9">
        <v>62390</v>
      </c>
      <c r="AU9">
        <v>0</v>
      </c>
      <c r="AV9" t="s">
        <v>71</v>
      </c>
      <c r="AW9" t="s">
        <v>69</v>
      </c>
      <c r="AX9">
        <v>-16.34309</v>
      </c>
      <c r="AY9">
        <v>4197</v>
      </c>
      <c r="AZ9">
        <v>0</v>
      </c>
      <c r="BA9" t="s">
        <v>70</v>
      </c>
      <c r="BB9" t="s">
        <v>69</v>
      </c>
      <c r="BC9">
        <v>21.007709999999999</v>
      </c>
      <c r="BD9">
        <v>25877</v>
      </c>
      <c r="BE9">
        <v>0</v>
      </c>
      <c r="BF9" t="s">
        <v>71</v>
      </c>
      <c r="BG9" t="s">
        <v>69</v>
      </c>
      <c r="BH9">
        <v>-12.767160000000001</v>
      </c>
      <c r="BI9">
        <v>36293</v>
      </c>
      <c r="BJ9">
        <v>0</v>
      </c>
      <c r="BK9" t="s">
        <v>68</v>
      </c>
      <c r="BL9" t="s">
        <v>69</v>
      </c>
      <c r="BM9">
        <v>40.254069999999999</v>
      </c>
      <c r="BN9">
        <v>4498</v>
      </c>
      <c r="BO9">
        <v>0</v>
      </c>
      <c r="BP9" t="s">
        <v>70</v>
      </c>
      <c r="BQ9" t="s">
        <v>69</v>
      </c>
      <c r="BR9">
        <v>22.46172</v>
      </c>
      <c r="BS9">
        <v>6948</v>
      </c>
      <c r="BT9">
        <v>1</v>
      </c>
      <c r="BV9" t="s">
        <v>69</v>
      </c>
      <c r="BW9">
        <v>-4.8878810000000001</v>
      </c>
    </row>
    <row r="10" spans="1:75" x14ac:dyDescent="0.25">
      <c r="A10">
        <v>14177</v>
      </c>
      <c r="B10">
        <v>1</v>
      </c>
      <c r="C10" t="s">
        <v>71</v>
      </c>
      <c r="D10" t="s">
        <v>69</v>
      </c>
      <c r="E10">
        <v>-10.906359999999999</v>
      </c>
      <c r="F10">
        <v>12146</v>
      </c>
      <c r="G10">
        <v>0</v>
      </c>
      <c r="H10" t="s">
        <v>70</v>
      </c>
      <c r="I10" t="s">
        <v>69</v>
      </c>
      <c r="J10">
        <v>18.749279999999999</v>
      </c>
      <c r="K10">
        <v>1379</v>
      </c>
      <c r="L10">
        <v>1</v>
      </c>
      <c r="N10" t="s">
        <v>69</v>
      </c>
      <c r="O10">
        <v>3.7408869999999999</v>
      </c>
      <c r="P10">
        <v>14810</v>
      </c>
      <c r="Q10">
        <v>0</v>
      </c>
      <c r="R10" t="s">
        <v>68</v>
      </c>
      <c r="S10" t="s">
        <v>69</v>
      </c>
      <c r="T10">
        <v>34.871940000000002</v>
      </c>
      <c r="U10">
        <v>6295</v>
      </c>
      <c r="V10">
        <v>1</v>
      </c>
      <c r="X10" t="s">
        <v>69</v>
      </c>
      <c r="Y10">
        <v>-1.0317350000000001</v>
      </c>
      <c r="Z10">
        <v>4364</v>
      </c>
      <c r="AA10">
        <v>1</v>
      </c>
      <c r="AC10" t="s">
        <v>69</v>
      </c>
      <c r="AD10">
        <v>1.467538</v>
      </c>
      <c r="AE10">
        <v>96550</v>
      </c>
      <c r="AF10">
        <v>0</v>
      </c>
      <c r="AG10" t="s">
        <v>73</v>
      </c>
      <c r="AH10" t="s">
        <v>69</v>
      </c>
      <c r="AI10">
        <v>55.149039999999999</v>
      </c>
      <c r="AJ10">
        <v>3048</v>
      </c>
      <c r="AK10">
        <v>0</v>
      </c>
      <c r="AL10" t="s">
        <v>71</v>
      </c>
      <c r="AM10" t="s">
        <v>69</v>
      </c>
      <c r="AN10">
        <v>-16.962</v>
      </c>
      <c r="AO10">
        <v>6098</v>
      </c>
      <c r="AP10">
        <v>1</v>
      </c>
      <c r="AR10" t="s">
        <v>69</v>
      </c>
      <c r="AS10">
        <v>2.0321099999999999</v>
      </c>
      <c r="AT10">
        <v>46408</v>
      </c>
      <c r="AU10">
        <v>0</v>
      </c>
      <c r="AV10" t="s">
        <v>68</v>
      </c>
      <c r="AW10" t="s">
        <v>69</v>
      </c>
      <c r="AX10">
        <v>33.233550000000001</v>
      </c>
      <c r="AY10">
        <v>7613</v>
      </c>
      <c r="AZ10">
        <v>0</v>
      </c>
      <c r="BA10" t="s">
        <v>68</v>
      </c>
      <c r="BB10" t="s">
        <v>69</v>
      </c>
      <c r="BC10">
        <v>35.768140000000002</v>
      </c>
      <c r="BD10">
        <v>12612</v>
      </c>
      <c r="BE10">
        <v>1</v>
      </c>
      <c r="BG10" t="s">
        <v>69</v>
      </c>
      <c r="BH10">
        <v>-5.7760769999999999</v>
      </c>
      <c r="BI10">
        <v>27878</v>
      </c>
      <c r="BJ10">
        <v>0</v>
      </c>
      <c r="BK10" t="s">
        <v>70</v>
      </c>
      <c r="BL10" t="s">
        <v>69</v>
      </c>
      <c r="BM10">
        <v>23.625859999999999</v>
      </c>
      <c r="BN10">
        <v>13596</v>
      </c>
      <c r="BO10">
        <v>0</v>
      </c>
      <c r="BP10" t="s">
        <v>71</v>
      </c>
      <c r="BQ10" t="s">
        <v>69</v>
      </c>
      <c r="BR10">
        <v>-14.06132</v>
      </c>
      <c r="BS10">
        <v>5748</v>
      </c>
      <c r="BT10">
        <v>1</v>
      </c>
      <c r="BV10" t="s">
        <v>69</v>
      </c>
      <c r="BW10">
        <v>2.9371830000000001</v>
      </c>
    </row>
    <row r="11" spans="1:75" x14ac:dyDescent="0.25">
      <c r="A11">
        <v>9827</v>
      </c>
      <c r="B11">
        <v>1</v>
      </c>
      <c r="C11" t="s">
        <v>70</v>
      </c>
      <c r="D11" t="s">
        <v>69</v>
      </c>
      <c r="E11">
        <v>9.9894020000000001</v>
      </c>
      <c r="F11">
        <v>5598</v>
      </c>
      <c r="G11">
        <v>1</v>
      </c>
      <c r="H11" t="s">
        <v>70</v>
      </c>
      <c r="I11" t="s">
        <v>69</v>
      </c>
      <c r="J11">
        <v>10.39892</v>
      </c>
      <c r="K11">
        <v>1314</v>
      </c>
      <c r="L11">
        <v>1</v>
      </c>
      <c r="N11" t="s">
        <v>69</v>
      </c>
      <c r="O11">
        <v>4.8386139999999997</v>
      </c>
      <c r="P11">
        <v>45789</v>
      </c>
      <c r="Q11">
        <v>0</v>
      </c>
      <c r="R11" t="s">
        <v>70</v>
      </c>
      <c r="S11" t="s">
        <v>69</v>
      </c>
      <c r="T11">
        <v>25.815270000000002</v>
      </c>
      <c r="U11">
        <v>34625</v>
      </c>
      <c r="V11">
        <v>1</v>
      </c>
      <c r="X11" t="s">
        <v>69</v>
      </c>
      <c r="Y11">
        <v>0.53192249999999996</v>
      </c>
      <c r="Z11">
        <v>4781</v>
      </c>
      <c r="AA11">
        <v>1</v>
      </c>
      <c r="AB11" t="s">
        <v>71</v>
      </c>
      <c r="AC11" t="s">
        <v>69</v>
      </c>
      <c r="AD11">
        <v>-10.40329</v>
      </c>
      <c r="AE11">
        <v>39856</v>
      </c>
      <c r="AF11">
        <v>0</v>
      </c>
      <c r="AG11" t="s">
        <v>72</v>
      </c>
      <c r="AH11" t="s">
        <v>69</v>
      </c>
      <c r="AI11">
        <v>-42.644779999999997</v>
      </c>
      <c r="AJ11">
        <v>6881</v>
      </c>
      <c r="AK11">
        <v>0</v>
      </c>
      <c r="AL11" t="s">
        <v>71</v>
      </c>
      <c r="AM11" t="s">
        <v>69</v>
      </c>
      <c r="AN11">
        <v>-15.15779</v>
      </c>
      <c r="AO11">
        <v>3596</v>
      </c>
      <c r="AP11">
        <v>1</v>
      </c>
      <c r="AR11" t="s">
        <v>69</v>
      </c>
      <c r="AS11">
        <v>-2.740383</v>
      </c>
      <c r="AT11">
        <v>26126</v>
      </c>
      <c r="AU11">
        <v>0</v>
      </c>
      <c r="AV11" t="s">
        <v>70</v>
      </c>
      <c r="AW11" t="s">
        <v>69</v>
      </c>
      <c r="AX11">
        <v>24.87283</v>
      </c>
      <c r="AY11">
        <v>18328</v>
      </c>
      <c r="AZ11">
        <v>1</v>
      </c>
      <c r="BB11" t="s">
        <v>69</v>
      </c>
      <c r="BC11">
        <v>-1.99125</v>
      </c>
      <c r="BD11">
        <v>6446</v>
      </c>
      <c r="BE11">
        <v>0</v>
      </c>
      <c r="BF11" t="s">
        <v>71</v>
      </c>
      <c r="BG11" t="s">
        <v>69</v>
      </c>
      <c r="BH11">
        <v>-11.45299</v>
      </c>
      <c r="BI11">
        <v>61106</v>
      </c>
      <c r="BJ11">
        <v>0</v>
      </c>
      <c r="BK11" t="s">
        <v>70</v>
      </c>
      <c r="BL11" t="s">
        <v>69</v>
      </c>
      <c r="BM11">
        <v>19.065300000000001</v>
      </c>
      <c r="BN11">
        <v>6863</v>
      </c>
      <c r="BO11">
        <v>0</v>
      </c>
      <c r="BP11" t="s">
        <v>70</v>
      </c>
      <c r="BQ11" t="s">
        <v>69</v>
      </c>
      <c r="BR11">
        <v>14.4579</v>
      </c>
      <c r="BS11">
        <v>3431</v>
      </c>
      <c r="BT11">
        <v>1</v>
      </c>
      <c r="BV11" t="s">
        <v>69</v>
      </c>
      <c r="BW11">
        <v>7.0639979999999998</v>
      </c>
    </row>
    <row r="12" spans="1:75" x14ac:dyDescent="0.25">
      <c r="A12">
        <v>20809</v>
      </c>
      <c r="B12">
        <v>1</v>
      </c>
      <c r="C12" t="s">
        <v>68</v>
      </c>
      <c r="D12" t="s">
        <v>70</v>
      </c>
      <c r="E12">
        <v>5.8431150000000001</v>
      </c>
      <c r="F12">
        <v>1230</v>
      </c>
      <c r="G12">
        <v>0</v>
      </c>
      <c r="H12" t="s">
        <v>69</v>
      </c>
      <c r="I12" t="s">
        <v>70</v>
      </c>
      <c r="J12">
        <v>-20.679559999999999</v>
      </c>
      <c r="K12">
        <v>4381</v>
      </c>
      <c r="L12">
        <v>1</v>
      </c>
      <c r="N12" t="s">
        <v>70</v>
      </c>
      <c r="O12">
        <v>3.7587459999999999</v>
      </c>
      <c r="P12">
        <v>24025</v>
      </c>
      <c r="Q12">
        <v>0</v>
      </c>
      <c r="R12" t="s">
        <v>69</v>
      </c>
      <c r="S12" t="s">
        <v>70</v>
      </c>
      <c r="T12">
        <v>-14.96809</v>
      </c>
      <c r="U12">
        <v>33840</v>
      </c>
      <c r="V12">
        <v>0</v>
      </c>
      <c r="W12" t="s">
        <v>69</v>
      </c>
      <c r="X12" t="s">
        <v>70</v>
      </c>
      <c r="Y12">
        <v>-15.452070000000001</v>
      </c>
      <c r="Z12">
        <v>12544</v>
      </c>
      <c r="AA12">
        <v>1</v>
      </c>
      <c r="AC12" t="s">
        <v>70</v>
      </c>
      <c r="AD12">
        <v>-3.7048589999999999</v>
      </c>
      <c r="AE12">
        <v>51705</v>
      </c>
      <c r="AF12">
        <v>1</v>
      </c>
      <c r="AH12" t="s">
        <v>70</v>
      </c>
      <c r="AI12">
        <v>-11.35087</v>
      </c>
      <c r="AJ12">
        <v>2314</v>
      </c>
      <c r="AK12">
        <v>1</v>
      </c>
      <c r="AM12" t="s">
        <v>70</v>
      </c>
      <c r="AN12">
        <v>1.4751190000000001</v>
      </c>
      <c r="AO12">
        <v>5598</v>
      </c>
      <c r="AP12">
        <v>1</v>
      </c>
      <c r="AR12" t="s">
        <v>70</v>
      </c>
      <c r="AS12">
        <v>0.61005640000000005</v>
      </c>
      <c r="AT12">
        <v>14927</v>
      </c>
      <c r="AU12">
        <v>0</v>
      </c>
      <c r="AV12" t="s">
        <v>71</v>
      </c>
      <c r="AW12" t="s">
        <v>70</v>
      </c>
      <c r="AX12">
        <v>-34.887819999999998</v>
      </c>
      <c r="AY12">
        <v>1279</v>
      </c>
      <c r="AZ12">
        <v>0</v>
      </c>
      <c r="BA12" t="s">
        <v>68</v>
      </c>
      <c r="BB12" t="s">
        <v>70</v>
      </c>
      <c r="BC12">
        <v>11.53731</v>
      </c>
      <c r="BD12">
        <v>48456</v>
      </c>
      <c r="BE12">
        <v>0</v>
      </c>
      <c r="BF12" t="s">
        <v>71</v>
      </c>
      <c r="BG12" t="s">
        <v>70</v>
      </c>
      <c r="BH12">
        <v>-35.67407</v>
      </c>
      <c r="BI12">
        <v>26260</v>
      </c>
      <c r="BJ12">
        <v>0</v>
      </c>
      <c r="BK12" t="s">
        <v>69</v>
      </c>
      <c r="BL12" t="s">
        <v>70</v>
      </c>
      <c r="BM12">
        <v>-26.65906</v>
      </c>
      <c r="BN12">
        <v>8044</v>
      </c>
      <c r="BO12">
        <v>1</v>
      </c>
      <c r="BQ12" t="s">
        <v>70</v>
      </c>
      <c r="BR12">
        <v>-4.4152589999999998</v>
      </c>
      <c r="BS12">
        <v>9015</v>
      </c>
      <c r="BT12">
        <v>1</v>
      </c>
      <c r="BV12" t="s">
        <v>70</v>
      </c>
      <c r="BW12">
        <v>-0.92153580000000002</v>
      </c>
    </row>
    <row r="13" spans="1:75" x14ac:dyDescent="0.25">
      <c r="A13">
        <v>29791</v>
      </c>
      <c r="B13">
        <v>0</v>
      </c>
      <c r="C13" t="s">
        <v>69</v>
      </c>
      <c r="D13" t="s">
        <v>70</v>
      </c>
      <c r="E13">
        <v>-29.537859999999998</v>
      </c>
      <c r="F13">
        <v>2794</v>
      </c>
      <c r="G13">
        <v>0</v>
      </c>
      <c r="H13" t="s">
        <v>69</v>
      </c>
      <c r="I13" t="s">
        <v>70</v>
      </c>
      <c r="J13">
        <v>-18.650590000000001</v>
      </c>
      <c r="K13">
        <v>26408</v>
      </c>
      <c r="L13">
        <v>0</v>
      </c>
      <c r="M13" t="s">
        <v>71</v>
      </c>
      <c r="N13" t="s">
        <v>70</v>
      </c>
      <c r="O13">
        <v>-34.123420000000003</v>
      </c>
      <c r="P13">
        <v>48372</v>
      </c>
      <c r="Q13">
        <v>0</v>
      </c>
      <c r="R13" t="s">
        <v>69</v>
      </c>
      <c r="S13" t="s">
        <v>70</v>
      </c>
      <c r="T13">
        <v>-25.462299999999999</v>
      </c>
      <c r="U13">
        <v>14810</v>
      </c>
      <c r="V13">
        <v>0</v>
      </c>
      <c r="W13" t="s">
        <v>69</v>
      </c>
      <c r="X13" t="s">
        <v>70</v>
      </c>
      <c r="Y13">
        <v>-16.76446</v>
      </c>
      <c r="Z13">
        <v>57224</v>
      </c>
      <c r="AA13">
        <v>0</v>
      </c>
      <c r="AB13" t="s">
        <v>71</v>
      </c>
      <c r="AC13" t="s">
        <v>70</v>
      </c>
      <c r="AD13">
        <v>-37.065770000000001</v>
      </c>
      <c r="AE13">
        <v>141459</v>
      </c>
      <c r="AF13">
        <v>1</v>
      </c>
      <c r="AH13" t="s">
        <v>70</v>
      </c>
      <c r="AI13">
        <v>-5.7031020000000003</v>
      </c>
      <c r="AJ13">
        <v>5749</v>
      </c>
      <c r="AK13">
        <v>1</v>
      </c>
      <c r="AM13" t="s">
        <v>70</v>
      </c>
      <c r="AN13">
        <v>-5.2204459999999999</v>
      </c>
      <c r="AO13">
        <v>3779</v>
      </c>
      <c r="AP13">
        <v>1</v>
      </c>
      <c r="AR13" t="s">
        <v>70</v>
      </c>
      <c r="AS13">
        <v>1.14995</v>
      </c>
      <c r="AT13">
        <v>16593</v>
      </c>
      <c r="AU13">
        <v>0</v>
      </c>
      <c r="AV13" t="s">
        <v>71</v>
      </c>
      <c r="AW13" t="s">
        <v>70</v>
      </c>
      <c r="AX13">
        <v>-34.187069999999999</v>
      </c>
      <c r="AY13">
        <v>1262</v>
      </c>
      <c r="AZ13">
        <v>1</v>
      </c>
      <c r="BA13" t="s">
        <v>68</v>
      </c>
      <c r="BB13" t="s">
        <v>70</v>
      </c>
      <c r="BC13">
        <v>7.3408819999999997</v>
      </c>
      <c r="BD13">
        <v>13679</v>
      </c>
      <c r="BE13">
        <v>0</v>
      </c>
      <c r="BF13" t="s">
        <v>69</v>
      </c>
      <c r="BG13" t="s">
        <v>70</v>
      </c>
      <c r="BH13">
        <v>-17.828749999999999</v>
      </c>
      <c r="BI13">
        <v>35657</v>
      </c>
      <c r="BJ13">
        <v>0</v>
      </c>
      <c r="BK13" t="s">
        <v>69</v>
      </c>
      <c r="BL13" t="s">
        <v>70</v>
      </c>
      <c r="BM13">
        <v>-27.941780000000001</v>
      </c>
      <c r="BN13">
        <v>3298</v>
      </c>
      <c r="BO13">
        <v>1</v>
      </c>
      <c r="BQ13" t="s">
        <v>70</v>
      </c>
      <c r="BR13">
        <v>-2.675691</v>
      </c>
      <c r="BS13">
        <v>5549</v>
      </c>
      <c r="BT13">
        <v>1</v>
      </c>
      <c r="BV13" t="s">
        <v>70</v>
      </c>
      <c r="BW13">
        <v>-2.6378949999999999</v>
      </c>
    </row>
    <row r="14" spans="1:75" x14ac:dyDescent="0.25">
      <c r="A14">
        <v>32424</v>
      </c>
      <c r="B14">
        <v>0</v>
      </c>
      <c r="C14" t="s">
        <v>71</v>
      </c>
      <c r="D14" t="s">
        <v>70</v>
      </c>
      <c r="E14">
        <v>-41.376660000000001</v>
      </c>
      <c r="F14">
        <v>4895</v>
      </c>
      <c r="G14">
        <v>0</v>
      </c>
      <c r="H14" t="s">
        <v>69</v>
      </c>
      <c r="I14" t="s">
        <v>70</v>
      </c>
      <c r="J14">
        <v>-15.636060000000001</v>
      </c>
      <c r="K14">
        <v>2711</v>
      </c>
      <c r="L14">
        <v>1</v>
      </c>
      <c r="N14" t="s">
        <v>70</v>
      </c>
      <c r="O14">
        <v>-5.8858300000000003</v>
      </c>
      <c r="P14">
        <v>55637</v>
      </c>
      <c r="Q14">
        <v>1</v>
      </c>
      <c r="S14" t="s">
        <v>70</v>
      </c>
      <c r="T14">
        <v>-3.6349119999999999</v>
      </c>
      <c r="U14">
        <v>18009</v>
      </c>
      <c r="V14">
        <v>0</v>
      </c>
      <c r="W14" t="s">
        <v>69</v>
      </c>
      <c r="X14" t="s">
        <v>70</v>
      </c>
      <c r="Y14">
        <v>-29.212230000000002</v>
      </c>
      <c r="Z14">
        <v>10329</v>
      </c>
      <c r="AA14">
        <v>1</v>
      </c>
      <c r="AC14" t="s">
        <v>70</v>
      </c>
      <c r="AD14">
        <v>-9.0744129999999998</v>
      </c>
      <c r="AE14">
        <v>41825</v>
      </c>
      <c r="AF14">
        <v>0</v>
      </c>
      <c r="AG14" t="s">
        <v>69</v>
      </c>
      <c r="AH14" t="s">
        <v>70</v>
      </c>
      <c r="AI14">
        <v>-28.276630000000001</v>
      </c>
      <c r="AJ14">
        <v>6414</v>
      </c>
      <c r="AK14">
        <v>1</v>
      </c>
      <c r="AM14" t="s">
        <v>70</v>
      </c>
      <c r="AN14">
        <v>2.1664530000000002</v>
      </c>
      <c r="AO14">
        <v>4628</v>
      </c>
      <c r="AP14">
        <v>1</v>
      </c>
      <c r="AR14" t="s">
        <v>70</v>
      </c>
      <c r="AS14">
        <v>1.0104630000000001</v>
      </c>
      <c r="AT14">
        <v>14145</v>
      </c>
      <c r="AU14">
        <v>0</v>
      </c>
      <c r="AV14" t="s">
        <v>71</v>
      </c>
      <c r="AW14" t="s">
        <v>70</v>
      </c>
      <c r="AX14">
        <v>-40.825870000000002</v>
      </c>
      <c r="AY14">
        <v>4832</v>
      </c>
      <c r="AZ14">
        <v>0</v>
      </c>
      <c r="BA14" t="s">
        <v>68</v>
      </c>
      <c r="BB14" t="s">
        <v>70</v>
      </c>
      <c r="BC14">
        <v>19.584689999999998</v>
      </c>
      <c r="BD14">
        <v>2296</v>
      </c>
      <c r="BE14">
        <v>1</v>
      </c>
      <c r="BG14" t="s">
        <v>70</v>
      </c>
      <c r="BH14">
        <v>-8.8892670000000003</v>
      </c>
      <c r="BI14">
        <v>27625</v>
      </c>
      <c r="BJ14">
        <v>0</v>
      </c>
      <c r="BK14" t="s">
        <v>69</v>
      </c>
      <c r="BL14" t="s">
        <v>70</v>
      </c>
      <c r="BM14">
        <v>-19.912030000000001</v>
      </c>
      <c r="BN14">
        <v>8663</v>
      </c>
      <c r="BO14">
        <v>1</v>
      </c>
      <c r="BQ14" t="s">
        <v>70</v>
      </c>
      <c r="BR14">
        <v>-3.24715</v>
      </c>
      <c r="BS14">
        <v>5780</v>
      </c>
      <c r="BT14">
        <v>1</v>
      </c>
      <c r="BV14" t="s">
        <v>70</v>
      </c>
      <c r="BW14">
        <v>-2.8372459999999999</v>
      </c>
    </row>
    <row r="15" spans="1:75" x14ac:dyDescent="0.25">
      <c r="A15">
        <v>6832</v>
      </c>
      <c r="B15">
        <v>0</v>
      </c>
      <c r="C15" t="s">
        <v>71</v>
      </c>
      <c r="D15" t="s">
        <v>70</v>
      </c>
      <c r="E15">
        <v>-42.214260000000003</v>
      </c>
      <c r="F15">
        <v>3329</v>
      </c>
      <c r="G15">
        <v>1</v>
      </c>
      <c r="I15" t="s">
        <v>70</v>
      </c>
      <c r="J15">
        <v>-9.3428339999999999</v>
      </c>
      <c r="K15">
        <v>9245</v>
      </c>
      <c r="L15">
        <v>1</v>
      </c>
      <c r="N15" t="s">
        <v>70</v>
      </c>
      <c r="O15">
        <v>-3.3111519999999999</v>
      </c>
      <c r="P15">
        <v>81835</v>
      </c>
      <c r="Q15">
        <v>1</v>
      </c>
      <c r="S15" t="s">
        <v>70</v>
      </c>
      <c r="T15">
        <v>-7.2112629999999998</v>
      </c>
      <c r="U15">
        <v>4161</v>
      </c>
      <c r="V15">
        <v>1</v>
      </c>
      <c r="X15" t="s">
        <v>70</v>
      </c>
      <c r="Y15">
        <v>-11.26304</v>
      </c>
      <c r="Z15">
        <v>9795</v>
      </c>
      <c r="AA15">
        <v>1</v>
      </c>
      <c r="AC15" t="s">
        <v>70</v>
      </c>
      <c r="AD15">
        <v>-10.156169999999999</v>
      </c>
      <c r="AE15">
        <v>85635</v>
      </c>
      <c r="AF15">
        <v>0</v>
      </c>
      <c r="AG15" t="s">
        <v>68</v>
      </c>
      <c r="AH15" t="s">
        <v>70</v>
      </c>
      <c r="AI15">
        <v>13.75488</v>
      </c>
      <c r="AJ15">
        <v>6829</v>
      </c>
      <c r="AK15">
        <v>1</v>
      </c>
      <c r="AM15" t="s">
        <v>70</v>
      </c>
      <c r="AN15">
        <v>0.75511070000000002</v>
      </c>
      <c r="AO15">
        <v>24994</v>
      </c>
      <c r="AP15">
        <v>1</v>
      </c>
      <c r="AR15" t="s">
        <v>70</v>
      </c>
      <c r="AS15">
        <v>3.9713820000000002</v>
      </c>
      <c r="AT15">
        <v>22225</v>
      </c>
      <c r="AU15">
        <v>0</v>
      </c>
      <c r="AV15" t="s">
        <v>69</v>
      </c>
      <c r="AW15" t="s">
        <v>70</v>
      </c>
      <c r="AX15">
        <v>-13.59665</v>
      </c>
      <c r="AY15">
        <v>10745</v>
      </c>
      <c r="AZ15">
        <v>0</v>
      </c>
      <c r="BA15" t="s">
        <v>69</v>
      </c>
      <c r="BB15" t="s">
        <v>70</v>
      </c>
      <c r="BC15">
        <v>-19.327089999999998</v>
      </c>
      <c r="BD15">
        <v>12613</v>
      </c>
      <c r="BE15">
        <v>0</v>
      </c>
      <c r="BF15" t="s">
        <v>69</v>
      </c>
      <c r="BG15" t="s">
        <v>70</v>
      </c>
      <c r="BH15">
        <v>-26.196280000000002</v>
      </c>
      <c r="BI15">
        <v>15094</v>
      </c>
      <c r="BJ15">
        <v>0</v>
      </c>
      <c r="BK15" t="s">
        <v>68</v>
      </c>
      <c r="BL15" t="s">
        <v>70</v>
      </c>
      <c r="BM15">
        <v>23.31596</v>
      </c>
      <c r="BN15">
        <v>9414</v>
      </c>
      <c r="BO15">
        <v>1</v>
      </c>
      <c r="BQ15" t="s">
        <v>70</v>
      </c>
      <c r="BR15">
        <v>-7.2504960000000001</v>
      </c>
      <c r="BS15">
        <v>4912</v>
      </c>
      <c r="BT15">
        <v>1</v>
      </c>
      <c r="BV15" t="s">
        <v>70</v>
      </c>
      <c r="BW15">
        <v>-6.1767289999999999</v>
      </c>
    </row>
    <row r="16" spans="1:75" x14ac:dyDescent="0.25">
      <c r="A16">
        <v>15892</v>
      </c>
      <c r="B16">
        <v>0</v>
      </c>
      <c r="C16" t="s">
        <v>71</v>
      </c>
      <c r="D16" t="s">
        <v>70</v>
      </c>
      <c r="E16">
        <v>-36.92351</v>
      </c>
      <c r="F16">
        <v>7713</v>
      </c>
      <c r="G16">
        <v>0</v>
      </c>
      <c r="H16" t="s">
        <v>69</v>
      </c>
      <c r="I16" t="s">
        <v>70</v>
      </c>
      <c r="J16">
        <v>-23.04157</v>
      </c>
      <c r="K16">
        <v>3029</v>
      </c>
      <c r="L16">
        <v>1</v>
      </c>
      <c r="N16" t="s">
        <v>70</v>
      </c>
      <c r="O16">
        <v>-4.5592620000000004</v>
      </c>
      <c r="P16">
        <v>95565</v>
      </c>
      <c r="Q16">
        <v>0</v>
      </c>
      <c r="R16" t="s">
        <v>69</v>
      </c>
      <c r="S16" t="s">
        <v>70</v>
      </c>
      <c r="T16">
        <v>-15.266299999999999</v>
      </c>
      <c r="U16">
        <v>5512</v>
      </c>
      <c r="V16">
        <v>0</v>
      </c>
      <c r="W16" t="s">
        <v>69</v>
      </c>
      <c r="X16" t="s">
        <v>70</v>
      </c>
      <c r="Y16">
        <v>-13.02392</v>
      </c>
      <c r="Z16">
        <v>23092</v>
      </c>
      <c r="AA16">
        <v>1</v>
      </c>
      <c r="AC16" t="s">
        <v>70</v>
      </c>
      <c r="AD16">
        <v>1.4436070000000001</v>
      </c>
      <c r="AE16">
        <v>47856</v>
      </c>
      <c r="AF16">
        <v>0</v>
      </c>
      <c r="AG16" t="s">
        <v>68</v>
      </c>
      <c r="AH16" t="s">
        <v>70</v>
      </c>
      <c r="AI16">
        <v>10.316700000000001</v>
      </c>
      <c r="AJ16">
        <v>3232</v>
      </c>
      <c r="AK16">
        <v>1</v>
      </c>
      <c r="AL16" t="s">
        <v>68</v>
      </c>
      <c r="AM16" t="s">
        <v>70</v>
      </c>
      <c r="AN16">
        <v>7.5854020000000002</v>
      </c>
      <c r="AO16">
        <v>3896</v>
      </c>
      <c r="AP16">
        <v>1</v>
      </c>
      <c r="AR16" t="s">
        <v>70</v>
      </c>
      <c r="AS16">
        <v>-1.056103</v>
      </c>
      <c r="AT16">
        <v>25909</v>
      </c>
      <c r="AU16">
        <v>0</v>
      </c>
      <c r="AV16" t="s">
        <v>71</v>
      </c>
      <c r="AW16" t="s">
        <v>70</v>
      </c>
      <c r="AX16">
        <v>-31.448810000000002</v>
      </c>
      <c r="AY16">
        <v>21776</v>
      </c>
      <c r="AZ16">
        <v>1</v>
      </c>
      <c r="BB16" t="s">
        <v>70</v>
      </c>
      <c r="BC16">
        <v>-5.4226020000000004</v>
      </c>
      <c r="BD16">
        <v>11396</v>
      </c>
      <c r="BE16">
        <v>0</v>
      </c>
      <c r="BF16" t="s">
        <v>69</v>
      </c>
      <c r="BG16" t="s">
        <v>70</v>
      </c>
      <c r="BH16">
        <v>-15.695169999999999</v>
      </c>
      <c r="BI16">
        <v>12147</v>
      </c>
      <c r="BJ16">
        <v>0</v>
      </c>
      <c r="BK16" t="s">
        <v>73</v>
      </c>
      <c r="BL16" t="s">
        <v>70</v>
      </c>
      <c r="BM16">
        <v>24.983619999999998</v>
      </c>
      <c r="BN16">
        <v>19929</v>
      </c>
      <c r="BO16">
        <v>0</v>
      </c>
      <c r="BP16" t="s">
        <v>69</v>
      </c>
      <c r="BQ16" t="s">
        <v>70</v>
      </c>
      <c r="BR16">
        <v>-25.909690000000001</v>
      </c>
      <c r="BS16">
        <v>5582</v>
      </c>
      <c r="BT16">
        <v>1</v>
      </c>
      <c r="BV16" t="s">
        <v>70</v>
      </c>
      <c r="BW16">
        <v>-5.1972360000000002</v>
      </c>
    </row>
    <row r="17" spans="1:75" x14ac:dyDescent="0.25">
      <c r="A17">
        <v>10128</v>
      </c>
      <c r="B17">
        <v>0</v>
      </c>
      <c r="C17" t="s">
        <v>71</v>
      </c>
      <c r="D17" t="s">
        <v>70</v>
      </c>
      <c r="E17">
        <v>-48.657870000000003</v>
      </c>
      <c r="F17">
        <v>3429</v>
      </c>
      <c r="G17">
        <v>0</v>
      </c>
      <c r="H17" t="s">
        <v>69</v>
      </c>
      <c r="I17" t="s">
        <v>70</v>
      </c>
      <c r="J17">
        <v>-16.100549999999998</v>
      </c>
      <c r="K17">
        <v>4032</v>
      </c>
      <c r="L17">
        <v>1</v>
      </c>
      <c r="N17" t="s">
        <v>70</v>
      </c>
      <c r="O17">
        <v>0.40251189999999998</v>
      </c>
      <c r="P17">
        <v>16543</v>
      </c>
      <c r="Q17">
        <v>1</v>
      </c>
      <c r="S17" t="s">
        <v>70</v>
      </c>
      <c r="T17">
        <v>3.4455439999999999</v>
      </c>
      <c r="U17">
        <v>5794</v>
      </c>
      <c r="V17">
        <v>0</v>
      </c>
      <c r="W17" t="s">
        <v>69</v>
      </c>
      <c r="X17" t="s">
        <v>70</v>
      </c>
      <c r="Y17">
        <v>-18.023959999999999</v>
      </c>
      <c r="Z17">
        <v>5395</v>
      </c>
      <c r="AA17">
        <v>1</v>
      </c>
      <c r="AC17" t="s">
        <v>70</v>
      </c>
      <c r="AD17">
        <v>-5.0868869999999999</v>
      </c>
      <c r="AE17">
        <v>42925</v>
      </c>
      <c r="AF17">
        <v>0</v>
      </c>
      <c r="AG17" t="s">
        <v>69</v>
      </c>
      <c r="AH17" t="s">
        <v>70</v>
      </c>
      <c r="AI17">
        <v>-17.636369999999999</v>
      </c>
      <c r="AJ17">
        <v>4115</v>
      </c>
      <c r="AK17">
        <v>1</v>
      </c>
      <c r="AM17" t="s">
        <v>70</v>
      </c>
      <c r="AN17">
        <v>2.3566739999999999</v>
      </c>
      <c r="AO17">
        <v>3963</v>
      </c>
      <c r="AP17">
        <v>0</v>
      </c>
      <c r="AQ17" t="s">
        <v>69</v>
      </c>
      <c r="AR17" t="s">
        <v>70</v>
      </c>
      <c r="AS17">
        <v>-17.541340000000002</v>
      </c>
      <c r="AT17">
        <v>13812</v>
      </c>
      <c r="AU17">
        <v>0</v>
      </c>
      <c r="AV17" t="s">
        <v>69</v>
      </c>
      <c r="AW17" t="s">
        <v>70</v>
      </c>
      <c r="AX17">
        <v>-23.101649999999999</v>
      </c>
      <c r="AY17">
        <v>4214</v>
      </c>
      <c r="AZ17">
        <v>1</v>
      </c>
      <c r="BB17" t="s">
        <v>70</v>
      </c>
      <c r="BC17">
        <v>2.6261450000000002</v>
      </c>
      <c r="BD17">
        <v>19378</v>
      </c>
      <c r="BE17">
        <v>0</v>
      </c>
      <c r="BF17" t="s">
        <v>69</v>
      </c>
      <c r="BG17" t="s">
        <v>70</v>
      </c>
      <c r="BH17">
        <v>-30.245080000000002</v>
      </c>
      <c r="BI17">
        <v>4697</v>
      </c>
      <c r="BJ17">
        <v>0</v>
      </c>
      <c r="BK17" t="s">
        <v>69</v>
      </c>
      <c r="BL17" t="s">
        <v>70</v>
      </c>
      <c r="BM17">
        <v>-24.602530000000002</v>
      </c>
      <c r="BN17">
        <v>5628</v>
      </c>
      <c r="BO17">
        <v>1</v>
      </c>
      <c r="BQ17" t="s">
        <v>70</v>
      </c>
      <c r="BR17">
        <v>-3.43513</v>
      </c>
      <c r="BS17">
        <v>4348</v>
      </c>
      <c r="BT17">
        <v>1</v>
      </c>
      <c r="BU17" t="s">
        <v>68</v>
      </c>
      <c r="BV17" t="s">
        <v>70</v>
      </c>
      <c r="BW17">
        <v>6.6828989999999999</v>
      </c>
    </row>
    <row r="18" spans="1:75" x14ac:dyDescent="0.25">
      <c r="A18">
        <v>5794</v>
      </c>
      <c r="B18">
        <v>0</v>
      </c>
      <c r="C18" t="s">
        <v>69</v>
      </c>
      <c r="D18" t="s">
        <v>70</v>
      </c>
      <c r="E18">
        <v>-20.950489999999999</v>
      </c>
      <c r="F18">
        <v>2347</v>
      </c>
      <c r="G18">
        <v>0</v>
      </c>
      <c r="H18" t="s">
        <v>69</v>
      </c>
      <c r="I18" t="s">
        <v>70</v>
      </c>
      <c r="J18">
        <v>-19.854209999999998</v>
      </c>
      <c r="K18">
        <v>7499</v>
      </c>
      <c r="L18">
        <v>1</v>
      </c>
      <c r="N18" t="s">
        <v>70</v>
      </c>
      <c r="O18">
        <v>-2.4731429999999999</v>
      </c>
      <c r="P18">
        <v>27275</v>
      </c>
      <c r="Q18">
        <v>1</v>
      </c>
      <c r="S18" t="s">
        <v>70</v>
      </c>
      <c r="T18">
        <v>-6.1921679999999997</v>
      </c>
      <c r="U18">
        <v>11427</v>
      </c>
      <c r="V18">
        <v>0</v>
      </c>
      <c r="W18" t="s">
        <v>69</v>
      </c>
      <c r="X18" t="s">
        <v>70</v>
      </c>
      <c r="Y18">
        <v>-16.560130000000001</v>
      </c>
      <c r="Z18">
        <v>4411</v>
      </c>
      <c r="AA18">
        <v>1</v>
      </c>
      <c r="AC18" t="s">
        <v>70</v>
      </c>
      <c r="AD18">
        <v>9.4872789999999999E-2</v>
      </c>
      <c r="AE18">
        <v>15479</v>
      </c>
      <c r="AF18">
        <v>1</v>
      </c>
      <c r="AH18" t="s">
        <v>70</v>
      </c>
      <c r="AI18">
        <v>-11.40082</v>
      </c>
      <c r="AJ18">
        <v>4015</v>
      </c>
      <c r="AK18">
        <v>1</v>
      </c>
      <c r="AM18" t="s">
        <v>70</v>
      </c>
      <c r="AN18">
        <v>4.5382049999999996</v>
      </c>
      <c r="AO18">
        <v>7294</v>
      </c>
      <c r="AP18">
        <v>1</v>
      </c>
      <c r="AR18" t="s">
        <v>70</v>
      </c>
      <c r="AS18">
        <v>0.98595889999999997</v>
      </c>
      <c r="AT18">
        <v>50025</v>
      </c>
      <c r="AU18">
        <v>0</v>
      </c>
      <c r="AV18" t="s">
        <v>69</v>
      </c>
      <c r="AW18" t="s">
        <v>70</v>
      </c>
      <c r="AX18">
        <v>-26.572469999999999</v>
      </c>
      <c r="AY18">
        <v>1648</v>
      </c>
      <c r="AZ18">
        <v>1</v>
      </c>
      <c r="BB18" t="s">
        <v>70</v>
      </c>
      <c r="BC18">
        <v>0.22555349999999999</v>
      </c>
      <c r="BD18">
        <v>16229</v>
      </c>
      <c r="BE18">
        <v>0</v>
      </c>
      <c r="BF18" t="s">
        <v>69</v>
      </c>
      <c r="BG18" t="s">
        <v>70</v>
      </c>
      <c r="BH18">
        <v>-30.452909999999999</v>
      </c>
      <c r="BI18">
        <v>58704</v>
      </c>
      <c r="BJ18">
        <v>0</v>
      </c>
      <c r="BK18" t="s">
        <v>73</v>
      </c>
      <c r="BL18" t="s">
        <v>70</v>
      </c>
      <c r="BM18">
        <v>27.190049999999999</v>
      </c>
      <c r="BN18">
        <v>7530</v>
      </c>
      <c r="BO18">
        <v>0</v>
      </c>
      <c r="BP18" t="s">
        <v>73</v>
      </c>
      <c r="BQ18" t="s">
        <v>70</v>
      </c>
      <c r="BR18">
        <v>29.905100000000001</v>
      </c>
      <c r="BS18">
        <v>4363</v>
      </c>
      <c r="BT18">
        <v>1</v>
      </c>
      <c r="BV18" t="s">
        <v>70</v>
      </c>
      <c r="BW18">
        <v>-8.2164479999999998</v>
      </c>
    </row>
    <row r="19" spans="1:75" x14ac:dyDescent="0.25">
      <c r="A19">
        <v>6511</v>
      </c>
      <c r="B19">
        <v>0</v>
      </c>
      <c r="C19" t="s">
        <v>69</v>
      </c>
      <c r="D19" t="s">
        <v>70</v>
      </c>
      <c r="E19">
        <v>-30.041989999999998</v>
      </c>
      <c r="F19">
        <v>3029</v>
      </c>
      <c r="G19">
        <v>0</v>
      </c>
      <c r="H19" t="s">
        <v>69</v>
      </c>
      <c r="I19" t="s">
        <v>70</v>
      </c>
      <c r="J19">
        <v>-16.73939</v>
      </c>
      <c r="K19">
        <v>5645</v>
      </c>
      <c r="L19">
        <v>1</v>
      </c>
      <c r="N19" t="s">
        <v>70</v>
      </c>
      <c r="O19">
        <v>-1.523927</v>
      </c>
      <c r="P19">
        <v>37407</v>
      </c>
      <c r="Q19">
        <v>1</v>
      </c>
      <c r="S19" t="s">
        <v>70</v>
      </c>
      <c r="T19">
        <v>3.3398819999999998</v>
      </c>
      <c r="U19">
        <v>2795</v>
      </c>
      <c r="V19">
        <v>1</v>
      </c>
      <c r="X19" t="s">
        <v>70</v>
      </c>
      <c r="Y19">
        <v>-6.3906809999999998</v>
      </c>
      <c r="Z19">
        <v>28260</v>
      </c>
      <c r="AA19">
        <v>1</v>
      </c>
      <c r="AC19" t="s">
        <v>70</v>
      </c>
      <c r="AD19">
        <v>-6.3998480000000004</v>
      </c>
      <c r="AE19">
        <v>37293</v>
      </c>
      <c r="AF19">
        <v>1</v>
      </c>
      <c r="AH19" t="s">
        <v>70</v>
      </c>
      <c r="AI19">
        <v>3.8185449999999999</v>
      </c>
      <c r="AJ19">
        <v>3863</v>
      </c>
      <c r="AK19">
        <v>1</v>
      </c>
      <c r="AM19" t="s">
        <v>70</v>
      </c>
      <c r="AN19">
        <v>-4.9226669999999997</v>
      </c>
      <c r="AO19">
        <v>5394</v>
      </c>
      <c r="AP19">
        <v>1</v>
      </c>
      <c r="AR19" t="s">
        <v>70</v>
      </c>
      <c r="AS19">
        <v>-2.6218180000000002</v>
      </c>
      <c r="AT19">
        <v>38174</v>
      </c>
      <c r="AU19">
        <v>0</v>
      </c>
      <c r="AV19" t="s">
        <v>71</v>
      </c>
      <c r="AW19" t="s">
        <v>70</v>
      </c>
      <c r="AX19">
        <v>-36.36092</v>
      </c>
      <c r="AY19">
        <v>1214</v>
      </c>
      <c r="AZ19">
        <v>0</v>
      </c>
      <c r="BA19" t="s">
        <v>68</v>
      </c>
      <c r="BB19" t="s">
        <v>70</v>
      </c>
      <c r="BC19">
        <v>19.66112</v>
      </c>
      <c r="BD19">
        <v>20777</v>
      </c>
      <c r="BE19">
        <v>0</v>
      </c>
      <c r="BF19" t="s">
        <v>71</v>
      </c>
      <c r="BG19" t="s">
        <v>70</v>
      </c>
      <c r="BH19">
        <v>-44.673769999999998</v>
      </c>
      <c r="BI19">
        <v>44093</v>
      </c>
      <c r="BJ19">
        <v>0</v>
      </c>
      <c r="BK19" t="s">
        <v>69</v>
      </c>
      <c r="BL19" t="s">
        <v>70</v>
      </c>
      <c r="BM19">
        <v>-13.07521</v>
      </c>
      <c r="BN19">
        <v>3030</v>
      </c>
      <c r="BO19">
        <v>1</v>
      </c>
      <c r="BQ19" t="s">
        <v>70</v>
      </c>
      <c r="BR19">
        <v>-6.6438139999999999</v>
      </c>
      <c r="BS19">
        <v>5715</v>
      </c>
      <c r="BT19">
        <v>1</v>
      </c>
      <c r="BV19" t="s">
        <v>70</v>
      </c>
      <c r="BW19">
        <v>-4.1784670000000004</v>
      </c>
    </row>
    <row r="20" spans="1:75" x14ac:dyDescent="0.25">
      <c r="A20">
        <v>12145</v>
      </c>
      <c r="B20">
        <v>0</v>
      </c>
      <c r="C20" t="s">
        <v>69</v>
      </c>
      <c r="D20" t="s">
        <v>70</v>
      </c>
      <c r="E20">
        <v>-24.392890000000001</v>
      </c>
      <c r="F20">
        <v>6131</v>
      </c>
      <c r="G20">
        <v>0</v>
      </c>
      <c r="H20" t="s">
        <v>69</v>
      </c>
      <c r="I20" t="s">
        <v>70</v>
      </c>
      <c r="J20">
        <v>-16.571480000000001</v>
      </c>
      <c r="K20">
        <v>3828</v>
      </c>
      <c r="L20">
        <v>1</v>
      </c>
      <c r="M20" t="s">
        <v>68</v>
      </c>
      <c r="N20" t="s">
        <v>70</v>
      </c>
      <c r="O20">
        <v>6.581804</v>
      </c>
      <c r="P20">
        <v>36624</v>
      </c>
      <c r="Q20">
        <v>1</v>
      </c>
      <c r="S20" t="s">
        <v>70</v>
      </c>
      <c r="T20">
        <v>-0.77455470000000004</v>
      </c>
      <c r="U20">
        <v>8377</v>
      </c>
      <c r="V20">
        <v>0</v>
      </c>
      <c r="W20" t="s">
        <v>71</v>
      </c>
      <c r="X20" t="s">
        <v>70</v>
      </c>
      <c r="Y20">
        <v>-42.407339999999998</v>
      </c>
      <c r="Z20">
        <v>4264</v>
      </c>
      <c r="AA20">
        <v>1</v>
      </c>
      <c r="AC20" t="s">
        <v>70</v>
      </c>
      <c r="AD20">
        <v>4.2642509999999998</v>
      </c>
      <c r="AE20">
        <v>85900</v>
      </c>
      <c r="AF20">
        <v>1</v>
      </c>
      <c r="AG20" t="s">
        <v>68</v>
      </c>
      <c r="AH20" t="s">
        <v>70</v>
      </c>
      <c r="AI20">
        <v>10.47369</v>
      </c>
      <c r="AJ20">
        <v>4131</v>
      </c>
      <c r="AK20">
        <v>1</v>
      </c>
      <c r="AM20" t="s">
        <v>70</v>
      </c>
      <c r="AN20">
        <v>-5.2964989999999998</v>
      </c>
      <c r="AO20">
        <v>3366</v>
      </c>
      <c r="AP20">
        <v>1</v>
      </c>
      <c r="AR20" t="s">
        <v>70</v>
      </c>
      <c r="AS20">
        <v>1.880344</v>
      </c>
      <c r="AT20">
        <v>11628</v>
      </c>
      <c r="AU20">
        <v>0</v>
      </c>
      <c r="AV20" t="s">
        <v>71</v>
      </c>
      <c r="AW20" t="s">
        <v>70</v>
      </c>
      <c r="AX20">
        <v>-33.864840000000001</v>
      </c>
      <c r="AY20">
        <v>19228</v>
      </c>
      <c r="AZ20">
        <v>0</v>
      </c>
      <c r="BA20" t="s">
        <v>73</v>
      </c>
      <c r="BB20" t="s">
        <v>70</v>
      </c>
      <c r="BC20">
        <v>25.997540000000001</v>
      </c>
      <c r="BD20">
        <v>17427</v>
      </c>
      <c r="BE20">
        <v>0</v>
      </c>
      <c r="BF20" t="s">
        <v>69</v>
      </c>
      <c r="BG20" t="s">
        <v>70</v>
      </c>
      <c r="BH20">
        <v>-16.40372</v>
      </c>
      <c r="BI20">
        <v>26261</v>
      </c>
      <c r="BJ20">
        <v>0</v>
      </c>
      <c r="BK20" t="s">
        <v>68</v>
      </c>
      <c r="BL20" t="s">
        <v>70</v>
      </c>
      <c r="BM20">
        <v>13.993320000000001</v>
      </c>
      <c r="BN20">
        <v>10960</v>
      </c>
      <c r="BO20">
        <v>0</v>
      </c>
      <c r="BP20" t="s">
        <v>71</v>
      </c>
      <c r="BQ20" t="s">
        <v>70</v>
      </c>
      <c r="BR20">
        <v>-35.49944</v>
      </c>
      <c r="BS20">
        <v>2863</v>
      </c>
      <c r="BT20">
        <v>1</v>
      </c>
      <c r="BV20" t="s">
        <v>70</v>
      </c>
      <c r="BW20">
        <v>1.304163</v>
      </c>
    </row>
    <row r="21" spans="1:75" x14ac:dyDescent="0.25">
      <c r="A21">
        <v>18778</v>
      </c>
      <c r="B21">
        <v>1</v>
      </c>
      <c r="D21" t="s">
        <v>70</v>
      </c>
      <c r="E21">
        <v>-9.3354040000000005</v>
      </c>
      <c r="F21">
        <v>8178</v>
      </c>
      <c r="G21">
        <v>0</v>
      </c>
      <c r="H21" t="s">
        <v>69</v>
      </c>
      <c r="I21" t="s">
        <v>70</v>
      </c>
      <c r="J21">
        <v>-25.433199999999999</v>
      </c>
      <c r="K21">
        <v>2995</v>
      </c>
      <c r="L21">
        <v>1</v>
      </c>
      <c r="N21" t="s">
        <v>70</v>
      </c>
      <c r="O21">
        <v>-1.7054800000000001</v>
      </c>
      <c r="P21">
        <v>43939</v>
      </c>
      <c r="Q21">
        <v>1</v>
      </c>
      <c r="S21" t="s">
        <v>70</v>
      </c>
      <c r="T21">
        <v>-4.3964990000000004</v>
      </c>
      <c r="U21">
        <v>10612</v>
      </c>
      <c r="V21">
        <v>0</v>
      </c>
      <c r="W21" t="s">
        <v>69</v>
      </c>
      <c r="X21" t="s">
        <v>70</v>
      </c>
      <c r="Y21">
        <v>-16.74456</v>
      </c>
      <c r="Z21">
        <v>3997</v>
      </c>
      <c r="AA21">
        <v>1</v>
      </c>
      <c r="AC21" t="s">
        <v>70</v>
      </c>
      <c r="AD21">
        <v>-11.492179999999999</v>
      </c>
      <c r="AE21">
        <v>40592</v>
      </c>
      <c r="AF21">
        <v>0</v>
      </c>
      <c r="AG21" t="s">
        <v>72</v>
      </c>
      <c r="AH21" t="s">
        <v>70</v>
      </c>
      <c r="AI21">
        <v>-57.377630000000003</v>
      </c>
      <c r="AJ21">
        <v>2595</v>
      </c>
      <c r="AK21">
        <v>1</v>
      </c>
      <c r="AL21" t="s">
        <v>68</v>
      </c>
      <c r="AM21" t="s">
        <v>70</v>
      </c>
      <c r="AN21">
        <v>8.8373360000000005</v>
      </c>
      <c r="AO21">
        <v>3862</v>
      </c>
      <c r="AP21">
        <v>1</v>
      </c>
      <c r="AR21" t="s">
        <v>70</v>
      </c>
      <c r="AS21">
        <v>3.5420449999999999</v>
      </c>
      <c r="AT21">
        <v>33174</v>
      </c>
      <c r="AU21">
        <v>0</v>
      </c>
      <c r="AV21" t="s">
        <v>68</v>
      </c>
      <c r="AW21" t="s">
        <v>70</v>
      </c>
      <c r="AX21">
        <v>12.852460000000001</v>
      </c>
      <c r="AY21">
        <v>5429</v>
      </c>
      <c r="AZ21">
        <v>0</v>
      </c>
      <c r="BA21" t="s">
        <v>69</v>
      </c>
      <c r="BB21" t="s">
        <v>70</v>
      </c>
      <c r="BC21">
        <v>-30.10886</v>
      </c>
      <c r="BD21">
        <v>3830</v>
      </c>
      <c r="BE21">
        <v>0</v>
      </c>
      <c r="BF21" t="s">
        <v>68</v>
      </c>
      <c r="BG21" t="s">
        <v>70</v>
      </c>
      <c r="BH21">
        <v>23.191690000000001</v>
      </c>
      <c r="BI21">
        <v>36010</v>
      </c>
      <c r="BJ21">
        <v>0</v>
      </c>
      <c r="BK21" t="s">
        <v>69</v>
      </c>
      <c r="BL21" t="s">
        <v>70</v>
      </c>
      <c r="BM21">
        <v>-21.05246</v>
      </c>
      <c r="BN21">
        <v>6344</v>
      </c>
      <c r="BO21">
        <v>1</v>
      </c>
      <c r="BP21" t="s">
        <v>68</v>
      </c>
      <c r="BQ21" t="s">
        <v>70</v>
      </c>
      <c r="BR21">
        <v>8.4828340000000004</v>
      </c>
      <c r="BS21">
        <v>3064</v>
      </c>
      <c r="BT21">
        <v>1</v>
      </c>
      <c r="BV21" t="s">
        <v>70</v>
      </c>
      <c r="BW21">
        <v>4.4103770000000004</v>
      </c>
    </row>
    <row r="22" spans="1:75" x14ac:dyDescent="0.25">
      <c r="A22">
        <v>24824</v>
      </c>
      <c r="B22">
        <v>0</v>
      </c>
      <c r="C22" t="s">
        <v>68</v>
      </c>
      <c r="D22" t="s">
        <v>71</v>
      </c>
      <c r="E22">
        <v>53.33558</v>
      </c>
      <c r="F22">
        <v>2413</v>
      </c>
      <c r="G22">
        <v>0</v>
      </c>
      <c r="H22" t="s">
        <v>69</v>
      </c>
      <c r="I22" t="s">
        <v>71</v>
      </c>
      <c r="J22">
        <v>26.613589999999999</v>
      </c>
      <c r="K22">
        <v>7345</v>
      </c>
      <c r="L22">
        <v>1</v>
      </c>
      <c r="N22" t="s">
        <v>71</v>
      </c>
      <c r="O22">
        <v>3.425656</v>
      </c>
      <c r="P22">
        <v>26858</v>
      </c>
      <c r="Q22">
        <v>0</v>
      </c>
      <c r="R22" t="s">
        <v>69</v>
      </c>
      <c r="S22" t="s">
        <v>71</v>
      </c>
      <c r="T22">
        <v>24.427250000000001</v>
      </c>
      <c r="U22">
        <v>8612</v>
      </c>
      <c r="V22">
        <v>0</v>
      </c>
      <c r="W22" t="s">
        <v>72</v>
      </c>
      <c r="X22" t="s">
        <v>71</v>
      </c>
      <c r="Y22">
        <v>-14.958259999999999</v>
      </c>
      <c r="Z22">
        <v>14377</v>
      </c>
      <c r="AA22">
        <v>1</v>
      </c>
      <c r="AC22" t="s">
        <v>71</v>
      </c>
      <c r="AD22">
        <v>5.8907579999999999</v>
      </c>
      <c r="AE22">
        <v>85517</v>
      </c>
      <c r="AF22">
        <v>0</v>
      </c>
      <c r="AG22" t="s">
        <v>69</v>
      </c>
      <c r="AH22" t="s">
        <v>71</v>
      </c>
      <c r="AI22">
        <v>18.025870000000001</v>
      </c>
      <c r="AJ22">
        <v>2528</v>
      </c>
      <c r="AK22">
        <v>1</v>
      </c>
      <c r="AL22" t="s">
        <v>72</v>
      </c>
      <c r="AM22" t="s">
        <v>71</v>
      </c>
      <c r="AN22">
        <v>-6.0445830000000003</v>
      </c>
      <c r="AO22">
        <v>8577</v>
      </c>
      <c r="AP22">
        <v>1</v>
      </c>
      <c r="AR22" t="s">
        <v>71</v>
      </c>
      <c r="AS22">
        <v>0.24787219999999999</v>
      </c>
      <c r="AT22">
        <v>26708</v>
      </c>
      <c r="AU22">
        <v>0</v>
      </c>
      <c r="AV22" t="s">
        <v>69</v>
      </c>
      <c r="AW22" t="s">
        <v>71</v>
      </c>
      <c r="AX22">
        <v>27.100300000000001</v>
      </c>
      <c r="AY22">
        <v>4197</v>
      </c>
      <c r="AZ22">
        <v>0</v>
      </c>
      <c r="BA22" t="s">
        <v>69</v>
      </c>
      <c r="BB22" t="s">
        <v>71</v>
      </c>
      <c r="BC22">
        <v>19.492709999999999</v>
      </c>
      <c r="BD22">
        <v>11329</v>
      </c>
      <c r="BE22">
        <v>0</v>
      </c>
      <c r="BF22" t="s">
        <v>70</v>
      </c>
      <c r="BG22" t="s">
        <v>71</v>
      </c>
      <c r="BH22">
        <v>45.247259999999997</v>
      </c>
      <c r="BI22">
        <v>31862</v>
      </c>
      <c r="BJ22">
        <v>0</v>
      </c>
      <c r="BK22" t="s">
        <v>69</v>
      </c>
      <c r="BL22" t="s">
        <v>71</v>
      </c>
      <c r="BM22">
        <v>21.337949999999999</v>
      </c>
      <c r="BN22">
        <v>7178</v>
      </c>
      <c r="BO22">
        <v>0</v>
      </c>
      <c r="BP22" t="s">
        <v>69</v>
      </c>
      <c r="BQ22" t="s">
        <v>71</v>
      </c>
      <c r="BR22">
        <v>24.782879999999999</v>
      </c>
      <c r="BS22">
        <v>10063</v>
      </c>
      <c r="BT22">
        <v>1</v>
      </c>
      <c r="BV22" t="s">
        <v>71</v>
      </c>
      <c r="BW22">
        <v>3.491717</v>
      </c>
    </row>
    <row r="23" spans="1:75" x14ac:dyDescent="0.25">
      <c r="A23">
        <v>5628</v>
      </c>
      <c r="B23">
        <v>0</v>
      </c>
      <c r="C23" t="s">
        <v>69</v>
      </c>
      <c r="D23" t="s">
        <v>71</v>
      </c>
      <c r="E23">
        <v>16.31147</v>
      </c>
      <c r="F23">
        <v>7712</v>
      </c>
      <c r="G23">
        <v>0</v>
      </c>
      <c r="H23" t="s">
        <v>69</v>
      </c>
      <c r="I23" t="s">
        <v>71</v>
      </c>
      <c r="J23">
        <v>25.383949999999999</v>
      </c>
      <c r="K23">
        <v>1262</v>
      </c>
      <c r="L23">
        <v>1</v>
      </c>
      <c r="N23" t="s">
        <v>71</v>
      </c>
      <c r="O23">
        <v>5.9091630000000004</v>
      </c>
      <c r="P23">
        <v>19160</v>
      </c>
      <c r="Q23">
        <v>0</v>
      </c>
      <c r="R23" t="s">
        <v>69</v>
      </c>
      <c r="S23" t="s">
        <v>71</v>
      </c>
      <c r="T23">
        <v>28.10519</v>
      </c>
      <c r="U23">
        <v>28974</v>
      </c>
      <c r="V23">
        <v>0</v>
      </c>
      <c r="W23" t="s">
        <v>72</v>
      </c>
      <c r="X23" t="s">
        <v>71</v>
      </c>
      <c r="Y23">
        <v>-19.228169999999999</v>
      </c>
      <c r="Z23">
        <v>11496</v>
      </c>
      <c r="AA23">
        <v>1</v>
      </c>
      <c r="AC23" t="s">
        <v>71</v>
      </c>
      <c r="AD23">
        <v>5.6059479999999997</v>
      </c>
      <c r="AE23">
        <v>126443</v>
      </c>
      <c r="AF23">
        <v>0</v>
      </c>
      <c r="AG23" t="s">
        <v>70</v>
      </c>
      <c r="AH23" t="s">
        <v>71</v>
      </c>
      <c r="AI23">
        <v>46.13494</v>
      </c>
      <c r="AJ23">
        <v>5598</v>
      </c>
      <c r="AK23">
        <v>1</v>
      </c>
      <c r="AM23" t="s">
        <v>71</v>
      </c>
      <c r="AN23">
        <v>-0.70831169999999999</v>
      </c>
      <c r="AO23">
        <v>5813</v>
      </c>
      <c r="AP23">
        <v>1</v>
      </c>
      <c r="AR23" t="s">
        <v>71</v>
      </c>
      <c r="AS23">
        <v>0.76668309999999995</v>
      </c>
      <c r="AT23">
        <v>16245</v>
      </c>
      <c r="AU23">
        <v>0</v>
      </c>
      <c r="AV23" t="s">
        <v>70</v>
      </c>
      <c r="AW23" t="s">
        <v>71</v>
      </c>
      <c r="AX23">
        <v>43.170879999999997</v>
      </c>
      <c r="AY23">
        <v>3612</v>
      </c>
      <c r="AZ23">
        <v>0</v>
      </c>
      <c r="BA23" t="s">
        <v>69</v>
      </c>
      <c r="BB23" t="s">
        <v>71</v>
      </c>
      <c r="BC23">
        <v>14.85872</v>
      </c>
      <c r="BD23">
        <v>8663</v>
      </c>
      <c r="BE23">
        <v>0</v>
      </c>
      <c r="BF23" t="s">
        <v>69</v>
      </c>
      <c r="BG23" t="s">
        <v>71</v>
      </c>
      <c r="BH23">
        <v>28.270219999999998</v>
      </c>
      <c r="BI23">
        <v>42409</v>
      </c>
      <c r="BJ23">
        <v>0</v>
      </c>
      <c r="BK23" t="s">
        <v>69</v>
      </c>
      <c r="BL23" t="s">
        <v>71</v>
      </c>
      <c r="BM23">
        <v>23.624420000000001</v>
      </c>
      <c r="BN23">
        <v>28911</v>
      </c>
      <c r="BO23">
        <v>0</v>
      </c>
      <c r="BP23" t="s">
        <v>70</v>
      </c>
      <c r="BQ23" t="s">
        <v>71</v>
      </c>
      <c r="BR23">
        <v>33.278109999999998</v>
      </c>
      <c r="BS23">
        <v>6594</v>
      </c>
      <c r="BT23">
        <v>1</v>
      </c>
      <c r="BV23" t="s">
        <v>71</v>
      </c>
      <c r="BW23">
        <v>3.7923529999999999</v>
      </c>
    </row>
    <row r="24" spans="1:75" x14ac:dyDescent="0.25">
      <c r="A24">
        <v>14160</v>
      </c>
      <c r="B24">
        <v>0</v>
      </c>
      <c r="C24" t="s">
        <v>69</v>
      </c>
      <c r="D24" t="s">
        <v>71</v>
      </c>
      <c r="E24">
        <v>12.915150000000001</v>
      </c>
      <c r="F24">
        <v>3014</v>
      </c>
      <c r="G24">
        <v>0</v>
      </c>
      <c r="H24" t="s">
        <v>70</v>
      </c>
      <c r="I24" t="s">
        <v>71</v>
      </c>
      <c r="J24">
        <v>34.417920000000002</v>
      </c>
      <c r="K24">
        <v>1278</v>
      </c>
      <c r="L24">
        <v>1</v>
      </c>
      <c r="N24" t="s">
        <v>71</v>
      </c>
      <c r="O24">
        <v>4.8638529999999998</v>
      </c>
      <c r="P24">
        <v>23361</v>
      </c>
      <c r="Q24">
        <v>0</v>
      </c>
      <c r="R24" t="s">
        <v>69</v>
      </c>
      <c r="S24" t="s">
        <v>71</v>
      </c>
      <c r="T24">
        <v>28.97626</v>
      </c>
      <c r="U24">
        <v>10011</v>
      </c>
      <c r="V24">
        <v>1</v>
      </c>
      <c r="X24" t="s">
        <v>71</v>
      </c>
      <c r="Y24">
        <v>8.3549860000000002</v>
      </c>
      <c r="Z24">
        <v>10794</v>
      </c>
      <c r="AA24">
        <v>1</v>
      </c>
      <c r="AC24" t="s">
        <v>71</v>
      </c>
      <c r="AD24">
        <v>10.799569999999999</v>
      </c>
      <c r="AE24">
        <v>55822</v>
      </c>
      <c r="AF24">
        <v>0</v>
      </c>
      <c r="AG24" t="s">
        <v>69</v>
      </c>
      <c r="AH24" t="s">
        <v>71</v>
      </c>
      <c r="AI24">
        <v>12.494109999999999</v>
      </c>
      <c r="AJ24">
        <v>3931</v>
      </c>
      <c r="AK24">
        <v>1</v>
      </c>
      <c r="AM24" t="s">
        <v>71</v>
      </c>
      <c r="AN24">
        <v>5.3317500000000004</v>
      </c>
      <c r="AO24">
        <v>3911</v>
      </c>
      <c r="AP24">
        <v>1</v>
      </c>
      <c r="AR24" t="s">
        <v>71</v>
      </c>
      <c r="AS24">
        <v>1.7739860000000001</v>
      </c>
      <c r="AT24">
        <v>13127</v>
      </c>
      <c r="AU24">
        <v>0</v>
      </c>
      <c r="AV24" t="s">
        <v>70</v>
      </c>
      <c r="AW24" t="s">
        <v>71</v>
      </c>
      <c r="AX24">
        <v>38.153219999999997</v>
      </c>
      <c r="AY24">
        <v>3998</v>
      </c>
      <c r="AZ24">
        <v>0</v>
      </c>
      <c r="BA24" t="s">
        <v>69</v>
      </c>
      <c r="BB24" t="s">
        <v>71</v>
      </c>
      <c r="BC24">
        <v>17.940999999999999</v>
      </c>
      <c r="BD24">
        <v>12495</v>
      </c>
      <c r="BE24">
        <v>0</v>
      </c>
      <c r="BF24" t="s">
        <v>70</v>
      </c>
      <c r="BG24" t="s">
        <v>71</v>
      </c>
      <c r="BH24">
        <v>38.431550000000001</v>
      </c>
      <c r="BI24">
        <v>76900</v>
      </c>
      <c r="BJ24">
        <v>0</v>
      </c>
      <c r="BK24" t="s">
        <v>69</v>
      </c>
      <c r="BL24" t="s">
        <v>71</v>
      </c>
      <c r="BM24">
        <v>30.058050000000001</v>
      </c>
      <c r="BN24">
        <v>16894</v>
      </c>
      <c r="BO24">
        <v>0</v>
      </c>
      <c r="BP24" t="s">
        <v>70</v>
      </c>
      <c r="BQ24" t="s">
        <v>71</v>
      </c>
      <c r="BR24">
        <v>31.35642</v>
      </c>
      <c r="BS24">
        <v>5665</v>
      </c>
      <c r="BT24">
        <v>1</v>
      </c>
      <c r="BV24" t="s">
        <v>71</v>
      </c>
      <c r="BW24">
        <v>11.19384</v>
      </c>
    </row>
    <row r="25" spans="1:75" x14ac:dyDescent="0.25">
      <c r="A25">
        <v>8177</v>
      </c>
      <c r="B25">
        <v>1</v>
      </c>
      <c r="D25" t="s">
        <v>71</v>
      </c>
      <c r="E25">
        <v>11.01857</v>
      </c>
      <c r="F25">
        <v>5030</v>
      </c>
      <c r="G25">
        <v>0</v>
      </c>
      <c r="H25" t="s">
        <v>69</v>
      </c>
      <c r="I25" t="s">
        <v>71</v>
      </c>
      <c r="J25">
        <v>26.369990000000001</v>
      </c>
      <c r="K25">
        <v>6211</v>
      </c>
      <c r="L25">
        <v>1</v>
      </c>
      <c r="N25" t="s">
        <v>71</v>
      </c>
      <c r="O25">
        <v>4.3079349999999996</v>
      </c>
      <c r="P25">
        <v>26842</v>
      </c>
      <c r="Q25">
        <v>0</v>
      </c>
      <c r="R25" t="s">
        <v>69</v>
      </c>
      <c r="S25" t="s">
        <v>71</v>
      </c>
      <c r="T25">
        <v>29.266819999999999</v>
      </c>
      <c r="U25">
        <v>7227</v>
      </c>
      <c r="V25">
        <v>1</v>
      </c>
      <c r="X25" t="s">
        <v>71</v>
      </c>
      <c r="Y25">
        <v>-4.3945829999999999</v>
      </c>
      <c r="Z25">
        <v>13363</v>
      </c>
      <c r="AA25">
        <v>0</v>
      </c>
      <c r="AB25" t="s">
        <v>69</v>
      </c>
      <c r="AC25" t="s">
        <v>71</v>
      </c>
      <c r="AD25">
        <v>16.019939999999998</v>
      </c>
      <c r="AE25">
        <v>56088</v>
      </c>
      <c r="AF25">
        <v>0</v>
      </c>
      <c r="AG25" t="s">
        <v>73</v>
      </c>
      <c r="AH25" t="s">
        <v>71</v>
      </c>
      <c r="AI25">
        <v>-25.773420000000002</v>
      </c>
      <c r="AJ25">
        <v>8314</v>
      </c>
      <c r="AK25">
        <v>1</v>
      </c>
      <c r="AM25" t="s">
        <v>71</v>
      </c>
      <c r="AN25">
        <v>-2.416461</v>
      </c>
      <c r="AO25">
        <v>18010</v>
      </c>
      <c r="AP25">
        <v>1</v>
      </c>
      <c r="AR25" t="s">
        <v>71</v>
      </c>
      <c r="AS25">
        <v>-4.3823090000000002</v>
      </c>
      <c r="AT25">
        <v>25211</v>
      </c>
      <c r="AU25">
        <v>0</v>
      </c>
      <c r="AV25" t="s">
        <v>70</v>
      </c>
      <c r="AW25" t="s">
        <v>71</v>
      </c>
      <c r="AX25">
        <v>31.818549999999998</v>
      </c>
      <c r="AY25">
        <v>6580</v>
      </c>
      <c r="AZ25">
        <v>0</v>
      </c>
      <c r="BA25" t="s">
        <v>69</v>
      </c>
      <c r="BB25" t="s">
        <v>71</v>
      </c>
      <c r="BC25">
        <v>23.768799999999999</v>
      </c>
      <c r="BD25">
        <v>41075</v>
      </c>
      <c r="BE25">
        <v>0</v>
      </c>
      <c r="BF25" t="s">
        <v>70</v>
      </c>
      <c r="BG25" t="s">
        <v>71</v>
      </c>
      <c r="BH25">
        <v>31.66133</v>
      </c>
      <c r="BI25">
        <v>27046</v>
      </c>
      <c r="BJ25">
        <v>0</v>
      </c>
      <c r="BK25" t="s">
        <v>69</v>
      </c>
      <c r="BL25" t="s">
        <v>71</v>
      </c>
      <c r="BM25">
        <v>27.538139999999999</v>
      </c>
      <c r="BN25">
        <v>13493</v>
      </c>
      <c r="BO25">
        <v>0</v>
      </c>
      <c r="BP25" t="s">
        <v>70</v>
      </c>
      <c r="BQ25" t="s">
        <v>71</v>
      </c>
      <c r="BR25">
        <v>41.976370000000003</v>
      </c>
      <c r="BS25">
        <v>5030</v>
      </c>
      <c r="BT25">
        <v>1</v>
      </c>
      <c r="BV25" t="s">
        <v>71</v>
      </c>
      <c r="BW25">
        <v>9.8065619999999996</v>
      </c>
    </row>
    <row r="26" spans="1:75" x14ac:dyDescent="0.25">
      <c r="A26">
        <v>10211</v>
      </c>
      <c r="B26">
        <v>0</v>
      </c>
      <c r="C26" t="s">
        <v>69</v>
      </c>
      <c r="D26" t="s">
        <v>71</v>
      </c>
      <c r="E26">
        <v>18.384609999999999</v>
      </c>
      <c r="F26">
        <v>2613</v>
      </c>
      <c r="G26">
        <v>0</v>
      </c>
      <c r="H26" t="s">
        <v>70</v>
      </c>
      <c r="I26" t="s">
        <v>71</v>
      </c>
      <c r="J26">
        <v>32.073340000000002</v>
      </c>
      <c r="K26">
        <v>6644</v>
      </c>
      <c r="L26">
        <v>1</v>
      </c>
      <c r="N26" t="s">
        <v>71</v>
      </c>
      <c r="O26">
        <v>-0.26979540000000002</v>
      </c>
      <c r="P26">
        <v>9328</v>
      </c>
      <c r="Q26">
        <v>0</v>
      </c>
      <c r="R26" t="s">
        <v>69</v>
      </c>
      <c r="S26" t="s">
        <v>71</v>
      </c>
      <c r="T26">
        <v>29.787120000000002</v>
      </c>
      <c r="U26">
        <v>14543</v>
      </c>
      <c r="V26">
        <v>0</v>
      </c>
      <c r="W26" t="s">
        <v>69</v>
      </c>
      <c r="X26" t="s">
        <v>71</v>
      </c>
      <c r="Y26">
        <v>21.030750000000001</v>
      </c>
      <c r="Z26">
        <v>4345</v>
      </c>
      <c r="AA26">
        <v>1</v>
      </c>
      <c r="AC26" t="s">
        <v>71</v>
      </c>
      <c r="AD26">
        <v>9.5584530000000001</v>
      </c>
      <c r="AE26">
        <v>84368</v>
      </c>
      <c r="AF26">
        <v>0</v>
      </c>
      <c r="AG26" t="s">
        <v>72</v>
      </c>
      <c r="AH26" t="s">
        <v>71</v>
      </c>
      <c r="AI26">
        <v>-12.95069</v>
      </c>
      <c r="AJ26">
        <v>9676</v>
      </c>
      <c r="AK26">
        <v>0</v>
      </c>
      <c r="AL26" t="s">
        <v>73</v>
      </c>
      <c r="AM26" t="s">
        <v>71</v>
      </c>
      <c r="AN26">
        <v>-30.544090000000001</v>
      </c>
      <c r="AO26">
        <v>4012</v>
      </c>
      <c r="AP26">
        <v>1</v>
      </c>
      <c r="AR26" t="s">
        <v>71</v>
      </c>
      <c r="AS26">
        <v>8.2804099999999998</v>
      </c>
      <c r="AT26">
        <v>28725</v>
      </c>
      <c r="AU26">
        <v>1</v>
      </c>
      <c r="AW26" t="s">
        <v>71</v>
      </c>
      <c r="AX26">
        <v>8.9864029999999993</v>
      </c>
      <c r="AY26">
        <v>11962</v>
      </c>
      <c r="AZ26">
        <v>0</v>
      </c>
      <c r="BA26" t="s">
        <v>69</v>
      </c>
      <c r="BB26" t="s">
        <v>71</v>
      </c>
      <c r="BC26">
        <v>22.850909999999999</v>
      </c>
      <c r="BD26">
        <v>6212</v>
      </c>
      <c r="BE26">
        <v>0</v>
      </c>
      <c r="BF26" t="s">
        <v>72</v>
      </c>
      <c r="BG26" t="s">
        <v>71</v>
      </c>
      <c r="BH26">
        <v>-11.742190000000001</v>
      </c>
      <c r="BI26">
        <v>5831</v>
      </c>
      <c r="BJ26">
        <v>0</v>
      </c>
      <c r="BK26" t="s">
        <v>69</v>
      </c>
      <c r="BL26" t="s">
        <v>71</v>
      </c>
      <c r="BM26">
        <v>28.481290000000001</v>
      </c>
      <c r="BN26">
        <v>26857</v>
      </c>
      <c r="BO26">
        <v>1</v>
      </c>
      <c r="BQ26" t="s">
        <v>71</v>
      </c>
      <c r="BR26">
        <v>-1.464067</v>
      </c>
      <c r="BS26">
        <v>2282</v>
      </c>
      <c r="BT26">
        <v>1</v>
      </c>
      <c r="BV26" t="s">
        <v>71</v>
      </c>
      <c r="BW26">
        <v>1.093248</v>
      </c>
    </row>
    <row r="27" spans="1:75" x14ac:dyDescent="0.25">
      <c r="A27">
        <v>7746</v>
      </c>
      <c r="B27">
        <v>1</v>
      </c>
      <c r="D27" t="s">
        <v>71</v>
      </c>
      <c r="E27">
        <v>11.02877</v>
      </c>
      <c r="F27">
        <v>2163</v>
      </c>
      <c r="G27">
        <v>0</v>
      </c>
      <c r="H27" t="s">
        <v>69</v>
      </c>
      <c r="I27" t="s">
        <v>71</v>
      </c>
      <c r="J27">
        <v>23.624030000000001</v>
      </c>
      <c r="K27">
        <v>10711</v>
      </c>
      <c r="L27">
        <v>1</v>
      </c>
      <c r="N27" t="s">
        <v>71</v>
      </c>
      <c r="O27">
        <v>-0.6752167</v>
      </c>
      <c r="P27">
        <v>23243</v>
      </c>
      <c r="Q27">
        <v>0</v>
      </c>
      <c r="R27" t="s">
        <v>70</v>
      </c>
      <c r="S27" t="s">
        <v>71</v>
      </c>
      <c r="T27">
        <v>34.834099999999999</v>
      </c>
      <c r="U27">
        <v>23309</v>
      </c>
      <c r="V27">
        <v>1</v>
      </c>
      <c r="X27" t="s">
        <v>71</v>
      </c>
      <c r="Y27">
        <v>-7.9129370000000004E-2</v>
      </c>
      <c r="Z27">
        <v>7261</v>
      </c>
      <c r="AA27">
        <v>1</v>
      </c>
      <c r="AC27" t="s">
        <v>71</v>
      </c>
      <c r="AD27">
        <v>-3.2199049999999998</v>
      </c>
      <c r="AE27">
        <v>28911</v>
      </c>
      <c r="AF27">
        <v>1</v>
      </c>
      <c r="AG27" t="s">
        <v>72</v>
      </c>
      <c r="AH27" t="s">
        <v>71</v>
      </c>
      <c r="AI27">
        <v>-9.1600420000000007</v>
      </c>
      <c r="AJ27">
        <v>7598</v>
      </c>
      <c r="AK27">
        <v>1</v>
      </c>
      <c r="AM27" t="s">
        <v>71</v>
      </c>
      <c r="AN27">
        <v>7.5784399999999996</v>
      </c>
      <c r="AO27">
        <v>9231</v>
      </c>
      <c r="AP27">
        <v>1</v>
      </c>
      <c r="AR27" t="s">
        <v>71</v>
      </c>
      <c r="AS27">
        <v>3.8901789999999998</v>
      </c>
      <c r="AT27">
        <v>19628</v>
      </c>
      <c r="AU27">
        <v>0</v>
      </c>
      <c r="AV27" t="s">
        <v>70</v>
      </c>
      <c r="AW27" t="s">
        <v>71</v>
      </c>
      <c r="AX27">
        <v>32.278970000000001</v>
      </c>
      <c r="AY27">
        <v>1546</v>
      </c>
      <c r="AZ27">
        <v>1</v>
      </c>
      <c r="BB27" t="s">
        <v>71</v>
      </c>
      <c r="BC27">
        <v>7.8503299999999996</v>
      </c>
      <c r="BD27">
        <v>6047</v>
      </c>
      <c r="BE27">
        <v>0</v>
      </c>
      <c r="BF27" t="s">
        <v>70</v>
      </c>
      <c r="BG27" t="s">
        <v>71</v>
      </c>
      <c r="BH27">
        <v>40.73021</v>
      </c>
      <c r="BI27">
        <v>24958</v>
      </c>
      <c r="BJ27">
        <v>0</v>
      </c>
      <c r="BK27" t="s">
        <v>69</v>
      </c>
      <c r="BL27" t="s">
        <v>71</v>
      </c>
      <c r="BM27">
        <v>23.823930000000001</v>
      </c>
      <c r="BN27">
        <v>14077</v>
      </c>
      <c r="BO27">
        <v>1</v>
      </c>
      <c r="BQ27" t="s">
        <v>71</v>
      </c>
      <c r="BR27">
        <v>-5.1781240000000004</v>
      </c>
      <c r="BS27">
        <v>5427</v>
      </c>
      <c r="BT27">
        <v>1</v>
      </c>
      <c r="BV27" t="s">
        <v>71</v>
      </c>
      <c r="BW27">
        <v>7.9074070000000001</v>
      </c>
    </row>
    <row r="28" spans="1:75" x14ac:dyDescent="0.25">
      <c r="A28">
        <v>12344</v>
      </c>
      <c r="B28">
        <v>1</v>
      </c>
      <c r="D28" t="s">
        <v>71</v>
      </c>
      <c r="E28">
        <v>9.8490389999999994</v>
      </c>
      <c r="F28">
        <v>3798</v>
      </c>
      <c r="G28">
        <v>0</v>
      </c>
      <c r="H28" t="s">
        <v>70</v>
      </c>
      <c r="I28" t="s">
        <v>71</v>
      </c>
      <c r="J28">
        <v>34.724490000000003</v>
      </c>
      <c r="K28">
        <v>18410</v>
      </c>
      <c r="L28">
        <v>1</v>
      </c>
      <c r="N28" t="s">
        <v>71</v>
      </c>
      <c r="O28">
        <v>-2.3130839999999999</v>
      </c>
      <c r="P28">
        <v>19509</v>
      </c>
      <c r="Q28">
        <v>0</v>
      </c>
      <c r="R28" t="s">
        <v>70</v>
      </c>
      <c r="S28" t="s">
        <v>71</v>
      </c>
      <c r="T28">
        <v>34.40587</v>
      </c>
      <c r="U28">
        <v>7045</v>
      </c>
      <c r="V28">
        <v>0</v>
      </c>
      <c r="W28" t="s">
        <v>69</v>
      </c>
      <c r="X28" t="s">
        <v>71</v>
      </c>
      <c r="Y28">
        <v>17.201550000000001</v>
      </c>
      <c r="Z28">
        <v>4279</v>
      </c>
      <c r="AA28">
        <v>1</v>
      </c>
      <c r="AB28" t="s">
        <v>72</v>
      </c>
      <c r="AC28" t="s">
        <v>71</v>
      </c>
      <c r="AD28">
        <v>-8.7792829999999995</v>
      </c>
      <c r="AE28">
        <v>34110</v>
      </c>
      <c r="AF28">
        <v>0</v>
      </c>
      <c r="AG28" t="s">
        <v>69</v>
      </c>
      <c r="AH28" t="s">
        <v>71</v>
      </c>
      <c r="AI28">
        <v>24.271850000000001</v>
      </c>
      <c r="AJ28">
        <v>7198</v>
      </c>
      <c r="AK28">
        <v>1</v>
      </c>
      <c r="AL28" t="s">
        <v>72</v>
      </c>
      <c r="AM28" t="s">
        <v>71</v>
      </c>
      <c r="AN28">
        <v>-8.5292189999999994</v>
      </c>
      <c r="AO28">
        <v>7960</v>
      </c>
      <c r="AP28">
        <v>1</v>
      </c>
      <c r="AR28" t="s">
        <v>71</v>
      </c>
      <c r="AS28">
        <v>7.4383309999999998</v>
      </c>
      <c r="AT28">
        <v>25610</v>
      </c>
      <c r="AU28">
        <v>0</v>
      </c>
      <c r="AV28" t="s">
        <v>68</v>
      </c>
      <c r="AW28" t="s">
        <v>71</v>
      </c>
      <c r="AX28">
        <v>58.4373</v>
      </c>
      <c r="AY28">
        <v>12046</v>
      </c>
      <c r="AZ28">
        <v>0</v>
      </c>
      <c r="BA28" t="s">
        <v>68</v>
      </c>
      <c r="BB28" t="s">
        <v>71</v>
      </c>
      <c r="BC28">
        <v>53.501429999999999</v>
      </c>
      <c r="BD28">
        <v>17395</v>
      </c>
      <c r="BE28">
        <v>0</v>
      </c>
      <c r="BF28" t="s">
        <v>69</v>
      </c>
      <c r="BG28" t="s">
        <v>71</v>
      </c>
      <c r="BH28">
        <v>15.88612</v>
      </c>
      <c r="BI28">
        <v>18913</v>
      </c>
      <c r="BJ28">
        <v>0</v>
      </c>
      <c r="BK28" t="s">
        <v>70</v>
      </c>
      <c r="BL28" t="s">
        <v>71</v>
      </c>
      <c r="BM28">
        <v>33.812600000000003</v>
      </c>
      <c r="BN28">
        <v>2578</v>
      </c>
      <c r="BO28">
        <v>1</v>
      </c>
      <c r="BQ28" t="s">
        <v>71</v>
      </c>
      <c r="BR28">
        <v>8.5289649999999995</v>
      </c>
      <c r="BS28">
        <v>5848</v>
      </c>
      <c r="BT28">
        <v>1</v>
      </c>
      <c r="BV28" t="s">
        <v>71</v>
      </c>
      <c r="BW28">
        <v>-2.6083449999999999</v>
      </c>
    </row>
    <row r="29" spans="1:75" x14ac:dyDescent="0.25">
      <c r="A29">
        <v>8310</v>
      </c>
      <c r="B29">
        <v>0</v>
      </c>
      <c r="C29" t="s">
        <v>69</v>
      </c>
      <c r="D29" t="s">
        <v>71</v>
      </c>
      <c r="E29">
        <v>30.60528</v>
      </c>
      <c r="F29">
        <v>4197</v>
      </c>
      <c r="G29">
        <v>0</v>
      </c>
      <c r="H29" t="s">
        <v>70</v>
      </c>
      <c r="I29" t="s">
        <v>71</v>
      </c>
      <c r="J29">
        <v>46.093400000000003</v>
      </c>
      <c r="K29">
        <v>9662</v>
      </c>
      <c r="L29">
        <v>1</v>
      </c>
      <c r="N29" t="s">
        <v>71</v>
      </c>
      <c r="O29">
        <v>2.2186729999999999</v>
      </c>
      <c r="P29">
        <v>5762</v>
      </c>
      <c r="Q29">
        <v>0</v>
      </c>
      <c r="R29" t="s">
        <v>69</v>
      </c>
      <c r="S29" t="s">
        <v>71</v>
      </c>
      <c r="T29">
        <v>23.35097</v>
      </c>
      <c r="U29">
        <v>4595</v>
      </c>
      <c r="V29">
        <v>0</v>
      </c>
      <c r="W29" t="s">
        <v>69</v>
      </c>
      <c r="X29" t="s">
        <v>71</v>
      </c>
      <c r="Y29">
        <v>14.181190000000001</v>
      </c>
      <c r="Z29">
        <v>5912</v>
      </c>
      <c r="AA29">
        <v>1</v>
      </c>
      <c r="AC29" t="s">
        <v>71</v>
      </c>
      <c r="AD29">
        <v>-1.5827610000000001</v>
      </c>
      <c r="AE29">
        <v>93768</v>
      </c>
      <c r="AF29">
        <v>0</v>
      </c>
      <c r="AG29" t="s">
        <v>69</v>
      </c>
      <c r="AH29" t="s">
        <v>71</v>
      </c>
      <c r="AI29">
        <v>17.124279999999999</v>
      </c>
      <c r="AJ29">
        <v>2511</v>
      </c>
      <c r="AK29">
        <v>1</v>
      </c>
      <c r="AM29" t="s">
        <v>71</v>
      </c>
      <c r="AN29">
        <v>3.9551259999999999</v>
      </c>
      <c r="AO29">
        <v>3532</v>
      </c>
      <c r="AP29">
        <v>0</v>
      </c>
      <c r="AQ29" t="s">
        <v>72</v>
      </c>
      <c r="AR29" t="s">
        <v>71</v>
      </c>
      <c r="AS29">
        <v>-11.72148</v>
      </c>
      <c r="AT29">
        <v>22942</v>
      </c>
      <c r="AU29">
        <v>0</v>
      </c>
      <c r="AV29" t="s">
        <v>68</v>
      </c>
      <c r="AW29" t="s">
        <v>71</v>
      </c>
      <c r="AX29">
        <v>51.71067</v>
      </c>
      <c r="AY29">
        <v>3796</v>
      </c>
      <c r="AZ29">
        <v>0</v>
      </c>
      <c r="BA29" t="s">
        <v>70</v>
      </c>
      <c r="BB29" t="s">
        <v>71</v>
      </c>
      <c r="BC29">
        <v>48.920140000000004</v>
      </c>
      <c r="BD29">
        <v>1730</v>
      </c>
      <c r="BE29">
        <v>0</v>
      </c>
      <c r="BF29" t="s">
        <v>70</v>
      </c>
      <c r="BG29" t="s">
        <v>71</v>
      </c>
      <c r="BH29">
        <v>34.420050000000003</v>
      </c>
      <c r="BI29">
        <v>5580</v>
      </c>
      <c r="BJ29">
        <v>0</v>
      </c>
      <c r="BK29" t="s">
        <v>69</v>
      </c>
      <c r="BL29" t="s">
        <v>71</v>
      </c>
      <c r="BM29">
        <v>29.800270000000001</v>
      </c>
      <c r="BN29">
        <v>8795</v>
      </c>
      <c r="BO29">
        <v>0</v>
      </c>
      <c r="BP29" t="s">
        <v>69</v>
      </c>
      <c r="BQ29" t="s">
        <v>71</v>
      </c>
      <c r="BR29">
        <v>24.586919999999999</v>
      </c>
      <c r="BS29">
        <v>2862</v>
      </c>
      <c r="BT29">
        <v>1</v>
      </c>
      <c r="BV29" t="s">
        <v>71</v>
      </c>
      <c r="BW29">
        <v>0.3432113</v>
      </c>
    </row>
    <row r="30" spans="1:75" x14ac:dyDescent="0.25">
      <c r="A30">
        <v>5679</v>
      </c>
      <c r="B30">
        <v>1</v>
      </c>
      <c r="D30" t="s">
        <v>71</v>
      </c>
      <c r="E30">
        <v>-0.69464340000000002</v>
      </c>
      <c r="F30">
        <v>2730</v>
      </c>
      <c r="G30">
        <v>0</v>
      </c>
      <c r="H30" t="s">
        <v>70</v>
      </c>
      <c r="I30" t="s">
        <v>71</v>
      </c>
      <c r="J30">
        <v>37.214689999999997</v>
      </c>
      <c r="K30">
        <v>3878</v>
      </c>
      <c r="L30">
        <v>1</v>
      </c>
      <c r="N30" t="s">
        <v>71</v>
      </c>
      <c r="O30">
        <v>-5.5301689999999999</v>
      </c>
      <c r="P30">
        <v>24026</v>
      </c>
      <c r="Q30">
        <v>0</v>
      </c>
      <c r="R30" t="s">
        <v>69</v>
      </c>
      <c r="S30" t="s">
        <v>71</v>
      </c>
      <c r="T30">
        <v>24.52704</v>
      </c>
      <c r="U30">
        <v>12093</v>
      </c>
      <c r="V30">
        <v>0</v>
      </c>
      <c r="W30" t="s">
        <v>69</v>
      </c>
      <c r="X30" t="s">
        <v>71</v>
      </c>
      <c r="Y30">
        <v>18.29777</v>
      </c>
      <c r="Z30">
        <v>4797</v>
      </c>
      <c r="AA30">
        <v>1</v>
      </c>
      <c r="AC30" t="s">
        <v>71</v>
      </c>
      <c r="AD30">
        <v>-0.26466990000000001</v>
      </c>
      <c r="AE30">
        <v>35926</v>
      </c>
      <c r="AF30">
        <v>0</v>
      </c>
      <c r="AG30" t="s">
        <v>72</v>
      </c>
      <c r="AH30" t="s">
        <v>71</v>
      </c>
      <c r="AI30">
        <v>-12.379300000000001</v>
      </c>
      <c r="AJ30">
        <v>5265</v>
      </c>
      <c r="AK30">
        <v>1</v>
      </c>
      <c r="AM30" t="s">
        <v>71</v>
      </c>
      <c r="AN30">
        <v>3.4692159999999999</v>
      </c>
      <c r="AO30">
        <v>7781</v>
      </c>
      <c r="AP30">
        <v>1</v>
      </c>
      <c r="AR30" t="s">
        <v>71</v>
      </c>
      <c r="AS30">
        <v>5.9643370000000004</v>
      </c>
      <c r="AT30">
        <v>14278</v>
      </c>
      <c r="AU30">
        <v>0</v>
      </c>
      <c r="AV30" t="s">
        <v>70</v>
      </c>
      <c r="AW30" t="s">
        <v>71</v>
      </c>
      <c r="AX30">
        <v>34.760620000000003</v>
      </c>
      <c r="AY30">
        <v>8613</v>
      </c>
      <c r="AZ30">
        <v>0</v>
      </c>
      <c r="BA30" t="s">
        <v>70</v>
      </c>
      <c r="BB30" t="s">
        <v>71</v>
      </c>
      <c r="BC30">
        <v>45.766289999999998</v>
      </c>
      <c r="BD30">
        <v>13780</v>
      </c>
      <c r="BE30">
        <v>1</v>
      </c>
      <c r="BG30" t="s">
        <v>71</v>
      </c>
      <c r="BH30">
        <v>-2.960947</v>
      </c>
      <c r="BI30">
        <v>17510</v>
      </c>
      <c r="BJ30">
        <v>0</v>
      </c>
      <c r="BK30" t="s">
        <v>70</v>
      </c>
      <c r="BL30" t="s">
        <v>71</v>
      </c>
      <c r="BM30">
        <v>38.464320000000001</v>
      </c>
      <c r="BN30">
        <v>1299</v>
      </c>
      <c r="BO30">
        <v>1</v>
      </c>
      <c r="BQ30" t="s">
        <v>71</v>
      </c>
      <c r="BR30">
        <v>7.1724170000000003</v>
      </c>
      <c r="BS30">
        <v>3315</v>
      </c>
      <c r="BT30">
        <v>0</v>
      </c>
      <c r="BU30" t="s">
        <v>72</v>
      </c>
      <c r="BV30" t="s">
        <v>71</v>
      </c>
      <c r="BW30">
        <v>-12.36252</v>
      </c>
    </row>
    <row r="31" spans="1:75" x14ac:dyDescent="0.25">
      <c r="A31">
        <v>22344</v>
      </c>
      <c r="B31">
        <v>1</v>
      </c>
      <c r="D31" t="s">
        <v>71</v>
      </c>
      <c r="E31">
        <v>7.6942680000000001</v>
      </c>
      <c r="F31">
        <v>1279</v>
      </c>
      <c r="G31">
        <v>0</v>
      </c>
      <c r="H31" t="s">
        <v>69</v>
      </c>
      <c r="I31" t="s">
        <v>71</v>
      </c>
      <c r="J31">
        <v>25.892880000000002</v>
      </c>
      <c r="K31">
        <v>10694</v>
      </c>
      <c r="L31">
        <v>1</v>
      </c>
      <c r="M31" t="s">
        <v>72</v>
      </c>
      <c r="N31" t="s">
        <v>71</v>
      </c>
      <c r="O31">
        <v>-7.7082090000000001</v>
      </c>
      <c r="P31">
        <v>20924</v>
      </c>
      <c r="Q31">
        <v>0</v>
      </c>
      <c r="R31" t="s">
        <v>70</v>
      </c>
      <c r="S31" t="s">
        <v>71</v>
      </c>
      <c r="T31">
        <v>33.347099999999998</v>
      </c>
      <c r="U31">
        <v>3461</v>
      </c>
      <c r="V31">
        <v>0</v>
      </c>
      <c r="W31" t="s">
        <v>70</v>
      </c>
      <c r="X31" t="s">
        <v>71</v>
      </c>
      <c r="Y31">
        <v>47.552770000000002</v>
      </c>
      <c r="Z31">
        <v>6062</v>
      </c>
      <c r="AA31">
        <v>1</v>
      </c>
      <c r="AC31" t="s">
        <v>71</v>
      </c>
      <c r="AD31">
        <v>-4.7742579999999997</v>
      </c>
      <c r="AE31">
        <v>65953</v>
      </c>
      <c r="AF31">
        <v>0</v>
      </c>
      <c r="AG31" t="s">
        <v>73</v>
      </c>
      <c r="AH31" t="s">
        <v>71</v>
      </c>
      <c r="AI31">
        <v>-24.74944</v>
      </c>
      <c r="AJ31">
        <v>3582</v>
      </c>
      <c r="AK31">
        <v>1</v>
      </c>
      <c r="AM31" t="s">
        <v>71</v>
      </c>
      <c r="AN31">
        <v>5.2403380000000004</v>
      </c>
      <c r="AO31">
        <v>6664</v>
      </c>
      <c r="AP31">
        <v>1</v>
      </c>
      <c r="AR31" t="s">
        <v>71</v>
      </c>
      <c r="AS31">
        <v>9.2923580000000001</v>
      </c>
      <c r="AT31">
        <v>44789</v>
      </c>
      <c r="AU31">
        <v>0</v>
      </c>
      <c r="AV31" t="s">
        <v>68</v>
      </c>
      <c r="AW31" t="s">
        <v>71</v>
      </c>
      <c r="AX31">
        <v>62.16469</v>
      </c>
      <c r="AY31">
        <v>7613</v>
      </c>
      <c r="AZ31">
        <v>0</v>
      </c>
      <c r="BA31" t="s">
        <v>70</v>
      </c>
      <c r="BB31" t="s">
        <v>71</v>
      </c>
      <c r="BC31">
        <v>39.709499999999998</v>
      </c>
      <c r="BD31">
        <v>18128</v>
      </c>
      <c r="BE31">
        <v>0</v>
      </c>
      <c r="BF31" t="s">
        <v>68</v>
      </c>
      <c r="BG31" t="s">
        <v>71</v>
      </c>
      <c r="BH31">
        <v>55.359780000000001</v>
      </c>
      <c r="BI31">
        <v>21945</v>
      </c>
      <c r="BJ31">
        <v>0</v>
      </c>
      <c r="BK31" t="s">
        <v>70</v>
      </c>
      <c r="BL31" t="s">
        <v>71</v>
      </c>
      <c r="BM31">
        <v>37.745780000000003</v>
      </c>
      <c r="BN31">
        <v>3994</v>
      </c>
      <c r="BO31">
        <v>1</v>
      </c>
      <c r="BQ31" t="s">
        <v>71</v>
      </c>
      <c r="BR31">
        <v>5.1282779999999999</v>
      </c>
      <c r="BS31">
        <v>10979</v>
      </c>
      <c r="BT31">
        <v>1</v>
      </c>
      <c r="BV31" t="s">
        <v>71</v>
      </c>
      <c r="BW31">
        <v>-1.8082940000000001</v>
      </c>
    </row>
    <row r="32" spans="1:75" x14ac:dyDescent="0.25">
      <c r="A32">
        <v>12910</v>
      </c>
      <c r="B32">
        <v>0</v>
      </c>
      <c r="C32" t="s">
        <v>71</v>
      </c>
      <c r="D32" t="s">
        <v>68</v>
      </c>
      <c r="E32">
        <v>-65.561329999999998</v>
      </c>
      <c r="F32">
        <v>8310</v>
      </c>
      <c r="G32">
        <v>0</v>
      </c>
      <c r="H32" t="s">
        <v>69</v>
      </c>
      <c r="I32" t="s">
        <v>68</v>
      </c>
      <c r="J32">
        <v>-37.911949999999997</v>
      </c>
      <c r="K32">
        <v>17377</v>
      </c>
      <c r="L32">
        <v>0</v>
      </c>
      <c r="M32" t="s">
        <v>70</v>
      </c>
      <c r="N32" t="s">
        <v>68</v>
      </c>
      <c r="O32">
        <v>-21.43854</v>
      </c>
      <c r="P32">
        <v>39922</v>
      </c>
      <c r="Q32">
        <v>0</v>
      </c>
      <c r="R32" t="s">
        <v>69</v>
      </c>
      <c r="S32" t="s">
        <v>68</v>
      </c>
      <c r="T32">
        <v>-35.687399999999997</v>
      </c>
      <c r="U32">
        <v>23577</v>
      </c>
      <c r="V32">
        <v>0</v>
      </c>
      <c r="W32" t="s">
        <v>69</v>
      </c>
      <c r="X32" t="s">
        <v>68</v>
      </c>
      <c r="Y32">
        <v>-37.76614</v>
      </c>
      <c r="Z32">
        <v>21859</v>
      </c>
      <c r="AA32">
        <v>0</v>
      </c>
      <c r="AB32" t="s">
        <v>70</v>
      </c>
      <c r="AC32" t="s">
        <v>68</v>
      </c>
      <c r="AD32">
        <v>-20.96275</v>
      </c>
      <c r="AE32">
        <v>85701</v>
      </c>
      <c r="AF32">
        <v>0</v>
      </c>
      <c r="AG32" t="s">
        <v>70</v>
      </c>
      <c r="AH32" t="s">
        <v>68</v>
      </c>
      <c r="AI32">
        <v>-11.6213</v>
      </c>
      <c r="AJ32">
        <v>6048</v>
      </c>
      <c r="AK32">
        <v>1</v>
      </c>
      <c r="AM32" t="s">
        <v>68</v>
      </c>
      <c r="AN32">
        <v>-0.71271819999999997</v>
      </c>
      <c r="AO32">
        <v>3647</v>
      </c>
      <c r="AP32">
        <v>1</v>
      </c>
      <c r="AR32" t="s">
        <v>68</v>
      </c>
      <c r="AS32">
        <v>2.8925230000000002</v>
      </c>
      <c r="AT32">
        <v>14609</v>
      </c>
      <c r="AU32">
        <v>0</v>
      </c>
      <c r="AV32" t="s">
        <v>71</v>
      </c>
      <c r="AW32" t="s">
        <v>68</v>
      </c>
      <c r="AX32">
        <v>-49.194290000000002</v>
      </c>
      <c r="AY32">
        <v>1013</v>
      </c>
      <c r="AZ32">
        <v>1</v>
      </c>
      <c r="BB32" t="s">
        <v>68</v>
      </c>
      <c r="BC32">
        <v>-5.8067060000000001</v>
      </c>
      <c r="BD32">
        <v>17226</v>
      </c>
      <c r="BE32">
        <v>1</v>
      </c>
      <c r="BG32" t="s">
        <v>68</v>
      </c>
      <c r="BH32">
        <v>-6.9231400000000001</v>
      </c>
      <c r="BI32">
        <v>20410</v>
      </c>
      <c r="BJ32">
        <v>0</v>
      </c>
      <c r="BK32" t="s">
        <v>70</v>
      </c>
      <c r="BL32" t="s">
        <v>68</v>
      </c>
      <c r="BM32">
        <v>-25.490079999999999</v>
      </c>
      <c r="BN32">
        <v>16312</v>
      </c>
      <c r="BO32">
        <v>0</v>
      </c>
      <c r="BP32" t="s">
        <v>70</v>
      </c>
      <c r="BQ32" t="s">
        <v>68</v>
      </c>
      <c r="BR32">
        <v>-20.677150000000001</v>
      </c>
      <c r="BS32">
        <v>4893</v>
      </c>
      <c r="BT32">
        <v>1</v>
      </c>
      <c r="BV32" t="s">
        <v>68</v>
      </c>
      <c r="BW32">
        <v>-1.4944930000000001</v>
      </c>
    </row>
    <row r="33" spans="1:75" x14ac:dyDescent="0.25">
      <c r="A33">
        <v>22659</v>
      </c>
      <c r="B33">
        <v>0</v>
      </c>
      <c r="C33" t="s">
        <v>69</v>
      </c>
      <c r="D33" t="s">
        <v>68</v>
      </c>
      <c r="E33">
        <v>-44.17362</v>
      </c>
      <c r="F33">
        <v>2028</v>
      </c>
      <c r="G33">
        <v>0</v>
      </c>
      <c r="H33" t="s">
        <v>69</v>
      </c>
      <c r="I33" t="s">
        <v>68</v>
      </c>
      <c r="J33">
        <v>-35.38749</v>
      </c>
      <c r="K33">
        <v>5682</v>
      </c>
      <c r="L33">
        <v>1</v>
      </c>
      <c r="N33" t="s">
        <v>68</v>
      </c>
      <c r="O33">
        <v>-0.66204739999999995</v>
      </c>
      <c r="P33">
        <v>15694</v>
      </c>
      <c r="Q33">
        <v>0</v>
      </c>
      <c r="R33" t="s">
        <v>69</v>
      </c>
      <c r="S33" t="s">
        <v>68</v>
      </c>
      <c r="T33">
        <v>-36.576309999999999</v>
      </c>
      <c r="U33">
        <v>12543</v>
      </c>
      <c r="V33">
        <v>0</v>
      </c>
      <c r="W33" t="s">
        <v>70</v>
      </c>
      <c r="X33" t="s">
        <v>68</v>
      </c>
      <c r="Y33">
        <v>-23.352170000000001</v>
      </c>
      <c r="Z33">
        <v>15327</v>
      </c>
      <c r="AA33">
        <v>1</v>
      </c>
      <c r="AC33" t="s">
        <v>68</v>
      </c>
      <c r="AD33">
        <v>-7.8455029999999999</v>
      </c>
      <c r="AE33">
        <v>59471</v>
      </c>
      <c r="AF33">
        <v>1</v>
      </c>
      <c r="AH33" t="s">
        <v>68</v>
      </c>
      <c r="AI33">
        <v>2.1102560000000001</v>
      </c>
      <c r="AJ33">
        <v>5282</v>
      </c>
      <c r="AK33">
        <v>1</v>
      </c>
      <c r="AL33" t="s">
        <v>70</v>
      </c>
      <c r="AM33" t="s">
        <v>68</v>
      </c>
      <c r="AN33">
        <v>-10.957420000000001</v>
      </c>
      <c r="AO33">
        <v>1681</v>
      </c>
      <c r="AP33">
        <v>1</v>
      </c>
      <c r="AR33" t="s">
        <v>68</v>
      </c>
      <c r="AS33">
        <v>-2.5214240000000001</v>
      </c>
      <c r="AT33">
        <v>23762</v>
      </c>
      <c r="AU33">
        <v>0</v>
      </c>
      <c r="AV33" t="s">
        <v>69</v>
      </c>
      <c r="AW33" t="s">
        <v>68</v>
      </c>
      <c r="AX33">
        <v>-33.697429999999997</v>
      </c>
      <c r="AY33">
        <v>4850</v>
      </c>
      <c r="AZ33">
        <v>1</v>
      </c>
      <c r="BB33" t="s">
        <v>68</v>
      </c>
      <c r="BC33">
        <v>-5.3067000000000002</v>
      </c>
      <c r="BD33">
        <v>16961</v>
      </c>
      <c r="BE33">
        <v>0</v>
      </c>
      <c r="BF33" t="s">
        <v>69</v>
      </c>
      <c r="BG33" t="s">
        <v>68</v>
      </c>
      <c r="BH33">
        <v>-40.154060000000001</v>
      </c>
      <c r="BI33">
        <v>34542</v>
      </c>
      <c r="BJ33">
        <v>0</v>
      </c>
      <c r="BK33" t="s">
        <v>71</v>
      </c>
      <c r="BL33" t="s">
        <v>68</v>
      </c>
      <c r="BM33">
        <v>-49.77064</v>
      </c>
      <c r="BN33">
        <v>1914</v>
      </c>
      <c r="BO33">
        <v>0</v>
      </c>
      <c r="BP33" t="s">
        <v>69</v>
      </c>
      <c r="BQ33" t="s">
        <v>68</v>
      </c>
      <c r="BR33">
        <v>-34.2806</v>
      </c>
      <c r="BS33">
        <v>7431</v>
      </c>
      <c r="BT33">
        <v>1</v>
      </c>
      <c r="BV33" t="s">
        <v>68</v>
      </c>
      <c r="BW33">
        <v>-1.529439</v>
      </c>
    </row>
    <row r="34" spans="1:75" x14ac:dyDescent="0.25">
      <c r="A34">
        <v>15427</v>
      </c>
      <c r="B34">
        <v>0</v>
      </c>
      <c r="C34" t="s">
        <v>69</v>
      </c>
      <c r="D34" t="s">
        <v>68</v>
      </c>
      <c r="E34">
        <v>-38.115430000000003</v>
      </c>
      <c r="F34">
        <v>2363</v>
      </c>
      <c r="G34">
        <v>0</v>
      </c>
      <c r="H34" t="s">
        <v>69</v>
      </c>
      <c r="I34" t="s">
        <v>68</v>
      </c>
      <c r="J34">
        <v>-37.281529999999997</v>
      </c>
      <c r="K34">
        <v>14191</v>
      </c>
      <c r="L34">
        <v>1</v>
      </c>
      <c r="N34" t="s">
        <v>68</v>
      </c>
      <c r="O34">
        <v>4.5236359999999998</v>
      </c>
      <c r="P34">
        <v>23692</v>
      </c>
      <c r="Q34">
        <v>0</v>
      </c>
      <c r="R34" t="s">
        <v>70</v>
      </c>
      <c r="S34" t="s">
        <v>68</v>
      </c>
      <c r="T34">
        <v>-25.823149999999998</v>
      </c>
      <c r="U34">
        <v>4161</v>
      </c>
      <c r="V34">
        <v>0</v>
      </c>
      <c r="W34" t="s">
        <v>70</v>
      </c>
      <c r="X34" t="s">
        <v>68</v>
      </c>
      <c r="Y34">
        <v>-21.572099999999999</v>
      </c>
      <c r="Z34">
        <v>6628</v>
      </c>
      <c r="AA34">
        <v>1</v>
      </c>
      <c r="AC34" t="s">
        <v>68</v>
      </c>
      <c r="AD34">
        <v>5.2657780000000001</v>
      </c>
      <c r="AE34">
        <v>24760</v>
      </c>
      <c r="AF34">
        <v>1</v>
      </c>
      <c r="AH34" t="s">
        <v>68</v>
      </c>
      <c r="AI34">
        <v>0.65282079999999998</v>
      </c>
      <c r="AJ34">
        <v>5332</v>
      </c>
      <c r="AK34">
        <v>1</v>
      </c>
      <c r="AM34" t="s">
        <v>68</v>
      </c>
      <c r="AN34">
        <v>0.81804920000000003</v>
      </c>
      <c r="AO34">
        <v>18895</v>
      </c>
      <c r="AP34">
        <v>1</v>
      </c>
      <c r="AR34" t="s">
        <v>68</v>
      </c>
      <c r="AS34">
        <v>-2.4896289999999999</v>
      </c>
      <c r="AT34">
        <v>19159</v>
      </c>
      <c r="AU34">
        <v>0</v>
      </c>
      <c r="AV34" t="s">
        <v>69</v>
      </c>
      <c r="AW34" t="s">
        <v>68</v>
      </c>
      <c r="AX34">
        <v>-36.820700000000002</v>
      </c>
      <c r="AY34">
        <v>4428</v>
      </c>
      <c r="AZ34">
        <v>0</v>
      </c>
      <c r="BA34" t="s">
        <v>70</v>
      </c>
      <c r="BB34" t="s">
        <v>68</v>
      </c>
      <c r="BC34">
        <v>-14.09099</v>
      </c>
      <c r="BD34">
        <v>20011</v>
      </c>
      <c r="BE34">
        <v>0</v>
      </c>
      <c r="BF34" t="s">
        <v>69</v>
      </c>
      <c r="BG34" t="s">
        <v>68</v>
      </c>
      <c r="BH34">
        <v>-45.583390000000001</v>
      </c>
      <c r="BI34">
        <v>19777</v>
      </c>
      <c r="BJ34">
        <v>0</v>
      </c>
      <c r="BK34" t="s">
        <v>69</v>
      </c>
      <c r="BL34" t="s">
        <v>68</v>
      </c>
      <c r="BM34">
        <v>-37.366970000000002</v>
      </c>
      <c r="BN34">
        <v>4195</v>
      </c>
      <c r="BO34">
        <v>0</v>
      </c>
      <c r="BP34" t="s">
        <v>70</v>
      </c>
      <c r="BQ34" t="s">
        <v>68</v>
      </c>
      <c r="BR34">
        <v>-16.156140000000001</v>
      </c>
      <c r="BS34">
        <v>6698</v>
      </c>
      <c r="BT34">
        <v>1</v>
      </c>
      <c r="BV34" t="s">
        <v>68</v>
      </c>
      <c r="BW34">
        <v>-4.4100659999999996</v>
      </c>
    </row>
    <row r="35" spans="1:75" x14ac:dyDescent="0.25">
      <c r="A35">
        <v>15726</v>
      </c>
      <c r="B35">
        <v>0</v>
      </c>
      <c r="C35" t="s">
        <v>71</v>
      </c>
      <c r="D35" t="s">
        <v>68</v>
      </c>
      <c r="E35">
        <v>-57.13964</v>
      </c>
      <c r="F35">
        <v>2513</v>
      </c>
      <c r="G35">
        <v>0</v>
      </c>
      <c r="H35" t="s">
        <v>69</v>
      </c>
      <c r="I35" t="s">
        <v>68</v>
      </c>
      <c r="J35">
        <v>-34.282049999999998</v>
      </c>
      <c r="K35">
        <v>8295</v>
      </c>
      <c r="L35">
        <v>1</v>
      </c>
      <c r="N35" t="s">
        <v>68</v>
      </c>
      <c r="O35">
        <v>-3.6048369999999998</v>
      </c>
      <c r="P35">
        <v>31075</v>
      </c>
      <c r="Q35">
        <v>0</v>
      </c>
      <c r="R35" t="s">
        <v>70</v>
      </c>
      <c r="S35" t="s">
        <v>68</v>
      </c>
      <c r="T35">
        <v>-19.08352</v>
      </c>
      <c r="U35">
        <v>28608</v>
      </c>
      <c r="V35">
        <v>0</v>
      </c>
      <c r="W35" t="s">
        <v>70</v>
      </c>
      <c r="X35" t="s">
        <v>68</v>
      </c>
      <c r="Y35">
        <v>-17.948409999999999</v>
      </c>
      <c r="Z35">
        <v>17776</v>
      </c>
      <c r="AA35">
        <v>1</v>
      </c>
      <c r="AC35" t="s">
        <v>68</v>
      </c>
      <c r="AD35">
        <v>7.4744099999999998</v>
      </c>
      <c r="AE35">
        <v>76053</v>
      </c>
      <c r="AF35">
        <v>0</v>
      </c>
      <c r="AG35" t="s">
        <v>70</v>
      </c>
      <c r="AH35" t="s">
        <v>68</v>
      </c>
      <c r="AI35">
        <v>-26.592040000000001</v>
      </c>
      <c r="AJ35">
        <v>4281</v>
      </c>
      <c r="AK35">
        <v>1</v>
      </c>
      <c r="AM35" t="s">
        <v>68</v>
      </c>
      <c r="AN35">
        <v>2.2975469999999998</v>
      </c>
      <c r="AO35">
        <v>1864</v>
      </c>
      <c r="AP35">
        <v>1</v>
      </c>
      <c r="AR35" t="s">
        <v>68</v>
      </c>
      <c r="AS35">
        <v>-1.0667949999999999</v>
      </c>
      <c r="AT35">
        <v>13293</v>
      </c>
      <c r="AU35">
        <v>0</v>
      </c>
      <c r="AV35" t="s">
        <v>69</v>
      </c>
      <c r="AW35" t="s">
        <v>68</v>
      </c>
      <c r="AX35">
        <v>-36.298879999999997</v>
      </c>
      <c r="AY35">
        <v>919</v>
      </c>
      <c r="AZ35">
        <v>1</v>
      </c>
      <c r="BB35" t="s">
        <v>68</v>
      </c>
      <c r="BC35">
        <v>6.348014</v>
      </c>
      <c r="BD35">
        <v>1746</v>
      </c>
      <c r="BE35">
        <v>1</v>
      </c>
      <c r="BG35" t="s">
        <v>68</v>
      </c>
      <c r="BH35">
        <v>-8.7809380000000008</v>
      </c>
      <c r="BI35">
        <v>15961</v>
      </c>
      <c r="BJ35">
        <v>0</v>
      </c>
      <c r="BK35" t="s">
        <v>70</v>
      </c>
      <c r="BL35" t="s">
        <v>68</v>
      </c>
      <c r="BM35">
        <v>-20.865279999999998</v>
      </c>
      <c r="BN35">
        <v>1215</v>
      </c>
      <c r="BO35">
        <v>0</v>
      </c>
      <c r="BP35" t="s">
        <v>70</v>
      </c>
      <c r="BQ35" t="s">
        <v>68</v>
      </c>
      <c r="BR35">
        <v>-27.340779999999999</v>
      </c>
      <c r="BS35">
        <v>7613</v>
      </c>
      <c r="BT35">
        <v>1</v>
      </c>
      <c r="BV35" t="s">
        <v>68</v>
      </c>
      <c r="BW35">
        <v>3.076508</v>
      </c>
    </row>
    <row r="36" spans="1:75" x14ac:dyDescent="0.25">
      <c r="A36">
        <v>14477</v>
      </c>
      <c r="B36">
        <v>0</v>
      </c>
      <c r="C36" t="s">
        <v>70</v>
      </c>
      <c r="D36" t="s">
        <v>68</v>
      </c>
      <c r="E36">
        <v>-26.458030000000001</v>
      </c>
      <c r="F36">
        <v>1697</v>
      </c>
      <c r="G36">
        <v>0</v>
      </c>
      <c r="H36" t="s">
        <v>69</v>
      </c>
      <c r="I36" t="s">
        <v>68</v>
      </c>
      <c r="J36">
        <v>-43.902239999999999</v>
      </c>
      <c r="K36">
        <v>6261</v>
      </c>
      <c r="L36">
        <v>1</v>
      </c>
      <c r="N36" t="s">
        <v>68</v>
      </c>
      <c r="O36">
        <v>6.2584609999999996</v>
      </c>
      <c r="P36">
        <v>52538</v>
      </c>
      <c r="Q36">
        <v>0</v>
      </c>
      <c r="R36" t="s">
        <v>70</v>
      </c>
      <c r="S36" t="s">
        <v>68</v>
      </c>
      <c r="T36">
        <v>-23.348040000000001</v>
      </c>
      <c r="U36">
        <v>9829</v>
      </c>
      <c r="V36">
        <v>0</v>
      </c>
      <c r="W36" t="s">
        <v>70</v>
      </c>
      <c r="X36" t="s">
        <v>68</v>
      </c>
      <c r="Y36">
        <v>-21.566089999999999</v>
      </c>
      <c r="Z36">
        <v>9444</v>
      </c>
      <c r="AA36">
        <v>1</v>
      </c>
      <c r="AC36" t="s">
        <v>68</v>
      </c>
      <c r="AD36">
        <v>-2.6741540000000001</v>
      </c>
      <c r="AE36">
        <v>97384</v>
      </c>
      <c r="AF36">
        <v>0</v>
      </c>
      <c r="AG36" t="s">
        <v>70</v>
      </c>
      <c r="AH36" t="s">
        <v>68</v>
      </c>
      <c r="AI36">
        <v>-16.00797</v>
      </c>
      <c r="AJ36">
        <v>5165</v>
      </c>
      <c r="AK36">
        <v>1</v>
      </c>
      <c r="AM36" t="s">
        <v>68</v>
      </c>
      <c r="AN36">
        <v>3.649051</v>
      </c>
      <c r="AO36">
        <v>16629</v>
      </c>
      <c r="AP36">
        <v>1</v>
      </c>
      <c r="AR36" t="s">
        <v>68</v>
      </c>
      <c r="AS36">
        <v>-3.8125399999999998</v>
      </c>
      <c r="AT36">
        <v>18245</v>
      </c>
      <c r="AU36">
        <v>0</v>
      </c>
      <c r="AV36" t="s">
        <v>69</v>
      </c>
      <c r="AW36" t="s">
        <v>68</v>
      </c>
      <c r="AX36">
        <v>-35.875770000000003</v>
      </c>
      <c r="AY36">
        <v>1398</v>
      </c>
      <c r="AZ36">
        <v>0</v>
      </c>
      <c r="BA36" t="s">
        <v>70</v>
      </c>
      <c r="BB36" t="s">
        <v>68</v>
      </c>
      <c r="BC36">
        <v>-27.80669</v>
      </c>
      <c r="BD36">
        <v>21693</v>
      </c>
      <c r="BE36">
        <v>0</v>
      </c>
      <c r="BF36" t="s">
        <v>69</v>
      </c>
      <c r="BG36" t="s">
        <v>68</v>
      </c>
      <c r="BH36">
        <v>-36.492249999999999</v>
      </c>
      <c r="BI36">
        <v>32127</v>
      </c>
      <c r="BJ36">
        <v>0</v>
      </c>
      <c r="BK36" t="s">
        <v>70</v>
      </c>
      <c r="BL36" t="s">
        <v>68</v>
      </c>
      <c r="BM36">
        <v>-26.375530000000001</v>
      </c>
      <c r="BN36">
        <v>11859</v>
      </c>
      <c r="BO36">
        <v>0</v>
      </c>
      <c r="BP36" t="s">
        <v>70</v>
      </c>
      <c r="BQ36" t="s">
        <v>68</v>
      </c>
      <c r="BR36">
        <v>-17.571760000000001</v>
      </c>
      <c r="BS36">
        <v>2829</v>
      </c>
      <c r="BT36">
        <v>1</v>
      </c>
      <c r="BV36" t="s">
        <v>68</v>
      </c>
      <c r="BW36">
        <v>-5.0275740000000004</v>
      </c>
    </row>
    <row r="37" spans="1:75" x14ac:dyDescent="0.25">
      <c r="A37">
        <v>7827</v>
      </c>
      <c r="B37">
        <v>1</v>
      </c>
      <c r="D37" t="s">
        <v>68</v>
      </c>
      <c r="E37">
        <v>-1.4842439999999999</v>
      </c>
      <c r="F37">
        <v>2480</v>
      </c>
      <c r="G37">
        <v>0</v>
      </c>
      <c r="H37" t="s">
        <v>69</v>
      </c>
      <c r="I37" t="s">
        <v>68</v>
      </c>
      <c r="J37">
        <v>-40.355350000000001</v>
      </c>
      <c r="K37">
        <v>4461</v>
      </c>
      <c r="L37">
        <v>1</v>
      </c>
      <c r="N37" t="s">
        <v>68</v>
      </c>
      <c r="O37">
        <v>2.6256970000000002</v>
      </c>
      <c r="P37">
        <v>18894</v>
      </c>
      <c r="Q37">
        <v>0</v>
      </c>
      <c r="R37" t="s">
        <v>70</v>
      </c>
      <c r="S37" t="s">
        <v>68</v>
      </c>
      <c r="T37">
        <v>-16.12416</v>
      </c>
      <c r="U37">
        <v>16010</v>
      </c>
      <c r="V37">
        <v>0</v>
      </c>
      <c r="W37" t="s">
        <v>69</v>
      </c>
      <c r="X37" t="s">
        <v>68</v>
      </c>
      <c r="Y37">
        <v>-36.92212</v>
      </c>
      <c r="Z37">
        <v>4596</v>
      </c>
      <c r="AA37">
        <v>1</v>
      </c>
      <c r="AC37" t="s">
        <v>68</v>
      </c>
      <c r="AD37">
        <v>-2.4915940000000001</v>
      </c>
      <c r="AE37">
        <v>12730</v>
      </c>
      <c r="AF37">
        <v>0</v>
      </c>
      <c r="AG37" t="s">
        <v>70</v>
      </c>
      <c r="AH37" t="s">
        <v>68</v>
      </c>
      <c r="AI37">
        <v>-13.73761</v>
      </c>
      <c r="AJ37">
        <v>4130</v>
      </c>
      <c r="AK37">
        <v>1</v>
      </c>
      <c r="AM37" t="s">
        <v>68</v>
      </c>
      <c r="AN37">
        <v>-3.297228</v>
      </c>
      <c r="AO37">
        <v>2898</v>
      </c>
      <c r="AP37">
        <v>1</v>
      </c>
      <c r="AR37" t="s">
        <v>68</v>
      </c>
      <c r="AS37">
        <v>-2.6189800000000001</v>
      </c>
      <c r="AT37">
        <v>18645</v>
      </c>
      <c r="AU37">
        <v>0</v>
      </c>
      <c r="AV37" t="s">
        <v>70</v>
      </c>
      <c r="AW37" t="s">
        <v>68</v>
      </c>
      <c r="AX37">
        <v>-27.85895</v>
      </c>
      <c r="AY37">
        <v>8827</v>
      </c>
      <c r="AZ37">
        <v>0</v>
      </c>
      <c r="BA37" t="s">
        <v>70</v>
      </c>
      <c r="BB37" t="s">
        <v>68</v>
      </c>
      <c r="BC37">
        <v>-17.091650000000001</v>
      </c>
      <c r="BD37">
        <v>19327</v>
      </c>
      <c r="BE37">
        <v>0</v>
      </c>
      <c r="BF37" t="s">
        <v>71</v>
      </c>
      <c r="BG37" t="s">
        <v>68</v>
      </c>
      <c r="BH37">
        <v>-55.980939999999997</v>
      </c>
      <c r="BI37">
        <v>49272</v>
      </c>
      <c r="BJ37">
        <v>0</v>
      </c>
      <c r="BK37" t="s">
        <v>70</v>
      </c>
      <c r="BL37" t="s">
        <v>68</v>
      </c>
      <c r="BM37">
        <v>-11.81692</v>
      </c>
      <c r="BN37">
        <v>7646</v>
      </c>
      <c r="BO37">
        <v>1</v>
      </c>
      <c r="BQ37" t="s">
        <v>68</v>
      </c>
      <c r="BR37">
        <v>-2.8819469999999998</v>
      </c>
      <c r="BS37">
        <v>6845</v>
      </c>
      <c r="BT37">
        <v>1</v>
      </c>
      <c r="BV37" t="s">
        <v>68</v>
      </c>
      <c r="BW37">
        <v>-2.0904090000000002</v>
      </c>
    </row>
    <row r="38" spans="1:75" x14ac:dyDescent="0.25">
      <c r="A38">
        <v>6212</v>
      </c>
      <c r="B38">
        <v>0</v>
      </c>
      <c r="C38" t="s">
        <v>71</v>
      </c>
      <c r="D38" t="s">
        <v>68</v>
      </c>
      <c r="E38">
        <v>-64.309169999999995</v>
      </c>
      <c r="F38">
        <v>3446</v>
      </c>
      <c r="G38">
        <v>0</v>
      </c>
      <c r="H38" t="s">
        <v>69</v>
      </c>
      <c r="I38" t="s">
        <v>68</v>
      </c>
      <c r="J38">
        <v>-30.96152</v>
      </c>
      <c r="K38">
        <v>23812</v>
      </c>
      <c r="L38">
        <v>1</v>
      </c>
      <c r="N38" t="s">
        <v>68</v>
      </c>
      <c r="O38">
        <v>4.9059229999999996</v>
      </c>
      <c r="P38">
        <v>24492</v>
      </c>
      <c r="Q38">
        <v>1</v>
      </c>
      <c r="S38" t="s">
        <v>68</v>
      </c>
      <c r="T38">
        <v>-6.2542929999999997</v>
      </c>
      <c r="U38">
        <v>20142</v>
      </c>
      <c r="V38">
        <v>0</v>
      </c>
      <c r="W38" t="s">
        <v>69</v>
      </c>
      <c r="X38" t="s">
        <v>68</v>
      </c>
      <c r="Y38">
        <v>-34.921399999999998</v>
      </c>
      <c r="Z38">
        <v>5464</v>
      </c>
      <c r="AA38">
        <v>1</v>
      </c>
      <c r="AC38" t="s">
        <v>68</v>
      </c>
      <c r="AD38">
        <v>7.1819569999999997</v>
      </c>
      <c r="AE38">
        <v>21127</v>
      </c>
      <c r="AF38">
        <v>1</v>
      </c>
      <c r="AH38" t="s">
        <v>68</v>
      </c>
      <c r="AI38">
        <v>-5.9627590000000001</v>
      </c>
      <c r="AJ38">
        <v>4648</v>
      </c>
      <c r="AK38">
        <v>1</v>
      </c>
      <c r="AM38" t="s">
        <v>68</v>
      </c>
      <c r="AN38">
        <v>2.2907220000000001</v>
      </c>
      <c r="AO38">
        <v>4112</v>
      </c>
      <c r="AP38">
        <v>1</v>
      </c>
      <c r="AR38" t="s">
        <v>68</v>
      </c>
      <c r="AS38">
        <v>-3.2104059999999999</v>
      </c>
      <c r="AT38">
        <v>12380</v>
      </c>
      <c r="AU38">
        <v>0</v>
      </c>
      <c r="AV38" t="s">
        <v>69</v>
      </c>
      <c r="AW38" t="s">
        <v>68</v>
      </c>
      <c r="AX38">
        <v>-29.836639999999999</v>
      </c>
      <c r="AY38">
        <v>5913</v>
      </c>
      <c r="AZ38">
        <v>0</v>
      </c>
      <c r="BA38" t="s">
        <v>70</v>
      </c>
      <c r="BB38" t="s">
        <v>68</v>
      </c>
      <c r="BC38">
        <v>-11.594150000000001</v>
      </c>
      <c r="BD38">
        <v>4846</v>
      </c>
      <c r="BE38">
        <v>0</v>
      </c>
      <c r="BF38" t="s">
        <v>70</v>
      </c>
      <c r="BG38" t="s">
        <v>68</v>
      </c>
      <c r="BH38">
        <v>-24.861640000000001</v>
      </c>
      <c r="BI38">
        <v>15678</v>
      </c>
      <c r="BJ38">
        <v>0</v>
      </c>
      <c r="BK38" t="s">
        <v>69</v>
      </c>
      <c r="BL38" t="s">
        <v>68</v>
      </c>
      <c r="BM38">
        <v>-31.443950000000001</v>
      </c>
      <c r="BN38">
        <v>5079</v>
      </c>
      <c r="BO38">
        <v>1</v>
      </c>
      <c r="BQ38" t="s">
        <v>68</v>
      </c>
      <c r="BR38">
        <v>-7.7014579999999997</v>
      </c>
      <c r="BS38">
        <v>2564</v>
      </c>
      <c r="BT38">
        <v>1</v>
      </c>
      <c r="BV38" t="s">
        <v>68</v>
      </c>
      <c r="BW38">
        <v>2.8871720000000001</v>
      </c>
    </row>
    <row r="39" spans="1:75" x14ac:dyDescent="0.25">
      <c r="A39">
        <v>8894</v>
      </c>
      <c r="B39">
        <v>0</v>
      </c>
      <c r="C39" t="s">
        <v>69</v>
      </c>
      <c r="D39" t="s">
        <v>68</v>
      </c>
      <c r="E39">
        <v>-31.099730000000001</v>
      </c>
      <c r="F39">
        <v>2629</v>
      </c>
      <c r="G39">
        <v>0</v>
      </c>
      <c r="H39" t="s">
        <v>69</v>
      </c>
      <c r="I39" t="s">
        <v>68</v>
      </c>
      <c r="J39">
        <v>-33.557659999999998</v>
      </c>
      <c r="K39">
        <v>4761</v>
      </c>
      <c r="L39">
        <v>1</v>
      </c>
      <c r="N39" t="s">
        <v>68</v>
      </c>
      <c r="O39">
        <v>2.2879870000000002</v>
      </c>
      <c r="P39">
        <v>28692</v>
      </c>
      <c r="Q39">
        <v>0</v>
      </c>
      <c r="R39" t="s">
        <v>70</v>
      </c>
      <c r="S39" t="s">
        <v>68</v>
      </c>
      <c r="T39">
        <v>-28.22017</v>
      </c>
      <c r="U39">
        <v>22944</v>
      </c>
      <c r="V39">
        <v>0</v>
      </c>
      <c r="W39" t="s">
        <v>69</v>
      </c>
      <c r="X39" t="s">
        <v>68</v>
      </c>
      <c r="Y39">
        <v>-36.011809999999997</v>
      </c>
      <c r="Z39">
        <v>3594</v>
      </c>
      <c r="AA39">
        <v>1</v>
      </c>
      <c r="AC39" t="s">
        <v>68</v>
      </c>
      <c r="AD39">
        <v>2.3034180000000002</v>
      </c>
      <c r="AE39">
        <v>41922</v>
      </c>
      <c r="AF39">
        <v>1</v>
      </c>
      <c r="AH39" t="s">
        <v>68</v>
      </c>
      <c r="AI39">
        <v>-6.9037050000000004</v>
      </c>
      <c r="AJ39">
        <v>4316</v>
      </c>
      <c r="AK39">
        <v>1</v>
      </c>
      <c r="AM39" t="s">
        <v>68</v>
      </c>
      <c r="AN39">
        <v>4.8210110000000004</v>
      </c>
      <c r="AO39">
        <v>7381</v>
      </c>
      <c r="AP39">
        <v>1</v>
      </c>
      <c r="AR39" t="s">
        <v>68</v>
      </c>
      <c r="AS39">
        <v>-1.345812</v>
      </c>
      <c r="AT39">
        <v>23726</v>
      </c>
      <c r="AU39">
        <v>0</v>
      </c>
      <c r="AV39" t="s">
        <v>69</v>
      </c>
      <c r="AW39" t="s">
        <v>68</v>
      </c>
      <c r="AX39">
        <v>-42.485370000000003</v>
      </c>
      <c r="AY39">
        <v>8130</v>
      </c>
      <c r="AZ39">
        <v>0</v>
      </c>
      <c r="BA39" t="s">
        <v>73</v>
      </c>
      <c r="BB39" t="s">
        <v>68</v>
      </c>
      <c r="BC39">
        <v>16.28472</v>
      </c>
      <c r="BD39">
        <v>3680</v>
      </c>
      <c r="BE39">
        <v>0</v>
      </c>
      <c r="BF39" t="s">
        <v>70</v>
      </c>
      <c r="BG39" t="s">
        <v>68</v>
      </c>
      <c r="BH39">
        <v>-16.35754</v>
      </c>
      <c r="BI39">
        <v>18279</v>
      </c>
      <c r="BJ39">
        <v>0</v>
      </c>
      <c r="BK39" t="s">
        <v>69</v>
      </c>
      <c r="BL39" t="s">
        <v>68</v>
      </c>
      <c r="BM39">
        <v>-42.248600000000003</v>
      </c>
      <c r="BN39">
        <v>13646</v>
      </c>
      <c r="BO39">
        <v>0</v>
      </c>
      <c r="BP39" t="s">
        <v>70</v>
      </c>
      <c r="BQ39" t="s">
        <v>68</v>
      </c>
      <c r="BR39">
        <v>-26.599299999999999</v>
      </c>
      <c r="BS39">
        <v>5031</v>
      </c>
      <c r="BT39">
        <v>1</v>
      </c>
      <c r="BV39" t="s">
        <v>68</v>
      </c>
      <c r="BW39">
        <v>-4.483886</v>
      </c>
    </row>
    <row r="40" spans="1:75" x14ac:dyDescent="0.25">
      <c r="A40">
        <v>10894</v>
      </c>
      <c r="B40">
        <v>0</v>
      </c>
      <c r="C40" t="s">
        <v>71</v>
      </c>
      <c r="D40" t="s">
        <v>68</v>
      </c>
      <c r="E40">
        <v>-53.995049999999999</v>
      </c>
      <c r="F40">
        <v>6228</v>
      </c>
      <c r="G40">
        <v>0</v>
      </c>
      <c r="H40" t="s">
        <v>69</v>
      </c>
      <c r="I40" t="s">
        <v>68</v>
      </c>
      <c r="J40">
        <v>-39.875509999999998</v>
      </c>
      <c r="K40">
        <v>6995</v>
      </c>
      <c r="L40">
        <v>1</v>
      </c>
      <c r="N40" t="s">
        <v>68</v>
      </c>
      <c r="O40">
        <v>-1.7303139999999999</v>
      </c>
      <c r="P40">
        <v>33507</v>
      </c>
      <c r="Q40">
        <v>0</v>
      </c>
      <c r="R40" t="s">
        <v>69</v>
      </c>
      <c r="S40" t="s">
        <v>68</v>
      </c>
      <c r="T40">
        <v>-37.847119999999997</v>
      </c>
      <c r="U40">
        <v>23327</v>
      </c>
      <c r="V40">
        <v>0</v>
      </c>
      <c r="W40" t="s">
        <v>70</v>
      </c>
      <c r="X40" t="s">
        <v>68</v>
      </c>
      <c r="Y40">
        <v>-16.538080000000001</v>
      </c>
      <c r="Z40">
        <v>4530</v>
      </c>
      <c r="AA40">
        <v>1</v>
      </c>
      <c r="AC40" t="s">
        <v>68</v>
      </c>
      <c r="AD40">
        <v>-6.1078520000000003</v>
      </c>
      <c r="AE40">
        <v>13862</v>
      </c>
      <c r="AF40">
        <v>0</v>
      </c>
      <c r="AG40" t="s">
        <v>70</v>
      </c>
      <c r="AH40" t="s">
        <v>68</v>
      </c>
      <c r="AI40">
        <v>-13.272410000000001</v>
      </c>
      <c r="AJ40">
        <v>4165</v>
      </c>
      <c r="AK40">
        <v>1</v>
      </c>
      <c r="AM40" t="s">
        <v>68</v>
      </c>
      <c r="AN40">
        <v>1.980507</v>
      </c>
      <c r="AO40">
        <v>7248</v>
      </c>
      <c r="AP40">
        <v>1</v>
      </c>
      <c r="AR40" t="s">
        <v>68</v>
      </c>
      <c r="AS40">
        <v>-1.915915</v>
      </c>
      <c r="AT40">
        <v>47406</v>
      </c>
      <c r="AU40">
        <v>0</v>
      </c>
      <c r="AV40" t="s">
        <v>69</v>
      </c>
      <c r="AW40" t="s">
        <v>68</v>
      </c>
      <c r="AX40">
        <v>-34.427480000000003</v>
      </c>
      <c r="AY40">
        <v>12262</v>
      </c>
      <c r="AZ40">
        <v>1</v>
      </c>
      <c r="BB40" t="s">
        <v>68</v>
      </c>
      <c r="BC40">
        <v>-6.9444129999999999</v>
      </c>
      <c r="BD40">
        <v>8580</v>
      </c>
      <c r="BE40">
        <v>1</v>
      </c>
      <c r="BG40" t="s">
        <v>68</v>
      </c>
      <c r="BH40">
        <v>-4.7431359999999998</v>
      </c>
      <c r="BI40">
        <v>55790</v>
      </c>
      <c r="BJ40">
        <v>0</v>
      </c>
      <c r="BK40" t="s">
        <v>70</v>
      </c>
      <c r="BL40" t="s">
        <v>68</v>
      </c>
      <c r="BM40">
        <v>-25.10399</v>
      </c>
      <c r="BN40">
        <v>9197</v>
      </c>
      <c r="BO40">
        <v>1</v>
      </c>
      <c r="BQ40" t="s">
        <v>68</v>
      </c>
      <c r="BR40">
        <v>4.2304969999999997</v>
      </c>
      <c r="BS40">
        <v>8031</v>
      </c>
      <c r="BT40">
        <v>0</v>
      </c>
      <c r="BU40" t="s">
        <v>73</v>
      </c>
      <c r="BV40" t="s">
        <v>68</v>
      </c>
      <c r="BW40">
        <v>14.874280000000001</v>
      </c>
    </row>
    <row r="41" spans="1:75" x14ac:dyDescent="0.25">
      <c r="A41">
        <v>18559</v>
      </c>
      <c r="B41">
        <v>0</v>
      </c>
      <c r="C41" t="s">
        <v>71</v>
      </c>
      <c r="D41" t="s">
        <v>68</v>
      </c>
      <c r="E41">
        <v>-52.309229999999999</v>
      </c>
      <c r="F41">
        <v>6612</v>
      </c>
      <c r="G41">
        <v>0</v>
      </c>
      <c r="H41" t="s">
        <v>71</v>
      </c>
      <c r="I41" t="s">
        <v>68</v>
      </c>
      <c r="J41">
        <v>-48.456130000000002</v>
      </c>
      <c r="K41">
        <v>3229</v>
      </c>
      <c r="L41">
        <v>1</v>
      </c>
      <c r="N41" t="s">
        <v>68</v>
      </c>
      <c r="O41">
        <v>-6.3233180000000004</v>
      </c>
      <c r="P41">
        <v>7611</v>
      </c>
      <c r="Q41">
        <v>0</v>
      </c>
      <c r="R41" t="s">
        <v>69</v>
      </c>
      <c r="S41" t="s">
        <v>68</v>
      </c>
      <c r="T41">
        <v>-36.724319999999999</v>
      </c>
      <c r="U41">
        <v>18544</v>
      </c>
      <c r="V41">
        <v>0</v>
      </c>
      <c r="W41" t="s">
        <v>70</v>
      </c>
      <c r="X41" t="s">
        <v>68</v>
      </c>
      <c r="Y41">
        <v>-16.225639999999999</v>
      </c>
      <c r="Z41">
        <v>7295</v>
      </c>
      <c r="AA41">
        <v>1</v>
      </c>
      <c r="AC41" t="s">
        <v>68</v>
      </c>
      <c r="AD41">
        <v>-1.6044970000000001</v>
      </c>
      <c r="AE41">
        <v>51424</v>
      </c>
      <c r="AF41">
        <v>0</v>
      </c>
      <c r="AG41" t="s">
        <v>73</v>
      </c>
      <c r="AH41" t="s">
        <v>68</v>
      </c>
      <c r="AI41">
        <v>18.428129999999999</v>
      </c>
      <c r="AJ41">
        <v>2282</v>
      </c>
      <c r="AK41">
        <v>1</v>
      </c>
      <c r="AM41" t="s">
        <v>68</v>
      </c>
      <c r="AN41">
        <v>-0.79696719999999999</v>
      </c>
      <c r="AO41">
        <v>4895</v>
      </c>
      <c r="AP41">
        <v>1</v>
      </c>
      <c r="AR41" t="s">
        <v>68</v>
      </c>
      <c r="AS41">
        <v>-3.97567</v>
      </c>
      <c r="AT41">
        <v>27542</v>
      </c>
      <c r="AU41">
        <v>0</v>
      </c>
      <c r="AV41" t="s">
        <v>69</v>
      </c>
      <c r="AW41" t="s">
        <v>68</v>
      </c>
      <c r="AX41">
        <v>-40.810360000000003</v>
      </c>
      <c r="AY41">
        <v>6797</v>
      </c>
      <c r="AZ41">
        <v>0</v>
      </c>
      <c r="BA41" t="s">
        <v>71</v>
      </c>
      <c r="BB41" t="s">
        <v>68</v>
      </c>
      <c r="BC41">
        <v>-49.345329999999997</v>
      </c>
      <c r="BD41">
        <v>9564</v>
      </c>
      <c r="BE41">
        <v>0</v>
      </c>
      <c r="BF41" t="s">
        <v>69</v>
      </c>
      <c r="BG41" t="s">
        <v>68</v>
      </c>
      <c r="BH41">
        <v>-37.909230000000001</v>
      </c>
      <c r="BI41">
        <v>27095</v>
      </c>
      <c r="BJ41">
        <v>1</v>
      </c>
      <c r="BL41" t="s">
        <v>68</v>
      </c>
      <c r="BM41">
        <v>-0.59774369999999999</v>
      </c>
      <c r="BN41">
        <v>4413</v>
      </c>
      <c r="BO41">
        <v>0</v>
      </c>
      <c r="BP41" t="s">
        <v>70</v>
      </c>
      <c r="BQ41" t="s">
        <v>68</v>
      </c>
      <c r="BR41">
        <v>-25.84131</v>
      </c>
      <c r="BS41">
        <v>5565</v>
      </c>
      <c r="BT41">
        <v>1</v>
      </c>
      <c r="BV41" t="s">
        <v>68</v>
      </c>
      <c r="BW41">
        <v>-3.8681700000000001</v>
      </c>
    </row>
    <row r="42" spans="1:75" x14ac:dyDescent="0.25">
      <c r="A42">
        <v>21413</v>
      </c>
      <c r="B42">
        <v>1</v>
      </c>
      <c r="C42" t="s">
        <v>71</v>
      </c>
      <c r="D42" t="s">
        <v>72</v>
      </c>
      <c r="E42">
        <v>10.599309999999999</v>
      </c>
      <c r="F42">
        <v>2979</v>
      </c>
      <c r="G42">
        <v>0</v>
      </c>
      <c r="H42" t="s">
        <v>69</v>
      </c>
      <c r="I42" t="s">
        <v>72</v>
      </c>
      <c r="J42">
        <v>35.222340000000003</v>
      </c>
      <c r="K42">
        <v>11678</v>
      </c>
      <c r="L42">
        <v>1</v>
      </c>
      <c r="N42" t="s">
        <v>72</v>
      </c>
      <c r="O42">
        <v>-9.0407460000000004</v>
      </c>
      <c r="P42">
        <v>40392</v>
      </c>
      <c r="Q42">
        <v>0</v>
      </c>
      <c r="R42" t="s">
        <v>69</v>
      </c>
      <c r="S42" t="s">
        <v>72</v>
      </c>
      <c r="T42">
        <v>43.905329999999999</v>
      </c>
      <c r="U42">
        <v>16894</v>
      </c>
      <c r="V42">
        <v>0</v>
      </c>
      <c r="W42" t="s">
        <v>69</v>
      </c>
      <c r="X42" t="s">
        <v>72</v>
      </c>
      <c r="Y42">
        <v>46.090470000000003</v>
      </c>
      <c r="Z42">
        <v>14809</v>
      </c>
      <c r="AA42">
        <v>1</v>
      </c>
      <c r="AB42" t="s">
        <v>71</v>
      </c>
      <c r="AC42" t="s">
        <v>72</v>
      </c>
      <c r="AD42">
        <v>10.96631</v>
      </c>
      <c r="AE42">
        <v>12011</v>
      </c>
      <c r="AF42">
        <v>0</v>
      </c>
      <c r="AG42" t="s">
        <v>69</v>
      </c>
      <c r="AH42" t="s">
        <v>72</v>
      </c>
      <c r="AI42">
        <v>36.115110000000001</v>
      </c>
      <c r="AJ42">
        <v>2631</v>
      </c>
      <c r="AK42">
        <v>1</v>
      </c>
      <c r="AM42" t="s">
        <v>72</v>
      </c>
      <c r="AN42">
        <v>4.127491</v>
      </c>
      <c r="AO42">
        <v>16529</v>
      </c>
      <c r="AP42">
        <v>1</v>
      </c>
      <c r="AR42" t="s">
        <v>72</v>
      </c>
      <c r="AS42">
        <v>-2.269002</v>
      </c>
      <c r="AT42">
        <v>20726</v>
      </c>
      <c r="AU42">
        <v>0</v>
      </c>
      <c r="AV42" t="s">
        <v>69</v>
      </c>
      <c r="AW42" t="s">
        <v>72</v>
      </c>
      <c r="AX42">
        <v>30.51887</v>
      </c>
      <c r="AY42">
        <v>5014</v>
      </c>
      <c r="AZ42">
        <v>0</v>
      </c>
      <c r="BA42" t="s">
        <v>71</v>
      </c>
      <c r="BB42" t="s">
        <v>72</v>
      </c>
      <c r="BC42">
        <v>28.376940000000001</v>
      </c>
      <c r="BD42">
        <v>27794</v>
      </c>
      <c r="BE42">
        <v>0</v>
      </c>
      <c r="BF42" t="s">
        <v>70</v>
      </c>
      <c r="BG42" t="s">
        <v>72</v>
      </c>
      <c r="BH42">
        <v>52.115819999999999</v>
      </c>
      <c r="BI42">
        <v>11162</v>
      </c>
      <c r="BJ42">
        <v>0</v>
      </c>
      <c r="BK42" t="s">
        <v>69</v>
      </c>
      <c r="BL42" t="s">
        <v>72</v>
      </c>
      <c r="BM42">
        <v>45.124000000000002</v>
      </c>
      <c r="BN42">
        <v>47107</v>
      </c>
      <c r="BO42">
        <v>0</v>
      </c>
      <c r="BP42" t="s">
        <v>69</v>
      </c>
      <c r="BQ42" t="s">
        <v>72</v>
      </c>
      <c r="BR42">
        <v>46.328859999999999</v>
      </c>
      <c r="BS42">
        <v>6948</v>
      </c>
      <c r="BT42">
        <v>1</v>
      </c>
      <c r="BV42" t="s">
        <v>72</v>
      </c>
      <c r="BW42">
        <v>0.26761079999999998</v>
      </c>
    </row>
    <row r="43" spans="1:75" x14ac:dyDescent="0.25">
      <c r="A43">
        <v>21176</v>
      </c>
      <c r="B43">
        <v>0</v>
      </c>
      <c r="C43" t="s">
        <v>71</v>
      </c>
      <c r="D43" t="s">
        <v>72</v>
      </c>
      <c r="E43">
        <v>14.169119999999999</v>
      </c>
      <c r="F43">
        <v>4511</v>
      </c>
      <c r="G43">
        <v>0</v>
      </c>
      <c r="H43" t="s">
        <v>70</v>
      </c>
      <c r="I43" t="s">
        <v>72</v>
      </c>
      <c r="J43">
        <v>49.904119999999999</v>
      </c>
      <c r="K43">
        <v>9877</v>
      </c>
      <c r="L43">
        <v>0</v>
      </c>
      <c r="M43" t="s">
        <v>71</v>
      </c>
      <c r="N43" t="s">
        <v>72</v>
      </c>
      <c r="O43">
        <v>14.722200000000001</v>
      </c>
      <c r="P43">
        <v>40271</v>
      </c>
      <c r="Q43">
        <v>0</v>
      </c>
      <c r="R43" t="s">
        <v>69</v>
      </c>
      <c r="S43" t="s">
        <v>72</v>
      </c>
      <c r="T43">
        <v>45.112969999999997</v>
      </c>
      <c r="U43">
        <v>28791</v>
      </c>
      <c r="V43">
        <v>0</v>
      </c>
      <c r="W43" t="s">
        <v>69</v>
      </c>
      <c r="X43" t="s">
        <v>72</v>
      </c>
      <c r="Y43">
        <v>45.56953</v>
      </c>
      <c r="Z43">
        <v>7178</v>
      </c>
      <c r="AA43">
        <v>1</v>
      </c>
      <c r="AC43" t="s">
        <v>72</v>
      </c>
      <c r="AD43">
        <v>1.4290290000000001</v>
      </c>
      <c r="AE43">
        <v>92850</v>
      </c>
      <c r="AF43">
        <v>1</v>
      </c>
      <c r="AH43" t="s">
        <v>72</v>
      </c>
      <c r="AI43">
        <v>2.2121360000000001</v>
      </c>
      <c r="AJ43">
        <v>10214</v>
      </c>
      <c r="AK43">
        <v>1</v>
      </c>
      <c r="AM43" t="s">
        <v>72</v>
      </c>
      <c r="AN43">
        <v>1.774427</v>
      </c>
      <c r="AO43">
        <v>11130</v>
      </c>
      <c r="AP43">
        <v>1</v>
      </c>
      <c r="AQ43" t="s">
        <v>73</v>
      </c>
      <c r="AR43" t="s">
        <v>72</v>
      </c>
      <c r="AS43">
        <v>-9.8487989999999996</v>
      </c>
      <c r="AT43">
        <v>14777</v>
      </c>
      <c r="AU43">
        <v>0</v>
      </c>
      <c r="AV43" t="s">
        <v>69</v>
      </c>
      <c r="AW43" t="s">
        <v>72</v>
      </c>
      <c r="AX43">
        <v>47.160130000000002</v>
      </c>
      <c r="AY43">
        <v>5596</v>
      </c>
      <c r="AZ43">
        <v>0</v>
      </c>
      <c r="BA43" t="s">
        <v>69</v>
      </c>
      <c r="BB43" t="s">
        <v>72</v>
      </c>
      <c r="BC43">
        <v>29.600519999999999</v>
      </c>
      <c r="BD43">
        <v>21494</v>
      </c>
      <c r="BE43">
        <v>0</v>
      </c>
      <c r="BF43" t="s">
        <v>70</v>
      </c>
      <c r="BG43" t="s">
        <v>72</v>
      </c>
      <c r="BH43">
        <v>55.717590000000001</v>
      </c>
      <c r="BI43">
        <v>14393</v>
      </c>
      <c r="BJ43">
        <v>0</v>
      </c>
      <c r="BK43" t="s">
        <v>69</v>
      </c>
      <c r="BL43" t="s">
        <v>72</v>
      </c>
      <c r="BM43">
        <v>39.829149999999998</v>
      </c>
      <c r="BN43">
        <v>20062</v>
      </c>
      <c r="BO43">
        <v>0</v>
      </c>
      <c r="BP43" t="s">
        <v>70</v>
      </c>
      <c r="BQ43" t="s">
        <v>72</v>
      </c>
      <c r="BR43">
        <v>53.83849</v>
      </c>
      <c r="BS43">
        <v>6846</v>
      </c>
      <c r="BT43">
        <v>1</v>
      </c>
      <c r="BU43" t="s">
        <v>71</v>
      </c>
      <c r="BV43" t="s">
        <v>72</v>
      </c>
      <c r="BW43">
        <v>10.247450000000001</v>
      </c>
    </row>
    <row r="44" spans="1:75" x14ac:dyDescent="0.25">
      <c r="A44">
        <v>5728</v>
      </c>
      <c r="B44">
        <v>0</v>
      </c>
      <c r="C44" t="s">
        <v>69</v>
      </c>
      <c r="D44" t="s">
        <v>72</v>
      </c>
      <c r="E44">
        <v>40.97186</v>
      </c>
      <c r="F44">
        <v>3261</v>
      </c>
      <c r="G44">
        <v>0</v>
      </c>
      <c r="H44" t="s">
        <v>69</v>
      </c>
      <c r="I44" t="s">
        <v>72</v>
      </c>
      <c r="J44">
        <v>44.669690000000003</v>
      </c>
      <c r="K44">
        <v>10215</v>
      </c>
      <c r="L44">
        <v>1</v>
      </c>
      <c r="N44" t="s">
        <v>72</v>
      </c>
      <c r="O44">
        <v>7.5889199999999999</v>
      </c>
      <c r="P44">
        <v>38157</v>
      </c>
      <c r="Q44">
        <v>0</v>
      </c>
      <c r="R44" t="s">
        <v>70</v>
      </c>
      <c r="S44" t="s">
        <v>72</v>
      </c>
      <c r="T44">
        <v>60.667670000000001</v>
      </c>
      <c r="U44">
        <v>32557</v>
      </c>
      <c r="V44">
        <v>1</v>
      </c>
      <c r="X44" t="s">
        <v>72</v>
      </c>
      <c r="Y44">
        <v>4.6829520000000002</v>
      </c>
      <c r="Z44">
        <v>10394</v>
      </c>
      <c r="AA44">
        <v>1</v>
      </c>
      <c r="AC44" t="s">
        <v>72</v>
      </c>
      <c r="AD44">
        <v>4.3678049999999997</v>
      </c>
      <c r="AE44">
        <v>81200</v>
      </c>
      <c r="AF44">
        <v>0</v>
      </c>
      <c r="AG44" t="s">
        <v>73</v>
      </c>
      <c r="AH44" t="s">
        <v>72</v>
      </c>
      <c r="AI44">
        <v>-13.664260000000001</v>
      </c>
      <c r="AJ44">
        <v>5683</v>
      </c>
      <c r="AK44">
        <v>1</v>
      </c>
      <c r="AM44" t="s">
        <v>72</v>
      </c>
      <c r="AN44">
        <v>2.6576330000000001</v>
      </c>
      <c r="AO44">
        <v>18763</v>
      </c>
      <c r="AP44">
        <v>1</v>
      </c>
      <c r="AR44" t="s">
        <v>72</v>
      </c>
      <c r="AS44">
        <v>-9.3476710000000001</v>
      </c>
      <c r="AT44">
        <v>16911</v>
      </c>
      <c r="AU44">
        <v>0</v>
      </c>
      <c r="AV44" t="s">
        <v>70</v>
      </c>
      <c r="AW44" t="s">
        <v>72</v>
      </c>
      <c r="AX44">
        <v>58.952199999999998</v>
      </c>
      <c r="AY44">
        <v>4379</v>
      </c>
      <c r="AZ44">
        <v>0</v>
      </c>
      <c r="BA44" t="s">
        <v>71</v>
      </c>
      <c r="BB44" t="s">
        <v>72</v>
      </c>
      <c r="BC44">
        <v>28.060580000000002</v>
      </c>
      <c r="BD44">
        <v>11713</v>
      </c>
      <c r="BE44">
        <v>0</v>
      </c>
      <c r="BF44" t="s">
        <v>70</v>
      </c>
      <c r="BG44" t="s">
        <v>72</v>
      </c>
      <c r="BH44">
        <v>49.04007</v>
      </c>
      <c r="BI44">
        <v>24130</v>
      </c>
      <c r="BJ44">
        <v>0</v>
      </c>
      <c r="BK44" t="s">
        <v>69</v>
      </c>
      <c r="BL44" t="s">
        <v>72</v>
      </c>
      <c r="BM44">
        <v>36.238210000000002</v>
      </c>
      <c r="BN44">
        <v>6347</v>
      </c>
      <c r="BO44">
        <v>0</v>
      </c>
      <c r="BP44" t="s">
        <v>70</v>
      </c>
      <c r="BQ44" t="s">
        <v>72</v>
      </c>
      <c r="BR44">
        <v>49.974429999999998</v>
      </c>
      <c r="BS44">
        <v>6831</v>
      </c>
      <c r="BT44">
        <v>1</v>
      </c>
      <c r="BV44" t="s">
        <v>72</v>
      </c>
      <c r="BW44">
        <v>4.8063599999999997</v>
      </c>
    </row>
    <row r="45" spans="1:75" x14ac:dyDescent="0.25">
      <c r="A45">
        <v>20093</v>
      </c>
      <c r="B45">
        <v>0</v>
      </c>
      <c r="C45" t="s">
        <v>71</v>
      </c>
      <c r="D45" t="s">
        <v>72</v>
      </c>
      <c r="E45">
        <v>21.71895</v>
      </c>
      <c r="F45">
        <v>2779</v>
      </c>
      <c r="G45">
        <v>0</v>
      </c>
      <c r="H45" t="s">
        <v>70</v>
      </c>
      <c r="I45" t="s">
        <v>72</v>
      </c>
      <c r="J45">
        <v>49.812139999999999</v>
      </c>
      <c r="K45">
        <v>17944</v>
      </c>
      <c r="L45">
        <v>0</v>
      </c>
      <c r="M45" t="s">
        <v>71</v>
      </c>
      <c r="N45" t="s">
        <v>72</v>
      </c>
      <c r="O45">
        <v>20.977229999999999</v>
      </c>
      <c r="P45">
        <v>39455</v>
      </c>
      <c r="Q45">
        <v>0</v>
      </c>
      <c r="R45" t="s">
        <v>69</v>
      </c>
      <c r="S45" t="s">
        <v>72</v>
      </c>
      <c r="T45">
        <v>39.663910000000001</v>
      </c>
      <c r="U45">
        <v>10643</v>
      </c>
      <c r="V45">
        <v>0</v>
      </c>
      <c r="W45" t="s">
        <v>71</v>
      </c>
      <c r="X45" t="s">
        <v>72</v>
      </c>
      <c r="Y45">
        <v>11.78424</v>
      </c>
      <c r="Z45">
        <v>18743</v>
      </c>
      <c r="AA45">
        <v>1</v>
      </c>
      <c r="AC45" t="s">
        <v>72</v>
      </c>
      <c r="AD45">
        <v>-0.94770679999999996</v>
      </c>
      <c r="AE45">
        <v>32994</v>
      </c>
      <c r="AF45">
        <v>0</v>
      </c>
      <c r="AG45" t="s">
        <v>71</v>
      </c>
      <c r="AH45" t="s">
        <v>72</v>
      </c>
      <c r="AI45">
        <v>18.842420000000001</v>
      </c>
      <c r="AJ45">
        <v>6460</v>
      </c>
      <c r="AK45">
        <v>1</v>
      </c>
      <c r="AM45" t="s">
        <v>72</v>
      </c>
      <c r="AN45">
        <v>5.9674579999999997</v>
      </c>
      <c r="AO45">
        <v>11933</v>
      </c>
      <c r="AP45">
        <v>0</v>
      </c>
      <c r="AQ45" t="s">
        <v>73</v>
      </c>
      <c r="AR45" t="s">
        <v>72</v>
      </c>
      <c r="AS45">
        <v>-15.58869</v>
      </c>
      <c r="AT45">
        <v>20509</v>
      </c>
      <c r="AU45">
        <v>0</v>
      </c>
      <c r="AV45" t="s">
        <v>70</v>
      </c>
      <c r="AW45" t="s">
        <v>72</v>
      </c>
      <c r="AX45">
        <v>51.51135</v>
      </c>
      <c r="AY45">
        <v>5744</v>
      </c>
      <c r="AZ45">
        <v>0</v>
      </c>
      <c r="BA45" t="s">
        <v>69</v>
      </c>
      <c r="BB45" t="s">
        <v>72</v>
      </c>
      <c r="BC45">
        <v>42.42944</v>
      </c>
      <c r="BD45">
        <v>22627</v>
      </c>
      <c r="BE45">
        <v>0</v>
      </c>
      <c r="BF45" t="s">
        <v>71</v>
      </c>
      <c r="BG45" t="s">
        <v>72</v>
      </c>
      <c r="BH45">
        <v>21.985569999999999</v>
      </c>
      <c r="BI45">
        <v>39376</v>
      </c>
      <c r="BJ45">
        <v>0</v>
      </c>
      <c r="BK45" t="s">
        <v>69</v>
      </c>
      <c r="BL45" t="s">
        <v>72</v>
      </c>
      <c r="BM45">
        <v>46.092500000000001</v>
      </c>
      <c r="BN45">
        <v>8529</v>
      </c>
      <c r="BO45">
        <v>1</v>
      </c>
      <c r="BP45" t="s">
        <v>73</v>
      </c>
      <c r="BQ45" t="s">
        <v>72</v>
      </c>
      <c r="BR45">
        <v>-10.992900000000001</v>
      </c>
      <c r="BS45">
        <v>6547</v>
      </c>
      <c r="BT45">
        <v>1</v>
      </c>
      <c r="BV45" t="s">
        <v>72</v>
      </c>
      <c r="BW45">
        <v>4.465414</v>
      </c>
    </row>
    <row r="46" spans="1:75" x14ac:dyDescent="0.25">
      <c r="A46">
        <v>25711</v>
      </c>
      <c r="B46">
        <v>0</v>
      </c>
      <c r="C46" t="s">
        <v>71</v>
      </c>
      <c r="D46" t="s">
        <v>72</v>
      </c>
      <c r="E46">
        <v>22.971029999999999</v>
      </c>
      <c r="F46">
        <v>3379</v>
      </c>
      <c r="G46">
        <v>0</v>
      </c>
      <c r="H46" t="s">
        <v>69</v>
      </c>
      <c r="I46" t="s">
        <v>72</v>
      </c>
      <c r="J46">
        <v>45.363570000000003</v>
      </c>
      <c r="K46">
        <v>8944</v>
      </c>
      <c r="L46">
        <v>1</v>
      </c>
      <c r="N46" t="s">
        <v>72</v>
      </c>
      <c r="O46">
        <v>7.338476</v>
      </c>
      <c r="P46">
        <v>51421</v>
      </c>
      <c r="Q46">
        <v>0</v>
      </c>
      <c r="R46" t="s">
        <v>69</v>
      </c>
      <c r="S46" t="s">
        <v>72</v>
      </c>
      <c r="T46">
        <v>44.33616</v>
      </c>
      <c r="U46">
        <v>15844</v>
      </c>
      <c r="V46">
        <v>0</v>
      </c>
      <c r="W46" t="s">
        <v>71</v>
      </c>
      <c r="X46" t="s">
        <v>72</v>
      </c>
      <c r="Y46">
        <v>11.455249999999999</v>
      </c>
      <c r="Z46">
        <v>29874</v>
      </c>
      <c r="AA46">
        <v>1</v>
      </c>
      <c r="AC46" t="s">
        <v>72</v>
      </c>
      <c r="AD46">
        <v>6.5091229999999998</v>
      </c>
      <c r="AE46">
        <v>29544</v>
      </c>
      <c r="AF46">
        <v>0</v>
      </c>
      <c r="AG46" t="s">
        <v>71</v>
      </c>
      <c r="AH46" t="s">
        <v>72</v>
      </c>
      <c r="AI46">
        <v>15.25224</v>
      </c>
      <c r="AJ46">
        <v>3915</v>
      </c>
      <c r="AK46">
        <v>1</v>
      </c>
      <c r="AM46" t="s">
        <v>72</v>
      </c>
      <c r="AN46">
        <v>0.36476900000000001</v>
      </c>
      <c r="AO46">
        <v>26009</v>
      </c>
      <c r="AP46">
        <v>0</v>
      </c>
      <c r="AQ46" t="s">
        <v>71</v>
      </c>
      <c r="AR46" t="s">
        <v>72</v>
      </c>
      <c r="AS46">
        <v>16.75658</v>
      </c>
      <c r="AT46">
        <v>12744</v>
      </c>
      <c r="AU46">
        <v>0</v>
      </c>
      <c r="AV46" t="s">
        <v>69</v>
      </c>
      <c r="AW46" t="s">
        <v>72</v>
      </c>
      <c r="AX46">
        <v>44.045569999999998</v>
      </c>
      <c r="AY46">
        <v>10597</v>
      </c>
      <c r="AZ46">
        <v>0</v>
      </c>
      <c r="BA46" t="s">
        <v>69</v>
      </c>
      <c r="BB46" t="s">
        <v>72</v>
      </c>
      <c r="BC46">
        <v>38.371250000000003</v>
      </c>
      <c r="BD46">
        <v>2396</v>
      </c>
      <c r="BE46">
        <v>0</v>
      </c>
      <c r="BF46" t="s">
        <v>69</v>
      </c>
      <c r="BG46" t="s">
        <v>72</v>
      </c>
      <c r="BH46">
        <v>30.177</v>
      </c>
      <c r="BI46">
        <v>14059</v>
      </c>
      <c r="BJ46">
        <v>0</v>
      </c>
      <c r="BK46" t="s">
        <v>69</v>
      </c>
      <c r="BL46" t="s">
        <v>72</v>
      </c>
      <c r="BM46">
        <v>32.289969999999997</v>
      </c>
      <c r="BN46">
        <v>6164</v>
      </c>
      <c r="BO46">
        <v>0</v>
      </c>
      <c r="BP46" t="s">
        <v>70</v>
      </c>
      <c r="BQ46" t="s">
        <v>72</v>
      </c>
      <c r="BR46">
        <v>59.560459999999999</v>
      </c>
      <c r="BS46">
        <v>6564</v>
      </c>
      <c r="BT46">
        <v>1</v>
      </c>
      <c r="BV46" t="s">
        <v>72</v>
      </c>
      <c r="BW46">
        <v>3.293307</v>
      </c>
    </row>
    <row r="47" spans="1:75" x14ac:dyDescent="0.25">
      <c r="A47">
        <v>13444</v>
      </c>
      <c r="B47">
        <v>0</v>
      </c>
      <c r="C47" t="s">
        <v>69</v>
      </c>
      <c r="D47" t="s">
        <v>72</v>
      </c>
      <c r="E47">
        <v>32.52787</v>
      </c>
      <c r="F47">
        <v>2679</v>
      </c>
      <c r="G47">
        <v>0</v>
      </c>
      <c r="H47" t="s">
        <v>69</v>
      </c>
      <c r="I47" t="s">
        <v>72</v>
      </c>
      <c r="J47">
        <v>38.539180000000002</v>
      </c>
      <c r="K47">
        <v>4829</v>
      </c>
      <c r="L47">
        <v>1</v>
      </c>
      <c r="N47" t="s">
        <v>72</v>
      </c>
      <c r="O47">
        <v>2.5486789999999999</v>
      </c>
      <c r="P47">
        <v>89866</v>
      </c>
      <c r="Q47">
        <v>0</v>
      </c>
      <c r="R47" t="s">
        <v>69</v>
      </c>
      <c r="S47" t="s">
        <v>72</v>
      </c>
      <c r="T47">
        <v>43.276940000000003</v>
      </c>
      <c r="U47">
        <v>12277</v>
      </c>
      <c r="V47">
        <v>0</v>
      </c>
      <c r="W47" t="s">
        <v>69</v>
      </c>
      <c r="X47" t="s">
        <v>72</v>
      </c>
      <c r="Y47">
        <v>46.867060000000002</v>
      </c>
      <c r="Z47">
        <v>29657</v>
      </c>
      <c r="AA47">
        <v>0</v>
      </c>
      <c r="AB47" t="s">
        <v>71</v>
      </c>
      <c r="AC47" t="s">
        <v>72</v>
      </c>
      <c r="AD47">
        <v>12.24738</v>
      </c>
      <c r="AE47">
        <v>69988</v>
      </c>
      <c r="AF47">
        <v>0</v>
      </c>
      <c r="AG47" t="s">
        <v>71</v>
      </c>
      <c r="AH47" t="s">
        <v>72</v>
      </c>
      <c r="AI47">
        <v>24.25018</v>
      </c>
      <c r="AJ47">
        <v>2330</v>
      </c>
      <c r="AK47">
        <v>1</v>
      </c>
      <c r="AM47" t="s">
        <v>72</v>
      </c>
      <c r="AN47">
        <v>-3.9588869999999998</v>
      </c>
      <c r="AO47">
        <v>8029</v>
      </c>
      <c r="AP47">
        <v>1</v>
      </c>
      <c r="AR47" t="s">
        <v>72</v>
      </c>
      <c r="AS47">
        <v>2.4996719999999999</v>
      </c>
      <c r="AT47">
        <v>13446</v>
      </c>
      <c r="AU47">
        <v>0</v>
      </c>
      <c r="AV47" t="s">
        <v>69</v>
      </c>
      <c r="AW47" t="s">
        <v>72</v>
      </c>
      <c r="AX47">
        <v>33.146079999999998</v>
      </c>
      <c r="AY47">
        <v>8696</v>
      </c>
      <c r="AZ47">
        <v>0</v>
      </c>
      <c r="BA47" t="s">
        <v>70</v>
      </c>
      <c r="BB47" t="s">
        <v>72</v>
      </c>
      <c r="BC47">
        <v>68.250919999999994</v>
      </c>
      <c r="BD47">
        <v>5913</v>
      </c>
      <c r="BE47">
        <v>1</v>
      </c>
      <c r="BG47" t="s">
        <v>72</v>
      </c>
      <c r="BH47">
        <v>8.6380870000000005</v>
      </c>
      <c r="BI47">
        <v>72652</v>
      </c>
      <c r="BJ47">
        <v>0</v>
      </c>
      <c r="BK47" t="s">
        <v>69</v>
      </c>
      <c r="BL47" t="s">
        <v>72</v>
      </c>
      <c r="BM47">
        <v>38.081769999999999</v>
      </c>
      <c r="BN47">
        <v>12042</v>
      </c>
      <c r="BO47">
        <v>0</v>
      </c>
      <c r="BP47" t="s">
        <v>71</v>
      </c>
      <c r="BQ47" t="s">
        <v>72</v>
      </c>
      <c r="BR47">
        <v>11.461880000000001</v>
      </c>
      <c r="BS47">
        <v>6731</v>
      </c>
      <c r="BT47">
        <v>1</v>
      </c>
      <c r="BV47" t="s">
        <v>72</v>
      </c>
      <c r="BW47">
        <v>6.3991129999999998</v>
      </c>
    </row>
    <row r="48" spans="1:75" x14ac:dyDescent="0.25">
      <c r="A48">
        <v>7830</v>
      </c>
      <c r="B48">
        <v>0</v>
      </c>
      <c r="C48" t="s">
        <v>71</v>
      </c>
      <c r="D48" t="s">
        <v>72</v>
      </c>
      <c r="E48">
        <v>20.059480000000001</v>
      </c>
      <c r="F48">
        <v>3629</v>
      </c>
      <c r="G48">
        <v>0</v>
      </c>
      <c r="H48" t="s">
        <v>69</v>
      </c>
      <c r="I48" t="s">
        <v>72</v>
      </c>
      <c r="J48">
        <v>29.087540000000001</v>
      </c>
      <c r="K48">
        <v>9528</v>
      </c>
      <c r="L48">
        <v>1</v>
      </c>
      <c r="N48" t="s">
        <v>72</v>
      </c>
      <c r="O48">
        <v>-1.2182040000000001</v>
      </c>
      <c r="P48">
        <v>88700</v>
      </c>
      <c r="Q48">
        <v>0</v>
      </c>
      <c r="R48" t="s">
        <v>71</v>
      </c>
      <c r="S48" t="s">
        <v>72</v>
      </c>
      <c r="T48">
        <v>28.146439999999998</v>
      </c>
      <c r="U48">
        <v>15443</v>
      </c>
      <c r="V48">
        <v>0</v>
      </c>
      <c r="W48" t="s">
        <v>69</v>
      </c>
      <c r="X48" t="s">
        <v>72</v>
      </c>
      <c r="Y48">
        <v>46.826320000000003</v>
      </c>
      <c r="Z48">
        <v>18930</v>
      </c>
      <c r="AA48">
        <v>1</v>
      </c>
      <c r="AC48" t="s">
        <v>72</v>
      </c>
      <c r="AD48">
        <v>8.0572730000000004</v>
      </c>
      <c r="AE48">
        <v>56272</v>
      </c>
      <c r="AF48">
        <v>1</v>
      </c>
      <c r="AH48" t="s">
        <v>72</v>
      </c>
      <c r="AI48">
        <v>8.7809600000000003</v>
      </c>
      <c r="AJ48">
        <v>4996</v>
      </c>
      <c r="AK48">
        <v>0</v>
      </c>
      <c r="AL48" t="s">
        <v>71</v>
      </c>
      <c r="AM48" t="s">
        <v>72</v>
      </c>
      <c r="AN48">
        <v>18.967030000000001</v>
      </c>
      <c r="AO48">
        <v>19793</v>
      </c>
      <c r="AP48">
        <v>1</v>
      </c>
      <c r="AR48" t="s">
        <v>72</v>
      </c>
      <c r="AS48">
        <v>3.4127719999999999</v>
      </c>
      <c r="AT48">
        <v>25243</v>
      </c>
      <c r="AU48">
        <v>0</v>
      </c>
      <c r="AV48" t="s">
        <v>70</v>
      </c>
      <c r="AW48" t="s">
        <v>72</v>
      </c>
      <c r="AX48">
        <v>54.958930000000002</v>
      </c>
      <c r="AY48">
        <v>10447</v>
      </c>
      <c r="AZ48">
        <v>0</v>
      </c>
      <c r="BA48" t="s">
        <v>70</v>
      </c>
      <c r="BB48" t="s">
        <v>72</v>
      </c>
      <c r="BC48">
        <v>53.005659999999999</v>
      </c>
      <c r="BD48">
        <v>9146</v>
      </c>
      <c r="BE48">
        <v>0</v>
      </c>
      <c r="BF48" t="s">
        <v>71</v>
      </c>
      <c r="BG48" t="s">
        <v>72</v>
      </c>
      <c r="BH48">
        <v>13.59369</v>
      </c>
      <c r="BI48">
        <v>67271</v>
      </c>
      <c r="BJ48">
        <v>0</v>
      </c>
      <c r="BK48" t="s">
        <v>69</v>
      </c>
      <c r="BL48" t="s">
        <v>72</v>
      </c>
      <c r="BM48">
        <v>37.039439999999999</v>
      </c>
      <c r="BN48">
        <v>22162</v>
      </c>
      <c r="BO48">
        <v>0</v>
      </c>
      <c r="BP48" t="s">
        <v>71</v>
      </c>
      <c r="BQ48" t="s">
        <v>72</v>
      </c>
      <c r="BR48">
        <v>19.455300000000001</v>
      </c>
      <c r="BS48">
        <v>5629</v>
      </c>
      <c r="BT48">
        <v>1</v>
      </c>
      <c r="BV48" t="s">
        <v>72</v>
      </c>
      <c r="BW48">
        <v>-2.0462189999999998</v>
      </c>
    </row>
    <row r="49" spans="1:75" x14ac:dyDescent="0.25">
      <c r="A49">
        <v>19144</v>
      </c>
      <c r="B49">
        <v>0</v>
      </c>
      <c r="C49" t="s">
        <v>71</v>
      </c>
      <c r="D49" t="s">
        <v>72</v>
      </c>
      <c r="E49">
        <v>15.790520000000001</v>
      </c>
      <c r="F49">
        <v>2946</v>
      </c>
      <c r="G49">
        <v>0</v>
      </c>
      <c r="H49" t="s">
        <v>69</v>
      </c>
      <c r="I49" t="s">
        <v>72</v>
      </c>
      <c r="J49">
        <v>37.600389999999997</v>
      </c>
      <c r="K49">
        <v>19879</v>
      </c>
      <c r="L49">
        <v>0</v>
      </c>
      <c r="M49" t="s">
        <v>71</v>
      </c>
      <c r="N49" t="s">
        <v>72</v>
      </c>
      <c r="O49">
        <v>28.27703</v>
      </c>
      <c r="P49">
        <v>4013</v>
      </c>
      <c r="Q49">
        <v>0</v>
      </c>
      <c r="R49" t="s">
        <v>69</v>
      </c>
      <c r="S49" t="s">
        <v>72</v>
      </c>
      <c r="T49">
        <v>40.30724</v>
      </c>
      <c r="U49">
        <v>35973</v>
      </c>
      <c r="V49">
        <v>0</v>
      </c>
      <c r="W49" t="s">
        <v>69</v>
      </c>
      <c r="X49" t="s">
        <v>72</v>
      </c>
      <c r="Y49">
        <v>38.738340000000001</v>
      </c>
      <c r="Z49">
        <v>4679</v>
      </c>
      <c r="AA49">
        <v>1</v>
      </c>
      <c r="AC49" t="s">
        <v>72</v>
      </c>
      <c r="AD49">
        <v>-5.2597079999999998</v>
      </c>
      <c r="AE49">
        <v>23410</v>
      </c>
      <c r="AF49">
        <v>1</v>
      </c>
      <c r="AG49" t="s">
        <v>71</v>
      </c>
      <c r="AH49" t="s">
        <v>72</v>
      </c>
      <c r="AI49">
        <v>9.6167470000000002</v>
      </c>
      <c r="AJ49">
        <v>6464</v>
      </c>
      <c r="AK49">
        <v>1</v>
      </c>
      <c r="AM49" t="s">
        <v>72</v>
      </c>
      <c r="AN49">
        <v>5.5698590000000001</v>
      </c>
      <c r="AO49">
        <v>6345</v>
      </c>
      <c r="AP49">
        <v>1</v>
      </c>
      <c r="AR49" t="s">
        <v>72</v>
      </c>
      <c r="AS49">
        <v>-0.37690489999999999</v>
      </c>
      <c r="AT49">
        <v>20842</v>
      </c>
      <c r="AU49">
        <v>0</v>
      </c>
      <c r="AV49" t="s">
        <v>70</v>
      </c>
      <c r="AW49" t="s">
        <v>72</v>
      </c>
      <c r="AX49">
        <v>61.693860000000001</v>
      </c>
      <c r="AY49">
        <v>8530</v>
      </c>
      <c r="AZ49">
        <v>0</v>
      </c>
      <c r="BA49" t="s">
        <v>70</v>
      </c>
      <c r="BB49" t="s">
        <v>72</v>
      </c>
      <c r="BC49">
        <v>62.55545</v>
      </c>
      <c r="BD49">
        <v>5829</v>
      </c>
      <c r="BE49">
        <v>1</v>
      </c>
      <c r="BG49" t="s">
        <v>72</v>
      </c>
      <c r="BH49">
        <v>8.2242110000000004</v>
      </c>
      <c r="BI49">
        <v>30709</v>
      </c>
      <c r="BJ49">
        <v>0</v>
      </c>
      <c r="BK49" t="s">
        <v>69</v>
      </c>
      <c r="BL49" t="s">
        <v>72</v>
      </c>
      <c r="BM49">
        <v>38.182600000000001</v>
      </c>
      <c r="BN49">
        <v>15345</v>
      </c>
      <c r="BO49">
        <v>1</v>
      </c>
      <c r="BQ49" t="s">
        <v>72</v>
      </c>
      <c r="BR49">
        <v>-9.3838290000000004</v>
      </c>
      <c r="BS49">
        <v>4832</v>
      </c>
      <c r="BT49">
        <v>1</v>
      </c>
      <c r="BV49" t="s">
        <v>72</v>
      </c>
      <c r="BW49">
        <v>0.93690850000000003</v>
      </c>
    </row>
    <row r="50" spans="1:75" x14ac:dyDescent="0.25">
      <c r="A50">
        <v>12377</v>
      </c>
      <c r="B50">
        <v>0</v>
      </c>
      <c r="C50" t="s">
        <v>71</v>
      </c>
      <c r="D50" t="s">
        <v>72</v>
      </c>
      <c r="E50">
        <v>21.501919999999998</v>
      </c>
      <c r="F50">
        <v>3996</v>
      </c>
      <c r="G50">
        <v>0</v>
      </c>
      <c r="H50" t="s">
        <v>69</v>
      </c>
      <c r="I50" t="s">
        <v>72</v>
      </c>
      <c r="J50">
        <v>35.956980000000001</v>
      </c>
      <c r="K50">
        <v>20543</v>
      </c>
      <c r="L50">
        <v>1</v>
      </c>
      <c r="N50" t="s">
        <v>72</v>
      </c>
      <c r="O50">
        <v>4.3283459999999998</v>
      </c>
      <c r="P50">
        <v>13558</v>
      </c>
      <c r="Q50">
        <v>0</v>
      </c>
      <c r="R50" t="s">
        <v>69</v>
      </c>
      <c r="S50" t="s">
        <v>72</v>
      </c>
      <c r="T50">
        <v>35.12227</v>
      </c>
      <c r="U50">
        <v>29624</v>
      </c>
      <c r="V50">
        <v>0</v>
      </c>
      <c r="W50" t="s">
        <v>71</v>
      </c>
      <c r="X50" t="s">
        <v>72</v>
      </c>
      <c r="Y50">
        <v>16.2195</v>
      </c>
      <c r="Z50">
        <v>16811</v>
      </c>
      <c r="AA50">
        <v>1</v>
      </c>
      <c r="AC50" t="s">
        <v>72</v>
      </c>
      <c r="AD50">
        <v>-4.8513109999999999</v>
      </c>
      <c r="AE50">
        <v>29391</v>
      </c>
      <c r="AF50">
        <v>1</v>
      </c>
      <c r="AH50" t="s">
        <v>72</v>
      </c>
      <c r="AI50">
        <v>1.716688</v>
      </c>
      <c r="AJ50">
        <v>5498</v>
      </c>
      <c r="AK50">
        <v>1</v>
      </c>
      <c r="AM50" t="s">
        <v>72</v>
      </c>
      <c r="AN50">
        <v>-4.2594709999999996</v>
      </c>
      <c r="AO50">
        <v>32043</v>
      </c>
      <c r="AP50">
        <v>1</v>
      </c>
      <c r="AR50" t="s">
        <v>72</v>
      </c>
      <c r="AS50">
        <v>5.569261</v>
      </c>
      <c r="AT50">
        <v>30058</v>
      </c>
      <c r="AU50">
        <v>0</v>
      </c>
      <c r="AV50" t="s">
        <v>70</v>
      </c>
      <c r="AW50" t="s">
        <v>72</v>
      </c>
      <c r="AX50">
        <v>62.469290000000001</v>
      </c>
      <c r="AY50">
        <v>7430</v>
      </c>
      <c r="AZ50">
        <v>0</v>
      </c>
      <c r="BA50" t="s">
        <v>69</v>
      </c>
      <c r="BB50" t="s">
        <v>72</v>
      </c>
      <c r="BC50">
        <v>33.517060000000001</v>
      </c>
      <c r="BD50">
        <v>6381</v>
      </c>
      <c r="BE50">
        <v>1</v>
      </c>
      <c r="BG50" t="s">
        <v>72</v>
      </c>
      <c r="BH50">
        <v>9.3555740000000007</v>
      </c>
      <c r="BI50">
        <v>27239</v>
      </c>
      <c r="BJ50">
        <v>0</v>
      </c>
      <c r="BK50" t="s">
        <v>71</v>
      </c>
      <c r="BL50" t="s">
        <v>72</v>
      </c>
      <c r="BM50">
        <v>24.040109999999999</v>
      </c>
      <c r="BN50">
        <v>9629</v>
      </c>
      <c r="BO50">
        <v>1</v>
      </c>
      <c r="BQ50" t="s">
        <v>72</v>
      </c>
      <c r="BR50">
        <v>-8.9227310000000006</v>
      </c>
      <c r="BS50">
        <v>4248</v>
      </c>
      <c r="BT50">
        <v>1</v>
      </c>
      <c r="BV50" t="s">
        <v>72</v>
      </c>
      <c r="BW50">
        <v>-3.8105880000000001</v>
      </c>
    </row>
    <row r="51" spans="1:75" x14ac:dyDescent="0.25">
      <c r="A51">
        <v>16096</v>
      </c>
      <c r="B51">
        <v>0</v>
      </c>
      <c r="C51" t="s">
        <v>69</v>
      </c>
      <c r="D51" t="s">
        <v>72</v>
      </c>
      <c r="E51">
        <v>38.704450000000001</v>
      </c>
      <c r="F51">
        <v>2513</v>
      </c>
      <c r="G51">
        <v>0</v>
      </c>
      <c r="H51" t="s">
        <v>69</v>
      </c>
      <c r="I51" t="s">
        <v>72</v>
      </c>
      <c r="J51">
        <v>44.23442</v>
      </c>
      <c r="K51">
        <v>7932</v>
      </c>
      <c r="L51">
        <v>0</v>
      </c>
      <c r="M51" t="s">
        <v>71</v>
      </c>
      <c r="N51" t="s">
        <v>72</v>
      </c>
      <c r="O51">
        <v>17.50985</v>
      </c>
      <c r="P51">
        <v>9261</v>
      </c>
      <c r="Q51">
        <v>0</v>
      </c>
      <c r="R51" t="s">
        <v>69</v>
      </c>
      <c r="S51" t="s">
        <v>72</v>
      </c>
      <c r="T51">
        <v>35.080039999999997</v>
      </c>
      <c r="U51">
        <v>16878</v>
      </c>
      <c r="V51">
        <v>0</v>
      </c>
      <c r="W51" t="s">
        <v>69</v>
      </c>
      <c r="X51" t="s">
        <v>72</v>
      </c>
      <c r="Y51">
        <v>47.654029999999999</v>
      </c>
      <c r="Z51">
        <v>13377</v>
      </c>
      <c r="AA51">
        <v>1</v>
      </c>
      <c r="AC51" t="s">
        <v>72</v>
      </c>
      <c r="AD51">
        <v>5.5746070000000003</v>
      </c>
      <c r="AE51">
        <v>16645</v>
      </c>
      <c r="AF51">
        <v>0</v>
      </c>
      <c r="AG51" t="s">
        <v>71</v>
      </c>
      <c r="AH51" t="s">
        <v>72</v>
      </c>
      <c r="AI51">
        <v>14.21444</v>
      </c>
      <c r="AJ51">
        <v>3498</v>
      </c>
      <c r="AK51">
        <v>1</v>
      </c>
      <c r="AM51" t="s">
        <v>72</v>
      </c>
      <c r="AN51">
        <v>-2.4272100000000001</v>
      </c>
      <c r="AO51">
        <v>21178</v>
      </c>
      <c r="AP51">
        <v>1</v>
      </c>
      <c r="AR51" t="s">
        <v>72</v>
      </c>
      <c r="AS51">
        <v>-0.47806330000000002</v>
      </c>
      <c r="AT51">
        <v>16346</v>
      </c>
      <c r="AU51">
        <v>0</v>
      </c>
      <c r="AV51" t="s">
        <v>68</v>
      </c>
      <c r="AW51" t="s">
        <v>72</v>
      </c>
      <c r="AX51">
        <v>71.44238</v>
      </c>
      <c r="AY51">
        <v>13211</v>
      </c>
      <c r="AZ51">
        <v>0</v>
      </c>
      <c r="BA51" t="s">
        <v>70</v>
      </c>
      <c r="BB51" t="s">
        <v>72</v>
      </c>
      <c r="BC51">
        <v>54.300460000000001</v>
      </c>
      <c r="BD51">
        <v>21962</v>
      </c>
      <c r="BE51">
        <v>0</v>
      </c>
      <c r="BF51" t="s">
        <v>71</v>
      </c>
      <c r="BG51" t="s">
        <v>72</v>
      </c>
      <c r="BH51">
        <v>19.446940000000001</v>
      </c>
      <c r="BI51">
        <v>46175</v>
      </c>
      <c r="BJ51">
        <v>0</v>
      </c>
      <c r="BK51" t="s">
        <v>69</v>
      </c>
      <c r="BL51" t="s">
        <v>72</v>
      </c>
      <c r="BM51">
        <v>36.044220000000003</v>
      </c>
      <c r="BN51">
        <v>6061</v>
      </c>
      <c r="BO51">
        <v>1</v>
      </c>
      <c r="BQ51" t="s">
        <v>72</v>
      </c>
      <c r="BR51">
        <v>2.845926</v>
      </c>
      <c r="BS51">
        <v>3816</v>
      </c>
      <c r="BT51">
        <v>1</v>
      </c>
      <c r="BV51" t="s">
        <v>72</v>
      </c>
      <c r="BW51">
        <v>6.3450480000000002</v>
      </c>
    </row>
  </sheetData>
  <sortState ref="BS2:BW51">
    <sortCondition ref="BV2:BV51"/>
  </sortState>
  <mergeCells count="15">
    <mergeCell ref="BI1:BM1"/>
    <mergeCell ref="BN1:BR1"/>
    <mergeCell ref="BS1:BW1"/>
    <mergeCell ref="AJ1:AN1"/>
    <mergeCell ref="AO1:AS1"/>
    <mergeCell ref="AT1:AX1"/>
    <mergeCell ref="AY1:BC1"/>
    <mergeCell ref="BD1:BH1"/>
    <mergeCell ref="Z1:AD1"/>
    <mergeCell ref="AE1:AI1"/>
    <mergeCell ref="A1:E1"/>
    <mergeCell ref="F1:J1"/>
    <mergeCell ref="K1:O1"/>
    <mergeCell ref="P1:T1"/>
    <mergeCell ref="U1:Y1"/>
  </mergeCells>
  <conditionalFormatting sqref="B52:B1048576 B1">
    <cfRule type="colorScale" priority="7">
      <colorScale>
        <cfvo type="min"/>
        <cfvo type="max"/>
        <color rgb="FFF8696B"/>
        <color rgb="FFFCFCFF"/>
      </colorScale>
    </cfRule>
  </conditionalFormatting>
  <conditionalFormatting sqref="G52:G1048576 G1">
    <cfRule type="colorScale" priority="5">
      <colorScale>
        <cfvo type="min"/>
        <cfvo type="max"/>
        <color rgb="FFF8696B"/>
        <color rgb="FFFCFCFF"/>
      </colorScale>
    </cfRule>
  </conditionalFormatting>
  <conditionalFormatting sqref="L52:L1048576 L1">
    <cfRule type="colorScale" priority="4">
      <colorScale>
        <cfvo type="min"/>
        <cfvo type="max"/>
        <color rgb="FFF8696B"/>
        <color rgb="FFFCFCFF"/>
      </colorScale>
    </cfRule>
  </conditionalFormatting>
  <conditionalFormatting sqref="Q52:Q1048576 Q1">
    <cfRule type="colorScale" priority="3">
      <colorScale>
        <cfvo type="min"/>
        <cfvo type="max"/>
        <color rgb="FFF8696B"/>
        <color rgb="FFFCFCFF"/>
      </colorScale>
    </cfRule>
  </conditionalFormatting>
  <conditionalFormatting sqref="V52:V1048576 V1">
    <cfRule type="colorScale" priority="2">
      <colorScale>
        <cfvo type="min"/>
        <cfvo type="max"/>
        <color rgb="FFF8696B"/>
        <color rgb="FFFCFCFF"/>
      </colorScale>
    </cfRule>
  </conditionalFormatting>
  <conditionalFormatting sqref="AA52:AA1048576 AA1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1"/>
  <sheetViews>
    <sheetView topLeftCell="S1" workbookViewId="0">
      <pane ySplit="1" topLeftCell="A2" activePane="bottomLeft" state="frozen"/>
      <selection pane="bottomLeft" activeCell="AO61" sqref="AO61"/>
    </sheetView>
  </sheetViews>
  <sheetFormatPr defaultColWidth="4.7109375" defaultRowHeight="15" x14ac:dyDescent="0.25"/>
  <cols>
    <col min="3" max="3" width="4.7109375" bestFit="1" customWidth="1"/>
    <col min="48" max="48" width="4.28515625" bestFit="1" customWidth="1"/>
    <col min="53" max="53" width="4.28515625" bestFit="1" customWidth="1"/>
  </cols>
  <sheetData>
    <row r="1" spans="1:75" x14ac:dyDescent="0.25">
      <c r="A1" s="46" t="s">
        <v>45</v>
      </c>
      <c r="B1" s="47"/>
      <c r="C1" s="47"/>
      <c r="D1" s="47"/>
      <c r="E1" s="48"/>
      <c r="F1" s="46" t="s">
        <v>46</v>
      </c>
      <c r="G1" s="47"/>
      <c r="H1" s="47"/>
      <c r="I1" s="47"/>
      <c r="J1" s="48"/>
      <c r="K1" s="46" t="s">
        <v>47</v>
      </c>
      <c r="L1" s="47"/>
      <c r="M1" s="47"/>
      <c r="N1" s="47"/>
      <c r="O1" s="48"/>
      <c r="P1" s="46" t="s">
        <v>48</v>
      </c>
      <c r="Q1" s="47"/>
      <c r="R1" s="47"/>
      <c r="S1" s="47"/>
      <c r="T1" s="48"/>
      <c r="U1" s="46" t="s">
        <v>49</v>
      </c>
      <c r="V1" s="47"/>
      <c r="W1" s="47"/>
      <c r="X1" s="47"/>
      <c r="Y1" s="48"/>
      <c r="Z1" s="46" t="s">
        <v>50</v>
      </c>
      <c r="AA1" s="47"/>
      <c r="AB1" s="47"/>
      <c r="AC1" s="47"/>
      <c r="AD1" s="48"/>
      <c r="AE1" s="46" t="s">
        <v>51</v>
      </c>
      <c r="AF1" s="47"/>
      <c r="AG1" s="47"/>
      <c r="AH1" s="47"/>
      <c r="AI1" s="48"/>
      <c r="AJ1" s="46" t="s">
        <v>52</v>
      </c>
      <c r="AK1" s="47"/>
      <c r="AL1" s="47"/>
      <c r="AM1" s="47"/>
      <c r="AN1" s="48"/>
      <c r="AO1" s="46" t="s">
        <v>53</v>
      </c>
      <c r="AP1" s="47"/>
      <c r="AQ1" s="47"/>
      <c r="AR1" s="47"/>
      <c r="AS1" s="48"/>
      <c r="AT1" s="46" t="s">
        <v>54</v>
      </c>
      <c r="AU1" s="47"/>
      <c r="AV1" s="47"/>
      <c r="AW1" s="47"/>
      <c r="AX1" s="48"/>
      <c r="AY1" s="46" t="s">
        <v>55</v>
      </c>
      <c r="AZ1" s="47"/>
      <c r="BA1" s="47"/>
      <c r="BB1" s="47"/>
      <c r="BC1" s="48"/>
      <c r="BD1" s="46" t="s">
        <v>12</v>
      </c>
      <c r="BE1" s="47"/>
      <c r="BF1" s="47"/>
      <c r="BG1" s="47"/>
      <c r="BH1" s="48"/>
      <c r="BI1" s="46" t="s">
        <v>86</v>
      </c>
      <c r="BJ1" s="47"/>
      <c r="BK1" s="47"/>
      <c r="BL1" s="47"/>
      <c r="BM1" s="48"/>
      <c r="BN1" s="46" t="s">
        <v>87</v>
      </c>
      <c r="BO1" s="47"/>
      <c r="BP1" s="47"/>
      <c r="BQ1" s="47"/>
      <c r="BR1" s="48"/>
      <c r="BS1" s="46" t="s">
        <v>88</v>
      </c>
      <c r="BT1" s="47"/>
      <c r="BU1" s="47"/>
      <c r="BV1" s="47"/>
      <c r="BW1" s="48"/>
    </row>
    <row r="2" spans="1:75" x14ac:dyDescent="0.25">
      <c r="A2">
        <v>8162</v>
      </c>
      <c r="B2">
        <v>1</v>
      </c>
      <c r="D2" t="s">
        <v>69</v>
      </c>
      <c r="E2">
        <v>2.0934020000000002</v>
      </c>
      <c r="F2">
        <v>11377</v>
      </c>
      <c r="G2">
        <v>0</v>
      </c>
      <c r="H2" t="s">
        <v>68</v>
      </c>
      <c r="I2" t="s">
        <v>69</v>
      </c>
      <c r="J2">
        <v>36.132240000000003</v>
      </c>
      <c r="K2">
        <v>2315</v>
      </c>
      <c r="L2">
        <v>0</v>
      </c>
      <c r="M2" t="s">
        <v>71</v>
      </c>
      <c r="N2" t="s">
        <v>69</v>
      </c>
      <c r="O2">
        <v>-20.528189999999999</v>
      </c>
      <c r="P2">
        <v>35441</v>
      </c>
      <c r="Q2">
        <v>1</v>
      </c>
      <c r="S2" t="s">
        <v>69</v>
      </c>
      <c r="T2">
        <v>5.3814650000000004</v>
      </c>
      <c r="U2">
        <v>2046</v>
      </c>
      <c r="V2">
        <v>1</v>
      </c>
      <c r="X2" t="s">
        <v>69</v>
      </c>
      <c r="Y2">
        <v>-0.2486604</v>
      </c>
      <c r="Z2">
        <v>61973</v>
      </c>
      <c r="AA2">
        <v>0</v>
      </c>
      <c r="AB2" t="s">
        <v>72</v>
      </c>
      <c r="AC2" t="s">
        <v>69</v>
      </c>
      <c r="AD2">
        <v>-31.41292</v>
      </c>
      <c r="AE2">
        <v>9131</v>
      </c>
      <c r="AF2">
        <v>1</v>
      </c>
      <c r="AH2" t="s">
        <v>69</v>
      </c>
      <c r="AI2">
        <v>5.1471929999999997</v>
      </c>
      <c r="AJ2">
        <v>1914</v>
      </c>
      <c r="AK2">
        <v>1</v>
      </c>
      <c r="AM2" t="s">
        <v>69</v>
      </c>
      <c r="AN2">
        <v>-0.69266870000000003</v>
      </c>
      <c r="AO2">
        <v>13077</v>
      </c>
      <c r="AP2">
        <v>1</v>
      </c>
      <c r="AR2" t="s">
        <v>69</v>
      </c>
      <c r="AS2">
        <v>2.1892800000000001</v>
      </c>
      <c r="AT2">
        <v>20726</v>
      </c>
      <c r="AU2">
        <v>1</v>
      </c>
      <c r="AW2" t="s">
        <v>69</v>
      </c>
      <c r="AX2">
        <v>4.0866259999999999</v>
      </c>
      <c r="AY2">
        <v>1465</v>
      </c>
      <c r="AZ2">
        <v>1</v>
      </c>
      <c r="BB2" t="s">
        <v>69</v>
      </c>
      <c r="BC2">
        <v>6.5133089999999996</v>
      </c>
      <c r="BD2">
        <v>5696</v>
      </c>
      <c r="BE2">
        <v>0</v>
      </c>
      <c r="BF2" t="s">
        <v>70</v>
      </c>
      <c r="BG2" t="s">
        <v>69</v>
      </c>
      <c r="BH2">
        <v>21.023599999999998</v>
      </c>
      <c r="BI2">
        <v>4164</v>
      </c>
      <c r="BJ2">
        <v>0</v>
      </c>
      <c r="BK2" t="s">
        <v>73</v>
      </c>
      <c r="BL2" t="s">
        <v>69</v>
      </c>
      <c r="BM2">
        <v>53.896610000000003</v>
      </c>
      <c r="BN2">
        <v>7498</v>
      </c>
      <c r="BO2">
        <v>1</v>
      </c>
      <c r="BQ2" t="s">
        <v>69</v>
      </c>
      <c r="BR2">
        <v>-6.3627609999999999</v>
      </c>
      <c r="BS2">
        <v>6296</v>
      </c>
      <c r="BT2">
        <v>0</v>
      </c>
      <c r="BU2" t="s">
        <v>71</v>
      </c>
      <c r="BV2" t="s">
        <v>69</v>
      </c>
      <c r="BW2">
        <v>-12.321859999999999</v>
      </c>
    </row>
    <row r="3" spans="1:75" x14ac:dyDescent="0.25">
      <c r="A3">
        <v>6929</v>
      </c>
      <c r="B3">
        <v>1</v>
      </c>
      <c r="D3" t="s">
        <v>69</v>
      </c>
      <c r="E3">
        <v>-0.38512180000000001</v>
      </c>
      <c r="F3">
        <v>8845</v>
      </c>
      <c r="G3">
        <v>0</v>
      </c>
      <c r="H3" t="s">
        <v>68</v>
      </c>
      <c r="I3" t="s">
        <v>69</v>
      </c>
      <c r="J3">
        <v>31.603619999999999</v>
      </c>
      <c r="K3">
        <v>2365</v>
      </c>
      <c r="L3">
        <v>1</v>
      </c>
      <c r="N3" t="s">
        <v>69</v>
      </c>
      <c r="O3">
        <v>-8.1246310000000008</v>
      </c>
      <c r="P3">
        <v>21978</v>
      </c>
      <c r="Q3">
        <v>0</v>
      </c>
      <c r="R3" t="s">
        <v>73</v>
      </c>
      <c r="S3" t="s">
        <v>69</v>
      </c>
      <c r="T3">
        <v>48.670659999999998</v>
      </c>
      <c r="U3">
        <v>4261</v>
      </c>
      <c r="V3">
        <v>1</v>
      </c>
      <c r="X3" t="s">
        <v>69</v>
      </c>
      <c r="Y3">
        <v>6.6591449999999996</v>
      </c>
      <c r="Z3">
        <v>13011</v>
      </c>
      <c r="AA3">
        <v>0</v>
      </c>
      <c r="AB3" t="s">
        <v>72</v>
      </c>
      <c r="AC3" t="s">
        <v>69</v>
      </c>
      <c r="AD3">
        <v>-35.143569999999997</v>
      </c>
      <c r="AE3">
        <v>47471</v>
      </c>
      <c r="AF3">
        <v>0</v>
      </c>
      <c r="AG3" t="s">
        <v>73</v>
      </c>
      <c r="AH3" t="s">
        <v>69</v>
      </c>
      <c r="AI3">
        <v>-46.483559999999997</v>
      </c>
      <c r="AJ3">
        <v>3098</v>
      </c>
      <c r="AK3">
        <v>1</v>
      </c>
      <c r="AM3" t="s">
        <v>69</v>
      </c>
      <c r="AN3">
        <v>-2.5395240000000001</v>
      </c>
      <c r="AO3">
        <v>8413</v>
      </c>
      <c r="AP3">
        <v>1</v>
      </c>
      <c r="AR3" t="s">
        <v>69</v>
      </c>
      <c r="AS3">
        <v>0.89525560000000004</v>
      </c>
      <c r="AT3">
        <v>11380</v>
      </c>
      <c r="AU3">
        <v>1</v>
      </c>
      <c r="AW3" t="s">
        <v>69</v>
      </c>
      <c r="AX3">
        <v>3.5243679999999999</v>
      </c>
      <c r="AY3">
        <v>6194</v>
      </c>
      <c r="AZ3">
        <v>1</v>
      </c>
      <c r="BB3" t="s">
        <v>69</v>
      </c>
      <c r="BC3">
        <v>1.123961</v>
      </c>
      <c r="BD3">
        <v>8114</v>
      </c>
      <c r="BE3">
        <v>0</v>
      </c>
      <c r="BF3" t="s">
        <v>70</v>
      </c>
      <c r="BG3" t="s">
        <v>69</v>
      </c>
      <c r="BH3">
        <v>26.339009999999998</v>
      </c>
      <c r="BI3">
        <v>12994</v>
      </c>
      <c r="BJ3">
        <v>0</v>
      </c>
      <c r="BK3" t="s">
        <v>72</v>
      </c>
      <c r="BL3" t="s">
        <v>69</v>
      </c>
      <c r="BM3">
        <v>-28.864100000000001</v>
      </c>
      <c r="BN3">
        <v>6915</v>
      </c>
      <c r="BO3">
        <v>1</v>
      </c>
      <c r="BQ3" t="s">
        <v>69</v>
      </c>
      <c r="BR3">
        <v>4.5632130000000002</v>
      </c>
      <c r="BS3">
        <v>3762</v>
      </c>
      <c r="BT3">
        <v>1</v>
      </c>
      <c r="BV3" t="s">
        <v>69</v>
      </c>
      <c r="BW3">
        <v>-8.3802599999999998</v>
      </c>
    </row>
    <row r="4" spans="1:75" x14ac:dyDescent="0.25">
      <c r="A4">
        <v>6762</v>
      </c>
      <c r="B4">
        <v>0</v>
      </c>
      <c r="C4" t="s">
        <v>70</v>
      </c>
      <c r="D4" t="s">
        <v>69</v>
      </c>
      <c r="E4">
        <v>11.8986</v>
      </c>
      <c r="F4">
        <v>7211</v>
      </c>
      <c r="G4">
        <v>0</v>
      </c>
      <c r="H4" t="s">
        <v>68</v>
      </c>
      <c r="I4" t="s">
        <v>69</v>
      </c>
      <c r="J4">
        <v>27.258569999999999</v>
      </c>
      <c r="K4">
        <v>20125</v>
      </c>
      <c r="L4">
        <v>0</v>
      </c>
      <c r="M4" t="s">
        <v>68</v>
      </c>
      <c r="N4" t="s">
        <v>69</v>
      </c>
      <c r="O4">
        <v>39.211280000000002</v>
      </c>
      <c r="P4">
        <v>16495</v>
      </c>
      <c r="Q4">
        <v>1</v>
      </c>
      <c r="S4" t="s">
        <v>69</v>
      </c>
      <c r="T4">
        <v>-2.0327839999999999</v>
      </c>
      <c r="U4">
        <v>1747</v>
      </c>
      <c r="V4">
        <v>1</v>
      </c>
      <c r="W4" t="s">
        <v>71</v>
      </c>
      <c r="X4" t="s">
        <v>69</v>
      </c>
      <c r="Y4">
        <v>-8.9361739999999994</v>
      </c>
      <c r="Z4">
        <v>33874</v>
      </c>
      <c r="AA4">
        <v>0</v>
      </c>
      <c r="AB4" t="s">
        <v>73</v>
      </c>
      <c r="AC4" t="s">
        <v>69</v>
      </c>
      <c r="AD4">
        <v>65.992279999999994</v>
      </c>
      <c r="AE4">
        <v>38293</v>
      </c>
      <c r="AF4">
        <v>1</v>
      </c>
      <c r="AH4" t="s">
        <v>69</v>
      </c>
      <c r="AI4">
        <v>-1.771225</v>
      </c>
      <c r="AJ4">
        <v>1732</v>
      </c>
      <c r="AK4">
        <v>1</v>
      </c>
      <c r="AM4" t="s">
        <v>69</v>
      </c>
      <c r="AN4">
        <v>9.0654090000000007E-2</v>
      </c>
      <c r="AO4">
        <v>6780</v>
      </c>
      <c r="AP4">
        <v>1</v>
      </c>
      <c r="AR4" t="s">
        <v>69</v>
      </c>
      <c r="AS4">
        <v>6.4668710000000003</v>
      </c>
      <c r="AT4">
        <v>11347</v>
      </c>
      <c r="AU4">
        <v>1</v>
      </c>
      <c r="AW4" t="s">
        <v>69</v>
      </c>
      <c r="AX4">
        <v>4.9312950000000004</v>
      </c>
      <c r="AY4">
        <v>5197</v>
      </c>
      <c r="AZ4">
        <v>1</v>
      </c>
      <c r="BB4" t="s">
        <v>69</v>
      </c>
      <c r="BC4">
        <v>0.51737710000000003</v>
      </c>
      <c r="BD4">
        <v>31758</v>
      </c>
      <c r="BE4">
        <v>0</v>
      </c>
      <c r="BF4" t="s">
        <v>70</v>
      </c>
      <c r="BG4" t="s">
        <v>69</v>
      </c>
      <c r="BH4">
        <v>26.345379999999999</v>
      </c>
      <c r="BI4">
        <v>45606</v>
      </c>
      <c r="BJ4">
        <v>0</v>
      </c>
      <c r="BK4" t="s">
        <v>72</v>
      </c>
      <c r="BL4" t="s">
        <v>69</v>
      </c>
      <c r="BM4">
        <v>-35.336620000000003</v>
      </c>
      <c r="BN4">
        <v>8462</v>
      </c>
      <c r="BO4">
        <v>1</v>
      </c>
      <c r="BQ4" t="s">
        <v>69</v>
      </c>
      <c r="BR4">
        <v>-7.5987140000000002</v>
      </c>
      <c r="BS4">
        <v>23292</v>
      </c>
      <c r="BT4">
        <v>1</v>
      </c>
      <c r="BV4" t="s">
        <v>69</v>
      </c>
      <c r="BW4">
        <v>1.1688540000000001</v>
      </c>
    </row>
    <row r="5" spans="1:75" x14ac:dyDescent="0.25">
      <c r="A5">
        <v>17277</v>
      </c>
      <c r="B5">
        <v>1</v>
      </c>
      <c r="D5" t="s">
        <v>69</v>
      </c>
      <c r="E5">
        <v>-3.755306</v>
      </c>
      <c r="F5">
        <v>5730</v>
      </c>
      <c r="G5">
        <v>0</v>
      </c>
      <c r="H5" t="s">
        <v>70</v>
      </c>
      <c r="I5" t="s">
        <v>69</v>
      </c>
      <c r="J5">
        <v>22.443480000000001</v>
      </c>
      <c r="K5">
        <v>12310</v>
      </c>
      <c r="L5">
        <v>0</v>
      </c>
      <c r="M5" t="s">
        <v>68</v>
      </c>
      <c r="N5" t="s">
        <v>69</v>
      </c>
      <c r="O5">
        <v>37.070500000000003</v>
      </c>
      <c r="P5">
        <v>21461</v>
      </c>
      <c r="Q5">
        <v>0</v>
      </c>
      <c r="R5" t="s">
        <v>70</v>
      </c>
      <c r="S5" t="s">
        <v>69</v>
      </c>
      <c r="T5">
        <v>15.898199999999999</v>
      </c>
      <c r="U5">
        <v>1596</v>
      </c>
      <c r="V5">
        <v>1</v>
      </c>
      <c r="X5" t="s">
        <v>69</v>
      </c>
      <c r="Y5">
        <v>-6.2460430000000002</v>
      </c>
      <c r="Z5">
        <v>20393</v>
      </c>
      <c r="AA5">
        <v>0</v>
      </c>
      <c r="AB5" t="s">
        <v>73</v>
      </c>
      <c r="AC5" t="s">
        <v>69</v>
      </c>
      <c r="AD5">
        <v>-49.095210000000002</v>
      </c>
      <c r="AE5">
        <v>18811</v>
      </c>
      <c r="AF5">
        <v>1</v>
      </c>
      <c r="AH5" t="s">
        <v>69</v>
      </c>
      <c r="AI5">
        <v>-0.88602809999999999</v>
      </c>
      <c r="AJ5">
        <v>3150</v>
      </c>
      <c r="AK5">
        <v>1</v>
      </c>
      <c r="AM5" t="s">
        <v>69</v>
      </c>
      <c r="AN5">
        <v>-1.1048210000000001</v>
      </c>
      <c r="AO5">
        <v>6662</v>
      </c>
      <c r="AP5">
        <v>1</v>
      </c>
      <c r="AR5" t="s">
        <v>69</v>
      </c>
      <c r="AS5">
        <v>-0.1083524</v>
      </c>
      <c r="AT5">
        <v>9962</v>
      </c>
      <c r="AU5">
        <v>1</v>
      </c>
      <c r="AW5" t="s">
        <v>69</v>
      </c>
      <c r="AX5">
        <v>1.608881</v>
      </c>
      <c r="AY5">
        <v>41843</v>
      </c>
      <c r="AZ5">
        <v>1</v>
      </c>
      <c r="BB5" t="s">
        <v>69</v>
      </c>
      <c r="BC5">
        <v>-5.2460180000000003</v>
      </c>
      <c r="BD5">
        <v>30777</v>
      </c>
      <c r="BE5">
        <v>0</v>
      </c>
      <c r="BF5" t="s">
        <v>68</v>
      </c>
      <c r="BG5" t="s">
        <v>69</v>
      </c>
      <c r="BH5">
        <v>27.216529999999999</v>
      </c>
      <c r="BI5">
        <v>5913</v>
      </c>
      <c r="BJ5">
        <v>0</v>
      </c>
      <c r="BK5" t="s">
        <v>73</v>
      </c>
      <c r="BL5" t="s">
        <v>69</v>
      </c>
      <c r="BM5">
        <v>-52.330910000000003</v>
      </c>
      <c r="BN5">
        <v>8297</v>
      </c>
      <c r="BO5">
        <v>0</v>
      </c>
      <c r="BP5" t="s">
        <v>73</v>
      </c>
      <c r="BQ5" t="s">
        <v>69</v>
      </c>
      <c r="BR5">
        <v>45.90804</v>
      </c>
      <c r="BS5">
        <v>4830</v>
      </c>
      <c r="BT5">
        <v>1</v>
      </c>
      <c r="BV5" t="s">
        <v>69</v>
      </c>
      <c r="BW5">
        <v>4.6077240000000002</v>
      </c>
    </row>
    <row r="6" spans="1:75" x14ac:dyDescent="0.25">
      <c r="A6">
        <v>9143</v>
      </c>
      <c r="B6">
        <v>1</v>
      </c>
      <c r="D6" t="s">
        <v>69</v>
      </c>
      <c r="E6">
        <v>8.7017039999999994</v>
      </c>
      <c r="F6">
        <v>8793</v>
      </c>
      <c r="G6">
        <v>1</v>
      </c>
      <c r="I6" t="s">
        <v>69</v>
      </c>
      <c r="J6">
        <v>7.8420750000000004</v>
      </c>
      <c r="K6">
        <v>64751</v>
      </c>
      <c r="L6">
        <v>1</v>
      </c>
      <c r="N6" t="s">
        <v>69</v>
      </c>
      <c r="O6">
        <v>-1.9566479999999999</v>
      </c>
      <c r="P6">
        <v>10946</v>
      </c>
      <c r="Q6">
        <v>1</v>
      </c>
      <c r="S6" t="s">
        <v>69</v>
      </c>
      <c r="T6">
        <v>-4.3531620000000002</v>
      </c>
      <c r="U6">
        <v>10295</v>
      </c>
      <c r="V6">
        <v>1</v>
      </c>
      <c r="X6" t="s">
        <v>69</v>
      </c>
      <c r="Y6">
        <v>-8.7130050000000008</v>
      </c>
      <c r="Z6">
        <v>15576</v>
      </c>
      <c r="AA6">
        <v>0</v>
      </c>
      <c r="AB6" t="s">
        <v>73</v>
      </c>
      <c r="AC6" t="s">
        <v>69</v>
      </c>
      <c r="AD6">
        <v>-58.428440000000002</v>
      </c>
      <c r="AE6">
        <v>33242</v>
      </c>
      <c r="AF6">
        <v>0</v>
      </c>
      <c r="AG6" t="s">
        <v>68</v>
      </c>
      <c r="AH6" t="s">
        <v>69</v>
      </c>
      <c r="AI6">
        <v>38.491219999999998</v>
      </c>
      <c r="AJ6">
        <v>1111</v>
      </c>
      <c r="AK6">
        <v>1</v>
      </c>
      <c r="AM6" t="s">
        <v>69</v>
      </c>
      <c r="AN6">
        <v>0.49018859999999997</v>
      </c>
      <c r="AO6">
        <v>5780</v>
      </c>
      <c r="AP6">
        <v>1</v>
      </c>
      <c r="AR6" t="s">
        <v>69</v>
      </c>
      <c r="AS6">
        <v>1.585232</v>
      </c>
      <c r="AT6">
        <v>20460</v>
      </c>
      <c r="AU6">
        <v>1</v>
      </c>
      <c r="AW6" t="s">
        <v>69</v>
      </c>
      <c r="AX6">
        <v>7.7685209999999998</v>
      </c>
      <c r="AY6">
        <v>12810</v>
      </c>
      <c r="AZ6">
        <v>0</v>
      </c>
      <c r="BA6" t="s">
        <v>70</v>
      </c>
      <c r="BB6" t="s">
        <v>69</v>
      </c>
      <c r="BC6">
        <v>19.885739999999998</v>
      </c>
      <c r="BD6">
        <v>27377</v>
      </c>
      <c r="BE6">
        <v>0</v>
      </c>
      <c r="BF6" t="s">
        <v>68</v>
      </c>
      <c r="BG6" t="s">
        <v>69</v>
      </c>
      <c r="BH6">
        <v>28.420860000000001</v>
      </c>
      <c r="BI6">
        <v>18910</v>
      </c>
      <c r="BJ6">
        <v>1</v>
      </c>
      <c r="BL6" t="s">
        <v>69</v>
      </c>
      <c r="BM6">
        <v>5.0934689999999998</v>
      </c>
      <c r="BN6">
        <v>8661</v>
      </c>
      <c r="BO6">
        <v>1</v>
      </c>
      <c r="BQ6" t="s">
        <v>69</v>
      </c>
      <c r="BR6">
        <v>8.3547039999999999</v>
      </c>
      <c r="BS6">
        <v>4230</v>
      </c>
      <c r="BT6">
        <v>1</v>
      </c>
      <c r="BV6" t="s">
        <v>69</v>
      </c>
      <c r="BW6">
        <v>0.41259430000000002</v>
      </c>
    </row>
    <row r="7" spans="1:75" x14ac:dyDescent="0.25">
      <c r="A7">
        <v>3729</v>
      </c>
      <c r="B7">
        <v>0</v>
      </c>
      <c r="C7" t="s">
        <v>71</v>
      </c>
      <c r="D7" t="s">
        <v>69</v>
      </c>
      <c r="E7">
        <v>-12.84915</v>
      </c>
      <c r="F7">
        <v>5994</v>
      </c>
      <c r="G7">
        <v>0</v>
      </c>
      <c r="H7" t="s">
        <v>70</v>
      </c>
      <c r="I7" t="s">
        <v>69</v>
      </c>
      <c r="J7">
        <v>17.213339999999999</v>
      </c>
      <c r="K7">
        <v>17945</v>
      </c>
      <c r="L7">
        <v>1</v>
      </c>
      <c r="N7" t="s">
        <v>69</v>
      </c>
      <c r="O7">
        <v>-4.2986500000000003</v>
      </c>
      <c r="P7">
        <v>21628</v>
      </c>
      <c r="Q7">
        <v>1</v>
      </c>
      <c r="S7" t="s">
        <v>69</v>
      </c>
      <c r="T7">
        <v>-4.4341609999999996</v>
      </c>
      <c r="U7">
        <v>20210</v>
      </c>
      <c r="V7">
        <v>0</v>
      </c>
      <c r="W7" t="s">
        <v>71</v>
      </c>
      <c r="X7" t="s">
        <v>69</v>
      </c>
      <c r="Y7">
        <v>-13.43038</v>
      </c>
      <c r="Z7">
        <v>27211</v>
      </c>
      <c r="AA7">
        <v>0</v>
      </c>
      <c r="AB7" t="s">
        <v>73</v>
      </c>
      <c r="AC7" t="s">
        <v>69</v>
      </c>
      <c r="AD7">
        <v>-49.165730000000003</v>
      </c>
      <c r="AE7">
        <v>48088</v>
      </c>
      <c r="AF7">
        <v>0</v>
      </c>
      <c r="AG7" t="s">
        <v>68</v>
      </c>
      <c r="AH7" t="s">
        <v>69</v>
      </c>
      <c r="AI7">
        <v>27.69145</v>
      </c>
      <c r="AJ7">
        <v>4480</v>
      </c>
      <c r="AK7">
        <v>1</v>
      </c>
      <c r="AM7" t="s">
        <v>69</v>
      </c>
      <c r="AN7">
        <v>-0.4760123</v>
      </c>
      <c r="AO7">
        <v>6213</v>
      </c>
      <c r="AP7">
        <v>1</v>
      </c>
      <c r="AR7" t="s">
        <v>69</v>
      </c>
      <c r="AS7">
        <v>-2.6921729999999999</v>
      </c>
      <c r="AT7">
        <v>11211</v>
      </c>
      <c r="AU7">
        <v>1</v>
      </c>
      <c r="AW7" t="s">
        <v>69</v>
      </c>
      <c r="AX7">
        <v>-1.5774360000000001</v>
      </c>
      <c r="AY7">
        <v>5295</v>
      </c>
      <c r="AZ7">
        <v>1</v>
      </c>
      <c r="BB7" t="s">
        <v>69</v>
      </c>
      <c r="BC7">
        <v>-0.56405919999999998</v>
      </c>
      <c r="BD7">
        <v>7296</v>
      </c>
      <c r="BE7">
        <v>0</v>
      </c>
      <c r="BF7" t="s">
        <v>71</v>
      </c>
      <c r="BG7" t="s">
        <v>69</v>
      </c>
      <c r="BH7">
        <v>-25.378609999999998</v>
      </c>
      <c r="BI7">
        <v>9229</v>
      </c>
      <c r="BJ7">
        <v>1</v>
      </c>
      <c r="BL7" t="s">
        <v>69</v>
      </c>
      <c r="BM7">
        <v>-4.265536</v>
      </c>
      <c r="BN7">
        <v>7081</v>
      </c>
      <c r="BO7">
        <v>1</v>
      </c>
      <c r="BQ7" t="s">
        <v>69</v>
      </c>
      <c r="BR7">
        <v>8.0746990000000007</v>
      </c>
      <c r="BS7">
        <v>5246</v>
      </c>
      <c r="BT7">
        <v>1</v>
      </c>
      <c r="BV7" t="s">
        <v>69</v>
      </c>
      <c r="BW7">
        <v>-0.69857590000000003</v>
      </c>
    </row>
    <row r="8" spans="1:75" x14ac:dyDescent="0.25">
      <c r="A8">
        <v>4398</v>
      </c>
      <c r="B8">
        <v>1</v>
      </c>
      <c r="D8" t="s">
        <v>69</v>
      </c>
      <c r="E8">
        <v>4.1629250000000004</v>
      </c>
      <c r="F8">
        <v>5547</v>
      </c>
      <c r="G8">
        <v>0</v>
      </c>
      <c r="H8" t="s">
        <v>70</v>
      </c>
      <c r="I8" t="s">
        <v>69</v>
      </c>
      <c r="J8">
        <v>26.102119999999999</v>
      </c>
      <c r="K8">
        <v>2879</v>
      </c>
      <c r="L8">
        <v>1</v>
      </c>
      <c r="N8" t="s">
        <v>69</v>
      </c>
      <c r="O8">
        <v>-0.88381679999999996</v>
      </c>
      <c r="P8">
        <v>25744</v>
      </c>
      <c r="Q8">
        <v>1</v>
      </c>
      <c r="S8" t="s">
        <v>69</v>
      </c>
      <c r="T8">
        <v>-0.80259449999999999</v>
      </c>
      <c r="U8">
        <v>4113</v>
      </c>
      <c r="V8">
        <v>1</v>
      </c>
      <c r="X8" t="s">
        <v>69</v>
      </c>
      <c r="Y8">
        <v>-2.2595809999999998</v>
      </c>
      <c r="Z8">
        <v>13395</v>
      </c>
      <c r="AA8">
        <v>0</v>
      </c>
      <c r="AB8" t="s">
        <v>71</v>
      </c>
      <c r="AC8" t="s">
        <v>69</v>
      </c>
      <c r="AD8">
        <v>-22.765560000000001</v>
      </c>
      <c r="AE8">
        <v>18810</v>
      </c>
      <c r="AF8">
        <v>0</v>
      </c>
      <c r="AG8" t="s">
        <v>72</v>
      </c>
      <c r="AH8" t="s">
        <v>69</v>
      </c>
      <c r="AI8">
        <v>-37.15157</v>
      </c>
      <c r="AJ8">
        <v>2615</v>
      </c>
      <c r="AK8">
        <v>1</v>
      </c>
      <c r="AM8" t="s">
        <v>69</v>
      </c>
      <c r="AN8">
        <v>2.3796499999999998</v>
      </c>
      <c r="AO8">
        <v>8129</v>
      </c>
      <c r="AP8">
        <v>1</v>
      </c>
      <c r="AR8" t="s">
        <v>69</v>
      </c>
      <c r="AS8">
        <v>3.0766990000000001</v>
      </c>
      <c r="AT8">
        <v>31825</v>
      </c>
      <c r="AU8">
        <v>1</v>
      </c>
      <c r="AW8" t="s">
        <v>69</v>
      </c>
      <c r="AX8">
        <v>-8.1451209999999996</v>
      </c>
      <c r="AY8">
        <v>14480</v>
      </c>
      <c r="AZ8">
        <v>0</v>
      </c>
      <c r="BA8" t="s">
        <v>68</v>
      </c>
      <c r="BB8" t="s">
        <v>69</v>
      </c>
      <c r="BC8">
        <v>34.79336</v>
      </c>
      <c r="BD8">
        <v>18244</v>
      </c>
      <c r="BE8">
        <v>0</v>
      </c>
      <c r="BF8" t="s">
        <v>70</v>
      </c>
      <c r="BG8" t="s">
        <v>69</v>
      </c>
      <c r="BH8">
        <v>18.830380000000002</v>
      </c>
      <c r="BI8">
        <v>15662</v>
      </c>
      <c r="BJ8">
        <v>1</v>
      </c>
      <c r="BL8" t="s">
        <v>69</v>
      </c>
      <c r="BM8">
        <v>2.142471</v>
      </c>
      <c r="BN8">
        <v>4365</v>
      </c>
      <c r="BO8">
        <v>0</v>
      </c>
      <c r="BP8" t="s">
        <v>68</v>
      </c>
      <c r="BQ8" t="s">
        <v>69</v>
      </c>
      <c r="BR8">
        <v>32.409500000000001</v>
      </c>
      <c r="BS8">
        <v>3980</v>
      </c>
      <c r="BT8">
        <v>1</v>
      </c>
      <c r="BV8" t="s">
        <v>69</v>
      </c>
      <c r="BW8">
        <v>5.3314190000000004</v>
      </c>
    </row>
    <row r="9" spans="1:75" x14ac:dyDescent="0.25">
      <c r="A9">
        <v>14962</v>
      </c>
      <c r="B9">
        <v>1</v>
      </c>
      <c r="D9" t="s">
        <v>69</v>
      </c>
      <c r="E9">
        <v>-7.6206870000000002</v>
      </c>
      <c r="F9">
        <v>3965</v>
      </c>
      <c r="G9">
        <v>0</v>
      </c>
      <c r="H9" t="s">
        <v>70</v>
      </c>
      <c r="I9" t="s">
        <v>69</v>
      </c>
      <c r="J9">
        <v>14.42863</v>
      </c>
      <c r="K9">
        <v>11044</v>
      </c>
      <c r="L9">
        <v>1</v>
      </c>
      <c r="N9" t="s">
        <v>69</v>
      </c>
      <c r="O9">
        <v>-5.8761320000000001</v>
      </c>
      <c r="P9">
        <v>13379</v>
      </c>
      <c r="Q9">
        <v>1</v>
      </c>
      <c r="S9" t="s">
        <v>69</v>
      </c>
      <c r="T9">
        <v>0.22117339999999999</v>
      </c>
      <c r="U9">
        <v>5980</v>
      </c>
      <c r="V9">
        <v>1</v>
      </c>
      <c r="X9" t="s">
        <v>69</v>
      </c>
      <c r="Y9">
        <v>-8.6737140000000004</v>
      </c>
      <c r="Z9">
        <v>27242</v>
      </c>
      <c r="AA9">
        <v>0</v>
      </c>
      <c r="AB9" t="s">
        <v>71</v>
      </c>
      <c r="AC9" t="s">
        <v>69</v>
      </c>
      <c r="AD9">
        <v>-16.58126</v>
      </c>
      <c r="AE9">
        <v>46656</v>
      </c>
      <c r="AF9">
        <v>0</v>
      </c>
      <c r="AG9" t="s">
        <v>72</v>
      </c>
      <c r="AH9" t="s">
        <v>69</v>
      </c>
      <c r="AI9">
        <v>-38.67794</v>
      </c>
      <c r="AJ9">
        <v>1849</v>
      </c>
      <c r="AK9">
        <v>1</v>
      </c>
      <c r="AM9" t="s">
        <v>69</v>
      </c>
      <c r="AN9">
        <v>3.0264679999999999</v>
      </c>
      <c r="AO9">
        <v>4047</v>
      </c>
      <c r="AP9">
        <v>1</v>
      </c>
      <c r="AR9" t="s">
        <v>69</v>
      </c>
      <c r="AS9">
        <v>0.48898960000000002</v>
      </c>
      <c r="AT9">
        <v>11410</v>
      </c>
      <c r="AU9">
        <v>1</v>
      </c>
      <c r="AV9" t="s">
        <v>71</v>
      </c>
      <c r="AW9" t="s">
        <v>69</v>
      </c>
      <c r="AX9">
        <v>-9.2160139999999995</v>
      </c>
      <c r="AY9">
        <v>1480</v>
      </c>
      <c r="AZ9">
        <v>1</v>
      </c>
      <c r="BB9" t="s">
        <v>69</v>
      </c>
      <c r="BC9">
        <v>5.5075849999999997</v>
      </c>
      <c r="BD9">
        <v>14329</v>
      </c>
      <c r="BE9">
        <v>0</v>
      </c>
      <c r="BF9" t="s">
        <v>70</v>
      </c>
      <c r="BG9" t="s">
        <v>69</v>
      </c>
      <c r="BH9">
        <v>25.516760000000001</v>
      </c>
      <c r="BI9">
        <v>19394</v>
      </c>
      <c r="BJ9">
        <v>0</v>
      </c>
      <c r="BK9" t="s">
        <v>73</v>
      </c>
      <c r="BL9" t="s">
        <v>69</v>
      </c>
      <c r="BM9">
        <v>54.059109999999997</v>
      </c>
      <c r="BN9">
        <v>1564</v>
      </c>
      <c r="BO9">
        <v>0</v>
      </c>
      <c r="BP9" t="s">
        <v>68</v>
      </c>
      <c r="BQ9" t="s">
        <v>69</v>
      </c>
      <c r="BR9">
        <v>28.53436</v>
      </c>
      <c r="BS9">
        <v>3280</v>
      </c>
      <c r="BT9">
        <v>1</v>
      </c>
      <c r="BV9" t="s">
        <v>69</v>
      </c>
      <c r="BW9">
        <v>0.80769809999999997</v>
      </c>
    </row>
    <row r="10" spans="1:75" x14ac:dyDescent="0.25">
      <c r="A10">
        <v>8694</v>
      </c>
      <c r="B10">
        <v>1</v>
      </c>
      <c r="C10" t="s">
        <v>71</v>
      </c>
      <c r="D10" t="s">
        <v>69</v>
      </c>
      <c r="E10">
        <v>-10.192869999999999</v>
      </c>
      <c r="F10">
        <v>9912</v>
      </c>
      <c r="G10">
        <v>0</v>
      </c>
      <c r="H10" t="s">
        <v>70</v>
      </c>
      <c r="I10" t="s">
        <v>69</v>
      </c>
      <c r="J10">
        <v>21.28988</v>
      </c>
      <c r="K10">
        <v>8380</v>
      </c>
      <c r="L10">
        <v>1</v>
      </c>
      <c r="N10" t="s">
        <v>69</v>
      </c>
      <c r="O10">
        <v>-6.0974110000000001</v>
      </c>
      <c r="P10">
        <v>3746</v>
      </c>
      <c r="Q10">
        <v>1</v>
      </c>
      <c r="S10" t="s">
        <v>69</v>
      </c>
      <c r="T10">
        <v>-4.8144239999999998</v>
      </c>
      <c r="U10">
        <v>3763</v>
      </c>
      <c r="V10">
        <v>1</v>
      </c>
      <c r="X10" t="s">
        <v>69</v>
      </c>
      <c r="Y10">
        <v>4.1653700000000002</v>
      </c>
      <c r="Z10">
        <v>14144</v>
      </c>
      <c r="AA10">
        <v>0</v>
      </c>
      <c r="AB10" t="s">
        <v>72</v>
      </c>
      <c r="AC10" t="s">
        <v>69</v>
      </c>
      <c r="AD10">
        <v>-44.349670000000003</v>
      </c>
      <c r="AE10">
        <v>15446</v>
      </c>
      <c r="AF10">
        <v>0</v>
      </c>
      <c r="AG10" t="s">
        <v>71</v>
      </c>
      <c r="AH10" t="s">
        <v>69</v>
      </c>
      <c r="AI10">
        <v>-25.40851</v>
      </c>
      <c r="AJ10">
        <v>2279</v>
      </c>
      <c r="AK10">
        <v>1</v>
      </c>
      <c r="AM10" t="s">
        <v>69</v>
      </c>
      <c r="AN10">
        <v>1.112587</v>
      </c>
      <c r="AO10">
        <v>4129</v>
      </c>
      <c r="AP10">
        <v>1</v>
      </c>
      <c r="AR10" t="s">
        <v>69</v>
      </c>
      <c r="AS10">
        <v>-3.7228379999999999</v>
      </c>
      <c r="AT10">
        <v>16729</v>
      </c>
      <c r="AU10">
        <v>1</v>
      </c>
      <c r="AW10" t="s">
        <v>69</v>
      </c>
      <c r="AX10">
        <v>-3.4146070000000002</v>
      </c>
      <c r="AY10">
        <v>6098</v>
      </c>
      <c r="AZ10">
        <v>0</v>
      </c>
      <c r="BA10" t="s">
        <v>70</v>
      </c>
      <c r="BB10" t="s">
        <v>69</v>
      </c>
      <c r="BC10">
        <v>19.095410000000001</v>
      </c>
      <c r="BD10">
        <v>18578</v>
      </c>
      <c r="BE10">
        <v>0</v>
      </c>
      <c r="BF10" t="s">
        <v>68</v>
      </c>
      <c r="BG10" t="s">
        <v>69</v>
      </c>
      <c r="BH10">
        <v>31.185390000000002</v>
      </c>
      <c r="BI10">
        <v>16512</v>
      </c>
      <c r="BJ10">
        <v>0</v>
      </c>
      <c r="BK10" t="s">
        <v>71</v>
      </c>
      <c r="BL10" t="s">
        <v>69</v>
      </c>
      <c r="BM10">
        <v>-18.034410000000001</v>
      </c>
      <c r="BN10">
        <v>3878</v>
      </c>
      <c r="BO10">
        <v>1</v>
      </c>
      <c r="BQ10" t="s">
        <v>69</v>
      </c>
      <c r="BR10">
        <v>0.6878495</v>
      </c>
      <c r="BS10">
        <v>3113</v>
      </c>
      <c r="BT10">
        <v>1</v>
      </c>
      <c r="BV10" t="s">
        <v>69</v>
      </c>
      <c r="BW10">
        <v>-1.2886150000000001</v>
      </c>
    </row>
    <row r="11" spans="1:75" x14ac:dyDescent="0.25">
      <c r="A11">
        <v>6595</v>
      </c>
      <c r="B11">
        <v>1</v>
      </c>
      <c r="D11" t="s">
        <v>69</v>
      </c>
      <c r="E11">
        <v>6.6055679999999999</v>
      </c>
      <c r="F11">
        <v>19743</v>
      </c>
      <c r="G11">
        <v>0</v>
      </c>
      <c r="H11" t="s">
        <v>70</v>
      </c>
      <c r="I11" t="s">
        <v>69</v>
      </c>
      <c r="J11">
        <v>26.489529999999998</v>
      </c>
      <c r="K11">
        <v>1113</v>
      </c>
      <c r="L11">
        <v>1</v>
      </c>
      <c r="N11" t="s">
        <v>69</v>
      </c>
      <c r="O11">
        <v>-6.1291909999999996</v>
      </c>
      <c r="P11">
        <v>2264</v>
      </c>
      <c r="Q11">
        <v>1</v>
      </c>
      <c r="S11" t="s">
        <v>69</v>
      </c>
      <c r="T11">
        <v>3.8261270000000001</v>
      </c>
      <c r="U11">
        <v>28275</v>
      </c>
      <c r="V11">
        <v>1</v>
      </c>
      <c r="X11" t="s">
        <v>69</v>
      </c>
      <c r="Y11">
        <v>-4.1911500000000004</v>
      </c>
      <c r="Z11">
        <v>28293</v>
      </c>
      <c r="AA11">
        <v>0</v>
      </c>
      <c r="AB11" t="s">
        <v>72</v>
      </c>
      <c r="AC11" t="s">
        <v>69</v>
      </c>
      <c r="AD11">
        <v>-41.262360000000001</v>
      </c>
      <c r="AE11">
        <v>5331</v>
      </c>
      <c r="AF11">
        <v>0</v>
      </c>
      <c r="AG11" t="s">
        <v>72</v>
      </c>
      <c r="AH11" t="s">
        <v>69</v>
      </c>
      <c r="AI11">
        <v>-33.043089999999999</v>
      </c>
      <c r="AJ11">
        <v>1365</v>
      </c>
      <c r="AK11">
        <v>1</v>
      </c>
      <c r="AM11" t="s">
        <v>69</v>
      </c>
      <c r="AN11">
        <v>-7.5481090000000002</v>
      </c>
      <c r="AO11">
        <v>1897</v>
      </c>
      <c r="AP11">
        <v>1</v>
      </c>
      <c r="AR11" t="s">
        <v>69</v>
      </c>
      <c r="AS11">
        <v>-3.5648019999999998</v>
      </c>
      <c r="AT11">
        <v>23110</v>
      </c>
      <c r="AU11">
        <v>1</v>
      </c>
      <c r="AV11" t="s">
        <v>71</v>
      </c>
      <c r="AW11" t="s">
        <v>69</v>
      </c>
      <c r="AX11">
        <v>-10.470330000000001</v>
      </c>
      <c r="AY11">
        <v>11930</v>
      </c>
      <c r="AZ11">
        <v>0</v>
      </c>
      <c r="BA11" t="s">
        <v>68</v>
      </c>
      <c r="BB11" t="s">
        <v>69</v>
      </c>
      <c r="BC11">
        <v>27.024460000000001</v>
      </c>
      <c r="BD11">
        <v>20262</v>
      </c>
      <c r="BE11">
        <v>0</v>
      </c>
      <c r="BF11" t="s">
        <v>68</v>
      </c>
      <c r="BG11" t="s">
        <v>69</v>
      </c>
      <c r="BH11">
        <v>32.686529999999998</v>
      </c>
      <c r="BI11">
        <v>16612</v>
      </c>
      <c r="BJ11">
        <v>1</v>
      </c>
      <c r="BL11" t="s">
        <v>69</v>
      </c>
      <c r="BM11">
        <v>8.4588610000000006</v>
      </c>
      <c r="BN11">
        <v>3264</v>
      </c>
      <c r="BO11">
        <v>0</v>
      </c>
      <c r="BP11" t="s">
        <v>68</v>
      </c>
      <c r="BQ11" t="s">
        <v>69</v>
      </c>
      <c r="BR11">
        <v>44.267589999999998</v>
      </c>
      <c r="BS11">
        <v>2795</v>
      </c>
      <c r="BT11">
        <v>1</v>
      </c>
      <c r="BV11" t="s">
        <v>69</v>
      </c>
      <c r="BW11">
        <v>-4.2556529999999997</v>
      </c>
    </row>
    <row r="12" spans="1:75" x14ac:dyDescent="0.25">
      <c r="A12">
        <v>14777</v>
      </c>
      <c r="B12">
        <v>0</v>
      </c>
      <c r="C12" t="s">
        <v>69</v>
      </c>
      <c r="D12" t="s">
        <v>70</v>
      </c>
      <c r="E12">
        <v>-19.567409999999999</v>
      </c>
      <c r="F12">
        <v>4728</v>
      </c>
      <c r="G12">
        <v>1</v>
      </c>
      <c r="H12" t="s">
        <v>68</v>
      </c>
      <c r="I12" t="s">
        <v>70</v>
      </c>
      <c r="J12">
        <v>6.0173769999999998</v>
      </c>
      <c r="K12">
        <v>9347</v>
      </c>
      <c r="L12">
        <v>1</v>
      </c>
      <c r="N12" t="s">
        <v>70</v>
      </c>
      <c r="O12">
        <v>-3.5648019999999998</v>
      </c>
      <c r="P12">
        <v>10730</v>
      </c>
      <c r="Q12">
        <v>1</v>
      </c>
      <c r="R12" t="s">
        <v>68</v>
      </c>
      <c r="S12" t="s">
        <v>70</v>
      </c>
      <c r="T12">
        <v>6.5741430000000003</v>
      </c>
      <c r="U12">
        <v>30526</v>
      </c>
      <c r="V12">
        <v>1</v>
      </c>
      <c r="X12" t="s">
        <v>70</v>
      </c>
      <c r="Y12">
        <v>-9.8118529999999993</v>
      </c>
      <c r="Z12">
        <v>16560</v>
      </c>
      <c r="AA12">
        <v>0</v>
      </c>
      <c r="AB12" t="s">
        <v>72</v>
      </c>
      <c r="AC12" t="s">
        <v>70</v>
      </c>
      <c r="AD12">
        <v>-66.519239999999996</v>
      </c>
      <c r="AE12">
        <v>9296</v>
      </c>
      <c r="AF12">
        <v>1</v>
      </c>
      <c r="AH12" t="s">
        <v>70</v>
      </c>
      <c r="AI12">
        <v>4.4306260000000002</v>
      </c>
      <c r="AJ12">
        <v>4094</v>
      </c>
      <c r="AK12">
        <v>1</v>
      </c>
      <c r="AM12" t="s">
        <v>70</v>
      </c>
      <c r="AN12">
        <v>1.4488840000000001</v>
      </c>
      <c r="AO12">
        <v>8346</v>
      </c>
      <c r="AP12">
        <v>1</v>
      </c>
      <c r="AR12" t="s">
        <v>70</v>
      </c>
      <c r="AS12">
        <v>0.23323050000000001</v>
      </c>
      <c r="AT12">
        <v>12294</v>
      </c>
      <c r="AU12">
        <v>1</v>
      </c>
      <c r="AV12" t="s">
        <v>68</v>
      </c>
      <c r="AW12" t="s">
        <v>70</v>
      </c>
      <c r="AX12">
        <v>6.0495760000000001</v>
      </c>
      <c r="AY12">
        <v>3131</v>
      </c>
      <c r="AZ12">
        <v>1</v>
      </c>
      <c r="BB12" t="s">
        <v>70</v>
      </c>
      <c r="BC12">
        <v>-0.90956709999999996</v>
      </c>
      <c r="BD12">
        <v>27058</v>
      </c>
      <c r="BE12">
        <v>0</v>
      </c>
      <c r="BF12" t="s">
        <v>69</v>
      </c>
      <c r="BG12" t="s">
        <v>70</v>
      </c>
      <c r="BH12">
        <v>-16.725670000000001</v>
      </c>
      <c r="BI12">
        <v>14945</v>
      </c>
      <c r="BJ12">
        <v>0</v>
      </c>
      <c r="BK12" t="s">
        <v>71</v>
      </c>
      <c r="BL12" t="s">
        <v>70</v>
      </c>
      <c r="BM12">
        <v>-43.200899999999997</v>
      </c>
      <c r="BN12">
        <v>5011</v>
      </c>
      <c r="BO12">
        <v>1</v>
      </c>
      <c r="BQ12" t="s">
        <v>70</v>
      </c>
      <c r="BR12">
        <v>-1.068811</v>
      </c>
      <c r="BS12">
        <v>3930</v>
      </c>
      <c r="BT12">
        <v>0</v>
      </c>
      <c r="BU12" t="s">
        <v>71</v>
      </c>
      <c r="BV12" t="s">
        <v>70</v>
      </c>
      <c r="BW12">
        <v>-36.835909999999998</v>
      </c>
    </row>
    <row r="13" spans="1:75" x14ac:dyDescent="0.25">
      <c r="A13">
        <v>9911</v>
      </c>
      <c r="B13">
        <v>0</v>
      </c>
      <c r="C13" t="s">
        <v>69</v>
      </c>
      <c r="D13" t="s">
        <v>70</v>
      </c>
      <c r="E13">
        <v>-15.091290000000001</v>
      </c>
      <c r="F13">
        <v>10245</v>
      </c>
      <c r="G13">
        <v>1</v>
      </c>
      <c r="H13" t="s">
        <v>68</v>
      </c>
      <c r="I13" t="s">
        <v>70</v>
      </c>
      <c r="J13">
        <v>7.500775</v>
      </c>
      <c r="K13">
        <v>3361</v>
      </c>
      <c r="L13">
        <v>1</v>
      </c>
      <c r="N13" t="s">
        <v>70</v>
      </c>
      <c r="O13">
        <v>-3.011879</v>
      </c>
      <c r="P13">
        <v>20078</v>
      </c>
      <c r="Q13">
        <v>0</v>
      </c>
      <c r="R13" t="s">
        <v>73</v>
      </c>
      <c r="S13" t="s">
        <v>70</v>
      </c>
      <c r="T13">
        <v>27.335560000000001</v>
      </c>
      <c r="U13">
        <v>14261</v>
      </c>
      <c r="V13">
        <v>1</v>
      </c>
      <c r="X13" t="s">
        <v>70</v>
      </c>
      <c r="Y13">
        <v>-7.205438</v>
      </c>
      <c r="Z13">
        <v>15827</v>
      </c>
      <c r="AA13">
        <v>0</v>
      </c>
      <c r="AB13" t="s">
        <v>72</v>
      </c>
      <c r="AC13" t="s">
        <v>70</v>
      </c>
      <c r="AD13">
        <v>-60.716160000000002</v>
      </c>
      <c r="AE13">
        <v>55289</v>
      </c>
      <c r="AF13">
        <v>1</v>
      </c>
      <c r="AH13" t="s">
        <v>70</v>
      </c>
      <c r="AI13">
        <v>-4.4269550000000004</v>
      </c>
      <c r="AJ13">
        <v>7214</v>
      </c>
      <c r="AK13">
        <v>1</v>
      </c>
      <c r="AM13" t="s">
        <v>70</v>
      </c>
      <c r="AN13">
        <v>2.6871510000000001</v>
      </c>
      <c r="AO13">
        <v>4380</v>
      </c>
      <c r="AP13">
        <v>1</v>
      </c>
      <c r="AR13" t="s">
        <v>70</v>
      </c>
      <c r="AS13">
        <v>-7.3923940000000004</v>
      </c>
      <c r="AT13">
        <v>16411</v>
      </c>
      <c r="AU13">
        <v>1</v>
      </c>
      <c r="AV13" t="s">
        <v>68</v>
      </c>
      <c r="AW13" t="s">
        <v>70</v>
      </c>
      <c r="AX13">
        <v>10.72831</v>
      </c>
      <c r="AY13">
        <v>4331</v>
      </c>
      <c r="AZ13">
        <v>1</v>
      </c>
      <c r="BB13" t="s">
        <v>70</v>
      </c>
      <c r="BC13">
        <v>-6.0957710000000001</v>
      </c>
      <c r="BD13">
        <v>15344</v>
      </c>
      <c r="BE13">
        <v>0</v>
      </c>
      <c r="BF13" t="s">
        <v>71</v>
      </c>
      <c r="BG13" t="s">
        <v>70</v>
      </c>
      <c r="BH13">
        <v>-35.275680000000001</v>
      </c>
      <c r="BI13">
        <v>8495</v>
      </c>
      <c r="BJ13">
        <v>1</v>
      </c>
      <c r="BL13" t="s">
        <v>70</v>
      </c>
      <c r="BM13">
        <v>-10.07142</v>
      </c>
      <c r="BN13">
        <v>6095</v>
      </c>
      <c r="BO13">
        <v>1</v>
      </c>
      <c r="BQ13" t="s">
        <v>70</v>
      </c>
      <c r="BR13">
        <v>-6.484858</v>
      </c>
      <c r="BS13">
        <v>10811</v>
      </c>
      <c r="BT13">
        <v>0</v>
      </c>
      <c r="BU13" t="s">
        <v>68</v>
      </c>
      <c r="BV13" t="s">
        <v>70</v>
      </c>
      <c r="BW13">
        <v>18.247589999999999</v>
      </c>
    </row>
    <row r="14" spans="1:75" x14ac:dyDescent="0.25">
      <c r="A14">
        <v>22108</v>
      </c>
      <c r="B14">
        <v>1</v>
      </c>
      <c r="D14" t="s">
        <v>70</v>
      </c>
      <c r="E14">
        <v>-1.2817639999999999</v>
      </c>
      <c r="F14">
        <v>4833</v>
      </c>
      <c r="G14">
        <v>0</v>
      </c>
      <c r="H14" t="s">
        <v>69</v>
      </c>
      <c r="I14" t="s">
        <v>70</v>
      </c>
      <c r="J14">
        <v>-17.37106</v>
      </c>
      <c r="K14">
        <v>21376</v>
      </c>
      <c r="L14">
        <v>1</v>
      </c>
      <c r="M14" t="s">
        <v>68</v>
      </c>
      <c r="N14" t="s">
        <v>70</v>
      </c>
      <c r="O14">
        <v>7.2178969999999998</v>
      </c>
      <c r="P14">
        <v>4329</v>
      </c>
      <c r="Q14">
        <v>0</v>
      </c>
      <c r="R14" t="s">
        <v>73</v>
      </c>
      <c r="S14" t="s">
        <v>70</v>
      </c>
      <c r="T14">
        <v>39.669580000000003</v>
      </c>
      <c r="U14">
        <v>2277</v>
      </c>
      <c r="V14">
        <v>0</v>
      </c>
      <c r="W14" t="s">
        <v>71</v>
      </c>
      <c r="X14" t="s">
        <v>70</v>
      </c>
      <c r="Y14">
        <v>-38.269739999999999</v>
      </c>
      <c r="Z14">
        <v>19493</v>
      </c>
      <c r="AA14">
        <v>0</v>
      </c>
      <c r="AB14" t="s">
        <v>73</v>
      </c>
      <c r="AC14" t="s">
        <v>70</v>
      </c>
      <c r="AD14">
        <v>-72.515289999999993</v>
      </c>
      <c r="AE14">
        <v>16143</v>
      </c>
      <c r="AF14">
        <v>0</v>
      </c>
      <c r="AG14" t="s">
        <v>73</v>
      </c>
      <c r="AH14" t="s">
        <v>70</v>
      </c>
      <c r="AI14">
        <v>-76.497240000000005</v>
      </c>
      <c r="AJ14">
        <v>4048</v>
      </c>
      <c r="AK14">
        <v>1</v>
      </c>
      <c r="AM14" t="s">
        <v>70</v>
      </c>
      <c r="AN14">
        <v>-2.102544</v>
      </c>
      <c r="AO14">
        <v>2412</v>
      </c>
      <c r="AP14">
        <v>1</v>
      </c>
      <c r="AR14" t="s">
        <v>70</v>
      </c>
      <c r="AS14">
        <v>-4.9737020000000003</v>
      </c>
      <c r="AT14">
        <v>12694</v>
      </c>
      <c r="AU14">
        <v>1</v>
      </c>
      <c r="AV14" t="s">
        <v>68</v>
      </c>
      <c r="AW14" t="s">
        <v>70</v>
      </c>
      <c r="AX14">
        <v>7.5916870000000003</v>
      </c>
      <c r="AY14">
        <v>10331</v>
      </c>
      <c r="AZ14">
        <v>1</v>
      </c>
      <c r="BB14" t="s">
        <v>70</v>
      </c>
      <c r="BC14">
        <v>-1.056659</v>
      </c>
      <c r="BD14">
        <v>35643</v>
      </c>
      <c r="BE14">
        <v>0</v>
      </c>
      <c r="BF14" t="s">
        <v>71</v>
      </c>
      <c r="BG14" t="s">
        <v>70</v>
      </c>
      <c r="BH14">
        <v>-38.927759999999999</v>
      </c>
      <c r="BI14">
        <v>12579</v>
      </c>
      <c r="BJ14">
        <v>1</v>
      </c>
      <c r="BL14" t="s">
        <v>70</v>
      </c>
      <c r="BM14">
        <v>5.2522529999999996</v>
      </c>
      <c r="BN14">
        <v>5098</v>
      </c>
      <c r="BO14">
        <v>1</v>
      </c>
      <c r="BQ14" t="s">
        <v>70</v>
      </c>
      <c r="BR14">
        <v>-7.7253749999999997</v>
      </c>
      <c r="BS14">
        <v>9695</v>
      </c>
      <c r="BT14">
        <v>1</v>
      </c>
      <c r="BV14" t="s">
        <v>70</v>
      </c>
      <c r="BW14">
        <v>1.975957</v>
      </c>
    </row>
    <row r="15" spans="1:75" x14ac:dyDescent="0.25">
      <c r="A15">
        <v>9011</v>
      </c>
      <c r="B15">
        <v>1</v>
      </c>
      <c r="D15" t="s">
        <v>70</v>
      </c>
      <c r="E15">
        <v>1.3297209999999999</v>
      </c>
      <c r="F15">
        <v>6928</v>
      </c>
      <c r="G15">
        <v>1</v>
      </c>
      <c r="I15" t="s">
        <v>70</v>
      </c>
      <c r="J15">
        <v>-1.3037129999999999</v>
      </c>
      <c r="K15">
        <v>2062</v>
      </c>
      <c r="L15">
        <v>1</v>
      </c>
      <c r="M15" t="s">
        <v>68</v>
      </c>
      <c r="N15" t="s">
        <v>70</v>
      </c>
      <c r="O15">
        <v>8.2821180000000005</v>
      </c>
      <c r="P15">
        <v>12446</v>
      </c>
      <c r="Q15">
        <v>1</v>
      </c>
      <c r="R15" t="s">
        <v>68</v>
      </c>
      <c r="S15" t="s">
        <v>70</v>
      </c>
      <c r="T15">
        <v>9.9220229999999994</v>
      </c>
      <c r="U15">
        <v>2612</v>
      </c>
      <c r="V15">
        <v>0</v>
      </c>
      <c r="W15" t="s">
        <v>69</v>
      </c>
      <c r="X15" t="s">
        <v>70</v>
      </c>
      <c r="Y15">
        <v>-27.838429999999999</v>
      </c>
      <c r="Z15">
        <v>10977</v>
      </c>
      <c r="AA15">
        <v>0</v>
      </c>
      <c r="AB15" t="s">
        <v>72</v>
      </c>
      <c r="AC15" t="s">
        <v>70</v>
      </c>
      <c r="AD15">
        <v>-68.62433</v>
      </c>
      <c r="AE15">
        <v>9880</v>
      </c>
      <c r="AF15">
        <v>0</v>
      </c>
      <c r="AG15" t="s">
        <v>73</v>
      </c>
      <c r="AH15" t="s">
        <v>70</v>
      </c>
      <c r="AI15">
        <v>-91.019710000000003</v>
      </c>
      <c r="AJ15">
        <v>5448</v>
      </c>
      <c r="AK15">
        <v>1</v>
      </c>
      <c r="AM15" t="s">
        <v>70</v>
      </c>
      <c r="AN15">
        <v>-4.0997830000000004</v>
      </c>
      <c r="AO15">
        <v>7046</v>
      </c>
      <c r="AP15">
        <v>1</v>
      </c>
      <c r="AR15" t="s">
        <v>70</v>
      </c>
      <c r="AS15">
        <v>1.434223</v>
      </c>
      <c r="AT15">
        <v>15062</v>
      </c>
      <c r="AU15">
        <v>1</v>
      </c>
      <c r="AW15" t="s">
        <v>70</v>
      </c>
      <c r="AX15">
        <v>-7.235544</v>
      </c>
      <c r="AY15">
        <v>7762</v>
      </c>
      <c r="AZ15">
        <v>0</v>
      </c>
      <c r="BA15" t="s">
        <v>71</v>
      </c>
      <c r="BB15" t="s">
        <v>70</v>
      </c>
      <c r="BC15">
        <v>-32.594180000000001</v>
      </c>
      <c r="BD15">
        <v>35941</v>
      </c>
      <c r="BE15">
        <v>0</v>
      </c>
      <c r="BF15" t="s">
        <v>71</v>
      </c>
      <c r="BG15" t="s">
        <v>70</v>
      </c>
      <c r="BH15">
        <v>-39.576219999999999</v>
      </c>
      <c r="BI15">
        <v>4014</v>
      </c>
      <c r="BJ15">
        <v>0</v>
      </c>
      <c r="BK15" t="s">
        <v>73</v>
      </c>
      <c r="BL15" t="s">
        <v>70</v>
      </c>
      <c r="BM15">
        <v>24.651330000000002</v>
      </c>
      <c r="BN15">
        <v>8447</v>
      </c>
      <c r="BO15">
        <v>0</v>
      </c>
      <c r="BP15" t="s">
        <v>68</v>
      </c>
      <c r="BQ15" t="s">
        <v>70</v>
      </c>
      <c r="BR15">
        <v>15.34033</v>
      </c>
      <c r="BS15">
        <v>20629</v>
      </c>
      <c r="BT15">
        <v>0</v>
      </c>
      <c r="BU15" t="s">
        <v>69</v>
      </c>
      <c r="BV15" t="s">
        <v>70</v>
      </c>
      <c r="BW15">
        <v>-14.0268</v>
      </c>
    </row>
    <row r="16" spans="1:75" x14ac:dyDescent="0.25">
      <c r="A16">
        <v>4779</v>
      </c>
      <c r="B16">
        <v>1</v>
      </c>
      <c r="D16" t="s">
        <v>70</v>
      </c>
      <c r="E16">
        <v>2.1509499999999999</v>
      </c>
      <c r="F16">
        <v>5580</v>
      </c>
      <c r="G16">
        <v>0</v>
      </c>
      <c r="H16" t="s">
        <v>69</v>
      </c>
      <c r="I16" t="s">
        <v>70</v>
      </c>
      <c r="J16">
        <v>-16.934560000000001</v>
      </c>
      <c r="K16">
        <v>16627</v>
      </c>
      <c r="L16">
        <v>0</v>
      </c>
      <c r="M16" t="s">
        <v>73</v>
      </c>
      <c r="N16" t="s">
        <v>70</v>
      </c>
      <c r="O16">
        <v>30.115960000000001</v>
      </c>
      <c r="P16">
        <v>18996</v>
      </c>
      <c r="Q16">
        <v>0</v>
      </c>
      <c r="R16" t="s">
        <v>68</v>
      </c>
      <c r="S16" t="s">
        <v>70</v>
      </c>
      <c r="T16">
        <v>15.71504</v>
      </c>
      <c r="U16">
        <v>27743</v>
      </c>
      <c r="V16">
        <v>0</v>
      </c>
      <c r="W16" t="s">
        <v>69</v>
      </c>
      <c r="X16" t="s">
        <v>70</v>
      </c>
      <c r="Y16">
        <v>-28.09938</v>
      </c>
      <c r="Z16">
        <v>12127</v>
      </c>
      <c r="AA16">
        <v>0</v>
      </c>
      <c r="AB16" t="s">
        <v>73</v>
      </c>
      <c r="AC16" t="s">
        <v>70</v>
      </c>
      <c r="AD16">
        <v>-73.084900000000005</v>
      </c>
      <c r="AE16">
        <v>32126</v>
      </c>
      <c r="AF16">
        <v>1</v>
      </c>
      <c r="AH16" t="s">
        <v>70</v>
      </c>
      <c r="AI16">
        <v>-3.7873420000000002</v>
      </c>
      <c r="AJ16">
        <v>2131</v>
      </c>
      <c r="AK16">
        <v>1</v>
      </c>
      <c r="AM16" t="s">
        <v>70</v>
      </c>
      <c r="AN16">
        <v>-1.324265</v>
      </c>
      <c r="AO16">
        <v>10013</v>
      </c>
      <c r="AP16">
        <v>1</v>
      </c>
      <c r="AR16" t="s">
        <v>70</v>
      </c>
      <c r="AS16">
        <v>-1.731331</v>
      </c>
      <c r="AT16">
        <v>10330</v>
      </c>
      <c r="AU16">
        <v>0</v>
      </c>
      <c r="AV16" t="s">
        <v>68</v>
      </c>
      <c r="AW16" t="s">
        <v>70</v>
      </c>
      <c r="AX16">
        <v>19.884409999999999</v>
      </c>
      <c r="AY16">
        <v>5311</v>
      </c>
      <c r="AZ16">
        <v>1</v>
      </c>
      <c r="BA16" t="s">
        <v>68</v>
      </c>
      <c r="BB16" t="s">
        <v>70</v>
      </c>
      <c r="BC16">
        <v>6.8027629999999997</v>
      </c>
      <c r="BD16">
        <v>17193</v>
      </c>
      <c r="BE16">
        <v>0</v>
      </c>
      <c r="BF16" t="s">
        <v>71</v>
      </c>
      <c r="BG16" t="s">
        <v>70</v>
      </c>
      <c r="BH16">
        <v>-48.366930000000004</v>
      </c>
      <c r="BI16">
        <v>17311</v>
      </c>
      <c r="BJ16">
        <v>1</v>
      </c>
      <c r="BL16" t="s">
        <v>70</v>
      </c>
      <c r="BM16">
        <v>-12.140219999999999</v>
      </c>
      <c r="BN16">
        <v>6964</v>
      </c>
      <c r="BO16">
        <v>1</v>
      </c>
      <c r="BQ16" t="s">
        <v>70</v>
      </c>
      <c r="BR16">
        <v>-2.1215410000000001</v>
      </c>
      <c r="BS16">
        <v>3244</v>
      </c>
      <c r="BT16">
        <v>1</v>
      </c>
      <c r="BV16" t="s">
        <v>70</v>
      </c>
      <c r="BW16">
        <v>-5.6940900000000001</v>
      </c>
    </row>
    <row r="17" spans="1:75" x14ac:dyDescent="0.25">
      <c r="A17">
        <v>2496</v>
      </c>
      <c r="B17">
        <v>1</v>
      </c>
      <c r="C17" t="s">
        <v>68</v>
      </c>
      <c r="D17" t="s">
        <v>70</v>
      </c>
      <c r="E17">
        <v>7.7037760000000004</v>
      </c>
      <c r="F17">
        <v>2846</v>
      </c>
      <c r="G17">
        <v>0</v>
      </c>
      <c r="H17" t="s">
        <v>69</v>
      </c>
      <c r="I17" t="s">
        <v>70</v>
      </c>
      <c r="J17">
        <v>-12.52552</v>
      </c>
      <c r="K17">
        <v>35073</v>
      </c>
      <c r="L17">
        <v>1</v>
      </c>
      <c r="N17" t="s">
        <v>70</v>
      </c>
      <c r="O17">
        <v>-7.1558219999999997</v>
      </c>
      <c r="P17">
        <v>20911</v>
      </c>
      <c r="Q17">
        <v>0</v>
      </c>
      <c r="R17" t="s">
        <v>69</v>
      </c>
      <c r="S17" t="s">
        <v>70</v>
      </c>
      <c r="T17">
        <v>-17.223020000000002</v>
      </c>
      <c r="U17">
        <v>18793</v>
      </c>
      <c r="V17">
        <v>0</v>
      </c>
      <c r="W17" t="s">
        <v>71</v>
      </c>
      <c r="X17" t="s">
        <v>70</v>
      </c>
      <c r="Y17">
        <v>-31.768979999999999</v>
      </c>
      <c r="Z17">
        <v>20493</v>
      </c>
      <c r="AA17">
        <v>0</v>
      </c>
      <c r="AB17" t="s">
        <v>72</v>
      </c>
      <c r="AC17" t="s">
        <v>70</v>
      </c>
      <c r="AD17">
        <v>-61.25461</v>
      </c>
      <c r="AE17">
        <v>39857</v>
      </c>
      <c r="AF17">
        <v>1</v>
      </c>
      <c r="AH17" t="s">
        <v>70</v>
      </c>
      <c r="AI17">
        <v>-8.5258789999999998</v>
      </c>
      <c r="AJ17">
        <v>2115</v>
      </c>
      <c r="AK17">
        <v>1</v>
      </c>
      <c r="AL17" t="s">
        <v>68</v>
      </c>
      <c r="AM17" t="s">
        <v>70</v>
      </c>
      <c r="AN17">
        <v>5.9992049999999999</v>
      </c>
      <c r="AO17">
        <v>5013</v>
      </c>
      <c r="AP17">
        <v>1</v>
      </c>
      <c r="AR17" t="s">
        <v>70</v>
      </c>
      <c r="AS17">
        <v>3.0546039999999999</v>
      </c>
      <c r="AT17">
        <v>29512</v>
      </c>
      <c r="AU17">
        <v>1</v>
      </c>
      <c r="AV17" t="s">
        <v>68</v>
      </c>
      <c r="AW17" t="s">
        <v>70</v>
      </c>
      <c r="AX17">
        <v>8.936636</v>
      </c>
      <c r="AY17">
        <v>5082</v>
      </c>
      <c r="AZ17">
        <v>1</v>
      </c>
      <c r="BA17" t="s">
        <v>68</v>
      </c>
      <c r="BB17" t="s">
        <v>70</v>
      </c>
      <c r="BC17">
        <v>5.781301</v>
      </c>
      <c r="BD17">
        <v>42524</v>
      </c>
      <c r="BE17">
        <v>0</v>
      </c>
      <c r="BF17" t="s">
        <v>71</v>
      </c>
      <c r="BG17" t="s">
        <v>70</v>
      </c>
      <c r="BH17">
        <v>-38.567900000000002</v>
      </c>
      <c r="BI17">
        <v>3614</v>
      </c>
      <c r="BJ17">
        <v>0</v>
      </c>
      <c r="BK17" t="s">
        <v>73</v>
      </c>
      <c r="BL17" t="s">
        <v>70</v>
      </c>
      <c r="BM17">
        <v>34.576509999999999</v>
      </c>
      <c r="BN17">
        <v>1982</v>
      </c>
      <c r="BO17">
        <v>1</v>
      </c>
      <c r="BQ17" t="s">
        <v>70</v>
      </c>
      <c r="BR17">
        <v>-9.5328339999999994</v>
      </c>
      <c r="BS17">
        <v>2564</v>
      </c>
      <c r="BT17">
        <v>1</v>
      </c>
      <c r="BV17" t="s">
        <v>70</v>
      </c>
      <c r="BW17">
        <v>-9.7923159999999996</v>
      </c>
    </row>
    <row r="18" spans="1:75" x14ac:dyDescent="0.25">
      <c r="A18">
        <v>9097</v>
      </c>
      <c r="B18">
        <v>0</v>
      </c>
      <c r="C18" t="s">
        <v>69</v>
      </c>
      <c r="D18" t="s">
        <v>70</v>
      </c>
      <c r="E18">
        <v>-12.704499999999999</v>
      </c>
      <c r="F18">
        <v>6030</v>
      </c>
      <c r="G18">
        <v>0</v>
      </c>
      <c r="H18" t="s">
        <v>69</v>
      </c>
      <c r="I18" t="s">
        <v>70</v>
      </c>
      <c r="J18">
        <v>-20.259080000000001</v>
      </c>
      <c r="K18">
        <v>5177</v>
      </c>
      <c r="L18">
        <v>1</v>
      </c>
      <c r="N18" t="s">
        <v>70</v>
      </c>
      <c r="O18">
        <v>-3.1765659999999998</v>
      </c>
      <c r="P18">
        <v>5014</v>
      </c>
      <c r="Q18">
        <v>1</v>
      </c>
      <c r="S18" t="s">
        <v>70</v>
      </c>
      <c r="T18">
        <v>-3.90204</v>
      </c>
      <c r="U18">
        <v>14861</v>
      </c>
      <c r="V18">
        <v>0</v>
      </c>
      <c r="W18" t="s">
        <v>71</v>
      </c>
      <c r="X18" t="s">
        <v>70</v>
      </c>
      <c r="Y18">
        <v>-33.674430000000001</v>
      </c>
      <c r="Z18">
        <v>7361</v>
      </c>
      <c r="AA18">
        <v>0</v>
      </c>
      <c r="AB18" t="s">
        <v>72</v>
      </c>
      <c r="AC18" t="s">
        <v>70</v>
      </c>
      <c r="AD18">
        <v>-63.018560000000001</v>
      </c>
      <c r="AE18">
        <v>23294</v>
      </c>
      <c r="AF18">
        <v>1</v>
      </c>
      <c r="AH18" t="s">
        <v>70</v>
      </c>
      <c r="AI18">
        <v>5.7527169999999996</v>
      </c>
      <c r="AJ18">
        <v>2282</v>
      </c>
      <c r="AK18">
        <v>1</v>
      </c>
      <c r="AL18" t="s">
        <v>68</v>
      </c>
      <c r="AM18" t="s">
        <v>70</v>
      </c>
      <c r="AN18">
        <v>6.0278580000000002</v>
      </c>
      <c r="AO18">
        <v>13094</v>
      </c>
      <c r="AP18">
        <v>1</v>
      </c>
      <c r="AR18" t="s">
        <v>70</v>
      </c>
      <c r="AS18">
        <v>-3.2122350000000002</v>
      </c>
      <c r="AT18">
        <v>34993</v>
      </c>
      <c r="AU18">
        <v>0</v>
      </c>
      <c r="AV18" t="s">
        <v>69</v>
      </c>
      <c r="AW18" t="s">
        <v>70</v>
      </c>
      <c r="AX18">
        <v>-13.05958</v>
      </c>
      <c r="AY18">
        <v>1849</v>
      </c>
      <c r="AZ18">
        <v>1</v>
      </c>
      <c r="BB18" t="s">
        <v>70</v>
      </c>
      <c r="BC18">
        <v>-4.3884280000000002</v>
      </c>
      <c r="BD18">
        <v>11831</v>
      </c>
      <c r="BE18">
        <v>1</v>
      </c>
      <c r="BF18" t="s">
        <v>68</v>
      </c>
      <c r="BG18" t="s">
        <v>70</v>
      </c>
      <c r="BH18">
        <v>8.3297530000000002</v>
      </c>
      <c r="BI18">
        <v>9446</v>
      </c>
      <c r="BJ18">
        <v>1</v>
      </c>
      <c r="BL18" t="s">
        <v>70</v>
      </c>
      <c r="BM18">
        <v>5.372865</v>
      </c>
      <c r="BN18">
        <v>19559</v>
      </c>
      <c r="BO18">
        <v>1</v>
      </c>
      <c r="BQ18" t="s">
        <v>70</v>
      </c>
      <c r="BR18">
        <v>-0.7646385</v>
      </c>
      <c r="BS18">
        <v>4547</v>
      </c>
      <c r="BT18">
        <v>1</v>
      </c>
      <c r="BV18" t="s">
        <v>70</v>
      </c>
      <c r="BW18">
        <v>2.6461929999999998</v>
      </c>
    </row>
    <row r="19" spans="1:75" x14ac:dyDescent="0.25">
      <c r="A19">
        <v>15176</v>
      </c>
      <c r="B19">
        <v>0</v>
      </c>
      <c r="C19" t="s">
        <v>68</v>
      </c>
      <c r="D19" t="s">
        <v>70</v>
      </c>
      <c r="E19">
        <v>15.40854</v>
      </c>
      <c r="F19">
        <v>3246</v>
      </c>
      <c r="G19">
        <v>0</v>
      </c>
      <c r="H19" t="s">
        <v>68</v>
      </c>
      <c r="I19" t="s">
        <v>70</v>
      </c>
      <c r="J19">
        <v>19.354959999999998</v>
      </c>
      <c r="K19">
        <v>5262</v>
      </c>
      <c r="L19">
        <v>1</v>
      </c>
      <c r="N19" t="s">
        <v>70</v>
      </c>
      <c r="O19">
        <v>-4.8756000000000004</v>
      </c>
      <c r="P19">
        <v>15060</v>
      </c>
      <c r="Q19">
        <v>1</v>
      </c>
      <c r="S19" t="s">
        <v>70</v>
      </c>
      <c r="T19">
        <v>3.502075</v>
      </c>
      <c r="U19">
        <v>5713</v>
      </c>
      <c r="V19">
        <v>0</v>
      </c>
      <c r="W19" t="s">
        <v>71</v>
      </c>
      <c r="X19" t="s">
        <v>70</v>
      </c>
      <c r="Y19">
        <v>-34.107289999999999</v>
      </c>
      <c r="Z19">
        <v>20411</v>
      </c>
      <c r="AA19">
        <v>0</v>
      </c>
      <c r="AB19" t="s">
        <v>72</v>
      </c>
      <c r="AC19" t="s">
        <v>70</v>
      </c>
      <c r="AD19">
        <v>-57.064700000000002</v>
      </c>
      <c r="AE19">
        <v>31741</v>
      </c>
      <c r="AF19">
        <v>0</v>
      </c>
      <c r="AG19" t="s">
        <v>68</v>
      </c>
      <c r="AH19" t="s">
        <v>70</v>
      </c>
      <c r="AI19">
        <v>17.938220000000001</v>
      </c>
      <c r="AJ19">
        <v>4248</v>
      </c>
      <c r="AK19">
        <v>1</v>
      </c>
      <c r="AM19" t="s">
        <v>70</v>
      </c>
      <c r="AN19">
        <v>-4.0419590000000003</v>
      </c>
      <c r="AO19">
        <v>2397</v>
      </c>
      <c r="AP19">
        <v>1</v>
      </c>
      <c r="AR19" t="s">
        <v>70</v>
      </c>
      <c r="AS19">
        <v>-1.247411</v>
      </c>
      <c r="AT19">
        <v>10811</v>
      </c>
      <c r="AU19">
        <v>1</v>
      </c>
      <c r="AV19" t="s">
        <v>68</v>
      </c>
      <c r="AW19" t="s">
        <v>70</v>
      </c>
      <c r="AX19">
        <v>8.1107969999999998</v>
      </c>
      <c r="AY19">
        <v>7532</v>
      </c>
      <c r="AZ19">
        <v>1</v>
      </c>
      <c r="BB19" t="s">
        <v>70</v>
      </c>
      <c r="BC19">
        <v>1.336473</v>
      </c>
      <c r="BD19">
        <v>18144</v>
      </c>
      <c r="BE19">
        <v>0</v>
      </c>
      <c r="BF19" t="s">
        <v>68</v>
      </c>
      <c r="BG19" t="s">
        <v>70</v>
      </c>
      <c r="BH19">
        <v>12.99868</v>
      </c>
      <c r="BI19">
        <v>14412</v>
      </c>
      <c r="BJ19">
        <v>0</v>
      </c>
      <c r="BK19" t="s">
        <v>69</v>
      </c>
      <c r="BL19" t="s">
        <v>70</v>
      </c>
      <c r="BM19">
        <v>-24.660309999999999</v>
      </c>
      <c r="BN19">
        <v>2531</v>
      </c>
      <c r="BO19">
        <v>1</v>
      </c>
      <c r="BQ19" t="s">
        <v>70</v>
      </c>
      <c r="BR19">
        <v>-6.7710610000000004</v>
      </c>
      <c r="BS19">
        <v>1681</v>
      </c>
      <c r="BT19">
        <v>1</v>
      </c>
      <c r="BV19" t="s">
        <v>70</v>
      </c>
      <c r="BW19">
        <v>5.722315</v>
      </c>
    </row>
    <row r="20" spans="1:75" x14ac:dyDescent="0.25">
      <c r="A20">
        <v>4362</v>
      </c>
      <c r="B20">
        <v>1</v>
      </c>
      <c r="D20" t="s">
        <v>70</v>
      </c>
      <c r="E20">
        <v>1.217079</v>
      </c>
      <c r="F20">
        <v>2113</v>
      </c>
      <c r="G20">
        <v>1</v>
      </c>
      <c r="I20" t="s">
        <v>70</v>
      </c>
      <c r="J20">
        <v>-7.1636309999999996</v>
      </c>
      <c r="K20">
        <v>7196</v>
      </c>
      <c r="L20">
        <v>0</v>
      </c>
      <c r="M20" t="s">
        <v>68</v>
      </c>
      <c r="N20" t="s">
        <v>70</v>
      </c>
      <c r="O20">
        <v>11.550929999999999</v>
      </c>
      <c r="P20">
        <v>38076</v>
      </c>
      <c r="Q20">
        <v>1</v>
      </c>
      <c r="S20" t="s">
        <v>70</v>
      </c>
      <c r="T20">
        <v>2.9432420000000001</v>
      </c>
      <c r="U20">
        <v>34591</v>
      </c>
      <c r="V20">
        <v>0</v>
      </c>
      <c r="W20" t="s">
        <v>69</v>
      </c>
      <c r="X20" t="s">
        <v>70</v>
      </c>
      <c r="Y20">
        <v>-25.37086</v>
      </c>
      <c r="Z20">
        <v>8095</v>
      </c>
      <c r="AA20">
        <v>0</v>
      </c>
      <c r="AB20" t="s">
        <v>72</v>
      </c>
      <c r="AC20" t="s">
        <v>70</v>
      </c>
      <c r="AD20">
        <v>-57.491950000000003</v>
      </c>
      <c r="AE20">
        <v>28978</v>
      </c>
      <c r="AF20">
        <v>0</v>
      </c>
      <c r="AG20" t="s">
        <v>73</v>
      </c>
      <c r="AH20" t="s">
        <v>70</v>
      </c>
      <c r="AI20">
        <v>-79.064350000000005</v>
      </c>
      <c r="AJ20">
        <v>4648</v>
      </c>
      <c r="AK20">
        <v>1</v>
      </c>
      <c r="AL20" t="s">
        <v>68</v>
      </c>
      <c r="AM20" t="s">
        <v>70</v>
      </c>
      <c r="AN20">
        <v>6.2755109999999998</v>
      </c>
      <c r="AO20">
        <v>2480</v>
      </c>
      <c r="AP20">
        <v>1</v>
      </c>
      <c r="AQ20" t="s">
        <v>68</v>
      </c>
      <c r="AR20" t="s">
        <v>70</v>
      </c>
      <c r="AS20">
        <v>6.725492</v>
      </c>
      <c r="AT20">
        <v>50954</v>
      </c>
      <c r="AU20">
        <v>0</v>
      </c>
      <c r="AV20" t="s">
        <v>68</v>
      </c>
      <c r="AW20" t="s">
        <v>70</v>
      </c>
      <c r="AX20">
        <v>11.5029</v>
      </c>
      <c r="AY20">
        <v>8513</v>
      </c>
      <c r="AZ20">
        <v>1</v>
      </c>
      <c r="BB20" t="s">
        <v>70</v>
      </c>
      <c r="BC20">
        <v>-4.8377239999999997</v>
      </c>
      <c r="BD20">
        <v>2097</v>
      </c>
      <c r="BE20">
        <v>0</v>
      </c>
      <c r="BF20" t="s">
        <v>68</v>
      </c>
      <c r="BG20" t="s">
        <v>70</v>
      </c>
      <c r="BH20">
        <v>13.145099999999999</v>
      </c>
      <c r="BI20">
        <v>7996</v>
      </c>
      <c r="BJ20">
        <v>0</v>
      </c>
      <c r="BK20" t="s">
        <v>71</v>
      </c>
      <c r="BL20" t="s">
        <v>70</v>
      </c>
      <c r="BM20">
        <v>-36.50347</v>
      </c>
      <c r="BN20">
        <v>2564</v>
      </c>
      <c r="BO20">
        <v>0</v>
      </c>
      <c r="BP20" t="s">
        <v>73</v>
      </c>
      <c r="BQ20" t="s">
        <v>70</v>
      </c>
      <c r="BR20">
        <v>34.573430000000002</v>
      </c>
      <c r="BS20">
        <v>4597</v>
      </c>
      <c r="BT20">
        <v>1</v>
      </c>
      <c r="BV20" t="s">
        <v>70</v>
      </c>
      <c r="BW20">
        <v>1.0824549999999999</v>
      </c>
    </row>
    <row r="21" spans="1:75" x14ac:dyDescent="0.25">
      <c r="A21">
        <v>4693</v>
      </c>
      <c r="B21">
        <v>0</v>
      </c>
      <c r="C21" t="s">
        <v>69</v>
      </c>
      <c r="D21" t="s">
        <v>70</v>
      </c>
      <c r="E21">
        <v>-12.59301</v>
      </c>
      <c r="F21">
        <v>7913</v>
      </c>
      <c r="G21">
        <v>0</v>
      </c>
      <c r="H21" t="s">
        <v>69</v>
      </c>
      <c r="I21" t="s">
        <v>70</v>
      </c>
      <c r="J21">
        <v>-19.254899999999999</v>
      </c>
      <c r="K21">
        <v>12027</v>
      </c>
      <c r="L21">
        <v>1</v>
      </c>
      <c r="N21" t="s">
        <v>70</v>
      </c>
      <c r="O21">
        <v>-2.9144350000000001</v>
      </c>
      <c r="P21">
        <v>34593</v>
      </c>
      <c r="Q21">
        <v>1</v>
      </c>
      <c r="R21" t="s">
        <v>68</v>
      </c>
      <c r="S21" t="s">
        <v>70</v>
      </c>
      <c r="T21">
        <v>7.3039849999999999</v>
      </c>
      <c r="U21">
        <v>20210</v>
      </c>
      <c r="V21">
        <v>0</v>
      </c>
      <c r="W21" t="s">
        <v>69</v>
      </c>
      <c r="X21" t="s">
        <v>70</v>
      </c>
      <c r="Y21">
        <v>-13.339119999999999</v>
      </c>
      <c r="Z21">
        <v>12280</v>
      </c>
      <c r="AA21">
        <v>0</v>
      </c>
      <c r="AB21" t="s">
        <v>71</v>
      </c>
      <c r="AC21" t="s">
        <v>70</v>
      </c>
      <c r="AD21">
        <v>-40.452739999999999</v>
      </c>
      <c r="AE21">
        <v>6431</v>
      </c>
      <c r="AF21">
        <v>0</v>
      </c>
      <c r="AG21" t="s">
        <v>73</v>
      </c>
      <c r="AH21" t="s">
        <v>70</v>
      </c>
      <c r="AI21">
        <v>-70.706530000000001</v>
      </c>
      <c r="AJ21">
        <v>2298</v>
      </c>
      <c r="AK21">
        <v>1</v>
      </c>
      <c r="AM21" t="s">
        <v>70</v>
      </c>
      <c r="AN21">
        <v>5.1398789999999996</v>
      </c>
      <c r="AO21">
        <v>6028</v>
      </c>
      <c r="AP21">
        <v>1</v>
      </c>
      <c r="AR21" t="s">
        <v>70</v>
      </c>
      <c r="AS21">
        <v>-3.479247</v>
      </c>
      <c r="AT21">
        <v>7081</v>
      </c>
      <c r="AU21">
        <v>0</v>
      </c>
      <c r="AV21" t="s">
        <v>68</v>
      </c>
      <c r="AW21" t="s">
        <v>70</v>
      </c>
      <c r="AX21">
        <v>18.40333</v>
      </c>
      <c r="AY21">
        <v>10547</v>
      </c>
      <c r="AZ21">
        <v>1</v>
      </c>
      <c r="BB21" t="s">
        <v>70</v>
      </c>
      <c r="BC21">
        <v>0.69548790000000005</v>
      </c>
      <c r="BD21">
        <v>6613</v>
      </c>
      <c r="BE21">
        <v>0</v>
      </c>
      <c r="BF21" t="s">
        <v>71</v>
      </c>
      <c r="BG21" t="s">
        <v>70</v>
      </c>
      <c r="BH21">
        <v>-33.625770000000003</v>
      </c>
      <c r="BI21">
        <v>2397</v>
      </c>
      <c r="BJ21">
        <v>0</v>
      </c>
      <c r="BK21" t="s">
        <v>69</v>
      </c>
      <c r="BL21" t="s">
        <v>70</v>
      </c>
      <c r="BM21">
        <v>-26.453060000000001</v>
      </c>
      <c r="BN21">
        <v>4962</v>
      </c>
      <c r="BO21">
        <v>1</v>
      </c>
      <c r="BQ21" t="s">
        <v>70</v>
      </c>
      <c r="BR21">
        <v>1.770562</v>
      </c>
      <c r="BS21">
        <v>7763</v>
      </c>
      <c r="BT21">
        <v>1</v>
      </c>
      <c r="BV21" t="s">
        <v>70</v>
      </c>
      <c r="BW21">
        <v>-3.2073550000000002</v>
      </c>
    </row>
    <row r="22" spans="1:75" x14ac:dyDescent="0.25">
      <c r="A22">
        <v>11361</v>
      </c>
      <c r="B22">
        <v>0</v>
      </c>
      <c r="C22" t="s">
        <v>69</v>
      </c>
      <c r="D22" t="s">
        <v>71</v>
      </c>
      <c r="E22">
        <v>26.19182</v>
      </c>
      <c r="F22">
        <v>5447</v>
      </c>
      <c r="G22">
        <v>0</v>
      </c>
      <c r="H22" t="s">
        <v>70</v>
      </c>
      <c r="I22" t="s">
        <v>71</v>
      </c>
      <c r="J22">
        <v>38.787170000000003</v>
      </c>
      <c r="K22">
        <v>12210</v>
      </c>
      <c r="L22">
        <v>1</v>
      </c>
      <c r="N22" t="s">
        <v>71</v>
      </c>
      <c r="O22">
        <v>0.42243609999999998</v>
      </c>
      <c r="P22">
        <v>17544</v>
      </c>
      <c r="Q22">
        <v>0</v>
      </c>
      <c r="R22" t="s">
        <v>73</v>
      </c>
      <c r="S22" t="s">
        <v>71</v>
      </c>
      <c r="T22">
        <v>73.137680000000003</v>
      </c>
      <c r="U22">
        <v>6428</v>
      </c>
      <c r="V22">
        <v>0</v>
      </c>
      <c r="W22" t="s">
        <v>69</v>
      </c>
      <c r="X22" t="s">
        <v>71</v>
      </c>
      <c r="Y22">
        <v>27.78988</v>
      </c>
      <c r="Z22">
        <v>37057</v>
      </c>
      <c r="AA22">
        <v>0</v>
      </c>
      <c r="AB22" t="s">
        <v>73</v>
      </c>
      <c r="AC22" t="s">
        <v>71</v>
      </c>
      <c r="AD22">
        <v>70.288780000000003</v>
      </c>
      <c r="AE22">
        <v>79267</v>
      </c>
      <c r="AF22">
        <v>0</v>
      </c>
      <c r="AG22" t="s">
        <v>69</v>
      </c>
      <c r="AH22" t="s">
        <v>71</v>
      </c>
      <c r="AI22">
        <v>17.25224</v>
      </c>
      <c r="AJ22">
        <v>832</v>
      </c>
      <c r="AK22">
        <v>1</v>
      </c>
      <c r="AL22" t="s">
        <v>72</v>
      </c>
      <c r="AM22" t="s">
        <v>71</v>
      </c>
      <c r="AN22">
        <v>-8.0046429999999997</v>
      </c>
      <c r="AO22">
        <v>14278</v>
      </c>
      <c r="AP22">
        <v>1</v>
      </c>
      <c r="AR22" t="s">
        <v>71</v>
      </c>
      <c r="AS22">
        <v>8.4204679999999996</v>
      </c>
      <c r="AT22">
        <v>6811</v>
      </c>
      <c r="AU22">
        <v>1</v>
      </c>
      <c r="AW22" t="s">
        <v>71</v>
      </c>
      <c r="AX22">
        <v>5.4293189999999996</v>
      </c>
      <c r="AY22">
        <v>11128</v>
      </c>
      <c r="AZ22">
        <v>1</v>
      </c>
      <c r="BB22" t="s">
        <v>71</v>
      </c>
      <c r="BC22">
        <v>5.2305700000000002</v>
      </c>
      <c r="BD22">
        <v>21345</v>
      </c>
      <c r="BE22">
        <v>0</v>
      </c>
      <c r="BF22" t="s">
        <v>68</v>
      </c>
      <c r="BG22" t="s">
        <v>71</v>
      </c>
      <c r="BH22">
        <v>51.231360000000002</v>
      </c>
      <c r="BI22">
        <v>17943</v>
      </c>
      <c r="BJ22">
        <v>1</v>
      </c>
      <c r="BL22" t="s">
        <v>71</v>
      </c>
      <c r="BM22">
        <v>-0.60457910000000004</v>
      </c>
      <c r="BN22">
        <v>17274</v>
      </c>
      <c r="BO22">
        <v>0</v>
      </c>
      <c r="BP22" t="s">
        <v>70</v>
      </c>
      <c r="BQ22" t="s">
        <v>71</v>
      </c>
      <c r="BR22">
        <v>38.125489999999999</v>
      </c>
      <c r="BS22">
        <v>11062</v>
      </c>
      <c r="BT22">
        <v>1</v>
      </c>
      <c r="BV22" t="s">
        <v>71</v>
      </c>
      <c r="BW22">
        <v>7.4156089999999999</v>
      </c>
    </row>
    <row r="23" spans="1:75" x14ac:dyDescent="0.25">
      <c r="A23">
        <v>14226</v>
      </c>
      <c r="B23">
        <v>1</v>
      </c>
      <c r="D23" t="s">
        <v>71</v>
      </c>
      <c r="E23">
        <v>7.0582750000000001</v>
      </c>
      <c r="F23">
        <v>5927</v>
      </c>
      <c r="G23">
        <v>0</v>
      </c>
      <c r="H23" t="s">
        <v>70</v>
      </c>
      <c r="I23" t="s">
        <v>71</v>
      </c>
      <c r="J23">
        <v>37.729239999999997</v>
      </c>
      <c r="K23">
        <v>15910</v>
      </c>
      <c r="L23">
        <v>1</v>
      </c>
      <c r="N23" t="s">
        <v>71</v>
      </c>
      <c r="O23">
        <v>1.2070689999999999</v>
      </c>
      <c r="P23">
        <v>10878</v>
      </c>
      <c r="Q23">
        <v>1</v>
      </c>
      <c r="S23" t="s">
        <v>71</v>
      </c>
      <c r="T23">
        <v>-1.150971</v>
      </c>
      <c r="U23">
        <v>1745</v>
      </c>
      <c r="V23">
        <v>1</v>
      </c>
      <c r="X23" t="s">
        <v>71</v>
      </c>
      <c r="Y23">
        <v>7.5279850000000001</v>
      </c>
      <c r="Z23">
        <v>25626</v>
      </c>
      <c r="AA23">
        <v>0</v>
      </c>
      <c r="AB23" t="s">
        <v>73</v>
      </c>
      <c r="AC23" t="s">
        <v>71</v>
      </c>
      <c r="AD23">
        <v>90.288219999999995</v>
      </c>
      <c r="AE23">
        <v>24495</v>
      </c>
      <c r="AF23">
        <v>0</v>
      </c>
      <c r="AG23" t="s">
        <v>70</v>
      </c>
      <c r="AH23" t="s">
        <v>71</v>
      </c>
      <c r="AI23">
        <v>46.073520000000002</v>
      </c>
      <c r="AJ23">
        <v>4811</v>
      </c>
      <c r="AK23">
        <v>1</v>
      </c>
      <c r="AM23" t="s">
        <v>71</v>
      </c>
      <c r="AN23">
        <v>5.5628529999999996</v>
      </c>
      <c r="AO23">
        <v>19078</v>
      </c>
      <c r="AP23">
        <v>1</v>
      </c>
      <c r="AR23" t="s">
        <v>71</v>
      </c>
      <c r="AS23">
        <v>11.068289999999999</v>
      </c>
      <c r="AT23">
        <v>10228</v>
      </c>
      <c r="AU23">
        <v>1</v>
      </c>
      <c r="AW23" t="s">
        <v>71</v>
      </c>
      <c r="AX23">
        <v>8.6933469999999993</v>
      </c>
      <c r="AY23">
        <v>7480</v>
      </c>
      <c r="AZ23">
        <v>0</v>
      </c>
      <c r="BA23" t="s">
        <v>68</v>
      </c>
      <c r="BB23" t="s">
        <v>71</v>
      </c>
      <c r="BC23">
        <v>59.0381</v>
      </c>
      <c r="BD23">
        <v>9713</v>
      </c>
      <c r="BE23">
        <v>0</v>
      </c>
      <c r="BF23" t="s">
        <v>68</v>
      </c>
      <c r="BG23" t="s">
        <v>71</v>
      </c>
      <c r="BH23">
        <v>53.846580000000003</v>
      </c>
      <c r="BI23">
        <v>24678</v>
      </c>
      <c r="BJ23">
        <v>0</v>
      </c>
      <c r="BK23" t="s">
        <v>68</v>
      </c>
      <c r="BL23" t="s">
        <v>71</v>
      </c>
      <c r="BM23">
        <v>64.173069999999996</v>
      </c>
      <c r="BN23">
        <v>10499</v>
      </c>
      <c r="BO23">
        <v>0</v>
      </c>
      <c r="BP23" t="s">
        <v>68</v>
      </c>
      <c r="BQ23" t="s">
        <v>71</v>
      </c>
      <c r="BR23">
        <v>53.265079999999998</v>
      </c>
      <c r="BS23">
        <v>7846</v>
      </c>
      <c r="BT23">
        <v>1</v>
      </c>
      <c r="BV23" t="s">
        <v>71</v>
      </c>
      <c r="BW23">
        <v>1.3760079999999999</v>
      </c>
    </row>
    <row r="24" spans="1:75" x14ac:dyDescent="0.25">
      <c r="A24">
        <v>9361</v>
      </c>
      <c r="B24">
        <v>1</v>
      </c>
      <c r="D24" t="s">
        <v>71</v>
      </c>
      <c r="E24">
        <v>5.97363</v>
      </c>
      <c r="F24">
        <v>4912</v>
      </c>
      <c r="G24">
        <v>0</v>
      </c>
      <c r="H24" t="s">
        <v>70</v>
      </c>
      <c r="I24" t="s">
        <v>71</v>
      </c>
      <c r="J24">
        <v>31.201450000000001</v>
      </c>
      <c r="K24">
        <v>17109</v>
      </c>
      <c r="L24">
        <v>0</v>
      </c>
      <c r="M24" t="s">
        <v>70</v>
      </c>
      <c r="N24" t="s">
        <v>71</v>
      </c>
      <c r="O24">
        <v>40.988480000000003</v>
      </c>
      <c r="P24">
        <v>29958</v>
      </c>
      <c r="Q24">
        <v>0</v>
      </c>
      <c r="R24" t="s">
        <v>68</v>
      </c>
      <c r="S24" t="s">
        <v>71</v>
      </c>
      <c r="T24">
        <v>52.348390000000002</v>
      </c>
      <c r="U24">
        <v>23376</v>
      </c>
      <c r="V24">
        <v>0</v>
      </c>
      <c r="W24" t="s">
        <v>69</v>
      </c>
      <c r="X24" t="s">
        <v>71</v>
      </c>
      <c r="Y24">
        <v>17.428460000000001</v>
      </c>
      <c r="Z24">
        <v>19211</v>
      </c>
      <c r="AA24">
        <v>1</v>
      </c>
      <c r="AC24" t="s">
        <v>71</v>
      </c>
      <c r="AD24">
        <v>5.6027659999999999</v>
      </c>
      <c r="AE24">
        <v>21912</v>
      </c>
      <c r="AF24">
        <v>0</v>
      </c>
      <c r="AG24" t="s">
        <v>73</v>
      </c>
      <c r="AH24" t="s">
        <v>71</v>
      </c>
      <c r="AI24">
        <v>-36.232799999999997</v>
      </c>
      <c r="AJ24">
        <v>2315</v>
      </c>
      <c r="AK24">
        <v>1</v>
      </c>
      <c r="AM24" t="s">
        <v>71</v>
      </c>
      <c r="AN24">
        <v>4.9784670000000002</v>
      </c>
      <c r="AO24">
        <v>7729</v>
      </c>
      <c r="AP24">
        <v>1</v>
      </c>
      <c r="AR24" t="s">
        <v>71</v>
      </c>
      <c r="AS24">
        <v>11.18122</v>
      </c>
      <c r="AT24">
        <v>6347</v>
      </c>
      <c r="AU24">
        <v>1</v>
      </c>
      <c r="AW24" t="s">
        <v>71</v>
      </c>
      <c r="AX24">
        <v>10.89368</v>
      </c>
      <c r="AY24">
        <v>6232</v>
      </c>
      <c r="AZ24">
        <v>0</v>
      </c>
      <c r="BA24" t="s">
        <v>68</v>
      </c>
      <c r="BB24" t="s">
        <v>71</v>
      </c>
      <c r="BC24">
        <v>50.121810000000004</v>
      </c>
      <c r="BD24">
        <v>26545</v>
      </c>
      <c r="BE24">
        <v>0</v>
      </c>
      <c r="BF24" t="s">
        <v>70</v>
      </c>
      <c r="BG24" t="s">
        <v>71</v>
      </c>
      <c r="BH24">
        <v>49.467480000000002</v>
      </c>
      <c r="BI24">
        <v>36292</v>
      </c>
      <c r="BJ24">
        <v>1</v>
      </c>
      <c r="BK24" t="s">
        <v>72</v>
      </c>
      <c r="BL24" t="s">
        <v>71</v>
      </c>
      <c r="BM24">
        <v>-6.8065959999999999</v>
      </c>
      <c r="BN24">
        <v>11730</v>
      </c>
      <c r="BO24">
        <v>0</v>
      </c>
      <c r="BP24" t="s">
        <v>68</v>
      </c>
      <c r="BQ24" t="s">
        <v>71</v>
      </c>
      <c r="BR24">
        <v>55.37473</v>
      </c>
      <c r="BS24">
        <v>16444</v>
      </c>
      <c r="BT24">
        <v>0</v>
      </c>
      <c r="BU24" t="s">
        <v>69</v>
      </c>
      <c r="BV24" t="s">
        <v>71</v>
      </c>
      <c r="BW24">
        <v>25.156110000000002</v>
      </c>
    </row>
    <row r="25" spans="1:75" x14ac:dyDescent="0.25">
      <c r="A25">
        <v>8845</v>
      </c>
      <c r="B25">
        <v>1</v>
      </c>
      <c r="D25" t="s">
        <v>71</v>
      </c>
      <c r="E25">
        <v>6.1134979999999999</v>
      </c>
      <c r="F25">
        <v>22909</v>
      </c>
      <c r="G25">
        <v>0</v>
      </c>
      <c r="H25" t="s">
        <v>70</v>
      </c>
      <c r="I25" t="s">
        <v>71</v>
      </c>
      <c r="J25">
        <v>30.902519999999999</v>
      </c>
      <c r="K25">
        <v>25092</v>
      </c>
      <c r="L25">
        <v>0</v>
      </c>
      <c r="M25" t="s">
        <v>68</v>
      </c>
      <c r="N25" t="s">
        <v>71</v>
      </c>
      <c r="O25">
        <v>63.435090000000002</v>
      </c>
      <c r="P25">
        <v>21428</v>
      </c>
      <c r="Q25">
        <v>1</v>
      </c>
      <c r="S25" t="s">
        <v>71</v>
      </c>
      <c r="T25">
        <v>-1.7848729999999999</v>
      </c>
      <c r="U25">
        <v>7031</v>
      </c>
      <c r="V25">
        <v>1</v>
      </c>
      <c r="X25" t="s">
        <v>71</v>
      </c>
      <c r="Y25">
        <v>5.8949819999999997</v>
      </c>
      <c r="Z25">
        <v>14877</v>
      </c>
      <c r="AA25">
        <v>0</v>
      </c>
      <c r="AB25" t="s">
        <v>72</v>
      </c>
      <c r="AC25" t="s">
        <v>71</v>
      </c>
      <c r="AD25">
        <v>-23.693300000000001</v>
      </c>
      <c r="AE25">
        <v>17545</v>
      </c>
      <c r="AF25">
        <v>0</v>
      </c>
      <c r="AG25" t="s">
        <v>73</v>
      </c>
      <c r="AH25" t="s">
        <v>71</v>
      </c>
      <c r="AI25">
        <v>-29.997409999999999</v>
      </c>
      <c r="AJ25">
        <v>2515</v>
      </c>
      <c r="AK25">
        <v>1</v>
      </c>
      <c r="AM25" t="s">
        <v>71</v>
      </c>
      <c r="AN25">
        <v>6.6085950000000002</v>
      </c>
      <c r="AO25">
        <v>12862</v>
      </c>
      <c r="AP25">
        <v>1</v>
      </c>
      <c r="AR25" t="s">
        <v>71</v>
      </c>
      <c r="AS25">
        <v>-5.776586</v>
      </c>
      <c r="AT25">
        <v>12762</v>
      </c>
      <c r="AU25">
        <v>1</v>
      </c>
      <c r="AW25" t="s">
        <v>71</v>
      </c>
      <c r="AX25">
        <v>3.314403</v>
      </c>
      <c r="AY25">
        <v>8180</v>
      </c>
      <c r="AZ25">
        <v>0</v>
      </c>
      <c r="BA25" t="s">
        <v>70</v>
      </c>
      <c r="BB25" t="s">
        <v>71</v>
      </c>
      <c r="BC25">
        <v>38.715260000000001</v>
      </c>
      <c r="BD25">
        <v>23462</v>
      </c>
      <c r="BE25">
        <v>0</v>
      </c>
      <c r="BF25" t="s">
        <v>68</v>
      </c>
      <c r="BG25" t="s">
        <v>71</v>
      </c>
      <c r="BH25">
        <v>53.232489999999999</v>
      </c>
      <c r="BI25">
        <v>26643</v>
      </c>
      <c r="BJ25">
        <v>0</v>
      </c>
      <c r="BK25" t="s">
        <v>73</v>
      </c>
      <c r="BL25" t="s">
        <v>71</v>
      </c>
      <c r="BM25">
        <v>-31.198429999999998</v>
      </c>
      <c r="BN25">
        <v>4913</v>
      </c>
      <c r="BO25">
        <v>0</v>
      </c>
      <c r="BP25" t="s">
        <v>68</v>
      </c>
      <c r="BQ25" t="s">
        <v>71</v>
      </c>
      <c r="BR25">
        <v>51.175879999999999</v>
      </c>
      <c r="BS25">
        <v>10312</v>
      </c>
      <c r="BT25">
        <v>0</v>
      </c>
      <c r="BU25" t="s">
        <v>68</v>
      </c>
      <c r="BV25" t="s">
        <v>71</v>
      </c>
      <c r="BW25">
        <v>57.589790000000001</v>
      </c>
    </row>
    <row r="26" spans="1:75" x14ac:dyDescent="0.25">
      <c r="A26">
        <v>6731</v>
      </c>
      <c r="B26">
        <v>1</v>
      </c>
      <c r="D26" t="s">
        <v>71</v>
      </c>
      <c r="E26">
        <v>12.203659999999999</v>
      </c>
      <c r="F26">
        <v>2577</v>
      </c>
      <c r="G26">
        <v>0</v>
      </c>
      <c r="H26" t="s">
        <v>69</v>
      </c>
      <c r="I26" t="s">
        <v>71</v>
      </c>
      <c r="J26">
        <v>27.37078</v>
      </c>
      <c r="K26">
        <v>14276</v>
      </c>
      <c r="L26">
        <v>0</v>
      </c>
      <c r="M26" t="s">
        <v>69</v>
      </c>
      <c r="N26" t="s">
        <v>71</v>
      </c>
      <c r="O26">
        <v>15.5419</v>
      </c>
      <c r="P26">
        <v>25443</v>
      </c>
      <c r="Q26">
        <v>1</v>
      </c>
      <c r="S26" t="s">
        <v>71</v>
      </c>
      <c r="T26">
        <v>0.78708489999999998</v>
      </c>
      <c r="U26">
        <v>10295</v>
      </c>
      <c r="V26">
        <v>1</v>
      </c>
      <c r="X26" t="s">
        <v>71</v>
      </c>
      <c r="Y26">
        <v>8.6602960000000007</v>
      </c>
      <c r="Z26">
        <v>12910</v>
      </c>
      <c r="AA26">
        <v>0</v>
      </c>
      <c r="AB26" t="s">
        <v>73</v>
      </c>
      <c r="AC26" t="s">
        <v>71</v>
      </c>
      <c r="AD26">
        <v>78.917730000000006</v>
      </c>
      <c r="AE26">
        <v>34224</v>
      </c>
      <c r="AF26">
        <v>0</v>
      </c>
      <c r="AG26" t="s">
        <v>73</v>
      </c>
      <c r="AH26" t="s">
        <v>71</v>
      </c>
      <c r="AI26">
        <v>-31.124870000000001</v>
      </c>
      <c r="AJ26">
        <v>2415</v>
      </c>
      <c r="AK26">
        <v>1</v>
      </c>
      <c r="AM26" t="s">
        <v>71</v>
      </c>
      <c r="AN26">
        <v>-0.97778799999999999</v>
      </c>
      <c r="AO26">
        <v>29827</v>
      </c>
      <c r="AP26">
        <v>1</v>
      </c>
      <c r="AR26" t="s">
        <v>71</v>
      </c>
      <c r="AS26">
        <v>5.5085100000000002</v>
      </c>
      <c r="AT26">
        <v>4648</v>
      </c>
      <c r="AU26">
        <v>1</v>
      </c>
      <c r="AV26" t="s">
        <v>72</v>
      </c>
      <c r="AW26" t="s">
        <v>71</v>
      </c>
      <c r="AX26">
        <v>-6.287871</v>
      </c>
      <c r="AY26">
        <v>6394</v>
      </c>
      <c r="AZ26">
        <v>0</v>
      </c>
      <c r="BA26" t="s">
        <v>70</v>
      </c>
      <c r="BB26" t="s">
        <v>71</v>
      </c>
      <c r="BC26">
        <v>49.502719999999997</v>
      </c>
      <c r="BD26">
        <v>14261</v>
      </c>
      <c r="BE26">
        <v>1</v>
      </c>
      <c r="BG26" t="s">
        <v>71</v>
      </c>
      <c r="BH26">
        <v>5.7926130000000002</v>
      </c>
      <c r="BI26">
        <v>6913</v>
      </c>
      <c r="BJ26">
        <v>0</v>
      </c>
      <c r="BK26" t="s">
        <v>69</v>
      </c>
      <c r="BL26" t="s">
        <v>71</v>
      </c>
      <c r="BM26">
        <v>19.230979999999999</v>
      </c>
      <c r="BN26">
        <v>16479</v>
      </c>
      <c r="BO26">
        <v>0</v>
      </c>
      <c r="BP26" t="s">
        <v>70</v>
      </c>
      <c r="BQ26" t="s">
        <v>71</v>
      </c>
      <c r="BR26">
        <v>48.564689999999999</v>
      </c>
      <c r="BS26">
        <v>12011</v>
      </c>
      <c r="BT26">
        <v>0</v>
      </c>
      <c r="BU26" t="s">
        <v>70</v>
      </c>
      <c r="BV26" t="s">
        <v>71</v>
      </c>
      <c r="BW26">
        <v>42.42698</v>
      </c>
    </row>
    <row r="27" spans="1:75" x14ac:dyDescent="0.25">
      <c r="A27">
        <v>6212</v>
      </c>
      <c r="B27">
        <v>1</v>
      </c>
      <c r="D27" t="s">
        <v>71</v>
      </c>
      <c r="E27">
        <v>4.3616570000000001</v>
      </c>
      <c r="F27">
        <v>8061</v>
      </c>
      <c r="G27">
        <v>0</v>
      </c>
      <c r="H27" t="s">
        <v>69</v>
      </c>
      <c r="I27" t="s">
        <v>71</v>
      </c>
      <c r="J27">
        <v>18.591059999999999</v>
      </c>
      <c r="K27">
        <v>11227</v>
      </c>
      <c r="L27">
        <v>0</v>
      </c>
      <c r="M27" t="s">
        <v>68</v>
      </c>
      <c r="N27" t="s">
        <v>71</v>
      </c>
      <c r="O27">
        <v>51.634030000000003</v>
      </c>
      <c r="P27">
        <v>33226</v>
      </c>
      <c r="Q27">
        <v>1</v>
      </c>
      <c r="S27" t="s">
        <v>71</v>
      </c>
      <c r="T27">
        <v>1.368736</v>
      </c>
      <c r="U27">
        <v>14578</v>
      </c>
      <c r="V27">
        <v>1</v>
      </c>
      <c r="X27" t="s">
        <v>71</v>
      </c>
      <c r="Y27">
        <v>8.9955590000000001</v>
      </c>
      <c r="Z27">
        <v>22759</v>
      </c>
      <c r="AA27">
        <v>0</v>
      </c>
      <c r="AB27" t="s">
        <v>73</v>
      </c>
      <c r="AC27" t="s">
        <v>71</v>
      </c>
      <c r="AD27">
        <v>88.573229999999995</v>
      </c>
      <c r="AE27">
        <v>90400</v>
      </c>
      <c r="AF27">
        <v>1</v>
      </c>
      <c r="AH27" t="s">
        <v>71</v>
      </c>
      <c r="AI27">
        <v>5.3585859999999998</v>
      </c>
      <c r="AJ27">
        <v>3348</v>
      </c>
      <c r="AK27">
        <v>1</v>
      </c>
      <c r="AM27" t="s">
        <v>71</v>
      </c>
      <c r="AN27">
        <v>0.65252100000000002</v>
      </c>
      <c r="AO27">
        <v>7912</v>
      </c>
      <c r="AP27">
        <v>1</v>
      </c>
      <c r="AR27" t="s">
        <v>71</v>
      </c>
      <c r="AS27">
        <v>-1.7664679999999999</v>
      </c>
      <c r="AT27">
        <v>11344</v>
      </c>
      <c r="AU27">
        <v>0</v>
      </c>
      <c r="AV27" t="s">
        <v>72</v>
      </c>
      <c r="AW27" t="s">
        <v>71</v>
      </c>
      <c r="AX27">
        <v>-12.883089999999999</v>
      </c>
      <c r="AY27">
        <v>1894</v>
      </c>
      <c r="AZ27">
        <v>0</v>
      </c>
      <c r="BA27" t="s">
        <v>70</v>
      </c>
      <c r="BB27" t="s">
        <v>71</v>
      </c>
      <c r="BC27">
        <v>44.019030000000001</v>
      </c>
      <c r="BD27">
        <v>15178</v>
      </c>
      <c r="BE27">
        <v>0</v>
      </c>
      <c r="BF27" t="s">
        <v>70</v>
      </c>
      <c r="BG27" t="s">
        <v>71</v>
      </c>
      <c r="BH27">
        <v>39.843879999999999</v>
      </c>
      <c r="BI27">
        <v>13512</v>
      </c>
      <c r="BJ27">
        <v>0</v>
      </c>
      <c r="BK27" t="s">
        <v>70</v>
      </c>
      <c r="BL27" t="s">
        <v>71</v>
      </c>
      <c r="BM27">
        <v>37.263280000000002</v>
      </c>
      <c r="BN27">
        <v>18893</v>
      </c>
      <c r="BO27">
        <v>0</v>
      </c>
      <c r="BP27" t="s">
        <v>68</v>
      </c>
      <c r="BQ27" t="s">
        <v>71</v>
      </c>
      <c r="BR27">
        <v>54.35839</v>
      </c>
      <c r="BS27">
        <v>9395</v>
      </c>
      <c r="BT27">
        <v>1</v>
      </c>
      <c r="BV27" t="s">
        <v>71</v>
      </c>
      <c r="BW27">
        <v>-3.803696</v>
      </c>
    </row>
    <row r="28" spans="1:75" x14ac:dyDescent="0.25">
      <c r="A28">
        <v>1880</v>
      </c>
      <c r="B28">
        <v>1</v>
      </c>
      <c r="D28" t="s">
        <v>71</v>
      </c>
      <c r="E28">
        <v>-5.6244120000000004</v>
      </c>
      <c r="F28">
        <v>4645</v>
      </c>
      <c r="G28">
        <v>0</v>
      </c>
      <c r="H28" t="s">
        <v>69</v>
      </c>
      <c r="I28" t="s">
        <v>71</v>
      </c>
      <c r="J28">
        <v>23.015460000000001</v>
      </c>
      <c r="K28">
        <v>18009</v>
      </c>
      <c r="L28">
        <v>0</v>
      </c>
      <c r="M28" t="s">
        <v>70</v>
      </c>
      <c r="N28" t="s">
        <v>71</v>
      </c>
      <c r="O28">
        <v>32.48536</v>
      </c>
      <c r="P28">
        <v>4815</v>
      </c>
      <c r="Q28">
        <v>0</v>
      </c>
      <c r="R28" t="s">
        <v>70</v>
      </c>
      <c r="S28" t="s">
        <v>71</v>
      </c>
      <c r="T28">
        <v>32.44267</v>
      </c>
      <c r="U28">
        <v>9411</v>
      </c>
      <c r="V28">
        <v>0</v>
      </c>
      <c r="W28" t="s">
        <v>69</v>
      </c>
      <c r="X28" t="s">
        <v>71</v>
      </c>
      <c r="Y28">
        <v>15.042999999999999</v>
      </c>
      <c r="Z28">
        <v>5045</v>
      </c>
      <c r="AA28">
        <v>0</v>
      </c>
      <c r="AB28" t="s">
        <v>72</v>
      </c>
      <c r="AC28" t="s">
        <v>71</v>
      </c>
      <c r="AD28">
        <v>-17.446390000000001</v>
      </c>
      <c r="AE28">
        <v>127093</v>
      </c>
      <c r="AF28">
        <v>0</v>
      </c>
      <c r="AG28" t="s">
        <v>69</v>
      </c>
      <c r="AH28" t="s">
        <v>71</v>
      </c>
      <c r="AI28">
        <v>15.11361</v>
      </c>
      <c r="AJ28">
        <v>4998</v>
      </c>
      <c r="AK28">
        <v>1</v>
      </c>
      <c r="AM28" t="s">
        <v>71</v>
      </c>
      <c r="AN28">
        <v>0.70248650000000001</v>
      </c>
      <c r="AO28">
        <v>6045</v>
      </c>
      <c r="AP28">
        <v>1</v>
      </c>
      <c r="AR28" t="s">
        <v>71</v>
      </c>
      <c r="AS28">
        <v>-3.9734530000000001</v>
      </c>
      <c r="AT28">
        <v>9547</v>
      </c>
      <c r="AU28">
        <v>0</v>
      </c>
      <c r="AV28" t="s">
        <v>69</v>
      </c>
      <c r="AW28" t="s">
        <v>71</v>
      </c>
      <c r="AX28">
        <v>15.17309</v>
      </c>
      <c r="AY28">
        <v>11097</v>
      </c>
      <c r="AZ28">
        <v>0</v>
      </c>
      <c r="BA28" t="s">
        <v>70</v>
      </c>
      <c r="BB28" t="s">
        <v>71</v>
      </c>
      <c r="BC28">
        <v>39.813670000000002</v>
      </c>
      <c r="BD28">
        <v>3396</v>
      </c>
      <c r="BE28">
        <v>0</v>
      </c>
      <c r="BF28" t="s">
        <v>68</v>
      </c>
      <c r="BG28" t="s">
        <v>71</v>
      </c>
      <c r="BH28">
        <v>54.004750000000001</v>
      </c>
      <c r="BI28">
        <v>27159</v>
      </c>
      <c r="BJ28">
        <v>0</v>
      </c>
      <c r="BK28" t="s">
        <v>73</v>
      </c>
      <c r="BL28" t="s">
        <v>71</v>
      </c>
      <c r="BM28">
        <v>-29.893740000000001</v>
      </c>
      <c r="BN28">
        <v>9679</v>
      </c>
      <c r="BO28">
        <v>0</v>
      </c>
      <c r="BP28" t="s">
        <v>70</v>
      </c>
      <c r="BQ28" t="s">
        <v>71</v>
      </c>
      <c r="BR28">
        <v>35.553649999999998</v>
      </c>
      <c r="BS28">
        <v>12762</v>
      </c>
      <c r="BT28">
        <v>1</v>
      </c>
      <c r="BV28" t="s">
        <v>71</v>
      </c>
      <c r="BW28">
        <v>6.8789709999999999</v>
      </c>
    </row>
    <row r="29" spans="1:75" x14ac:dyDescent="0.25">
      <c r="A29">
        <v>7261</v>
      </c>
      <c r="B29">
        <v>0</v>
      </c>
      <c r="C29" t="s">
        <v>69</v>
      </c>
      <c r="D29" t="s">
        <v>71</v>
      </c>
      <c r="E29">
        <v>21.285620000000002</v>
      </c>
      <c r="F29">
        <v>10878</v>
      </c>
      <c r="G29">
        <v>0</v>
      </c>
      <c r="H29" t="s">
        <v>69</v>
      </c>
      <c r="I29" t="s">
        <v>71</v>
      </c>
      <c r="J29">
        <v>24.43374</v>
      </c>
      <c r="K29">
        <v>5612</v>
      </c>
      <c r="L29">
        <v>0</v>
      </c>
      <c r="M29" t="s">
        <v>68</v>
      </c>
      <c r="N29" t="s">
        <v>71</v>
      </c>
      <c r="O29">
        <v>53.786140000000003</v>
      </c>
      <c r="P29">
        <v>7978</v>
      </c>
      <c r="Q29">
        <v>0</v>
      </c>
      <c r="R29" t="s">
        <v>69</v>
      </c>
      <c r="S29" t="s">
        <v>71</v>
      </c>
      <c r="T29">
        <v>24.383929999999999</v>
      </c>
      <c r="U29">
        <v>8861</v>
      </c>
      <c r="V29">
        <v>1</v>
      </c>
      <c r="X29" t="s">
        <v>71</v>
      </c>
      <c r="Y29">
        <v>6.364795</v>
      </c>
      <c r="Z29">
        <v>14744</v>
      </c>
      <c r="AA29">
        <v>0</v>
      </c>
      <c r="AB29" t="s">
        <v>68</v>
      </c>
      <c r="AC29" t="s">
        <v>71</v>
      </c>
      <c r="AD29">
        <v>58.608089999999997</v>
      </c>
      <c r="AE29">
        <v>19711</v>
      </c>
      <c r="AF29">
        <v>1</v>
      </c>
      <c r="AG29" t="s">
        <v>72</v>
      </c>
      <c r="AH29" t="s">
        <v>71</v>
      </c>
      <c r="AI29">
        <v>-9.5218159999999994</v>
      </c>
      <c r="AJ29">
        <v>4398</v>
      </c>
      <c r="AK29">
        <v>1</v>
      </c>
      <c r="AM29" t="s">
        <v>71</v>
      </c>
      <c r="AN29">
        <v>-1.688528</v>
      </c>
      <c r="AO29">
        <v>2896</v>
      </c>
      <c r="AP29">
        <v>1</v>
      </c>
      <c r="AR29" t="s">
        <v>71</v>
      </c>
      <c r="AS29">
        <v>5.2447860000000004</v>
      </c>
      <c r="AT29">
        <v>10161</v>
      </c>
      <c r="AU29">
        <v>0</v>
      </c>
      <c r="AV29" t="s">
        <v>69</v>
      </c>
      <c r="AW29" t="s">
        <v>71</v>
      </c>
      <c r="AX29">
        <v>16.02262</v>
      </c>
      <c r="AY29">
        <v>9761</v>
      </c>
      <c r="AZ29">
        <v>0</v>
      </c>
      <c r="BA29" t="s">
        <v>70</v>
      </c>
      <c r="BB29" t="s">
        <v>71</v>
      </c>
      <c r="BC29">
        <v>41.122509999999998</v>
      </c>
      <c r="BD29">
        <v>9512</v>
      </c>
      <c r="BE29">
        <v>0</v>
      </c>
      <c r="BF29" t="s">
        <v>70</v>
      </c>
      <c r="BG29" t="s">
        <v>71</v>
      </c>
      <c r="BH29">
        <v>48.624650000000003</v>
      </c>
      <c r="BI29">
        <v>28241</v>
      </c>
      <c r="BJ29">
        <v>0</v>
      </c>
      <c r="BK29" t="s">
        <v>73</v>
      </c>
      <c r="BL29" t="s">
        <v>71</v>
      </c>
      <c r="BM29">
        <v>76.335390000000004</v>
      </c>
      <c r="BN29">
        <v>9511</v>
      </c>
      <c r="BO29">
        <v>0</v>
      </c>
      <c r="BP29" t="s">
        <v>68</v>
      </c>
      <c r="BQ29" t="s">
        <v>71</v>
      </c>
      <c r="BR29">
        <v>59.874049999999997</v>
      </c>
      <c r="BS29">
        <v>4746</v>
      </c>
      <c r="BT29">
        <v>1</v>
      </c>
      <c r="BV29" t="s">
        <v>71</v>
      </c>
      <c r="BW29">
        <v>-0.23656260000000001</v>
      </c>
    </row>
    <row r="30" spans="1:75" x14ac:dyDescent="0.25">
      <c r="A30">
        <v>9644</v>
      </c>
      <c r="B30">
        <v>1</v>
      </c>
      <c r="D30" t="s">
        <v>71</v>
      </c>
      <c r="E30">
        <v>4.3126150000000001</v>
      </c>
      <c r="F30">
        <v>5613</v>
      </c>
      <c r="G30">
        <v>0</v>
      </c>
      <c r="H30" t="s">
        <v>70</v>
      </c>
      <c r="I30" t="s">
        <v>71</v>
      </c>
      <c r="J30">
        <v>36.483820000000001</v>
      </c>
      <c r="K30">
        <v>8828</v>
      </c>
      <c r="L30">
        <v>1</v>
      </c>
      <c r="N30" t="s">
        <v>71</v>
      </c>
      <c r="O30">
        <v>3.5691380000000001</v>
      </c>
      <c r="P30">
        <v>7730</v>
      </c>
      <c r="Q30">
        <v>1</v>
      </c>
      <c r="S30" t="s">
        <v>71</v>
      </c>
      <c r="T30">
        <v>4.7616440000000004</v>
      </c>
      <c r="U30">
        <v>21510</v>
      </c>
      <c r="V30">
        <v>0</v>
      </c>
      <c r="W30" t="s">
        <v>70</v>
      </c>
      <c r="X30" t="s">
        <v>71</v>
      </c>
      <c r="Y30">
        <v>40.398620000000001</v>
      </c>
      <c r="Z30">
        <v>10178</v>
      </c>
      <c r="AA30">
        <v>1</v>
      </c>
      <c r="AB30" t="s">
        <v>72</v>
      </c>
      <c r="AC30" t="s">
        <v>71</v>
      </c>
      <c r="AD30">
        <v>-9.4804379999999995</v>
      </c>
      <c r="AE30">
        <v>23044</v>
      </c>
      <c r="AF30">
        <v>0</v>
      </c>
      <c r="AG30" t="s">
        <v>72</v>
      </c>
      <c r="AH30" t="s">
        <v>71</v>
      </c>
      <c r="AI30">
        <v>-23.593509999999998</v>
      </c>
      <c r="AJ30">
        <v>2332</v>
      </c>
      <c r="AK30">
        <v>1</v>
      </c>
      <c r="AM30" t="s">
        <v>71</v>
      </c>
      <c r="AN30">
        <v>4.8076230000000004</v>
      </c>
      <c r="AO30">
        <v>5679</v>
      </c>
      <c r="AP30">
        <v>1</v>
      </c>
      <c r="AR30" t="s">
        <v>71</v>
      </c>
      <c r="AS30">
        <v>-4.0965340000000001</v>
      </c>
      <c r="AT30">
        <v>36309</v>
      </c>
      <c r="AU30">
        <v>1</v>
      </c>
      <c r="AW30" t="s">
        <v>71</v>
      </c>
      <c r="AX30">
        <v>7.5125900000000003</v>
      </c>
      <c r="AY30">
        <v>5581</v>
      </c>
      <c r="AZ30">
        <v>0</v>
      </c>
      <c r="BA30" t="s">
        <v>70</v>
      </c>
      <c r="BB30" t="s">
        <v>71</v>
      </c>
      <c r="BC30">
        <v>46.885959999999997</v>
      </c>
      <c r="BD30">
        <v>18229</v>
      </c>
      <c r="BE30">
        <v>0</v>
      </c>
      <c r="BF30" t="s">
        <v>68</v>
      </c>
      <c r="BG30" t="s">
        <v>71</v>
      </c>
      <c r="BH30">
        <v>55.878680000000003</v>
      </c>
      <c r="BI30">
        <v>14812</v>
      </c>
      <c r="BJ30">
        <v>1</v>
      </c>
      <c r="BL30" t="s">
        <v>71</v>
      </c>
      <c r="BM30">
        <v>2.71923</v>
      </c>
      <c r="BN30">
        <v>16509</v>
      </c>
      <c r="BO30">
        <v>0</v>
      </c>
      <c r="BP30" t="s">
        <v>70</v>
      </c>
      <c r="BQ30" t="s">
        <v>71</v>
      </c>
      <c r="BR30">
        <v>48.164520000000003</v>
      </c>
      <c r="BS30">
        <v>4965</v>
      </c>
      <c r="BT30">
        <v>1</v>
      </c>
      <c r="BV30" t="s">
        <v>71</v>
      </c>
      <c r="BW30">
        <v>-0.94894489999999998</v>
      </c>
    </row>
    <row r="31" spans="1:75" x14ac:dyDescent="0.25">
      <c r="A31">
        <v>4579</v>
      </c>
      <c r="B31">
        <v>1</v>
      </c>
      <c r="D31" t="s">
        <v>71</v>
      </c>
      <c r="E31">
        <v>7.5294189999999999</v>
      </c>
      <c r="F31">
        <v>5979</v>
      </c>
      <c r="G31">
        <v>0</v>
      </c>
      <c r="H31" t="s">
        <v>68</v>
      </c>
      <c r="I31" t="s">
        <v>71</v>
      </c>
      <c r="J31">
        <v>67.278419999999997</v>
      </c>
      <c r="K31">
        <v>10528</v>
      </c>
      <c r="L31">
        <v>0</v>
      </c>
      <c r="M31" t="s">
        <v>69</v>
      </c>
      <c r="N31" t="s">
        <v>71</v>
      </c>
      <c r="O31">
        <v>25.762840000000001</v>
      </c>
      <c r="P31">
        <v>10229</v>
      </c>
      <c r="Q31">
        <v>1</v>
      </c>
      <c r="S31" t="s">
        <v>71</v>
      </c>
      <c r="T31">
        <v>3.9279500000000001</v>
      </c>
      <c r="U31">
        <v>6563</v>
      </c>
      <c r="V31">
        <v>1</v>
      </c>
      <c r="X31" t="s">
        <v>71</v>
      </c>
      <c r="Y31">
        <v>5.4829429999999997</v>
      </c>
      <c r="Z31">
        <v>19142</v>
      </c>
      <c r="AA31">
        <v>0</v>
      </c>
      <c r="AB31" t="s">
        <v>69</v>
      </c>
      <c r="AC31" t="s">
        <v>71</v>
      </c>
      <c r="AD31">
        <v>18.89622</v>
      </c>
      <c r="AE31">
        <v>11697</v>
      </c>
      <c r="AF31">
        <v>0</v>
      </c>
      <c r="AG31" t="s">
        <v>72</v>
      </c>
      <c r="AH31" t="s">
        <v>71</v>
      </c>
      <c r="AI31">
        <v>-22.430140000000002</v>
      </c>
      <c r="AJ31">
        <v>5281</v>
      </c>
      <c r="AK31">
        <v>1</v>
      </c>
      <c r="AM31" t="s">
        <v>71</v>
      </c>
      <c r="AN31">
        <v>0.1384764</v>
      </c>
      <c r="AO31">
        <v>7045</v>
      </c>
      <c r="AP31">
        <v>1</v>
      </c>
      <c r="AR31" t="s">
        <v>71</v>
      </c>
      <c r="AS31">
        <v>1.4597830000000001</v>
      </c>
      <c r="AT31">
        <v>9844</v>
      </c>
      <c r="AU31">
        <v>0</v>
      </c>
      <c r="AV31" t="s">
        <v>69</v>
      </c>
      <c r="AW31" t="s">
        <v>71</v>
      </c>
      <c r="AX31">
        <v>12.90574</v>
      </c>
      <c r="AY31">
        <v>5248</v>
      </c>
      <c r="AZ31">
        <v>0</v>
      </c>
      <c r="BA31" t="s">
        <v>69</v>
      </c>
      <c r="BB31" t="s">
        <v>71</v>
      </c>
      <c r="BC31">
        <v>18.044730000000001</v>
      </c>
      <c r="BD31">
        <v>12512</v>
      </c>
      <c r="BE31">
        <v>0</v>
      </c>
      <c r="BF31" t="s">
        <v>68</v>
      </c>
      <c r="BG31" t="s">
        <v>71</v>
      </c>
      <c r="BH31">
        <v>58.12865</v>
      </c>
      <c r="BI31">
        <v>10947</v>
      </c>
      <c r="BJ31">
        <v>1</v>
      </c>
      <c r="BL31" t="s">
        <v>71</v>
      </c>
      <c r="BM31">
        <v>-0.77202420000000005</v>
      </c>
      <c r="BN31">
        <v>10447</v>
      </c>
      <c r="BO31">
        <v>1</v>
      </c>
      <c r="BQ31" t="s">
        <v>71</v>
      </c>
      <c r="BR31">
        <v>7.9964969999999997</v>
      </c>
      <c r="BS31">
        <v>2213</v>
      </c>
      <c r="BT31">
        <v>1</v>
      </c>
      <c r="BV31" t="s">
        <v>71</v>
      </c>
      <c r="BW31">
        <v>-0.78209689999999998</v>
      </c>
    </row>
    <row r="32" spans="1:75" x14ac:dyDescent="0.25">
      <c r="A32">
        <v>8378</v>
      </c>
      <c r="B32">
        <v>0</v>
      </c>
      <c r="C32" t="s">
        <v>70</v>
      </c>
      <c r="D32" t="s">
        <v>68</v>
      </c>
      <c r="E32">
        <v>-25.277760000000001</v>
      </c>
      <c r="F32">
        <v>14243</v>
      </c>
      <c r="G32">
        <v>0</v>
      </c>
      <c r="H32" t="s">
        <v>70</v>
      </c>
      <c r="I32" t="s">
        <v>68</v>
      </c>
      <c r="J32">
        <v>-23.534859999999998</v>
      </c>
      <c r="K32">
        <v>3028</v>
      </c>
      <c r="L32">
        <v>1</v>
      </c>
      <c r="N32" t="s">
        <v>68</v>
      </c>
      <c r="O32">
        <v>-1.1230910000000001</v>
      </c>
      <c r="P32">
        <v>5514</v>
      </c>
      <c r="Q32">
        <v>1</v>
      </c>
      <c r="R32" t="s">
        <v>73</v>
      </c>
      <c r="S32" t="s">
        <v>68</v>
      </c>
      <c r="T32">
        <v>10.5725</v>
      </c>
      <c r="U32">
        <v>40207</v>
      </c>
      <c r="V32">
        <v>0</v>
      </c>
      <c r="W32" t="s">
        <v>71</v>
      </c>
      <c r="X32" t="s">
        <v>68</v>
      </c>
      <c r="Y32">
        <v>-55.042999999999999</v>
      </c>
      <c r="Z32">
        <v>11977</v>
      </c>
      <c r="AA32">
        <v>0</v>
      </c>
      <c r="AB32" t="s">
        <v>72</v>
      </c>
      <c r="AC32" t="s">
        <v>68</v>
      </c>
      <c r="AD32">
        <v>-69.82226</v>
      </c>
      <c r="AE32">
        <v>12363</v>
      </c>
      <c r="AF32">
        <v>1</v>
      </c>
      <c r="AH32" t="s">
        <v>68</v>
      </c>
      <c r="AI32">
        <v>1.384798</v>
      </c>
      <c r="AJ32">
        <v>1382</v>
      </c>
      <c r="AK32">
        <v>1</v>
      </c>
      <c r="AM32" t="s">
        <v>68</v>
      </c>
      <c r="AN32">
        <v>7.055078</v>
      </c>
      <c r="AO32">
        <v>17228</v>
      </c>
      <c r="AP32">
        <v>1</v>
      </c>
      <c r="AR32" t="s">
        <v>68</v>
      </c>
      <c r="AS32">
        <v>0.15450510000000001</v>
      </c>
      <c r="AT32">
        <v>22928</v>
      </c>
      <c r="AU32">
        <v>1</v>
      </c>
      <c r="AW32" t="s">
        <v>68</v>
      </c>
      <c r="AX32">
        <v>-1.1372880000000001</v>
      </c>
      <c r="AY32">
        <v>9594</v>
      </c>
      <c r="AZ32">
        <v>0</v>
      </c>
      <c r="BA32" t="s">
        <v>69</v>
      </c>
      <c r="BB32" t="s">
        <v>68</v>
      </c>
      <c r="BC32">
        <v>-41.898110000000003</v>
      </c>
      <c r="BD32">
        <v>13327</v>
      </c>
      <c r="BE32">
        <v>0</v>
      </c>
      <c r="BF32" t="s">
        <v>70</v>
      </c>
      <c r="BG32" t="s">
        <v>68</v>
      </c>
      <c r="BH32">
        <v>-16.867370000000001</v>
      </c>
      <c r="BI32">
        <v>9145</v>
      </c>
      <c r="BJ32">
        <v>1</v>
      </c>
      <c r="BL32" t="s">
        <v>68</v>
      </c>
      <c r="BM32">
        <v>-1.156906</v>
      </c>
      <c r="BN32">
        <v>6047</v>
      </c>
      <c r="BO32">
        <v>1</v>
      </c>
      <c r="BQ32" t="s">
        <v>68</v>
      </c>
      <c r="BR32">
        <v>-0.89306719999999995</v>
      </c>
      <c r="BS32">
        <v>4313</v>
      </c>
      <c r="BT32">
        <v>0</v>
      </c>
      <c r="BU32" t="s">
        <v>69</v>
      </c>
      <c r="BV32" t="s">
        <v>68</v>
      </c>
      <c r="BW32">
        <v>-36.595050000000001</v>
      </c>
    </row>
    <row r="33" spans="1:75" x14ac:dyDescent="0.25">
      <c r="A33">
        <v>11644</v>
      </c>
      <c r="B33">
        <v>0</v>
      </c>
      <c r="C33" t="s">
        <v>70</v>
      </c>
      <c r="D33" t="s">
        <v>68</v>
      </c>
      <c r="E33">
        <v>-23.71564</v>
      </c>
      <c r="F33">
        <v>6394</v>
      </c>
      <c r="G33">
        <v>1</v>
      </c>
      <c r="I33" t="s">
        <v>68</v>
      </c>
      <c r="J33">
        <v>-8.8891790000000004</v>
      </c>
      <c r="K33">
        <v>19860</v>
      </c>
      <c r="L33">
        <v>1</v>
      </c>
      <c r="N33" t="s">
        <v>68</v>
      </c>
      <c r="O33">
        <v>-2.1494939999999998</v>
      </c>
      <c r="P33">
        <v>21495</v>
      </c>
      <c r="Q33">
        <v>1</v>
      </c>
      <c r="S33" t="s">
        <v>68</v>
      </c>
      <c r="T33">
        <v>1.6638930000000001</v>
      </c>
      <c r="U33">
        <v>2395</v>
      </c>
      <c r="V33">
        <v>0</v>
      </c>
      <c r="W33" t="s">
        <v>70</v>
      </c>
      <c r="X33" t="s">
        <v>68</v>
      </c>
      <c r="Y33">
        <v>-26.52477</v>
      </c>
      <c r="Z33">
        <v>11960</v>
      </c>
      <c r="AA33">
        <v>0</v>
      </c>
      <c r="AB33" t="s">
        <v>71</v>
      </c>
      <c r="AC33" t="s">
        <v>68</v>
      </c>
      <c r="AD33">
        <v>-67.445639999999997</v>
      </c>
      <c r="AE33">
        <v>9295</v>
      </c>
      <c r="AF33">
        <v>1</v>
      </c>
      <c r="AH33" t="s">
        <v>68</v>
      </c>
      <c r="AI33">
        <v>4.5002810000000002</v>
      </c>
      <c r="AJ33">
        <v>2548</v>
      </c>
      <c r="AK33">
        <v>1</v>
      </c>
      <c r="AM33" t="s">
        <v>68</v>
      </c>
      <c r="AN33">
        <v>0.1735894</v>
      </c>
      <c r="AO33">
        <v>6046</v>
      </c>
      <c r="AP33">
        <v>1</v>
      </c>
      <c r="AR33" t="s">
        <v>68</v>
      </c>
      <c r="AS33">
        <v>-5.5327549999999999</v>
      </c>
      <c r="AT33">
        <v>10431</v>
      </c>
      <c r="AU33">
        <v>1</v>
      </c>
      <c r="AW33" t="s">
        <v>68</v>
      </c>
      <c r="AX33">
        <v>1.8936189999999999</v>
      </c>
      <c r="AY33">
        <v>9063</v>
      </c>
      <c r="AZ33">
        <v>0</v>
      </c>
      <c r="BA33" t="s">
        <v>69</v>
      </c>
      <c r="BB33" t="s">
        <v>68</v>
      </c>
      <c r="BC33">
        <v>-32.502879999999998</v>
      </c>
      <c r="BD33">
        <v>32210</v>
      </c>
      <c r="BE33">
        <v>0</v>
      </c>
      <c r="BF33" t="s">
        <v>71</v>
      </c>
      <c r="BG33" t="s">
        <v>68</v>
      </c>
      <c r="BH33">
        <v>-50.937809999999999</v>
      </c>
      <c r="BI33">
        <v>6311</v>
      </c>
      <c r="BJ33">
        <v>1</v>
      </c>
      <c r="BL33" t="s">
        <v>68</v>
      </c>
      <c r="BM33">
        <v>-4.9142229999999998</v>
      </c>
      <c r="BN33">
        <v>1631</v>
      </c>
      <c r="BO33">
        <v>1</v>
      </c>
      <c r="BQ33" t="s">
        <v>68</v>
      </c>
      <c r="BR33">
        <v>5.7421119999999997</v>
      </c>
      <c r="BS33">
        <v>9678</v>
      </c>
      <c r="BT33">
        <v>1</v>
      </c>
      <c r="BV33" t="s">
        <v>68</v>
      </c>
      <c r="BW33">
        <v>5.1195979999999999</v>
      </c>
    </row>
    <row r="34" spans="1:75" x14ac:dyDescent="0.25">
      <c r="A34">
        <v>8545</v>
      </c>
      <c r="B34">
        <v>0</v>
      </c>
      <c r="C34" t="s">
        <v>70</v>
      </c>
      <c r="D34" t="s">
        <v>68</v>
      </c>
      <c r="E34">
        <v>-22.913900000000002</v>
      </c>
      <c r="F34">
        <v>5778</v>
      </c>
      <c r="G34">
        <v>1</v>
      </c>
      <c r="I34" t="s">
        <v>68</v>
      </c>
      <c r="J34">
        <v>-8.704682</v>
      </c>
      <c r="K34">
        <v>18342</v>
      </c>
      <c r="L34">
        <v>1</v>
      </c>
      <c r="N34" t="s">
        <v>68</v>
      </c>
      <c r="O34">
        <v>6.6425450000000001</v>
      </c>
      <c r="P34">
        <v>5664</v>
      </c>
      <c r="Q34">
        <v>1</v>
      </c>
      <c r="S34" t="s">
        <v>68</v>
      </c>
      <c r="T34">
        <v>-9.4399010000000008</v>
      </c>
      <c r="U34">
        <v>14743</v>
      </c>
      <c r="V34">
        <v>0</v>
      </c>
      <c r="W34" t="s">
        <v>72</v>
      </c>
      <c r="X34" t="s">
        <v>68</v>
      </c>
      <c r="Y34">
        <v>-68.963710000000006</v>
      </c>
      <c r="Z34">
        <v>23209</v>
      </c>
      <c r="AA34">
        <v>0</v>
      </c>
      <c r="AB34" t="s">
        <v>71</v>
      </c>
      <c r="AC34" t="s">
        <v>68</v>
      </c>
      <c r="AD34">
        <v>-55.194969999999998</v>
      </c>
      <c r="AE34">
        <v>34576</v>
      </c>
      <c r="AF34">
        <v>1</v>
      </c>
      <c r="AH34" t="s">
        <v>68</v>
      </c>
      <c r="AI34">
        <v>-0.92513860000000003</v>
      </c>
      <c r="AJ34">
        <v>2963</v>
      </c>
      <c r="AK34">
        <v>1</v>
      </c>
      <c r="AM34" t="s">
        <v>68</v>
      </c>
      <c r="AN34">
        <v>-0.42658459999999998</v>
      </c>
      <c r="AO34">
        <v>5729</v>
      </c>
      <c r="AP34">
        <v>1</v>
      </c>
      <c r="AR34" t="s">
        <v>68</v>
      </c>
      <c r="AS34">
        <v>-2.9852430000000001</v>
      </c>
      <c r="AT34">
        <v>19310</v>
      </c>
      <c r="AU34">
        <v>0</v>
      </c>
      <c r="AV34" t="s">
        <v>70</v>
      </c>
      <c r="AW34" t="s">
        <v>68</v>
      </c>
      <c r="AX34">
        <v>-17.784839999999999</v>
      </c>
      <c r="AY34">
        <v>2131</v>
      </c>
      <c r="AZ34">
        <v>1</v>
      </c>
      <c r="BB34" t="s">
        <v>68</v>
      </c>
      <c r="BC34">
        <v>0.70192920000000003</v>
      </c>
      <c r="BD34">
        <v>8229</v>
      </c>
      <c r="BE34">
        <v>0</v>
      </c>
      <c r="BF34" t="s">
        <v>71</v>
      </c>
      <c r="BG34" t="s">
        <v>68</v>
      </c>
      <c r="BH34">
        <v>-53.95496</v>
      </c>
      <c r="BI34">
        <v>4464</v>
      </c>
      <c r="BJ34">
        <v>1</v>
      </c>
      <c r="BL34" t="s">
        <v>68</v>
      </c>
      <c r="BM34">
        <v>-3.586322</v>
      </c>
      <c r="BN34">
        <v>7178</v>
      </c>
      <c r="BO34">
        <v>1</v>
      </c>
      <c r="BQ34" t="s">
        <v>68</v>
      </c>
      <c r="BR34">
        <v>7.5356709999999998</v>
      </c>
      <c r="BS34">
        <v>7062</v>
      </c>
      <c r="BT34">
        <v>1</v>
      </c>
      <c r="BU34" t="s">
        <v>70</v>
      </c>
      <c r="BV34" t="s">
        <v>68</v>
      </c>
      <c r="BW34">
        <v>-9.9300270000000008</v>
      </c>
    </row>
    <row r="35" spans="1:75" x14ac:dyDescent="0.25">
      <c r="A35">
        <v>7813</v>
      </c>
      <c r="B35">
        <v>0</v>
      </c>
      <c r="C35" t="s">
        <v>70</v>
      </c>
      <c r="D35" t="s">
        <v>68</v>
      </c>
      <c r="E35">
        <v>-27.251349999999999</v>
      </c>
      <c r="F35">
        <v>5065</v>
      </c>
      <c r="G35">
        <v>1</v>
      </c>
      <c r="I35" t="s">
        <v>68</v>
      </c>
      <c r="J35">
        <v>-0.76053300000000001</v>
      </c>
      <c r="K35">
        <v>16176</v>
      </c>
      <c r="L35">
        <v>0</v>
      </c>
      <c r="M35" t="s">
        <v>69</v>
      </c>
      <c r="N35" t="s">
        <v>68</v>
      </c>
      <c r="O35">
        <v>-40.32103</v>
      </c>
      <c r="P35">
        <v>24376</v>
      </c>
      <c r="Q35">
        <v>1</v>
      </c>
      <c r="S35" t="s">
        <v>68</v>
      </c>
      <c r="T35">
        <v>5.5005709999999999</v>
      </c>
      <c r="U35">
        <v>7130</v>
      </c>
      <c r="V35">
        <v>0</v>
      </c>
      <c r="W35" t="s">
        <v>71</v>
      </c>
      <c r="X35" t="s">
        <v>68</v>
      </c>
      <c r="Y35">
        <v>-59.60633</v>
      </c>
      <c r="Z35">
        <v>11227</v>
      </c>
      <c r="AA35">
        <v>0</v>
      </c>
      <c r="AB35" t="s">
        <v>71</v>
      </c>
      <c r="AC35" t="s">
        <v>68</v>
      </c>
      <c r="AD35">
        <v>-60.238100000000003</v>
      </c>
      <c r="AE35">
        <v>13178</v>
      </c>
      <c r="AF35">
        <v>1</v>
      </c>
      <c r="AH35" t="s">
        <v>68</v>
      </c>
      <c r="AI35">
        <v>-6.1550130000000003</v>
      </c>
      <c r="AJ35">
        <v>3229</v>
      </c>
      <c r="AK35">
        <v>1</v>
      </c>
      <c r="AM35" t="s">
        <v>68</v>
      </c>
      <c r="AN35">
        <v>-9.1242319999999992</v>
      </c>
      <c r="AO35">
        <v>13345</v>
      </c>
      <c r="AP35">
        <v>1</v>
      </c>
      <c r="AR35" t="s">
        <v>68</v>
      </c>
      <c r="AS35">
        <v>-5.8329089999999999</v>
      </c>
      <c r="AT35">
        <v>17260</v>
      </c>
      <c r="AU35">
        <v>1</v>
      </c>
      <c r="AV35" t="s">
        <v>73</v>
      </c>
      <c r="AW35" t="s">
        <v>68</v>
      </c>
      <c r="AX35">
        <v>10.540699999999999</v>
      </c>
      <c r="AY35">
        <v>11946</v>
      </c>
      <c r="AZ35">
        <v>1</v>
      </c>
      <c r="BB35" t="s">
        <v>68</v>
      </c>
      <c r="BC35">
        <v>-5.2102639999999996</v>
      </c>
      <c r="BD35">
        <v>36625</v>
      </c>
      <c r="BE35">
        <v>1</v>
      </c>
      <c r="BG35" t="s">
        <v>68</v>
      </c>
      <c r="BH35">
        <v>-7.5352290000000002</v>
      </c>
      <c r="BI35">
        <v>10746</v>
      </c>
      <c r="BJ35">
        <v>0</v>
      </c>
      <c r="BK35" t="s">
        <v>69</v>
      </c>
      <c r="BL35" t="s">
        <v>68</v>
      </c>
      <c r="BM35">
        <v>-29.36984</v>
      </c>
      <c r="BN35">
        <v>2445</v>
      </c>
      <c r="BO35">
        <v>1</v>
      </c>
      <c r="BQ35" t="s">
        <v>68</v>
      </c>
      <c r="BR35">
        <v>2.6733479999999998</v>
      </c>
      <c r="BS35">
        <v>7662</v>
      </c>
      <c r="BT35">
        <v>1</v>
      </c>
      <c r="BU35" t="s">
        <v>70</v>
      </c>
      <c r="BV35" t="s">
        <v>68</v>
      </c>
      <c r="BW35">
        <v>-9.5619490000000003</v>
      </c>
    </row>
    <row r="36" spans="1:75" x14ac:dyDescent="0.25">
      <c r="A36">
        <v>6177</v>
      </c>
      <c r="B36">
        <v>0</v>
      </c>
      <c r="C36" t="s">
        <v>70</v>
      </c>
      <c r="D36" t="s">
        <v>68</v>
      </c>
      <c r="E36">
        <v>-12.33333</v>
      </c>
      <c r="F36">
        <v>4394</v>
      </c>
      <c r="G36">
        <v>0</v>
      </c>
      <c r="H36" t="s">
        <v>69</v>
      </c>
      <c r="I36" t="s">
        <v>68</v>
      </c>
      <c r="J36">
        <v>-28.824539999999999</v>
      </c>
      <c r="K36">
        <v>15461</v>
      </c>
      <c r="L36">
        <v>1</v>
      </c>
      <c r="N36" t="s">
        <v>68</v>
      </c>
      <c r="O36">
        <v>-6.0324429999999998</v>
      </c>
      <c r="P36">
        <v>38824</v>
      </c>
      <c r="Q36">
        <v>1</v>
      </c>
      <c r="S36" t="s">
        <v>68</v>
      </c>
      <c r="T36">
        <v>-0.91919709999999999</v>
      </c>
      <c r="U36">
        <v>8595</v>
      </c>
      <c r="V36">
        <v>0</v>
      </c>
      <c r="W36" t="s">
        <v>71</v>
      </c>
      <c r="X36" t="s">
        <v>68</v>
      </c>
      <c r="Y36">
        <v>-54.203780000000002</v>
      </c>
      <c r="Z36">
        <v>7078</v>
      </c>
      <c r="AA36">
        <v>0</v>
      </c>
      <c r="AB36" t="s">
        <v>71</v>
      </c>
      <c r="AC36" t="s">
        <v>68</v>
      </c>
      <c r="AD36">
        <v>-59.947189999999999</v>
      </c>
      <c r="AE36">
        <v>9780</v>
      </c>
      <c r="AF36">
        <v>0</v>
      </c>
      <c r="AG36" t="s">
        <v>72</v>
      </c>
      <c r="AH36" t="s">
        <v>68</v>
      </c>
      <c r="AI36">
        <v>-68.649829999999994</v>
      </c>
      <c r="AJ36">
        <v>4198</v>
      </c>
      <c r="AK36">
        <v>1</v>
      </c>
      <c r="AM36" t="s">
        <v>68</v>
      </c>
      <c r="AN36">
        <v>0.92302099999999998</v>
      </c>
      <c r="AO36">
        <v>16227</v>
      </c>
      <c r="AP36">
        <v>1</v>
      </c>
      <c r="AR36" t="s">
        <v>68</v>
      </c>
      <c r="AS36">
        <v>-0.94336070000000005</v>
      </c>
      <c r="AT36">
        <v>11578</v>
      </c>
      <c r="AU36">
        <v>1</v>
      </c>
      <c r="AW36" t="s">
        <v>68</v>
      </c>
      <c r="AX36">
        <v>3.1317539999999999</v>
      </c>
      <c r="AY36">
        <v>6863</v>
      </c>
      <c r="AZ36">
        <v>0</v>
      </c>
      <c r="BA36" t="s">
        <v>69</v>
      </c>
      <c r="BB36" t="s">
        <v>68</v>
      </c>
      <c r="BC36">
        <v>-41.45055</v>
      </c>
      <c r="BD36">
        <v>2147</v>
      </c>
      <c r="BE36">
        <v>1</v>
      </c>
      <c r="BG36" t="s">
        <v>68</v>
      </c>
      <c r="BH36">
        <v>-8.8025009999999995</v>
      </c>
      <c r="BI36">
        <v>10929</v>
      </c>
      <c r="BJ36">
        <v>1</v>
      </c>
      <c r="BL36" t="s">
        <v>68</v>
      </c>
      <c r="BM36">
        <v>-4.9598180000000003</v>
      </c>
      <c r="BN36">
        <v>7811</v>
      </c>
      <c r="BO36">
        <v>1</v>
      </c>
      <c r="BQ36" t="s">
        <v>68</v>
      </c>
      <c r="BR36">
        <v>-4.5485519999999999</v>
      </c>
      <c r="BS36">
        <v>11930</v>
      </c>
      <c r="BT36">
        <v>0</v>
      </c>
      <c r="BU36" t="s">
        <v>73</v>
      </c>
      <c r="BV36" t="s">
        <v>68</v>
      </c>
      <c r="BW36">
        <v>15.824540000000001</v>
      </c>
    </row>
    <row r="37" spans="1:75" x14ac:dyDescent="0.25">
      <c r="A37">
        <v>11760</v>
      </c>
      <c r="B37">
        <v>1</v>
      </c>
      <c r="D37" t="s">
        <v>68</v>
      </c>
      <c r="E37">
        <v>-2.616886</v>
      </c>
      <c r="F37">
        <v>7994</v>
      </c>
      <c r="G37">
        <v>0</v>
      </c>
      <c r="H37" t="s">
        <v>69</v>
      </c>
      <c r="I37" t="s">
        <v>68</v>
      </c>
      <c r="J37">
        <v>-33.173250000000003</v>
      </c>
      <c r="K37">
        <v>24828</v>
      </c>
      <c r="L37">
        <v>1</v>
      </c>
      <c r="N37" t="s">
        <v>68</v>
      </c>
      <c r="O37">
        <v>6.9767919999999997</v>
      </c>
      <c r="P37">
        <v>14511</v>
      </c>
      <c r="Q37">
        <v>0</v>
      </c>
      <c r="R37" t="s">
        <v>69</v>
      </c>
      <c r="S37" t="s">
        <v>68</v>
      </c>
      <c r="T37">
        <v>-32.513809999999999</v>
      </c>
      <c r="U37">
        <v>57989</v>
      </c>
      <c r="V37">
        <v>0</v>
      </c>
      <c r="W37" t="s">
        <v>71</v>
      </c>
      <c r="X37" t="s">
        <v>68</v>
      </c>
      <c r="Y37">
        <v>-56.575670000000002</v>
      </c>
      <c r="Z37">
        <v>41309</v>
      </c>
      <c r="AA37">
        <v>0</v>
      </c>
      <c r="AB37" t="s">
        <v>69</v>
      </c>
      <c r="AC37" t="s">
        <v>68</v>
      </c>
      <c r="AD37">
        <v>-43.781210000000002</v>
      </c>
      <c r="AE37">
        <v>140041</v>
      </c>
      <c r="AF37">
        <v>0</v>
      </c>
      <c r="AG37" t="s">
        <v>70</v>
      </c>
      <c r="AH37" t="s">
        <v>68</v>
      </c>
      <c r="AI37">
        <v>-12.295949999999999</v>
      </c>
      <c r="AJ37">
        <v>3315</v>
      </c>
      <c r="AK37">
        <v>1</v>
      </c>
      <c r="AM37" t="s">
        <v>68</v>
      </c>
      <c r="AN37">
        <v>-5.3647619999999998</v>
      </c>
      <c r="AO37">
        <v>9745</v>
      </c>
      <c r="AP37">
        <v>1</v>
      </c>
      <c r="AR37" t="s">
        <v>68</v>
      </c>
      <c r="AS37">
        <v>-3.0441400000000001</v>
      </c>
      <c r="AT37">
        <v>45658</v>
      </c>
      <c r="AU37">
        <v>1</v>
      </c>
      <c r="AW37" t="s">
        <v>68</v>
      </c>
      <c r="AX37">
        <v>9.4319649999999999</v>
      </c>
      <c r="AY37">
        <v>15576</v>
      </c>
      <c r="AZ37">
        <v>0</v>
      </c>
      <c r="BA37" t="s">
        <v>70</v>
      </c>
      <c r="BB37" t="s">
        <v>68</v>
      </c>
      <c r="BC37">
        <v>-12.21945</v>
      </c>
      <c r="BD37">
        <v>11011</v>
      </c>
      <c r="BE37">
        <v>0</v>
      </c>
      <c r="BF37" t="s">
        <v>71</v>
      </c>
      <c r="BG37" t="s">
        <v>68</v>
      </c>
      <c r="BH37">
        <v>-52.583539999999999</v>
      </c>
      <c r="BI37">
        <v>8413</v>
      </c>
      <c r="BJ37">
        <v>1</v>
      </c>
      <c r="BL37" t="s">
        <v>68</v>
      </c>
      <c r="BM37">
        <v>6.6695330000000004</v>
      </c>
      <c r="BN37">
        <v>2331</v>
      </c>
      <c r="BO37">
        <v>1</v>
      </c>
      <c r="BQ37" t="s">
        <v>68</v>
      </c>
      <c r="BR37">
        <v>-0.65640779999999999</v>
      </c>
      <c r="BS37">
        <v>12046</v>
      </c>
      <c r="BT37">
        <v>1</v>
      </c>
      <c r="BV37" t="s">
        <v>68</v>
      </c>
      <c r="BW37">
        <v>-1.449964</v>
      </c>
    </row>
    <row r="38" spans="1:75" x14ac:dyDescent="0.25">
      <c r="A38">
        <v>5778</v>
      </c>
      <c r="B38">
        <v>1</v>
      </c>
      <c r="D38" t="s">
        <v>68</v>
      </c>
      <c r="E38">
        <v>-6.0815729999999997</v>
      </c>
      <c r="F38">
        <v>9576</v>
      </c>
      <c r="G38">
        <v>0</v>
      </c>
      <c r="H38" t="s">
        <v>69</v>
      </c>
      <c r="I38" t="s">
        <v>68</v>
      </c>
      <c r="J38">
        <v>-47.524949999999997</v>
      </c>
      <c r="K38">
        <v>25692</v>
      </c>
      <c r="L38">
        <v>0</v>
      </c>
      <c r="M38" t="s">
        <v>69</v>
      </c>
      <c r="N38" t="s">
        <v>68</v>
      </c>
      <c r="O38">
        <v>-32.694749999999999</v>
      </c>
      <c r="P38">
        <v>22759</v>
      </c>
      <c r="Q38">
        <v>0</v>
      </c>
      <c r="R38" t="s">
        <v>69</v>
      </c>
      <c r="S38" t="s">
        <v>68</v>
      </c>
      <c r="T38">
        <v>-44.704439999999998</v>
      </c>
      <c r="U38">
        <v>7595</v>
      </c>
      <c r="V38">
        <v>0</v>
      </c>
      <c r="W38" t="s">
        <v>71</v>
      </c>
      <c r="X38" t="s">
        <v>68</v>
      </c>
      <c r="Y38">
        <v>-57.724829999999997</v>
      </c>
      <c r="Z38">
        <v>21678</v>
      </c>
      <c r="AA38">
        <v>0</v>
      </c>
      <c r="AB38" t="s">
        <v>71</v>
      </c>
      <c r="AC38" t="s">
        <v>68</v>
      </c>
      <c r="AD38">
        <v>-50.037019999999998</v>
      </c>
      <c r="AE38">
        <v>17563</v>
      </c>
      <c r="AF38">
        <v>0</v>
      </c>
      <c r="AG38" t="s">
        <v>72</v>
      </c>
      <c r="AH38" t="s">
        <v>68</v>
      </c>
      <c r="AI38">
        <v>-87.905739999999994</v>
      </c>
      <c r="AJ38">
        <v>2415</v>
      </c>
      <c r="AK38">
        <v>1</v>
      </c>
      <c r="AM38" t="s">
        <v>68</v>
      </c>
      <c r="AN38">
        <v>-1.529695</v>
      </c>
      <c r="AO38">
        <v>7062</v>
      </c>
      <c r="AP38">
        <v>1</v>
      </c>
      <c r="AR38" t="s">
        <v>68</v>
      </c>
      <c r="AS38">
        <v>-3.4239410000000001</v>
      </c>
      <c r="AT38">
        <v>25959</v>
      </c>
      <c r="AU38">
        <v>0</v>
      </c>
      <c r="AV38" t="s">
        <v>73</v>
      </c>
      <c r="AW38" t="s">
        <v>68</v>
      </c>
      <c r="AX38">
        <v>13.92422</v>
      </c>
      <c r="AY38">
        <v>10143</v>
      </c>
      <c r="AZ38">
        <v>0</v>
      </c>
      <c r="BA38" t="s">
        <v>69</v>
      </c>
      <c r="BB38" t="s">
        <v>68</v>
      </c>
      <c r="BC38">
        <v>-37.667729999999999</v>
      </c>
      <c r="BD38">
        <v>9779</v>
      </c>
      <c r="BE38">
        <v>1</v>
      </c>
      <c r="BG38" t="s">
        <v>68</v>
      </c>
      <c r="BH38">
        <v>-9.3880590000000002</v>
      </c>
      <c r="BI38">
        <v>3780</v>
      </c>
      <c r="BJ38">
        <v>1</v>
      </c>
      <c r="BL38" t="s">
        <v>68</v>
      </c>
      <c r="BM38">
        <v>0.87870990000000004</v>
      </c>
      <c r="BN38">
        <v>3764</v>
      </c>
      <c r="BO38">
        <v>1</v>
      </c>
      <c r="BQ38" t="s">
        <v>68</v>
      </c>
      <c r="BR38">
        <v>5.0080900000000002</v>
      </c>
      <c r="BS38">
        <v>7546</v>
      </c>
      <c r="BT38">
        <v>1</v>
      </c>
      <c r="BV38" t="s">
        <v>68</v>
      </c>
      <c r="BW38">
        <v>-3.208942</v>
      </c>
    </row>
    <row r="39" spans="1:75" x14ac:dyDescent="0.25">
      <c r="A39">
        <v>6695</v>
      </c>
      <c r="B39">
        <v>1</v>
      </c>
      <c r="D39" t="s">
        <v>68</v>
      </c>
      <c r="E39">
        <v>4.5644999999999998</v>
      </c>
      <c r="F39">
        <v>5448</v>
      </c>
      <c r="G39">
        <v>0</v>
      </c>
      <c r="H39" t="s">
        <v>69</v>
      </c>
      <c r="I39" t="s">
        <v>68</v>
      </c>
      <c r="J39">
        <v>-42.24297</v>
      </c>
      <c r="K39">
        <v>49855</v>
      </c>
      <c r="L39">
        <v>0</v>
      </c>
      <c r="M39" t="s">
        <v>69</v>
      </c>
      <c r="N39" t="s">
        <v>68</v>
      </c>
      <c r="O39">
        <v>-36.202750000000002</v>
      </c>
      <c r="P39">
        <v>13612</v>
      </c>
      <c r="Q39">
        <v>0</v>
      </c>
      <c r="R39" t="s">
        <v>71</v>
      </c>
      <c r="S39" t="s">
        <v>68</v>
      </c>
      <c r="T39">
        <v>-48.661430000000003</v>
      </c>
      <c r="U39">
        <v>3563</v>
      </c>
      <c r="V39">
        <v>0</v>
      </c>
      <c r="W39" t="s">
        <v>69</v>
      </c>
      <c r="X39" t="s">
        <v>68</v>
      </c>
      <c r="Y39">
        <v>-33.057830000000003</v>
      </c>
      <c r="Z39">
        <v>19629</v>
      </c>
      <c r="AA39">
        <v>0</v>
      </c>
      <c r="AB39" t="s">
        <v>69</v>
      </c>
      <c r="AC39" t="s">
        <v>68</v>
      </c>
      <c r="AD39">
        <v>-47.315100000000001</v>
      </c>
      <c r="AE39">
        <v>18646</v>
      </c>
      <c r="AF39">
        <v>0</v>
      </c>
      <c r="AG39" t="s">
        <v>73</v>
      </c>
      <c r="AH39" t="s">
        <v>68</v>
      </c>
      <c r="AI39">
        <v>-91.156909999999996</v>
      </c>
      <c r="AJ39">
        <v>4815</v>
      </c>
      <c r="AK39">
        <v>1</v>
      </c>
      <c r="AM39" t="s">
        <v>68</v>
      </c>
      <c r="AN39">
        <v>-0.43924029999999997</v>
      </c>
      <c r="AO39">
        <v>5213</v>
      </c>
      <c r="AP39">
        <v>1</v>
      </c>
      <c r="AR39" t="s">
        <v>68</v>
      </c>
      <c r="AS39">
        <v>-3.2799640000000001</v>
      </c>
      <c r="AT39">
        <v>11127</v>
      </c>
      <c r="AU39">
        <v>1</v>
      </c>
      <c r="AW39" t="s">
        <v>68</v>
      </c>
      <c r="AX39">
        <v>-4.1527979999999998</v>
      </c>
      <c r="AY39">
        <v>13697</v>
      </c>
      <c r="AZ39">
        <v>0</v>
      </c>
      <c r="BA39" t="s">
        <v>70</v>
      </c>
      <c r="BB39" t="s">
        <v>68</v>
      </c>
      <c r="BC39">
        <v>-25.36673</v>
      </c>
      <c r="BD39">
        <v>6896</v>
      </c>
      <c r="BE39">
        <v>0</v>
      </c>
      <c r="BF39" t="s">
        <v>71</v>
      </c>
      <c r="BG39" t="s">
        <v>68</v>
      </c>
      <c r="BH39">
        <v>-55.639980000000001</v>
      </c>
      <c r="BI39">
        <v>2764</v>
      </c>
      <c r="BJ39">
        <v>1</v>
      </c>
      <c r="BL39" t="s">
        <v>68</v>
      </c>
      <c r="BM39">
        <v>7.3937739999999996</v>
      </c>
      <c r="BN39">
        <v>2214</v>
      </c>
      <c r="BO39">
        <v>0</v>
      </c>
      <c r="BP39" t="s">
        <v>73</v>
      </c>
      <c r="BQ39" t="s">
        <v>68</v>
      </c>
      <c r="BR39">
        <v>11.418670000000001</v>
      </c>
      <c r="BS39">
        <v>2381</v>
      </c>
      <c r="BT39">
        <v>1</v>
      </c>
      <c r="BV39" t="s">
        <v>68</v>
      </c>
      <c r="BW39">
        <v>0.96408340000000003</v>
      </c>
    </row>
    <row r="40" spans="1:75" x14ac:dyDescent="0.25">
      <c r="A40">
        <v>8895</v>
      </c>
      <c r="B40">
        <v>0</v>
      </c>
      <c r="C40" t="s">
        <v>73</v>
      </c>
      <c r="D40" t="s">
        <v>68</v>
      </c>
      <c r="E40">
        <v>12.12398</v>
      </c>
      <c r="F40">
        <v>2996</v>
      </c>
      <c r="G40">
        <v>0</v>
      </c>
      <c r="H40" t="s">
        <v>69</v>
      </c>
      <c r="I40" t="s">
        <v>68</v>
      </c>
      <c r="J40">
        <v>-42.245710000000003</v>
      </c>
      <c r="K40">
        <v>15961</v>
      </c>
      <c r="L40">
        <v>1</v>
      </c>
      <c r="N40" t="s">
        <v>68</v>
      </c>
      <c r="O40">
        <v>-2.2462019999999998</v>
      </c>
      <c r="P40">
        <v>29194</v>
      </c>
      <c r="Q40">
        <v>0</v>
      </c>
      <c r="R40" t="s">
        <v>70</v>
      </c>
      <c r="S40" t="s">
        <v>68</v>
      </c>
      <c r="T40">
        <v>-23.117529999999999</v>
      </c>
      <c r="U40">
        <v>11795</v>
      </c>
      <c r="V40">
        <v>0</v>
      </c>
      <c r="W40" t="s">
        <v>71</v>
      </c>
      <c r="X40" t="s">
        <v>68</v>
      </c>
      <c r="Y40">
        <v>-56.214359999999999</v>
      </c>
      <c r="Z40">
        <v>10011</v>
      </c>
      <c r="AA40">
        <v>0</v>
      </c>
      <c r="AB40" t="s">
        <v>71</v>
      </c>
      <c r="AC40" t="s">
        <v>68</v>
      </c>
      <c r="AD40">
        <v>-59.839739999999999</v>
      </c>
      <c r="AE40">
        <v>6531</v>
      </c>
      <c r="AF40">
        <v>0</v>
      </c>
      <c r="AG40" t="s">
        <v>73</v>
      </c>
      <c r="AH40" t="s">
        <v>68</v>
      </c>
      <c r="AI40">
        <v>-90.429919999999996</v>
      </c>
      <c r="AJ40">
        <v>6115</v>
      </c>
      <c r="AK40">
        <v>1</v>
      </c>
      <c r="AM40" t="s">
        <v>68</v>
      </c>
      <c r="AN40">
        <v>-2.4275319999999998</v>
      </c>
      <c r="AO40">
        <v>4130</v>
      </c>
      <c r="AP40">
        <v>1</v>
      </c>
      <c r="AR40" t="s">
        <v>68</v>
      </c>
      <c r="AS40">
        <v>-3.2775159999999999</v>
      </c>
      <c r="AT40">
        <v>10314</v>
      </c>
      <c r="AU40">
        <v>0</v>
      </c>
      <c r="AV40" t="s">
        <v>69</v>
      </c>
      <c r="AW40" t="s">
        <v>68</v>
      </c>
      <c r="AX40">
        <v>-31.736830000000001</v>
      </c>
      <c r="AY40">
        <v>14147</v>
      </c>
      <c r="AZ40">
        <v>0</v>
      </c>
      <c r="BA40" t="s">
        <v>70</v>
      </c>
      <c r="BB40" t="s">
        <v>68</v>
      </c>
      <c r="BC40">
        <v>-26.15015</v>
      </c>
      <c r="BD40">
        <v>16829</v>
      </c>
      <c r="BE40">
        <v>0</v>
      </c>
      <c r="BF40" t="s">
        <v>70</v>
      </c>
      <c r="BG40" t="s">
        <v>68</v>
      </c>
      <c r="BH40">
        <v>-12.00686</v>
      </c>
      <c r="BI40">
        <v>10646</v>
      </c>
      <c r="BJ40">
        <v>0</v>
      </c>
      <c r="BK40" t="s">
        <v>73</v>
      </c>
      <c r="BL40" t="s">
        <v>68</v>
      </c>
      <c r="BM40">
        <v>12.04847</v>
      </c>
      <c r="BN40">
        <v>6145</v>
      </c>
      <c r="BO40">
        <v>0</v>
      </c>
      <c r="BP40" t="s">
        <v>73</v>
      </c>
      <c r="BQ40" t="s">
        <v>68</v>
      </c>
      <c r="BR40">
        <v>12.339029999999999</v>
      </c>
      <c r="BS40">
        <v>5147</v>
      </c>
      <c r="BT40">
        <v>1</v>
      </c>
      <c r="BV40" t="s">
        <v>68</v>
      </c>
      <c r="BW40">
        <v>0.34998590000000002</v>
      </c>
    </row>
    <row r="41" spans="1:75" x14ac:dyDescent="0.25">
      <c r="A41">
        <v>6463</v>
      </c>
      <c r="B41">
        <v>0</v>
      </c>
      <c r="C41" t="s">
        <v>71</v>
      </c>
      <c r="D41" t="s">
        <v>68</v>
      </c>
      <c r="E41">
        <v>-48.703749999999999</v>
      </c>
      <c r="F41">
        <v>13228</v>
      </c>
      <c r="G41">
        <v>0</v>
      </c>
      <c r="H41" t="s">
        <v>70</v>
      </c>
      <c r="I41" t="s">
        <v>68</v>
      </c>
      <c r="J41">
        <v>-17.947130000000001</v>
      </c>
      <c r="K41">
        <v>13778</v>
      </c>
      <c r="L41">
        <v>1</v>
      </c>
      <c r="N41" t="s">
        <v>68</v>
      </c>
      <c r="O41">
        <v>-2.4561480000000002</v>
      </c>
      <c r="P41">
        <v>31910</v>
      </c>
      <c r="Q41">
        <v>0</v>
      </c>
      <c r="R41" t="s">
        <v>71</v>
      </c>
      <c r="S41" t="s">
        <v>68</v>
      </c>
      <c r="T41">
        <v>-48.83352</v>
      </c>
      <c r="U41">
        <v>8812</v>
      </c>
      <c r="V41">
        <v>0</v>
      </c>
      <c r="W41" t="s">
        <v>71</v>
      </c>
      <c r="X41" t="s">
        <v>68</v>
      </c>
      <c r="Y41">
        <v>-55.090519999999998</v>
      </c>
      <c r="Z41">
        <v>13927</v>
      </c>
      <c r="AA41">
        <v>0</v>
      </c>
      <c r="AB41" t="s">
        <v>71</v>
      </c>
      <c r="AC41" t="s">
        <v>68</v>
      </c>
      <c r="AD41">
        <v>-56.821300000000001</v>
      </c>
      <c r="AE41">
        <v>7211</v>
      </c>
      <c r="AF41">
        <v>0</v>
      </c>
      <c r="AG41" t="s">
        <v>72</v>
      </c>
      <c r="AH41" t="s">
        <v>68</v>
      </c>
      <c r="AI41">
        <v>-88.155779999999993</v>
      </c>
      <c r="AJ41">
        <v>4415</v>
      </c>
      <c r="AK41">
        <v>1</v>
      </c>
      <c r="AM41" t="s">
        <v>68</v>
      </c>
      <c r="AN41">
        <v>1.8597269999999999</v>
      </c>
      <c r="AO41">
        <v>4396</v>
      </c>
      <c r="AP41">
        <v>1</v>
      </c>
      <c r="AR41" t="s">
        <v>68</v>
      </c>
      <c r="AS41">
        <v>-3.6999939999999998</v>
      </c>
      <c r="AT41">
        <v>14528</v>
      </c>
      <c r="AU41">
        <v>0</v>
      </c>
      <c r="AV41" t="s">
        <v>70</v>
      </c>
      <c r="AW41" t="s">
        <v>68</v>
      </c>
      <c r="AX41">
        <v>-21.199449999999999</v>
      </c>
      <c r="AY41">
        <v>9410</v>
      </c>
      <c r="AZ41">
        <v>0</v>
      </c>
      <c r="BA41" t="s">
        <v>70</v>
      </c>
      <c r="BB41" t="s">
        <v>68</v>
      </c>
      <c r="BC41">
        <v>-13.776450000000001</v>
      </c>
      <c r="BD41">
        <v>9480</v>
      </c>
      <c r="BE41">
        <v>0</v>
      </c>
      <c r="BF41" t="s">
        <v>71</v>
      </c>
      <c r="BG41" t="s">
        <v>68</v>
      </c>
      <c r="BH41">
        <v>-51.426360000000003</v>
      </c>
      <c r="BI41">
        <v>11112</v>
      </c>
      <c r="BJ41">
        <v>0</v>
      </c>
      <c r="BK41" t="s">
        <v>69</v>
      </c>
      <c r="BL41" t="s">
        <v>68</v>
      </c>
      <c r="BM41">
        <v>-40.461219999999997</v>
      </c>
      <c r="BN41">
        <v>7064</v>
      </c>
      <c r="BO41">
        <v>0</v>
      </c>
      <c r="BP41" t="s">
        <v>73</v>
      </c>
      <c r="BQ41" t="s">
        <v>68</v>
      </c>
      <c r="BR41">
        <v>11.61233</v>
      </c>
      <c r="BS41">
        <v>6713</v>
      </c>
      <c r="BT41">
        <v>1</v>
      </c>
      <c r="BV41" t="s">
        <v>68</v>
      </c>
      <c r="BW41">
        <v>1.003857</v>
      </c>
    </row>
    <row r="42" spans="1:75" x14ac:dyDescent="0.25">
      <c r="A42">
        <v>25713</v>
      </c>
      <c r="B42">
        <v>1</v>
      </c>
      <c r="D42" t="s">
        <v>72</v>
      </c>
      <c r="E42">
        <v>7.4402290000000004</v>
      </c>
      <c r="F42">
        <v>14198</v>
      </c>
      <c r="G42">
        <v>0</v>
      </c>
      <c r="H42" t="s">
        <v>69</v>
      </c>
      <c r="I42" t="s">
        <v>72</v>
      </c>
      <c r="J42">
        <v>44.107120000000002</v>
      </c>
      <c r="K42">
        <v>26192</v>
      </c>
      <c r="L42">
        <v>0</v>
      </c>
      <c r="M42" t="s">
        <v>70</v>
      </c>
      <c r="N42" t="s">
        <v>72</v>
      </c>
      <c r="O42">
        <v>58.957180000000001</v>
      </c>
      <c r="P42">
        <v>36474</v>
      </c>
      <c r="Q42">
        <v>0</v>
      </c>
      <c r="R42" t="s">
        <v>73</v>
      </c>
      <c r="S42" t="s">
        <v>72</v>
      </c>
      <c r="T42">
        <v>91.318579999999997</v>
      </c>
      <c r="U42">
        <v>41891</v>
      </c>
      <c r="V42">
        <v>0</v>
      </c>
      <c r="W42" t="s">
        <v>69</v>
      </c>
      <c r="X42" t="s">
        <v>72</v>
      </c>
      <c r="Y42">
        <v>31.385950000000001</v>
      </c>
      <c r="Z42">
        <v>26676</v>
      </c>
      <c r="AA42">
        <v>1</v>
      </c>
      <c r="AC42" t="s">
        <v>72</v>
      </c>
      <c r="AD42">
        <v>4.6027480000000001</v>
      </c>
      <c r="AE42">
        <v>66036</v>
      </c>
      <c r="AF42">
        <v>1</v>
      </c>
      <c r="AH42" t="s">
        <v>72</v>
      </c>
      <c r="AI42">
        <v>-8.4177870000000006</v>
      </c>
      <c r="AJ42">
        <v>5498</v>
      </c>
      <c r="AK42">
        <v>1</v>
      </c>
      <c r="AM42" t="s">
        <v>72</v>
      </c>
      <c r="AN42">
        <v>2.2054010000000002</v>
      </c>
      <c r="AO42">
        <v>38091</v>
      </c>
      <c r="AP42">
        <v>0</v>
      </c>
      <c r="AQ42" t="s">
        <v>70</v>
      </c>
      <c r="AR42" t="s">
        <v>72</v>
      </c>
      <c r="AS42">
        <v>50.132710000000003</v>
      </c>
      <c r="AT42">
        <v>70087</v>
      </c>
      <c r="AU42">
        <v>1</v>
      </c>
      <c r="AW42" t="s">
        <v>72</v>
      </c>
      <c r="AX42">
        <v>-2.1135920000000001</v>
      </c>
      <c r="AY42">
        <v>24395</v>
      </c>
      <c r="AZ42">
        <v>0</v>
      </c>
      <c r="BA42" t="s">
        <v>69</v>
      </c>
      <c r="BB42" t="s">
        <v>72</v>
      </c>
      <c r="BC42">
        <v>39.696869999999997</v>
      </c>
      <c r="BD42">
        <v>27495</v>
      </c>
      <c r="BE42">
        <v>0</v>
      </c>
      <c r="BF42" t="s">
        <v>70</v>
      </c>
      <c r="BG42" t="s">
        <v>72</v>
      </c>
      <c r="BH42">
        <v>56.301180000000002</v>
      </c>
      <c r="BI42">
        <v>25576</v>
      </c>
      <c r="BJ42">
        <v>1</v>
      </c>
      <c r="BL42" t="s">
        <v>72</v>
      </c>
      <c r="BM42">
        <v>3.301501</v>
      </c>
      <c r="BN42">
        <v>15059</v>
      </c>
      <c r="BO42">
        <v>0</v>
      </c>
      <c r="BP42" t="s">
        <v>70</v>
      </c>
      <c r="BQ42" t="s">
        <v>72</v>
      </c>
      <c r="BR42">
        <v>52.408670000000001</v>
      </c>
      <c r="BS42">
        <v>10028</v>
      </c>
      <c r="BT42">
        <v>0</v>
      </c>
      <c r="BU42" t="s">
        <v>71</v>
      </c>
      <c r="BV42" t="s">
        <v>72</v>
      </c>
      <c r="BW42">
        <v>26.738299999999999</v>
      </c>
    </row>
    <row r="43" spans="1:75" x14ac:dyDescent="0.25">
      <c r="A43">
        <v>23892</v>
      </c>
      <c r="B43">
        <v>0</v>
      </c>
      <c r="C43" t="s">
        <v>68</v>
      </c>
      <c r="D43" t="s">
        <v>72</v>
      </c>
      <c r="E43">
        <v>74.943770000000001</v>
      </c>
      <c r="F43">
        <v>4195</v>
      </c>
      <c r="G43">
        <v>0</v>
      </c>
      <c r="H43" t="s">
        <v>70</v>
      </c>
      <c r="I43" t="s">
        <v>72</v>
      </c>
      <c r="J43">
        <v>59.2196</v>
      </c>
      <c r="K43">
        <v>36340</v>
      </c>
      <c r="L43">
        <v>0</v>
      </c>
      <c r="M43" t="s">
        <v>69</v>
      </c>
      <c r="N43" t="s">
        <v>72</v>
      </c>
      <c r="O43">
        <v>41.849800000000002</v>
      </c>
      <c r="P43">
        <v>32459</v>
      </c>
      <c r="Q43">
        <v>0</v>
      </c>
      <c r="R43" t="s">
        <v>69</v>
      </c>
      <c r="S43" t="s">
        <v>72</v>
      </c>
      <c r="T43">
        <v>39.117469999999997</v>
      </c>
      <c r="U43">
        <v>32707</v>
      </c>
      <c r="V43">
        <v>0</v>
      </c>
      <c r="W43" t="s">
        <v>71</v>
      </c>
      <c r="X43" t="s">
        <v>72</v>
      </c>
      <c r="Y43">
        <v>15.839829999999999</v>
      </c>
      <c r="Z43">
        <v>15977</v>
      </c>
      <c r="AA43">
        <v>0</v>
      </c>
      <c r="AB43" t="s">
        <v>68</v>
      </c>
      <c r="AC43" t="s">
        <v>72</v>
      </c>
      <c r="AD43">
        <v>71.713059999999999</v>
      </c>
      <c r="AE43">
        <v>122494</v>
      </c>
      <c r="AF43">
        <v>0</v>
      </c>
      <c r="AG43" t="s">
        <v>69</v>
      </c>
      <c r="AH43" t="s">
        <v>72</v>
      </c>
      <c r="AI43">
        <v>36.688130000000001</v>
      </c>
      <c r="AJ43">
        <v>7998</v>
      </c>
      <c r="AK43">
        <v>1</v>
      </c>
      <c r="AM43" t="s">
        <v>72</v>
      </c>
      <c r="AN43">
        <v>-0.99858009999999997</v>
      </c>
      <c r="AO43">
        <v>28659</v>
      </c>
      <c r="AP43">
        <v>0</v>
      </c>
      <c r="AQ43" t="s">
        <v>69</v>
      </c>
      <c r="AR43" t="s">
        <v>72</v>
      </c>
      <c r="AS43">
        <v>33.235790000000001</v>
      </c>
      <c r="AT43">
        <v>15494</v>
      </c>
      <c r="AU43">
        <v>1</v>
      </c>
      <c r="AV43" t="s">
        <v>71</v>
      </c>
      <c r="AW43" t="s">
        <v>72</v>
      </c>
      <c r="AX43">
        <v>10.75393</v>
      </c>
      <c r="AY43">
        <v>12044</v>
      </c>
      <c r="AZ43">
        <v>0</v>
      </c>
      <c r="BA43" t="s">
        <v>69</v>
      </c>
      <c r="BB43" t="s">
        <v>72</v>
      </c>
      <c r="BC43">
        <v>33.975439999999999</v>
      </c>
      <c r="BD43">
        <v>32093</v>
      </c>
      <c r="BE43">
        <v>0</v>
      </c>
      <c r="BF43" t="s">
        <v>70</v>
      </c>
      <c r="BG43" t="s">
        <v>72</v>
      </c>
      <c r="BH43">
        <v>56.199890000000003</v>
      </c>
      <c r="BI43">
        <v>31725</v>
      </c>
      <c r="BJ43">
        <v>1</v>
      </c>
      <c r="BL43" t="s">
        <v>72</v>
      </c>
      <c r="BM43">
        <v>8.8759530000000009</v>
      </c>
      <c r="BN43">
        <v>9776</v>
      </c>
      <c r="BO43">
        <v>0</v>
      </c>
      <c r="BP43" t="s">
        <v>69</v>
      </c>
      <c r="BQ43" t="s">
        <v>72</v>
      </c>
      <c r="BR43">
        <v>46.600659999999998</v>
      </c>
      <c r="BS43">
        <v>20777</v>
      </c>
      <c r="BT43">
        <v>0</v>
      </c>
      <c r="BU43" t="s">
        <v>69</v>
      </c>
      <c r="BV43" t="s">
        <v>72</v>
      </c>
      <c r="BW43">
        <v>31.438120000000001</v>
      </c>
    </row>
    <row r="44" spans="1:75" x14ac:dyDescent="0.25">
      <c r="A44">
        <v>17744</v>
      </c>
      <c r="B44">
        <v>0</v>
      </c>
      <c r="C44" t="s">
        <v>71</v>
      </c>
      <c r="D44" t="s">
        <v>72</v>
      </c>
      <c r="E44">
        <v>24.149069999999998</v>
      </c>
      <c r="F44">
        <v>7631</v>
      </c>
      <c r="G44">
        <v>0</v>
      </c>
      <c r="H44" t="s">
        <v>70</v>
      </c>
      <c r="I44" t="s">
        <v>72</v>
      </c>
      <c r="J44">
        <v>51.94014</v>
      </c>
      <c r="K44">
        <v>38558</v>
      </c>
      <c r="L44">
        <v>0</v>
      </c>
      <c r="M44" t="s">
        <v>71</v>
      </c>
      <c r="N44" t="s">
        <v>72</v>
      </c>
      <c r="O44">
        <v>17.667290000000001</v>
      </c>
      <c r="P44">
        <v>23043</v>
      </c>
      <c r="Q44">
        <v>0</v>
      </c>
      <c r="R44" t="s">
        <v>69</v>
      </c>
      <c r="S44" t="s">
        <v>72</v>
      </c>
      <c r="T44">
        <v>42.94153</v>
      </c>
      <c r="U44">
        <v>20875</v>
      </c>
      <c r="V44">
        <v>0</v>
      </c>
      <c r="W44" t="s">
        <v>71</v>
      </c>
      <c r="X44" t="s">
        <v>72</v>
      </c>
      <c r="Y44">
        <v>22.44098</v>
      </c>
      <c r="Z44">
        <v>18177</v>
      </c>
      <c r="AA44">
        <v>0</v>
      </c>
      <c r="AB44" t="s">
        <v>70</v>
      </c>
      <c r="AC44" t="s">
        <v>72</v>
      </c>
      <c r="AD44">
        <v>66.85069</v>
      </c>
      <c r="AE44">
        <v>97317</v>
      </c>
      <c r="AF44">
        <v>0</v>
      </c>
      <c r="AG44" t="s">
        <v>69</v>
      </c>
      <c r="AH44" t="s">
        <v>72</v>
      </c>
      <c r="AI44">
        <v>33.829770000000003</v>
      </c>
      <c r="AJ44">
        <v>6665</v>
      </c>
      <c r="AK44">
        <v>1</v>
      </c>
      <c r="AM44" t="s">
        <v>72</v>
      </c>
      <c r="AN44">
        <v>2.184984</v>
      </c>
      <c r="AO44">
        <v>8896</v>
      </c>
      <c r="AP44">
        <v>1</v>
      </c>
      <c r="AR44" t="s">
        <v>72</v>
      </c>
      <c r="AS44">
        <v>4.9881770000000003</v>
      </c>
      <c r="AT44">
        <v>9628</v>
      </c>
      <c r="AU44">
        <v>0</v>
      </c>
      <c r="AV44" t="s">
        <v>71</v>
      </c>
      <c r="AW44" t="s">
        <v>72</v>
      </c>
      <c r="AX44">
        <v>14.39981</v>
      </c>
      <c r="AY44">
        <v>8997</v>
      </c>
      <c r="AZ44">
        <v>0</v>
      </c>
      <c r="BA44" t="s">
        <v>69</v>
      </c>
      <c r="BB44" t="s">
        <v>72</v>
      </c>
      <c r="BC44">
        <v>38.038800000000002</v>
      </c>
      <c r="BD44">
        <v>18129</v>
      </c>
      <c r="BE44">
        <v>0</v>
      </c>
      <c r="BF44" t="s">
        <v>70</v>
      </c>
      <c r="BG44" t="s">
        <v>72</v>
      </c>
      <c r="BH44">
        <v>58.762650000000001</v>
      </c>
      <c r="BI44">
        <v>18978</v>
      </c>
      <c r="BJ44">
        <v>0</v>
      </c>
      <c r="BK44" t="s">
        <v>73</v>
      </c>
      <c r="BL44" t="s">
        <v>72</v>
      </c>
      <c r="BM44">
        <v>-19.476669999999999</v>
      </c>
      <c r="BN44">
        <v>9564</v>
      </c>
      <c r="BO44">
        <v>1</v>
      </c>
      <c r="BQ44" t="s">
        <v>72</v>
      </c>
      <c r="BR44">
        <v>6.4925329999999999</v>
      </c>
      <c r="BS44">
        <v>2579</v>
      </c>
      <c r="BT44">
        <v>0</v>
      </c>
      <c r="BU44" t="s">
        <v>71</v>
      </c>
      <c r="BV44" t="s">
        <v>72</v>
      </c>
      <c r="BW44">
        <v>28.021989999999999</v>
      </c>
    </row>
    <row r="45" spans="1:75" x14ac:dyDescent="0.25">
      <c r="A45">
        <v>11544</v>
      </c>
      <c r="B45">
        <v>0</v>
      </c>
      <c r="C45" t="s">
        <v>69</v>
      </c>
      <c r="D45" t="s">
        <v>72</v>
      </c>
      <c r="E45">
        <v>47.509450000000001</v>
      </c>
      <c r="F45">
        <v>1815</v>
      </c>
      <c r="G45">
        <v>0</v>
      </c>
      <c r="H45" t="s">
        <v>70</v>
      </c>
      <c r="I45" t="s">
        <v>72</v>
      </c>
      <c r="J45">
        <v>49.130569999999999</v>
      </c>
      <c r="K45">
        <v>9610</v>
      </c>
      <c r="L45">
        <v>0</v>
      </c>
      <c r="M45" t="s">
        <v>70</v>
      </c>
      <c r="N45" t="s">
        <v>72</v>
      </c>
      <c r="O45">
        <v>49.353470000000002</v>
      </c>
      <c r="P45">
        <v>23928</v>
      </c>
      <c r="Q45">
        <v>0</v>
      </c>
      <c r="R45" t="s">
        <v>69</v>
      </c>
      <c r="S45" t="s">
        <v>72</v>
      </c>
      <c r="T45">
        <v>34.162149999999997</v>
      </c>
      <c r="U45">
        <v>31625</v>
      </c>
      <c r="V45">
        <v>0</v>
      </c>
      <c r="W45" t="s">
        <v>69</v>
      </c>
      <c r="X45" t="s">
        <v>72</v>
      </c>
      <c r="Y45">
        <v>29.179559999999999</v>
      </c>
      <c r="Z45">
        <v>23942</v>
      </c>
      <c r="AA45">
        <v>0</v>
      </c>
      <c r="AB45" t="s">
        <v>68</v>
      </c>
      <c r="AC45" t="s">
        <v>72</v>
      </c>
      <c r="AD45">
        <v>83.669529999999995</v>
      </c>
      <c r="AE45">
        <v>37623</v>
      </c>
      <c r="AF45">
        <v>1</v>
      </c>
      <c r="AH45" t="s">
        <v>72</v>
      </c>
      <c r="AI45">
        <v>-3.2727930000000001</v>
      </c>
      <c r="AJ45">
        <v>4982</v>
      </c>
      <c r="AK45">
        <v>1</v>
      </c>
      <c r="AM45" t="s">
        <v>72</v>
      </c>
      <c r="AN45">
        <v>1.1966490000000001</v>
      </c>
      <c r="AO45">
        <v>8530</v>
      </c>
      <c r="AP45">
        <v>1</v>
      </c>
      <c r="AR45" t="s">
        <v>72</v>
      </c>
      <c r="AS45">
        <v>0.27624559999999998</v>
      </c>
      <c r="AT45">
        <v>9178</v>
      </c>
      <c r="AU45">
        <v>1</v>
      </c>
      <c r="AW45" t="s">
        <v>72</v>
      </c>
      <c r="AX45">
        <v>2.0537610000000002</v>
      </c>
      <c r="AY45">
        <v>3928</v>
      </c>
      <c r="AZ45">
        <v>0</v>
      </c>
      <c r="BA45" t="s">
        <v>70</v>
      </c>
      <c r="BB45" t="s">
        <v>72</v>
      </c>
      <c r="BC45">
        <v>50.296840000000003</v>
      </c>
      <c r="BD45">
        <v>19594</v>
      </c>
      <c r="BE45">
        <v>0</v>
      </c>
      <c r="BF45" t="s">
        <v>68</v>
      </c>
      <c r="BG45" t="s">
        <v>72</v>
      </c>
      <c r="BH45">
        <v>72.858249999999998</v>
      </c>
      <c r="BI45">
        <v>13195</v>
      </c>
      <c r="BJ45">
        <v>0</v>
      </c>
      <c r="BK45" t="s">
        <v>70</v>
      </c>
      <c r="BL45" t="s">
        <v>72</v>
      </c>
      <c r="BM45">
        <v>59.725059999999999</v>
      </c>
      <c r="BN45">
        <v>17279</v>
      </c>
      <c r="BO45">
        <v>0</v>
      </c>
      <c r="BP45" t="s">
        <v>71</v>
      </c>
      <c r="BQ45" t="s">
        <v>72</v>
      </c>
      <c r="BR45">
        <v>13.089449999999999</v>
      </c>
      <c r="BS45">
        <v>3863</v>
      </c>
      <c r="BT45">
        <v>0</v>
      </c>
      <c r="BU45" t="s">
        <v>69</v>
      </c>
      <c r="BV45" t="s">
        <v>72</v>
      </c>
      <c r="BW45">
        <v>47.644970000000001</v>
      </c>
    </row>
    <row r="46" spans="1:75" x14ac:dyDescent="0.25">
      <c r="A46">
        <v>14160</v>
      </c>
      <c r="B46">
        <v>0</v>
      </c>
      <c r="C46" t="s">
        <v>69</v>
      </c>
      <c r="D46" t="s">
        <v>72</v>
      </c>
      <c r="E46">
        <v>44.872549999999997</v>
      </c>
      <c r="F46">
        <v>4317</v>
      </c>
      <c r="G46">
        <v>0</v>
      </c>
      <c r="H46" t="s">
        <v>69</v>
      </c>
      <c r="I46" t="s">
        <v>72</v>
      </c>
      <c r="J46">
        <v>45.766550000000002</v>
      </c>
      <c r="K46">
        <v>44424</v>
      </c>
      <c r="L46">
        <v>1</v>
      </c>
      <c r="N46" t="s">
        <v>72</v>
      </c>
      <c r="O46">
        <v>-6.5137919999999996</v>
      </c>
      <c r="P46">
        <v>10594</v>
      </c>
      <c r="Q46">
        <v>0</v>
      </c>
      <c r="R46" t="s">
        <v>69</v>
      </c>
      <c r="S46" t="s">
        <v>72</v>
      </c>
      <c r="T46">
        <v>34.617829999999998</v>
      </c>
      <c r="U46">
        <v>4979</v>
      </c>
      <c r="V46">
        <v>0</v>
      </c>
      <c r="W46" t="s">
        <v>71</v>
      </c>
      <c r="X46" t="s">
        <v>72</v>
      </c>
      <c r="Y46">
        <v>15.038</v>
      </c>
      <c r="Z46">
        <v>13710</v>
      </c>
      <c r="AA46">
        <v>0</v>
      </c>
      <c r="AB46" t="s">
        <v>70</v>
      </c>
      <c r="AC46" t="s">
        <v>72</v>
      </c>
      <c r="AD46">
        <v>63.436309999999999</v>
      </c>
      <c r="AE46">
        <v>175970</v>
      </c>
      <c r="AF46">
        <v>1</v>
      </c>
      <c r="AH46" t="s">
        <v>72</v>
      </c>
      <c r="AI46">
        <v>6.6584089999999998</v>
      </c>
      <c r="AJ46">
        <v>4529</v>
      </c>
      <c r="AK46">
        <v>1</v>
      </c>
      <c r="AM46" t="s">
        <v>72</v>
      </c>
      <c r="AN46">
        <v>-0.32142539999999997</v>
      </c>
      <c r="AO46">
        <v>34291</v>
      </c>
      <c r="AP46">
        <v>0</v>
      </c>
      <c r="AQ46" t="s">
        <v>69</v>
      </c>
      <c r="AR46" t="s">
        <v>72</v>
      </c>
      <c r="AS46">
        <v>35.890599999999999</v>
      </c>
      <c r="AT46">
        <v>8363</v>
      </c>
      <c r="AU46">
        <v>0</v>
      </c>
      <c r="AV46" t="s">
        <v>71</v>
      </c>
      <c r="AW46" t="s">
        <v>72</v>
      </c>
      <c r="AX46">
        <v>13.88659</v>
      </c>
      <c r="AY46">
        <v>9028</v>
      </c>
      <c r="AZ46">
        <v>0</v>
      </c>
      <c r="BA46" t="s">
        <v>70</v>
      </c>
      <c r="BB46" t="s">
        <v>72</v>
      </c>
      <c r="BC46">
        <v>60.928080000000001</v>
      </c>
      <c r="BD46">
        <v>46023</v>
      </c>
      <c r="BE46">
        <v>0</v>
      </c>
      <c r="BF46" t="s">
        <v>71</v>
      </c>
      <c r="BG46" t="s">
        <v>72</v>
      </c>
      <c r="BH46">
        <v>17.514720000000001</v>
      </c>
      <c r="BI46">
        <v>26777</v>
      </c>
      <c r="BJ46">
        <v>0</v>
      </c>
      <c r="BK46" t="s">
        <v>71</v>
      </c>
      <c r="BL46" t="s">
        <v>72</v>
      </c>
      <c r="BM46">
        <v>12.60379</v>
      </c>
      <c r="BN46">
        <v>28675</v>
      </c>
      <c r="BO46">
        <v>1</v>
      </c>
      <c r="BQ46" t="s">
        <v>72</v>
      </c>
      <c r="BR46">
        <v>4.661276</v>
      </c>
      <c r="BS46">
        <v>9680</v>
      </c>
      <c r="BT46">
        <v>0</v>
      </c>
      <c r="BU46" t="s">
        <v>69</v>
      </c>
      <c r="BV46" t="s">
        <v>72</v>
      </c>
      <c r="BW46">
        <v>39.402369999999998</v>
      </c>
    </row>
    <row r="47" spans="1:75" x14ac:dyDescent="0.25">
      <c r="A47">
        <v>6811</v>
      </c>
      <c r="B47">
        <v>0</v>
      </c>
      <c r="C47" t="s">
        <v>70</v>
      </c>
      <c r="D47" t="s">
        <v>72</v>
      </c>
      <c r="E47">
        <v>50.88053</v>
      </c>
      <c r="F47">
        <v>6194</v>
      </c>
      <c r="G47">
        <v>0</v>
      </c>
      <c r="H47" t="s">
        <v>69</v>
      </c>
      <c r="I47" t="s">
        <v>72</v>
      </c>
      <c r="J47">
        <v>46.975540000000002</v>
      </c>
      <c r="K47">
        <v>20093</v>
      </c>
      <c r="L47">
        <v>0</v>
      </c>
      <c r="M47" t="s">
        <v>71</v>
      </c>
      <c r="N47" t="s">
        <v>72</v>
      </c>
      <c r="O47">
        <v>19.539259999999999</v>
      </c>
      <c r="P47">
        <v>8996</v>
      </c>
      <c r="Q47">
        <v>0</v>
      </c>
      <c r="R47" t="s">
        <v>69</v>
      </c>
      <c r="S47" t="s">
        <v>72</v>
      </c>
      <c r="T47">
        <v>45.36403</v>
      </c>
      <c r="U47">
        <v>12211</v>
      </c>
      <c r="V47">
        <v>0</v>
      </c>
      <c r="W47" t="s">
        <v>71</v>
      </c>
      <c r="X47" t="s">
        <v>72</v>
      </c>
      <c r="Y47">
        <v>19.12867</v>
      </c>
      <c r="Z47">
        <v>18477</v>
      </c>
      <c r="AA47">
        <v>0</v>
      </c>
      <c r="AB47" t="s">
        <v>70</v>
      </c>
      <c r="AC47" t="s">
        <v>72</v>
      </c>
      <c r="AD47">
        <v>66.548410000000004</v>
      </c>
      <c r="AE47">
        <v>79052</v>
      </c>
      <c r="AF47">
        <v>0</v>
      </c>
      <c r="AG47" t="s">
        <v>69</v>
      </c>
      <c r="AH47" t="s">
        <v>72</v>
      </c>
      <c r="AI47">
        <v>32.006230000000002</v>
      </c>
      <c r="AJ47">
        <v>7211</v>
      </c>
      <c r="AK47">
        <v>1</v>
      </c>
      <c r="AM47" t="s">
        <v>72</v>
      </c>
      <c r="AN47">
        <v>2.9492219999999998</v>
      </c>
      <c r="AO47">
        <v>9696</v>
      </c>
      <c r="AP47">
        <v>1</v>
      </c>
      <c r="AR47" t="s">
        <v>72</v>
      </c>
      <c r="AS47">
        <v>-2.9966970000000002</v>
      </c>
      <c r="AT47">
        <v>21411</v>
      </c>
      <c r="AU47">
        <v>1</v>
      </c>
      <c r="AW47" t="s">
        <v>72</v>
      </c>
      <c r="AX47">
        <v>8.9479729999999993</v>
      </c>
      <c r="AY47">
        <v>14277</v>
      </c>
      <c r="AZ47">
        <v>0</v>
      </c>
      <c r="BA47" t="s">
        <v>70</v>
      </c>
      <c r="BB47" t="s">
        <v>72</v>
      </c>
      <c r="BC47">
        <v>61.073369999999997</v>
      </c>
      <c r="BD47">
        <v>24276</v>
      </c>
      <c r="BE47">
        <v>0</v>
      </c>
      <c r="BF47" t="s">
        <v>70</v>
      </c>
      <c r="BG47" t="s">
        <v>72</v>
      </c>
      <c r="BH47">
        <v>51.186700000000002</v>
      </c>
      <c r="BI47">
        <v>28093</v>
      </c>
      <c r="BJ47">
        <v>0</v>
      </c>
      <c r="BK47" t="s">
        <v>73</v>
      </c>
      <c r="BL47" t="s">
        <v>72</v>
      </c>
      <c r="BM47">
        <v>-18.587430000000001</v>
      </c>
      <c r="BN47">
        <v>6895</v>
      </c>
      <c r="BO47">
        <v>1</v>
      </c>
      <c r="BQ47" t="s">
        <v>72</v>
      </c>
      <c r="BR47">
        <v>-2.9865539999999999</v>
      </c>
      <c r="BS47">
        <v>22877</v>
      </c>
      <c r="BT47">
        <v>1</v>
      </c>
      <c r="BV47" t="s">
        <v>72</v>
      </c>
      <c r="BW47">
        <v>8.2672150000000002</v>
      </c>
    </row>
    <row r="48" spans="1:75" x14ac:dyDescent="0.25">
      <c r="A48">
        <v>2531</v>
      </c>
      <c r="B48">
        <v>0</v>
      </c>
      <c r="C48" t="s">
        <v>68</v>
      </c>
      <c r="D48" t="s">
        <v>72</v>
      </c>
      <c r="E48">
        <v>70.540760000000006</v>
      </c>
      <c r="F48">
        <v>6465</v>
      </c>
      <c r="G48">
        <v>0</v>
      </c>
      <c r="H48" t="s">
        <v>69</v>
      </c>
      <c r="I48" t="s">
        <v>72</v>
      </c>
      <c r="J48">
        <v>42.352760000000004</v>
      </c>
      <c r="K48">
        <v>4914</v>
      </c>
      <c r="L48">
        <v>1</v>
      </c>
      <c r="N48" t="s">
        <v>72</v>
      </c>
      <c r="O48">
        <v>-6.9494670000000003</v>
      </c>
      <c r="P48">
        <v>26594</v>
      </c>
      <c r="Q48">
        <v>0</v>
      </c>
      <c r="R48" t="s">
        <v>70</v>
      </c>
      <c r="S48" t="s">
        <v>72</v>
      </c>
      <c r="T48">
        <v>50.396979999999999</v>
      </c>
      <c r="U48">
        <v>3429</v>
      </c>
      <c r="V48">
        <v>0</v>
      </c>
      <c r="W48" t="s">
        <v>71</v>
      </c>
      <c r="X48" t="s">
        <v>72</v>
      </c>
      <c r="Y48">
        <v>23.697099999999999</v>
      </c>
      <c r="Z48">
        <v>6611</v>
      </c>
      <c r="AA48">
        <v>1</v>
      </c>
      <c r="AC48" t="s">
        <v>72</v>
      </c>
      <c r="AD48">
        <v>2.5954060000000001</v>
      </c>
      <c r="AE48">
        <v>32491</v>
      </c>
      <c r="AF48">
        <v>1</v>
      </c>
      <c r="AH48" t="s">
        <v>72</v>
      </c>
      <c r="AI48">
        <v>3.0830549999999999</v>
      </c>
      <c r="AJ48">
        <v>6163</v>
      </c>
      <c r="AK48">
        <v>1</v>
      </c>
      <c r="AM48" t="s">
        <v>72</v>
      </c>
      <c r="AN48">
        <v>2.2199960000000001</v>
      </c>
      <c r="AO48">
        <v>42924</v>
      </c>
      <c r="AP48">
        <v>0</v>
      </c>
      <c r="AQ48" t="s">
        <v>69</v>
      </c>
      <c r="AR48" t="s">
        <v>72</v>
      </c>
      <c r="AS48">
        <v>37.683190000000003</v>
      </c>
      <c r="AT48">
        <v>5848</v>
      </c>
      <c r="AU48">
        <v>0</v>
      </c>
      <c r="AV48" t="s">
        <v>71</v>
      </c>
      <c r="AW48" t="s">
        <v>72</v>
      </c>
      <c r="AX48">
        <v>15.07142</v>
      </c>
      <c r="AY48">
        <v>3780</v>
      </c>
      <c r="AZ48">
        <v>0</v>
      </c>
      <c r="BA48" t="s">
        <v>70</v>
      </c>
      <c r="BB48" t="s">
        <v>72</v>
      </c>
      <c r="BC48">
        <v>52.25788</v>
      </c>
      <c r="BD48">
        <v>39476</v>
      </c>
      <c r="BE48">
        <v>0</v>
      </c>
      <c r="BF48" t="s">
        <v>71</v>
      </c>
      <c r="BG48" t="s">
        <v>72</v>
      </c>
      <c r="BH48">
        <v>22.513369999999998</v>
      </c>
      <c r="BI48">
        <v>11262</v>
      </c>
      <c r="BJ48">
        <v>1</v>
      </c>
      <c r="BL48" t="s">
        <v>72</v>
      </c>
      <c r="BM48">
        <v>4.6742429999999997</v>
      </c>
      <c r="BN48">
        <v>21193</v>
      </c>
      <c r="BO48">
        <v>0</v>
      </c>
      <c r="BP48" t="s">
        <v>70</v>
      </c>
      <c r="BQ48" t="s">
        <v>72</v>
      </c>
      <c r="BR48">
        <v>48.13935</v>
      </c>
      <c r="BS48">
        <v>9845</v>
      </c>
      <c r="BT48">
        <v>0</v>
      </c>
      <c r="BU48" t="s">
        <v>69</v>
      </c>
      <c r="BV48" t="s">
        <v>72</v>
      </c>
      <c r="BW48">
        <v>38.703569999999999</v>
      </c>
    </row>
    <row r="49" spans="1:75" x14ac:dyDescent="0.25">
      <c r="A49">
        <v>4028</v>
      </c>
      <c r="B49">
        <v>1</v>
      </c>
      <c r="C49" t="s">
        <v>71</v>
      </c>
      <c r="D49" t="s">
        <v>72</v>
      </c>
      <c r="E49">
        <v>10.957039999999999</v>
      </c>
      <c r="F49">
        <v>3963</v>
      </c>
      <c r="G49">
        <v>0</v>
      </c>
      <c r="H49" t="s">
        <v>69</v>
      </c>
      <c r="I49" t="s">
        <v>72</v>
      </c>
      <c r="J49">
        <v>39.101669999999999</v>
      </c>
      <c r="K49">
        <v>25460</v>
      </c>
      <c r="L49">
        <v>1</v>
      </c>
      <c r="N49" t="s">
        <v>72</v>
      </c>
      <c r="O49">
        <v>-7.676469</v>
      </c>
      <c r="P49">
        <v>9430</v>
      </c>
      <c r="Q49">
        <v>0</v>
      </c>
      <c r="R49" t="s">
        <v>69</v>
      </c>
      <c r="S49" t="s">
        <v>72</v>
      </c>
      <c r="T49">
        <v>34.945030000000003</v>
      </c>
      <c r="U49">
        <v>8344</v>
      </c>
      <c r="V49">
        <v>0</v>
      </c>
      <c r="W49" t="s">
        <v>70</v>
      </c>
      <c r="X49" t="s">
        <v>72</v>
      </c>
      <c r="Y49">
        <v>50.590580000000003</v>
      </c>
      <c r="Z49">
        <v>24092</v>
      </c>
      <c r="AA49">
        <v>0</v>
      </c>
      <c r="AB49" t="s">
        <v>73</v>
      </c>
      <c r="AC49" t="s">
        <v>72</v>
      </c>
      <c r="AD49">
        <v>-23.464649999999999</v>
      </c>
      <c r="AE49">
        <v>11929</v>
      </c>
      <c r="AF49">
        <v>1</v>
      </c>
      <c r="AH49" t="s">
        <v>72</v>
      </c>
      <c r="AI49">
        <v>6.1507430000000003</v>
      </c>
      <c r="AJ49">
        <v>3348</v>
      </c>
      <c r="AK49">
        <v>1</v>
      </c>
      <c r="AM49" t="s">
        <v>72</v>
      </c>
      <c r="AN49">
        <v>1.0957509999999999</v>
      </c>
      <c r="AO49">
        <v>22694</v>
      </c>
      <c r="AP49">
        <v>1</v>
      </c>
      <c r="AQ49" t="s">
        <v>73</v>
      </c>
      <c r="AR49" t="s">
        <v>72</v>
      </c>
      <c r="AS49">
        <v>-9.6244300000000003</v>
      </c>
      <c r="AT49">
        <v>4962</v>
      </c>
      <c r="AU49">
        <v>0</v>
      </c>
      <c r="AV49" t="s">
        <v>71</v>
      </c>
      <c r="AW49" t="s">
        <v>72</v>
      </c>
      <c r="AX49">
        <v>13.64007</v>
      </c>
      <c r="AY49">
        <v>10530</v>
      </c>
      <c r="AZ49">
        <v>0</v>
      </c>
      <c r="BA49" t="s">
        <v>70</v>
      </c>
      <c r="BB49" t="s">
        <v>72</v>
      </c>
      <c r="BC49">
        <v>49.544930000000001</v>
      </c>
      <c r="BD49">
        <v>25044</v>
      </c>
      <c r="BE49">
        <v>0</v>
      </c>
      <c r="BF49" t="s">
        <v>71</v>
      </c>
      <c r="BG49" t="s">
        <v>72</v>
      </c>
      <c r="BH49">
        <v>16.1998</v>
      </c>
      <c r="BI49">
        <v>15761</v>
      </c>
      <c r="BJ49">
        <v>0</v>
      </c>
      <c r="BK49" t="s">
        <v>69</v>
      </c>
      <c r="BL49" t="s">
        <v>72</v>
      </c>
      <c r="BM49">
        <v>38.117199999999997</v>
      </c>
      <c r="BN49">
        <v>11763</v>
      </c>
      <c r="BO49">
        <v>1</v>
      </c>
      <c r="BQ49" t="s">
        <v>72</v>
      </c>
      <c r="BR49">
        <v>-5.68865</v>
      </c>
      <c r="BS49">
        <v>4780</v>
      </c>
      <c r="BT49">
        <v>1</v>
      </c>
      <c r="BV49" t="s">
        <v>72</v>
      </c>
      <c r="BW49">
        <v>0.72496760000000005</v>
      </c>
    </row>
    <row r="50" spans="1:75" x14ac:dyDescent="0.25">
      <c r="A50">
        <v>6060</v>
      </c>
      <c r="B50">
        <v>0</v>
      </c>
      <c r="C50" t="s">
        <v>71</v>
      </c>
      <c r="D50" t="s">
        <v>72</v>
      </c>
      <c r="E50">
        <v>18.254280000000001</v>
      </c>
      <c r="F50">
        <v>10162</v>
      </c>
      <c r="G50">
        <v>0</v>
      </c>
      <c r="H50" t="s">
        <v>69</v>
      </c>
      <c r="I50" t="s">
        <v>72</v>
      </c>
      <c r="J50">
        <v>42.456420000000001</v>
      </c>
      <c r="K50">
        <v>6645</v>
      </c>
      <c r="L50">
        <v>0</v>
      </c>
      <c r="M50" t="s">
        <v>70</v>
      </c>
      <c r="N50" t="s">
        <v>72</v>
      </c>
      <c r="O50">
        <v>49.467750000000002</v>
      </c>
      <c r="P50">
        <v>26375</v>
      </c>
      <c r="Q50">
        <v>0</v>
      </c>
      <c r="R50" t="s">
        <v>69</v>
      </c>
      <c r="S50" t="s">
        <v>72</v>
      </c>
      <c r="T50">
        <v>43.855699999999999</v>
      </c>
      <c r="U50">
        <v>6228</v>
      </c>
      <c r="V50">
        <v>0</v>
      </c>
      <c r="W50" t="s">
        <v>69</v>
      </c>
      <c r="X50" t="s">
        <v>72</v>
      </c>
      <c r="Y50">
        <v>43.819949999999999</v>
      </c>
      <c r="Z50">
        <v>1748</v>
      </c>
      <c r="AA50">
        <v>0</v>
      </c>
      <c r="AB50" t="s">
        <v>69</v>
      </c>
      <c r="AC50" t="s">
        <v>72</v>
      </c>
      <c r="AD50">
        <v>30.61476</v>
      </c>
      <c r="AE50">
        <v>11364</v>
      </c>
      <c r="AF50">
        <v>1</v>
      </c>
      <c r="AH50" t="s">
        <v>72</v>
      </c>
      <c r="AI50">
        <v>3.2978809999999998</v>
      </c>
      <c r="AJ50">
        <v>1599</v>
      </c>
      <c r="AK50">
        <v>1</v>
      </c>
      <c r="AM50" t="s">
        <v>72</v>
      </c>
      <c r="AN50">
        <v>-1.3401289999999999</v>
      </c>
      <c r="AO50">
        <v>28394</v>
      </c>
      <c r="AP50">
        <v>0</v>
      </c>
      <c r="AQ50" t="s">
        <v>69</v>
      </c>
      <c r="AR50" t="s">
        <v>72</v>
      </c>
      <c r="AS50">
        <v>33.398200000000003</v>
      </c>
      <c r="AT50">
        <v>73752</v>
      </c>
      <c r="AU50">
        <v>0</v>
      </c>
      <c r="AV50" t="s">
        <v>71</v>
      </c>
      <c r="AW50" t="s">
        <v>72</v>
      </c>
      <c r="AX50">
        <v>17.65108</v>
      </c>
      <c r="AY50">
        <v>7495</v>
      </c>
      <c r="AZ50">
        <v>0</v>
      </c>
      <c r="BA50" t="s">
        <v>70</v>
      </c>
      <c r="BB50" t="s">
        <v>72</v>
      </c>
      <c r="BC50">
        <v>51.9696</v>
      </c>
      <c r="BD50">
        <v>10229</v>
      </c>
      <c r="BE50">
        <v>0</v>
      </c>
      <c r="BF50" t="s">
        <v>69</v>
      </c>
      <c r="BG50" t="s">
        <v>72</v>
      </c>
      <c r="BH50">
        <v>36.446809999999999</v>
      </c>
      <c r="BI50">
        <v>3213</v>
      </c>
      <c r="BJ50">
        <v>1</v>
      </c>
      <c r="BL50" t="s">
        <v>72</v>
      </c>
      <c r="BM50">
        <v>-7.0202080000000002</v>
      </c>
      <c r="BN50">
        <v>3864</v>
      </c>
      <c r="BO50">
        <v>0</v>
      </c>
      <c r="BP50" t="s">
        <v>70</v>
      </c>
      <c r="BQ50" t="s">
        <v>72</v>
      </c>
      <c r="BR50">
        <v>54.759979999999999</v>
      </c>
      <c r="BS50">
        <v>4595</v>
      </c>
      <c r="BT50">
        <v>1</v>
      </c>
      <c r="BV50" t="s">
        <v>72</v>
      </c>
      <c r="BW50">
        <v>1.519941</v>
      </c>
    </row>
    <row r="51" spans="1:75" x14ac:dyDescent="0.25">
      <c r="A51">
        <v>15376</v>
      </c>
      <c r="B51">
        <v>0</v>
      </c>
      <c r="C51" t="s">
        <v>68</v>
      </c>
      <c r="D51" t="s">
        <v>72</v>
      </c>
      <c r="E51">
        <v>69.036810000000003</v>
      </c>
      <c r="F51">
        <v>3380</v>
      </c>
      <c r="G51">
        <v>0</v>
      </c>
      <c r="H51" t="s">
        <v>69</v>
      </c>
      <c r="I51" t="s">
        <v>72</v>
      </c>
      <c r="J51">
        <v>47.78201</v>
      </c>
      <c r="K51">
        <v>10178</v>
      </c>
      <c r="L51">
        <v>0</v>
      </c>
      <c r="M51" t="s">
        <v>69</v>
      </c>
      <c r="N51" t="s">
        <v>72</v>
      </c>
      <c r="O51">
        <v>47.655659999999997</v>
      </c>
      <c r="P51">
        <v>14029</v>
      </c>
      <c r="Q51">
        <v>0</v>
      </c>
      <c r="R51" t="s">
        <v>71</v>
      </c>
      <c r="S51" t="s">
        <v>72</v>
      </c>
      <c r="T51">
        <v>17.589549999999999</v>
      </c>
      <c r="U51">
        <v>6362</v>
      </c>
      <c r="V51">
        <v>1</v>
      </c>
      <c r="W51" t="s">
        <v>71</v>
      </c>
      <c r="X51" t="s">
        <v>72</v>
      </c>
      <c r="Y51">
        <v>9.5668199999999999</v>
      </c>
      <c r="Z51">
        <v>20045</v>
      </c>
      <c r="AA51">
        <v>0</v>
      </c>
      <c r="AB51" t="s">
        <v>71</v>
      </c>
      <c r="AC51" t="s">
        <v>72</v>
      </c>
      <c r="AD51">
        <v>28.48432</v>
      </c>
      <c r="AE51">
        <v>11447</v>
      </c>
      <c r="AF51">
        <v>1</v>
      </c>
      <c r="AH51" t="s">
        <v>72</v>
      </c>
      <c r="AI51">
        <v>-5.9675900000000004</v>
      </c>
      <c r="AJ51">
        <v>5598</v>
      </c>
      <c r="AK51">
        <v>1</v>
      </c>
      <c r="AM51" t="s">
        <v>72</v>
      </c>
      <c r="AN51">
        <v>-0.69238619999999995</v>
      </c>
      <c r="AO51">
        <v>8046</v>
      </c>
      <c r="AP51">
        <v>1</v>
      </c>
      <c r="AR51" t="s">
        <v>72</v>
      </c>
      <c r="AS51">
        <v>-3.942828</v>
      </c>
      <c r="AT51">
        <v>25393</v>
      </c>
      <c r="AU51">
        <v>0</v>
      </c>
      <c r="AV51" t="s">
        <v>69</v>
      </c>
      <c r="AW51" t="s">
        <v>72</v>
      </c>
      <c r="AX51">
        <v>35.449590000000001</v>
      </c>
      <c r="AY51">
        <v>12377</v>
      </c>
      <c r="AZ51">
        <v>0</v>
      </c>
      <c r="BA51" t="s">
        <v>70</v>
      </c>
      <c r="BB51" t="s">
        <v>72</v>
      </c>
      <c r="BC51">
        <v>57.602209999999999</v>
      </c>
      <c r="BD51">
        <v>17410</v>
      </c>
      <c r="BE51">
        <v>0</v>
      </c>
      <c r="BF51" t="s">
        <v>68</v>
      </c>
      <c r="BG51" t="s">
        <v>72</v>
      </c>
      <c r="BH51">
        <v>72.717579999999998</v>
      </c>
      <c r="BI51">
        <v>27676</v>
      </c>
      <c r="BJ51">
        <v>1</v>
      </c>
      <c r="BK51" t="s">
        <v>71</v>
      </c>
      <c r="BL51" t="s">
        <v>72</v>
      </c>
      <c r="BM51">
        <v>10.51764</v>
      </c>
      <c r="BN51">
        <v>11711</v>
      </c>
      <c r="BO51">
        <v>0</v>
      </c>
      <c r="BP51" t="s">
        <v>69</v>
      </c>
      <c r="BQ51" t="s">
        <v>72</v>
      </c>
      <c r="BR51">
        <v>45.496409999999997</v>
      </c>
      <c r="BS51">
        <v>4714</v>
      </c>
      <c r="BT51">
        <v>1</v>
      </c>
      <c r="BV51" t="s">
        <v>72</v>
      </c>
      <c r="BW51">
        <v>3.9975779999999999</v>
      </c>
    </row>
  </sheetData>
  <sortState ref="BS2:BW51">
    <sortCondition ref="BV2:BV51"/>
  </sortState>
  <mergeCells count="15">
    <mergeCell ref="BI1:BM1"/>
    <mergeCell ref="BN1:BR1"/>
    <mergeCell ref="BS1:BW1"/>
    <mergeCell ref="BD1:BH1"/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</mergeCells>
  <conditionalFormatting sqref="B53:B1048576 B1">
    <cfRule type="colorScale" priority="6">
      <colorScale>
        <cfvo type="min"/>
        <cfvo type="max"/>
        <color rgb="FFF8696B"/>
        <color rgb="FFFCFCFF"/>
      </colorScale>
    </cfRule>
  </conditionalFormatting>
  <conditionalFormatting sqref="G53:G1048576 G1">
    <cfRule type="colorScale" priority="5">
      <colorScale>
        <cfvo type="min"/>
        <cfvo type="max"/>
        <color rgb="FFF8696B"/>
        <color rgb="FFFCFCFF"/>
      </colorScale>
    </cfRule>
  </conditionalFormatting>
  <conditionalFormatting sqref="L53:L1048576 L1">
    <cfRule type="colorScale" priority="4">
      <colorScale>
        <cfvo type="min"/>
        <cfvo type="max"/>
        <color rgb="FFF8696B"/>
        <color rgb="FFFCFCFF"/>
      </colorScale>
    </cfRule>
  </conditionalFormatting>
  <conditionalFormatting sqref="Q53:Q1048576 Q1">
    <cfRule type="colorScale" priority="3">
      <colorScale>
        <cfvo type="min"/>
        <cfvo type="max"/>
        <color rgb="FFF8696B"/>
        <color rgb="FFFCFCFF"/>
      </colorScale>
    </cfRule>
  </conditionalFormatting>
  <conditionalFormatting sqref="V53:V1048576 V1">
    <cfRule type="colorScale" priority="2">
      <colorScale>
        <cfvo type="min"/>
        <cfvo type="max"/>
        <color rgb="FFF8696B"/>
        <color rgb="FFFCFCFF"/>
      </colorScale>
    </cfRule>
  </conditionalFormatting>
  <conditionalFormatting sqref="AA53:AA1048576 AA1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51"/>
  <sheetViews>
    <sheetView topLeftCell="U1" workbookViewId="0">
      <pane ySplit="1" topLeftCell="A2" activePane="bottomLeft" state="frozen"/>
      <selection pane="bottomLeft" activeCell="AR67" sqref="AR67"/>
    </sheetView>
  </sheetViews>
  <sheetFormatPr defaultColWidth="4.7109375" defaultRowHeight="15" x14ac:dyDescent="0.25"/>
  <cols>
    <col min="3" max="3" width="4.7109375" bestFit="1" customWidth="1"/>
    <col min="48" max="48" width="4.28515625" bestFit="1" customWidth="1"/>
    <col min="53" max="53" width="4.28515625" bestFit="1" customWidth="1"/>
  </cols>
  <sheetData>
    <row r="1" spans="1:75" x14ac:dyDescent="0.25">
      <c r="A1" s="46" t="s">
        <v>45</v>
      </c>
      <c r="B1" s="47"/>
      <c r="C1" s="47"/>
      <c r="D1" s="47"/>
      <c r="E1" s="48"/>
      <c r="F1" s="46" t="s">
        <v>46</v>
      </c>
      <c r="G1" s="47"/>
      <c r="H1" s="47"/>
      <c r="I1" s="47"/>
      <c r="J1" s="48"/>
      <c r="K1" s="46" t="s">
        <v>47</v>
      </c>
      <c r="L1" s="47"/>
      <c r="M1" s="47"/>
      <c r="N1" s="47"/>
      <c r="O1" s="48"/>
      <c r="P1" s="46" t="s">
        <v>48</v>
      </c>
      <c r="Q1" s="47"/>
      <c r="R1" s="47"/>
      <c r="S1" s="47"/>
      <c r="T1" s="48"/>
      <c r="U1" s="46" t="s">
        <v>49</v>
      </c>
      <c r="V1" s="47"/>
      <c r="W1" s="47"/>
      <c r="X1" s="47"/>
      <c r="Y1" s="48"/>
      <c r="Z1" s="46" t="s">
        <v>50</v>
      </c>
      <c r="AA1" s="47"/>
      <c r="AB1" s="47"/>
      <c r="AC1" s="47"/>
      <c r="AD1" s="48"/>
      <c r="AE1" s="46" t="s">
        <v>51</v>
      </c>
      <c r="AF1" s="47"/>
      <c r="AG1" s="47"/>
      <c r="AH1" s="47"/>
      <c r="AI1" s="48"/>
      <c r="AJ1" s="46" t="s">
        <v>52</v>
      </c>
      <c r="AK1" s="47"/>
      <c r="AL1" s="47"/>
      <c r="AM1" s="47"/>
      <c r="AN1" s="48"/>
      <c r="AO1" s="46" t="s">
        <v>53</v>
      </c>
      <c r="AP1" s="47"/>
      <c r="AQ1" s="47"/>
      <c r="AR1" s="47"/>
      <c r="AS1" s="48"/>
      <c r="AT1" s="46" t="s">
        <v>54</v>
      </c>
      <c r="AU1" s="47"/>
      <c r="AV1" s="47"/>
      <c r="AW1" s="47"/>
      <c r="AX1" s="48"/>
      <c r="AY1" s="46" t="s">
        <v>55</v>
      </c>
      <c r="AZ1" s="47"/>
      <c r="BA1" s="47"/>
      <c r="BB1" s="47"/>
      <c r="BC1" s="48"/>
      <c r="BD1" s="46" t="s">
        <v>12</v>
      </c>
      <c r="BE1" s="47"/>
      <c r="BF1" s="47"/>
      <c r="BG1" s="47"/>
      <c r="BH1" s="48"/>
      <c r="BI1" s="46" t="s">
        <v>86</v>
      </c>
      <c r="BJ1" s="47"/>
      <c r="BK1" s="47"/>
      <c r="BL1" s="47"/>
      <c r="BM1" s="48"/>
      <c r="BN1" s="46" t="s">
        <v>87</v>
      </c>
      <c r="BO1" s="47"/>
      <c r="BP1" s="47"/>
      <c r="BQ1" s="47"/>
      <c r="BR1" s="48"/>
      <c r="BS1" s="46" t="s">
        <v>88</v>
      </c>
      <c r="BT1" s="47"/>
      <c r="BU1" s="47"/>
      <c r="BV1" s="47"/>
      <c r="BW1" s="48"/>
    </row>
    <row r="2" spans="1:75" x14ac:dyDescent="0.25">
      <c r="A2">
        <v>20960</v>
      </c>
      <c r="B2">
        <v>1</v>
      </c>
      <c r="D2" t="s">
        <v>69</v>
      </c>
      <c r="E2">
        <v>-2.4240620000000002</v>
      </c>
      <c r="F2">
        <v>14043</v>
      </c>
      <c r="G2">
        <v>0</v>
      </c>
      <c r="H2" t="s">
        <v>68</v>
      </c>
      <c r="I2" t="s">
        <v>69</v>
      </c>
      <c r="J2">
        <v>31.528089999999999</v>
      </c>
      <c r="K2">
        <v>1515</v>
      </c>
      <c r="L2">
        <v>1</v>
      </c>
      <c r="N2" t="s">
        <v>69</v>
      </c>
      <c r="O2">
        <v>2.1503130000000001</v>
      </c>
      <c r="P2">
        <v>7895</v>
      </c>
      <c r="Q2">
        <v>1</v>
      </c>
      <c r="S2" t="s">
        <v>69</v>
      </c>
      <c r="T2">
        <v>6.4851289999999997</v>
      </c>
      <c r="U2">
        <v>14610</v>
      </c>
      <c r="V2">
        <v>0</v>
      </c>
      <c r="W2" t="s">
        <v>70</v>
      </c>
      <c r="X2" t="s">
        <v>69</v>
      </c>
      <c r="Y2">
        <v>16.14507</v>
      </c>
      <c r="Z2">
        <v>3848</v>
      </c>
      <c r="AA2">
        <v>1</v>
      </c>
      <c r="AC2" t="s">
        <v>69</v>
      </c>
      <c r="AD2">
        <v>-6.5902310000000002</v>
      </c>
      <c r="AE2">
        <v>29125</v>
      </c>
      <c r="AF2">
        <v>1</v>
      </c>
      <c r="AH2" t="s">
        <v>69</v>
      </c>
      <c r="AI2">
        <v>0.63796470000000005</v>
      </c>
      <c r="AJ2">
        <v>5065</v>
      </c>
      <c r="AK2">
        <v>1</v>
      </c>
      <c r="AM2" t="s">
        <v>69</v>
      </c>
      <c r="AN2">
        <v>-6.5668009999999999</v>
      </c>
      <c r="AO2">
        <v>4431</v>
      </c>
      <c r="AP2">
        <v>1</v>
      </c>
      <c r="AR2" t="s">
        <v>69</v>
      </c>
      <c r="AS2">
        <v>-2.0044740000000001</v>
      </c>
      <c r="AT2">
        <v>15278</v>
      </c>
      <c r="AU2">
        <v>0</v>
      </c>
      <c r="AV2" t="s">
        <v>71</v>
      </c>
      <c r="AW2" t="s">
        <v>69</v>
      </c>
      <c r="AX2">
        <v>-13.77576</v>
      </c>
      <c r="AY2">
        <v>72601</v>
      </c>
      <c r="AZ2">
        <v>0</v>
      </c>
      <c r="BA2" t="s">
        <v>68</v>
      </c>
      <c r="BB2" t="s">
        <v>69</v>
      </c>
      <c r="BC2">
        <v>33.008119999999998</v>
      </c>
      <c r="BD2">
        <v>12930</v>
      </c>
      <c r="BE2">
        <v>1</v>
      </c>
      <c r="BF2" t="s">
        <v>71</v>
      </c>
      <c r="BG2" t="s">
        <v>69</v>
      </c>
      <c r="BH2">
        <v>-9.4595990000000008</v>
      </c>
      <c r="BI2">
        <v>8245</v>
      </c>
      <c r="BJ2">
        <v>1</v>
      </c>
      <c r="BL2" t="s">
        <v>69</v>
      </c>
      <c r="BM2">
        <v>7.9129370000000004E-2</v>
      </c>
      <c r="BN2">
        <v>12179</v>
      </c>
      <c r="BO2">
        <v>1</v>
      </c>
      <c r="BQ2" t="s">
        <v>69</v>
      </c>
      <c r="BR2">
        <v>-5.0693700000000002</v>
      </c>
      <c r="BS2">
        <v>10979</v>
      </c>
      <c r="BT2">
        <v>1</v>
      </c>
      <c r="BV2" t="s">
        <v>69</v>
      </c>
      <c r="BW2">
        <v>-4.3313309999999996</v>
      </c>
    </row>
    <row r="3" spans="1:75" x14ac:dyDescent="0.25">
      <c r="A3">
        <v>2431</v>
      </c>
      <c r="B3">
        <v>1</v>
      </c>
      <c r="D3" t="s">
        <v>69</v>
      </c>
      <c r="E3">
        <v>1.410282</v>
      </c>
      <c r="F3">
        <v>7678</v>
      </c>
      <c r="G3">
        <v>0</v>
      </c>
      <c r="H3" t="s">
        <v>68</v>
      </c>
      <c r="I3" t="s">
        <v>69</v>
      </c>
      <c r="J3">
        <v>31.381239999999998</v>
      </c>
      <c r="K3">
        <v>2862</v>
      </c>
      <c r="L3">
        <v>1</v>
      </c>
      <c r="N3" t="s">
        <v>69</v>
      </c>
      <c r="O3">
        <v>2.5365929999999999</v>
      </c>
      <c r="P3">
        <v>13896</v>
      </c>
      <c r="Q3">
        <v>0</v>
      </c>
      <c r="R3" t="s">
        <v>70</v>
      </c>
      <c r="S3" t="s">
        <v>69</v>
      </c>
      <c r="T3">
        <v>15.02412</v>
      </c>
      <c r="U3">
        <v>57537</v>
      </c>
      <c r="V3">
        <v>0</v>
      </c>
      <c r="W3" t="s">
        <v>71</v>
      </c>
      <c r="X3" t="s">
        <v>69</v>
      </c>
      <c r="Y3">
        <v>-14.17371</v>
      </c>
      <c r="Z3">
        <v>6978</v>
      </c>
      <c r="AA3">
        <v>1</v>
      </c>
      <c r="AC3" t="s">
        <v>69</v>
      </c>
      <c r="AD3">
        <v>0.59182199999999996</v>
      </c>
      <c r="AE3">
        <v>51904</v>
      </c>
      <c r="AF3">
        <v>0</v>
      </c>
      <c r="AG3" t="s">
        <v>72</v>
      </c>
      <c r="AH3" t="s">
        <v>69</v>
      </c>
      <c r="AI3">
        <v>-26.952470000000002</v>
      </c>
      <c r="AJ3">
        <v>3547</v>
      </c>
      <c r="AK3">
        <v>1</v>
      </c>
      <c r="AM3" t="s">
        <v>69</v>
      </c>
      <c r="AN3">
        <v>8.2694469999999995</v>
      </c>
      <c r="AO3">
        <v>2381</v>
      </c>
      <c r="AP3">
        <v>1</v>
      </c>
      <c r="AR3" t="s">
        <v>69</v>
      </c>
      <c r="AS3">
        <v>5.5347739999999996</v>
      </c>
      <c r="AT3">
        <v>10129</v>
      </c>
      <c r="AU3">
        <v>1</v>
      </c>
      <c r="AW3" t="s">
        <v>69</v>
      </c>
      <c r="AX3">
        <v>-1.7590300000000001</v>
      </c>
      <c r="AY3">
        <v>41189</v>
      </c>
      <c r="AZ3">
        <v>1</v>
      </c>
      <c r="BB3" t="s">
        <v>69</v>
      </c>
      <c r="BC3">
        <v>2.069709</v>
      </c>
      <c r="BD3">
        <v>4664</v>
      </c>
      <c r="BE3">
        <v>0</v>
      </c>
      <c r="BF3" t="s">
        <v>71</v>
      </c>
      <c r="BG3" t="s">
        <v>69</v>
      </c>
      <c r="BH3">
        <v>-12.48625</v>
      </c>
      <c r="BI3">
        <v>13495</v>
      </c>
      <c r="BJ3">
        <v>1</v>
      </c>
      <c r="BL3" t="s">
        <v>69</v>
      </c>
      <c r="BM3">
        <v>0.88911459999999998</v>
      </c>
      <c r="BN3">
        <v>6265</v>
      </c>
      <c r="BO3">
        <v>1</v>
      </c>
      <c r="BP3" t="s">
        <v>70</v>
      </c>
      <c r="BQ3" t="s">
        <v>69</v>
      </c>
      <c r="BR3">
        <v>9.5936599999999999</v>
      </c>
      <c r="BS3">
        <v>6630</v>
      </c>
      <c r="BT3">
        <v>1</v>
      </c>
      <c r="BV3" t="s">
        <v>69</v>
      </c>
      <c r="BW3">
        <v>-6.3268209999999998</v>
      </c>
    </row>
    <row r="4" spans="1:75" x14ac:dyDescent="0.25">
      <c r="A4">
        <v>4962</v>
      </c>
      <c r="B4">
        <v>1</v>
      </c>
      <c r="D4" t="s">
        <v>69</v>
      </c>
      <c r="E4">
        <v>1.414439</v>
      </c>
      <c r="F4">
        <v>15877</v>
      </c>
      <c r="G4">
        <v>0</v>
      </c>
      <c r="H4" t="s">
        <v>68</v>
      </c>
      <c r="I4" t="s">
        <v>69</v>
      </c>
      <c r="J4">
        <v>35.2896</v>
      </c>
      <c r="K4">
        <v>2263</v>
      </c>
      <c r="L4">
        <v>1</v>
      </c>
      <c r="N4" t="s">
        <v>69</v>
      </c>
      <c r="O4">
        <v>-7.2194729999999998</v>
      </c>
      <c r="P4">
        <v>31124</v>
      </c>
      <c r="Q4">
        <v>0</v>
      </c>
      <c r="R4" t="s">
        <v>70</v>
      </c>
      <c r="S4" t="s">
        <v>69</v>
      </c>
      <c r="T4">
        <v>15.88744</v>
      </c>
      <c r="U4">
        <v>7212</v>
      </c>
      <c r="V4">
        <v>0</v>
      </c>
      <c r="W4" t="s">
        <v>70</v>
      </c>
      <c r="X4" t="s">
        <v>69</v>
      </c>
      <c r="Y4">
        <v>18.071680000000001</v>
      </c>
      <c r="Z4">
        <v>2765</v>
      </c>
      <c r="AA4">
        <v>1</v>
      </c>
      <c r="AC4" t="s">
        <v>69</v>
      </c>
      <c r="AD4">
        <v>-6.5058090000000002</v>
      </c>
      <c r="AE4">
        <v>61621</v>
      </c>
      <c r="AF4">
        <v>1</v>
      </c>
      <c r="AG4" t="s">
        <v>70</v>
      </c>
      <c r="AH4" t="s">
        <v>69</v>
      </c>
      <c r="AI4">
        <v>9.5653400000000008</v>
      </c>
      <c r="AJ4">
        <v>5064</v>
      </c>
      <c r="AK4">
        <v>1</v>
      </c>
      <c r="AM4" t="s">
        <v>69</v>
      </c>
      <c r="AN4">
        <v>1.360131</v>
      </c>
      <c r="AO4">
        <v>5894</v>
      </c>
      <c r="AP4">
        <v>1</v>
      </c>
      <c r="AR4" t="s">
        <v>69</v>
      </c>
      <c r="AS4">
        <v>-4.0738589999999997</v>
      </c>
      <c r="AT4">
        <v>9513</v>
      </c>
      <c r="AU4">
        <v>0</v>
      </c>
      <c r="AV4" t="s">
        <v>71</v>
      </c>
      <c r="AW4" t="s">
        <v>69</v>
      </c>
      <c r="AX4">
        <v>-23.271560000000001</v>
      </c>
      <c r="AY4">
        <v>31990</v>
      </c>
      <c r="AZ4">
        <v>0</v>
      </c>
      <c r="BA4" t="s">
        <v>70</v>
      </c>
      <c r="BB4" t="s">
        <v>69</v>
      </c>
      <c r="BC4">
        <v>21.426210000000001</v>
      </c>
      <c r="BD4">
        <v>1281</v>
      </c>
      <c r="BE4">
        <v>1</v>
      </c>
      <c r="BG4" t="s">
        <v>69</v>
      </c>
      <c r="BH4">
        <v>0.15195110000000001</v>
      </c>
      <c r="BI4">
        <v>7445</v>
      </c>
      <c r="BJ4">
        <v>1</v>
      </c>
      <c r="BL4" t="s">
        <v>69</v>
      </c>
      <c r="BM4">
        <v>-0.65431779999999995</v>
      </c>
      <c r="BN4">
        <v>7647</v>
      </c>
      <c r="BO4">
        <v>1</v>
      </c>
      <c r="BQ4" t="s">
        <v>69</v>
      </c>
      <c r="BR4">
        <v>2.7636419999999999</v>
      </c>
      <c r="BS4">
        <v>2830</v>
      </c>
      <c r="BT4">
        <v>1</v>
      </c>
      <c r="BV4" t="s">
        <v>69</v>
      </c>
      <c r="BW4">
        <v>1.113291</v>
      </c>
    </row>
    <row r="5" spans="1:75" x14ac:dyDescent="0.25">
      <c r="A5">
        <v>11961</v>
      </c>
      <c r="B5">
        <v>1</v>
      </c>
      <c r="D5" t="s">
        <v>69</v>
      </c>
      <c r="E5">
        <v>6.8786860000000001</v>
      </c>
      <c r="F5">
        <v>4511</v>
      </c>
      <c r="G5">
        <v>0</v>
      </c>
      <c r="H5" t="s">
        <v>70</v>
      </c>
      <c r="I5" t="s">
        <v>69</v>
      </c>
      <c r="J5">
        <v>14.977209999999999</v>
      </c>
      <c r="K5">
        <v>1495</v>
      </c>
      <c r="L5">
        <v>1</v>
      </c>
      <c r="N5" t="s">
        <v>69</v>
      </c>
      <c r="O5">
        <v>-7.0496259999999999</v>
      </c>
      <c r="P5">
        <v>16995</v>
      </c>
      <c r="Q5">
        <v>1</v>
      </c>
      <c r="S5" t="s">
        <v>69</v>
      </c>
      <c r="T5">
        <v>-5.2193949999999996</v>
      </c>
      <c r="U5">
        <v>24526</v>
      </c>
      <c r="V5">
        <v>1</v>
      </c>
      <c r="X5" t="s">
        <v>69</v>
      </c>
      <c r="Y5">
        <v>4.6477250000000003</v>
      </c>
      <c r="Z5">
        <v>3064</v>
      </c>
      <c r="AA5">
        <v>1</v>
      </c>
      <c r="AC5" t="s">
        <v>69</v>
      </c>
      <c r="AD5">
        <v>-3.4305099999999999</v>
      </c>
      <c r="AE5">
        <v>43710</v>
      </c>
      <c r="AF5">
        <v>1</v>
      </c>
      <c r="AG5" t="s">
        <v>70</v>
      </c>
      <c r="AH5" t="s">
        <v>69</v>
      </c>
      <c r="AI5">
        <v>10.078569999999999</v>
      </c>
      <c r="AJ5">
        <v>2215</v>
      </c>
      <c r="AK5">
        <v>1</v>
      </c>
      <c r="AM5" t="s">
        <v>69</v>
      </c>
      <c r="AN5">
        <v>-3.719312</v>
      </c>
      <c r="AO5">
        <v>2998</v>
      </c>
      <c r="AP5">
        <v>1</v>
      </c>
      <c r="AR5" t="s">
        <v>69</v>
      </c>
      <c r="AS5">
        <v>0.31713550000000001</v>
      </c>
      <c r="AT5">
        <v>9346</v>
      </c>
      <c r="AU5">
        <v>1</v>
      </c>
      <c r="AW5" t="s">
        <v>69</v>
      </c>
      <c r="AX5">
        <v>-6.2767609999999996</v>
      </c>
      <c r="AY5">
        <v>17376</v>
      </c>
      <c r="AZ5">
        <v>1</v>
      </c>
      <c r="BB5" t="s">
        <v>69</v>
      </c>
      <c r="BC5">
        <v>-0.65730140000000004</v>
      </c>
      <c r="BD5">
        <v>13196</v>
      </c>
      <c r="BE5">
        <v>1</v>
      </c>
      <c r="BG5" t="s">
        <v>69</v>
      </c>
      <c r="BH5">
        <v>-3.8789880000000001</v>
      </c>
      <c r="BI5">
        <v>8829</v>
      </c>
      <c r="BJ5">
        <v>1</v>
      </c>
      <c r="BL5" t="s">
        <v>69</v>
      </c>
      <c r="BM5">
        <v>-0.87110560000000004</v>
      </c>
      <c r="BN5">
        <v>8696</v>
      </c>
      <c r="BO5">
        <v>1</v>
      </c>
      <c r="BQ5" t="s">
        <v>69</v>
      </c>
      <c r="BR5">
        <v>-5.3800819999999998</v>
      </c>
      <c r="BS5">
        <v>2247</v>
      </c>
      <c r="BT5">
        <v>1</v>
      </c>
      <c r="BU5" t="s">
        <v>70</v>
      </c>
      <c r="BV5" t="s">
        <v>69</v>
      </c>
      <c r="BW5">
        <v>10.736420000000001</v>
      </c>
    </row>
    <row r="6" spans="1:75" x14ac:dyDescent="0.25">
      <c r="A6">
        <v>13444</v>
      </c>
      <c r="B6">
        <v>1</v>
      </c>
      <c r="D6" t="s">
        <v>69</v>
      </c>
      <c r="E6">
        <v>5.3405269999999998</v>
      </c>
      <c r="F6">
        <v>7378</v>
      </c>
      <c r="G6">
        <v>0</v>
      </c>
      <c r="H6" t="s">
        <v>70</v>
      </c>
      <c r="I6" t="s">
        <v>69</v>
      </c>
      <c r="J6">
        <v>13.09625</v>
      </c>
      <c r="K6">
        <v>6328</v>
      </c>
      <c r="L6">
        <v>1</v>
      </c>
      <c r="N6" t="s">
        <v>69</v>
      </c>
      <c r="O6">
        <v>-8.3237629999999996</v>
      </c>
      <c r="P6">
        <v>1646</v>
      </c>
      <c r="Q6">
        <v>1</v>
      </c>
      <c r="R6" t="s">
        <v>70</v>
      </c>
      <c r="S6" t="s">
        <v>69</v>
      </c>
      <c r="T6">
        <v>10.79401</v>
      </c>
      <c r="U6">
        <v>5380</v>
      </c>
      <c r="V6">
        <v>0</v>
      </c>
      <c r="W6" t="s">
        <v>70</v>
      </c>
      <c r="X6" t="s">
        <v>69</v>
      </c>
      <c r="Y6">
        <v>13.84327</v>
      </c>
      <c r="Z6">
        <v>3896</v>
      </c>
      <c r="AA6">
        <v>1</v>
      </c>
      <c r="AC6" t="s">
        <v>69</v>
      </c>
      <c r="AD6">
        <v>0.49218040000000002</v>
      </c>
      <c r="AE6">
        <v>44725</v>
      </c>
      <c r="AF6">
        <v>1</v>
      </c>
      <c r="AH6" t="s">
        <v>69</v>
      </c>
      <c r="AI6">
        <v>-0.3901695</v>
      </c>
      <c r="AJ6">
        <v>3715</v>
      </c>
      <c r="AK6">
        <v>1</v>
      </c>
      <c r="AM6" t="s">
        <v>69</v>
      </c>
      <c r="AN6">
        <v>-0.60812889999999997</v>
      </c>
      <c r="AO6">
        <v>1914</v>
      </c>
      <c r="AP6">
        <v>1</v>
      </c>
      <c r="AR6" t="s">
        <v>69</v>
      </c>
      <c r="AS6">
        <v>-0.8672784</v>
      </c>
      <c r="AT6">
        <v>12896</v>
      </c>
      <c r="AU6">
        <v>0</v>
      </c>
      <c r="AV6" t="s">
        <v>71</v>
      </c>
      <c r="AW6" t="s">
        <v>69</v>
      </c>
      <c r="AX6">
        <v>-15.03463</v>
      </c>
      <c r="AY6">
        <v>11928</v>
      </c>
      <c r="AZ6">
        <v>0</v>
      </c>
      <c r="BA6" t="s">
        <v>70</v>
      </c>
      <c r="BB6" t="s">
        <v>69</v>
      </c>
      <c r="BC6">
        <v>12.99532</v>
      </c>
      <c r="BD6">
        <v>4315</v>
      </c>
      <c r="BE6">
        <v>1</v>
      </c>
      <c r="BG6" t="s">
        <v>69</v>
      </c>
      <c r="BH6">
        <v>4.8383310000000002</v>
      </c>
      <c r="BI6">
        <v>10361</v>
      </c>
      <c r="BJ6">
        <v>1</v>
      </c>
      <c r="BL6" t="s">
        <v>69</v>
      </c>
      <c r="BM6">
        <v>-3.2438319999999998</v>
      </c>
      <c r="BN6">
        <v>4248</v>
      </c>
      <c r="BO6">
        <v>1</v>
      </c>
      <c r="BQ6" t="s">
        <v>69</v>
      </c>
      <c r="BR6">
        <v>-1.5027200000000001</v>
      </c>
      <c r="BS6">
        <v>4278</v>
      </c>
      <c r="BT6">
        <v>1</v>
      </c>
      <c r="BV6" t="s">
        <v>69</v>
      </c>
      <c r="BW6">
        <v>-5.3539760000000003</v>
      </c>
    </row>
    <row r="7" spans="1:75" x14ac:dyDescent="0.25">
      <c r="A7">
        <v>4095</v>
      </c>
      <c r="B7">
        <v>1</v>
      </c>
      <c r="D7" t="s">
        <v>69</v>
      </c>
      <c r="E7">
        <v>-6.502764</v>
      </c>
      <c r="F7">
        <v>10311</v>
      </c>
      <c r="G7">
        <v>0</v>
      </c>
      <c r="H7" t="s">
        <v>70</v>
      </c>
      <c r="I7" t="s">
        <v>69</v>
      </c>
      <c r="J7">
        <v>15.08817</v>
      </c>
      <c r="K7">
        <v>928</v>
      </c>
      <c r="L7">
        <v>1</v>
      </c>
      <c r="N7" t="s">
        <v>69</v>
      </c>
      <c r="O7">
        <v>-6.8803679999999998</v>
      </c>
      <c r="P7">
        <v>10680</v>
      </c>
      <c r="Q7">
        <v>1</v>
      </c>
      <c r="S7" t="s">
        <v>69</v>
      </c>
      <c r="T7">
        <v>7.9129370000000004E-2</v>
      </c>
      <c r="U7">
        <v>6830</v>
      </c>
      <c r="V7">
        <v>1</v>
      </c>
      <c r="X7" t="s">
        <v>69</v>
      </c>
      <c r="Y7">
        <v>0.41116910000000001</v>
      </c>
      <c r="Z7">
        <v>2531</v>
      </c>
      <c r="AA7">
        <v>1</v>
      </c>
      <c r="AC7" t="s">
        <v>69</v>
      </c>
      <c r="AD7">
        <v>-6.841488</v>
      </c>
      <c r="AE7">
        <v>12513</v>
      </c>
      <c r="AF7">
        <v>1</v>
      </c>
      <c r="AH7" t="s">
        <v>69</v>
      </c>
      <c r="AI7">
        <v>-6.6185280000000004</v>
      </c>
      <c r="AJ7">
        <v>1415</v>
      </c>
      <c r="AK7">
        <v>1</v>
      </c>
      <c r="AM7" t="s">
        <v>69</v>
      </c>
      <c r="AN7">
        <v>-2.8116720000000002</v>
      </c>
      <c r="AO7">
        <v>2746</v>
      </c>
      <c r="AP7">
        <v>1</v>
      </c>
      <c r="AR7" t="s">
        <v>69</v>
      </c>
      <c r="AS7">
        <v>4.0704929999999999</v>
      </c>
      <c r="AT7">
        <v>0</v>
      </c>
      <c r="AU7">
        <v>0</v>
      </c>
      <c r="AV7" t="s">
        <v>68</v>
      </c>
      <c r="AW7" t="s">
        <v>69</v>
      </c>
      <c r="AX7">
        <v>-1.8065610000000001</v>
      </c>
      <c r="AY7">
        <v>88869</v>
      </c>
      <c r="AZ7">
        <v>0</v>
      </c>
      <c r="BA7" t="s">
        <v>71</v>
      </c>
      <c r="BB7" t="s">
        <v>69</v>
      </c>
      <c r="BC7">
        <v>-25.870640000000002</v>
      </c>
      <c r="BD7">
        <v>1065</v>
      </c>
      <c r="BE7">
        <v>1</v>
      </c>
      <c r="BG7" t="s">
        <v>69</v>
      </c>
      <c r="BH7">
        <v>2.8874430000000002</v>
      </c>
      <c r="BI7">
        <v>8728</v>
      </c>
      <c r="BJ7">
        <v>1</v>
      </c>
      <c r="BL7" t="s">
        <v>69</v>
      </c>
      <c r="BM7">
        <v>-3.0862280000000002</v>
      </c>
      <c r="BN7">
        <v>6499</v>
      </c>
      <c r="BO7">
        <v>1</v>
      </c>
      <c r="BQ7" t="s">
        <v>69</v>
      </c>
      <c r="BR7">
        <v>3.475981</v>
      </c>
      <c r="BS7">
        <v>2630</v>
      </c>
      <c r="BT7">
        <v>1</v>
      </c>
      <c r="BV7" t="s">
        <v>69</v>
      </c>
      <c r="BW7">
        <v>-0.2993615</v>
      </c>
    </row>
    <row r="8" spans="1:75" x14ac:dyDescent="0.25">
      <c r="A8">
        <v>3062</v>
      </c>
      <c r="B8">
        <v>1</v>
      </c>
      <c r="D8" t="s">
        <v>69</v>
      </c>
      <c r="E8">
        <v>-1.7862979999999999</v>
      </c>
      <c r="F8">
        <v>6880</v>
      </c>
      <c r="G8">
        <v>0</v>
      </c>
      <c r="H8" t="s">
        <v>71</v>
      </c>
      <c r="I8" t="s">
        <v>69</v>
      </c>
      <c r="J8">
        <v>-11.78994</v>
      </c>
      <c r="K8">
        <v>845</v>
      </c>
      <c r="L8">
        <v>1</v>
      </c>
      <c r="N8" t="s">
        <v>69</v>
      </c>
      <c r="O8">
        <v>0.63180049999999999</v>
      </c>
      <c r="P8">
        <v>1964</v>
      </c>
      <c r="Q8">
        <v>1</v>
      </c>
      <c r="S8" t="s">
        <v>69</v>
      </c>
      <c r="T8">
        <v>5.0039420000000003</v>
      </c>
      <c r="U8">
        <v>16645</v>
      </c>
      <c r="V8">
        <v>1</v>
      </c>
      <c r="X8" t="s">
        <v>69</v>
      </c>
      <c r="Y8">
        <v>4.7216940000000003</v>
      </c>
      <c r="Z8">
        <v>2613</v>
      </c>
      <c r="AA8">
        <v>1</v>
      </c>
      <c r="AC8" t="s">
        <v>69</v>
      </c>
      <c r="AD8">
        <v>-5.9807139999999999</v>
      </c>
      <c r="AE8">
        <v>34659</v>
      </c>
      <c r="AF8">
        <v>1</v>
      </c>
      <c r="AH8" t="s">
        <v>69</v>
      </c>
      <c r="AI8">
        <v>-7.2336729999999996</v>
      </c>
      <c r="AJ8">
        <v>4230</v>
      </c>
      <c r="AK8">
        <v>1</v>
      </c>
      <c r="AM8" t="s">
        <v>69</v>
      </c>
      <c r="AN8">
        <v>8.5120939999999994</v>
      </c>
      <c r="AO8">
        <v>4961</v>
      </c>
      <c r="AP8">
        <v>1</v>
      </c>
      <c r="AR8" t="s">
        <v>69</v>
      </c>
      <c r="AS8">
        <v>-3.3048199999999999</v>
      </c>
      <c r="AT8">
        <v>21309</v>
      </c>
      <c r="AU8">
        <v>1</v>
      </c>
      <c r="AW8" t="s">
        <v>69</v>
      </c>
      <c r="AX8">
        <v>-5.53796</v>
      </c>
      <c r="AY8">
        <v>17760</v>
      </c>
      <c r="AZ8">
        <v>0</v>
      </c>
      <c r="BA8" t="s">
        <v>70</v>
      </c>
      <c r="BB8" t="s">
        <v>69</v>
      </c>
      <c r="BC8">
        <v>24.353149999999999</v>
      </c>
      <c r="BD8">
        <v>8328</v>
      </c>
      <c r="BE8">
        <v>1</v>
      </c>
      <c r="BG8" t="s">
        <v>69</v>
      </c>
      <c r="BH8">
        <v>-2.0214880000000002</v>
      </c>
      <c r="BI8">
        <v>17563</v>
      </c>
      <c r="BJ8">
        <v>1</v>
      </c>
      <c r="BL8" t="s">
        <v>69</v>
      </c>
      <c r="BM8">
        <v>-8.618214</v>
      </c>
      <c r="BN8">
        <v>8179</v>
      </c>
      <c r="BO8">
        <v>1</v>
      </c>
      <c r="BQ8" t="s">
        <v>69</v>
      </c>
      <c r="BR8">
        <v>3.4560979999999999</v>
      </c>
      <c r="BS8">
        <v>7330</v>
      </c>
      <c r="BT8">
        <v>1</v>
      </c>
      <c r="BV8" t="s">
        <v>69</v>
      </c>
      <c r="BW8">
        <v>3.3343669999999999</v>
      </c>
    </row>
    <row r="9" spans="1:75" x14ac:dyDescent="0.25">
      <c r="A9">
        <v>5078</v>
      </c>
      <c r="B9">
        <v>1</v>
      </c>
      <c r="D9" t="s">
        <v>69</v>
      </c>
      <c r="E9">
        <v>0.81685229999999998</v>
      </c>
      <c r="F9">
        <v>5779</v>
      </c>
      <c r="G9">
        <v>0</v>
      </c>
      <c r="H9" t="s">
        <v>71</v>
      </c>
      <c r="I9" t="s">
        <v>69</v>
      </c>
      <c r="J9">
        <v>-17.234559999999998</v>
      </c>
      <c r="K9">
        <v>1049</v>
      </c>
      <c r="L9">
        <v>1</v>
      </c>
      <c r="N9" t="s">
        <v>69</v>
      </c>
      <c r="O9">
        <v>4.5147069999999996</v>
      </c>
      <c r="P9">
        <v>3931</v>
      </c>
      <c r="Q9">
        <v>1</v>
      </c>
      <c r="S9" t="s">
        <v>69</v>
      </c>
      <c r="T9">
        <v>4.2929969999999997</v>
      </c>
      <c r="U9">
        <v>38557</v>
      </c>
      <c r="V9">
        <v>1</v>
      </c>
      <c r="X9" t="s">
        <v>69</v>
      </c>
      <c r="Y9">
        <v>-0.52971080000000004</v>
      </c>
      <c r="Z9">
        <v>3095</v>
      </c>
      <c r="AA9">
        <v>1</v>
      </c>
      <c r="AC9" t="s">
        <v>69</v>
      </c>
      <c r="AD9">
        <v>5.9944649999999999</v>
      </c>
      <c r="AE9">
        <v>70287</v>
      </c>
      <c r="AF9">
        <v>0</v>
      </c>
      <c r="AG9" t="s">
        <v>71</v>
      </c>
      <c r="AH9" t="s">
        <v>69</v>
      </c>
      <c r="AI9">
        <v>-26.078019999999999</v>
      </c>
      <c r="AJ9">
        <v>3282</v>
      </c>
      <c r="AK9">
        <v>1</v>
      </c>
      <c r="AM9" t="s">
        <v>69</v>
      </c>
      <c r="AN9">
        <v>3.5170819999999998</v>
      </c>
      <c r="AO9">
        <v>7698</v>
      </c>
      <c r="AP9">
        <v>1</v>
      </c>
      <c r="AQ9" t="s">
        <v>71</v>
      </c>
      <c r="AR9" t="s">
        <v>69</v>
      </c>
      <c r="AS9">
        <v>-9.4862830000000002</v>
      </c>
      <c r="AT9">
        <v>13577</v>
      </c>
      <c r="AU9">
        <v>1</v>
      </c>
      <c r="AW9" t="s">
        <v>69</v>
      </c>
      <c r="AX9">
        <v>-3.0083679999999999</v>
      </c>
      <c r="AY9">
        <v>7830</v>
      </c>
      <c r="AZ9">
        <v>1</v>
      </c>
      <c r="BA9" t="s">
        <v>71</v>
      </c>
      <c r="BB9" t="s">
        <v>69</v>
      </c>
      <c r="BC9">
        <v>-9.5385039999999996</v>
      </c>
      <c r="BD9">
        <v>3364</v>
      </c>
      <c r="BE9">
        <v>1</v>
      </c>
      <c r="BG9" t="s">
        <v>69</v>
      </c>
      <c r="BH9">
        <v>-1.9544459999999999</v>
      </c>
      <c r="BI9">
        <v>12913</v>
      </c>
      <c r="BJ9">
        <v>1</v>
      </c>
      <c r="BL9" t="s">
        <v>69</v>
      </c>
      <c r="BM9">
        <v>-1.4904280000000001</v>
      </c>
      <c r="BN9">
        <v>3695</v>
      </c>
      <c r="BO9">
        <v>1</v>
      </c>
      <c r="BQ9" t="s">
        <v>69</v>
      </c>
      <c r="BR9">
        <v>-1.9542459999999999</v>
      </c>
      <c r="BS9">
        <v>2364</v>
      </c>
      <c r="BT9">
        <v>1</v>
      </c>
      <c r="BV9" t="s">
        <v>69</v>
      </c>
      <c r="BW9">
        <v>-5.3168819999999997</v>
      </c>
    </row>
    <row r="10" spans="1:75" x14ac:dyDescent="0.25">
      <c r="A10">
        <v>2444</v>
      </c>
      <c r="B10">
        <v>1</v>
      </c>
      <c r="D10" t="s">
        <v>69</v>
      </c>
      <c r="E10">
        <v>-0.33804129999999999</v>
      </c>
      <c r="F10">
        <v>12579</v>
      </c>
      <c r="G10">
        <v>0</v>
      </c>
      <c r="H10" t="s">
        <v>71</v>
      </c>
      <c r="I10" t="s">
        <v>69</v>
      </c>
      <c r="J10">
        <v>-21.751110000000001</v>
      </c>
      <c r="K10">
        <v>1249</v>
      </c>
      <c r="L10">
        <v>1</v>
      </c>
      <c r="M10" t="s">
        <v>71</v>
      </c>
      <c r="N10" t="s">
        <v>69</v>
      </c>
      <c r="O10">
        <v>-9.4751080000000005</v>
      </c>
      <c r="P10">
        <v>4881</v>
      </c>
      <c r="Q10">
        <v>1</v>
      </c>
      <c r="R10" t="s">
        <v>70</v>
      </c>
      <c r="S10" t="s">
        <v>69</v>
      </c>
      <c r="T10">
        <v>10.07371</v>
      </c>
      <c r="U10">
        <v>5431</v>
      </c>
      <c r="V10">
        <v>1</v>
      </c>
      <c r="X10" t="s">
        <v>69</v>
      </c>
      <c r="Y10">
        <v>-7.9699400000000002</v>
      </c>
      <c r="Z10">
        <v>3745</v>
      </c>
      <c r="AA10">
        <v>1</v>
      </c>
      <c r="AC10" t="s">
        <v>69</v>
      </c>
      <c r="AD10">
        <v>1.386916</v>
      </c>
      <c r="AE10">
        <v>81050</v>
      </c>
      <c r="AF10">
        <v>0</v>
      </c>
      <c r="AG10" t="s">
        <v>71</v>
      </c>
      <c r="AH10" t="s">
        <v>69</v>
      </c>
      <c r="AI10">
        <v>-17.601759999999999</v>
      </c>
      <c r="AJ10">
        <v>4198</v>
      </c>
      <c r="AK10">
        <v>1</v>
      </c>
      <c r="AM10" t="s">
        <v>69</v>
      </c>
      <c r="AN10">
        <v>5.5585880000000003</v>
      </c>
      <c r="AO10">
        <v>8244</v>
      </c>
      <c r="AP10">
        <v>1</v>
      </c>
      <c r="AR10" t="s">
        <v>69</v>
      </c>
      <c r="AS10">
        <v>-0.7522548</v>
      </c>
      <c r="AT10">
        <v>15028</v>
      </c>
      <c r="AU10">
        <v>1</v>
      </c>
      <c r="AW10" t="s">
        <v>69</v>
      </c>
      <c r="AX10">
        <v>-7.3421909999999997</v>
      </c>
      <c r="AY10">
        <v>29711</v>
      </c>
      <c r="AZ10">
        <v>1</v>
      </c>
      <c r="BB10" t="s">
        <v>69</v>
      </c>
      <c r="BC10">
        <v>-7.0969119999999997</v>
      </c>
      <c r="BD10">
        <v>7064</v>
      </c>
      <c r="BE10">
        <v>0</v>
      </c>
      <c r="BF10" t="s">
        <v>68</v>
      </c>
      <c r="BG10" t="s">
        <v>69</v>
      </c>
      <c r="BH10">
        <v>34.566609999999997</v>
      </c>
      <c r="BI10">
        <v>3765</v>
      </c>
      <c r="BJ10">
        <v>1</v>
      </c>
      <c r="BL10" t="s">
        <v>69</v>
      </c>
      <c r="BM10">
        <v>-1.7789429999999999</v>
      </c>
      <c r="BN10">
        <v>17111</v>
      </c>
      <c r="BO10">
        <v>1</v>
      </c>
      <c r="BQ10" t="s">
        <v>69</v>
      </c>
      <c r="BR10">
        <v>5.6590470000000002</v>
      </c>
      <c r="BS10">
        <v>10178</v>
      </c>
      <c r="BT10">
        <v>1</v>
      </c>
      <c r="BV10" t="s">
        <v>69</v>
      </c>
      <c r="BW10">
        <v>0.21121770000000001</v>
      </c>
    </row>
    <row r="11" spans="1:75" x14ac:dyDescent="0.25">
      <c r="A11">
        <v>8811</v>
      </c>
      <c r="B11">
        <v>0</v>
      </c>
      <c r="C11" t="s">
        <v>70</v>
      </c>
      <c r="D11" t="s">
        <v>69</v>
      </c>
      <c r="E11">
        <v>12.951829999999999</v>
      </c>
      <c r="F11">
        <v>7464</v>
      </c>
      <c r="G11">
        <v>0</v>
      </c>
      <c r="H11" t="s">
        <v>68</v>
      </c>
      <c r="I11" t="s">
        <v>69</v>
      </c>
      <c r="J11">
        <v>32.509520000000002</v>
      </c>
      <c r="K11">
        <v>1442</v>
      </c>
      <c r="L11">
        <v>1</v>
      </c>
      <c r="N11" t="s">
        <v>69</v>
      </c>
      <c r="O11">
        <v>-2.1637420000000001</v>
      </c>
      <c r="P11">
        <v>7180</v>
      </c>
      <c r="Q11">
        <v>1</v>
      </c>
      <c r="S11" t="s">
        <v>69</v>
      </c>
      <c r="T11">
        <v>0.1876719</v>
      </c>
      <c r="U11">
        <v>3746</v>
      </c>
      <c r="V11">
        <v>1</v>
      </c>
      <c r="X11" t="s">
        <v>69</v>
      </c>
      <c r="Y11">
        <v>8.7116530000000001</v>
      </c>
      <c r="Z11">
        <v>3562</v>
      </c>
      <c r="AA11">
        <v>1</v>
      </c>
      <c r="AC11" t="s">
        <v>69</v>
      </c>
      <c r="AD11">
        <v>2.8136899999999998</v>
      </c>
      <c r="AE11">
        <v>26608</v>
      </c>
      <c r="AF11">
        <v>1</v>
      </c>
      <c r="AH11" t="s">
        <v>69</v>
      </c>
      <c r="AI11">
        <v>2.0759400000000001</v>
      </c>
      <c r="AJ11">
        <v>3981</v>
      </c>
      <c r="AK11">
        <v>1</v>
      </c>
      <c r="AM11" t="s">
        <v>69</v>
      </c>
      <c r="AN11">
        <v>-0.2832403</v>
      </c>
      <c r="AO11">
        <v>5248</v>
      </c>
      <c r="AP11">
        <v>1</v>
      </c>
      <c r="AR11" t="s">
        <v>69</v>
      </c>
      <c r="AS11">
        <v>-4.4870729999999996</v>
      </c>
      <c r="AT11">
        <v>30808</v>
      </c>
      <c r="AU11">
        <v>1</v>
      </c>
      <c r="AW11" t="s">
        <v>69</v>
      </c>
      <c r="AX11">
        <v>3.1182219999999998</v>
      </c>
      <c r="AY11">
        <v>23609</v>
      </c>
      <c r="AZ11">
        <v>0</v>
      </c>
      <c r="BA11" t="s">
        <v>70</v>
      </c>
      <c r="BB11" t="s">
        <v>69</v>
      </c>
      <c r="BC11">
        <v>13.37969</v>
      </c>
      <c r="BD11">
        <v>8180</v>
      </c>
      <c r="BE11">
        <v>1</v>
      </c>
      <c r="BG11" t="s">
        <v>69</v>
      </c>
      <c r="BH11">
        <v>2.7681719999999999</v>
      </c>
      <c r="BI11">
        <v>6648</v>
      </c>
      <c r="BJ11">
        <v>1</v>
      </c>
      <c r="BL11" t="s">
        <v>69</v>
      </c>
      <c r="BM11">
        <v>3.5532490000000001</v>
      </c>
      <c r="BN11">
        <v>6980</v>
      </c>
      <c r="BO11">
        <v>1</v>
      </c>
      <c r="BQ11" t="s">
        <v>69</v>
      </c>
      <c r="BR11">
        <v>1.2606740000000001</v>
      </c>
      <c r="BS11">
        <v>2763</v>
      </c>
      <c r="BT11">
        <v>1</v>
      </c>
      <c r="BV11" t="s">
        <v>69</v>
      </c>
      <c r="BW11">
        <v>-7.6897270000000004</v>
      </c>
    </row>
    <row r="12" spans="1:75" x14ac:dyDescent="0.25">
      <c r="A12">
        <v>13544</v>
      </c>
      <c r="B12">
        <v>1</v>
      </c>
      <c r="D12" t="s">
        <v>70</v>
      </c>
      <c r="E12">
        <v>-3.1280640000000002</v>
      </c>
      <c r="F12">
        <v>12543</v>
      </c>
      <c r="G12">
        <v>0</v>
      </c>
      <c r="H12" t="s">
        <v>71</v>
      </c>
      <c r="I12" t="s">
        <v>70</v>
      </c>
      <c r="J12">
        <v>-32.98366</v>
      </c>
      <c r="K12">
        <v>2795</v>
      </c>
      <c r="L12">
        <v>1</v>
      </c>
      <c r="N12" t="s">
        <v>70</v>
      </c>
      <c r="O12">
        <v>-3.8664990000000001</v>
      </c>
      <c r="P12">
        <v>35590</v>
      </c>
      <c r="Q12">
        <v>1</v>
      </c>
      <c r="S12" t="s">
        <v>70</v>
      </c>
      <c r="T12">
        <v>-7.3324309999999997</v>
      </c>
      <c r="U12">
        <v>30707</v>
      </c>
      <c r="V12">
        <v>0</v>
      </c>
      <c r="W12" t="s">
        <v>69</v>
      </c>
      <c r="X12" t="s">
        <v>70</v>
      </c>
      <c r="Y12">
        <v>-18.312110000000001</v>
      </c>
      <c r="Z12">
        <v>5812</v>
      </c>
      <c r="AA12">
        <v>1</v>
      </c>
      <c r="AB12" t="s">
        <v>68</v>
      </c>
      <c r="AC12" t="s">
        <v>70</v>
      </c>
      <c r="AD12">
        <v>8.4297920000000008</v>
      </c>
      <c r="AE12">
        <v>63671</v>
      </c>
      <c r="AF12">
        <v>1</v>
      </c>
      <c r="AG12" t="s">
        <v>68</v>
      </c>
      <c r="AH12" t="s">
        <v>70</v>
      </c>
      <c r="AI12">
        <v>8.9583089999999999</v>
      </c>
      <c r="AJ12">
        <v>4031</v>
      </c>
      <c r="AK12">
        <v>1</v>
      </c>
      <c r="AM12" t="s">
        <v>70</v>
      </c>
      <c r="AN12">
        <v>9.6913289999999999E-2</v>
      </c>
      <c r="AO12">
        <v>2696</v>
      </c>
      <c r="AP12">
        <v>1</v>
      </c>
      <c r="AR12" t="s">
        <v>70</v>
      </c>
      <c r="AS12">
        <v>-0.2074791</v>
      </c>
      <c r="AT12">
        <v>36124</v>
      </c>
      <c r="AU12">
        <v>1</v>
      </c>
      <c r="AW12" t="s">
        <v>70</v>
      </c>
      <c r="AX12">
        <v>1.1396949999999999</v>
      </c>
      <c r="AY12">
        <v>38024</v>
      </c>
      <c r="AZ12">
        <v>1</v>
      </c>
      <c r="BB12" t="s">
        <v>70</v>
      </c>
      <c r="BC12">
        <v>4.7516780000000001</v>
      </c>
      <c r="BD12">
        <v>35740</v>
      </c>
      <c r="BE12">
        <v>0</v>
      </c>
      <c r="BF12" t="s">
        <v>69</v>
      </c>
      <c r="BG12" t="s">
        <v>70</v>
      </c>
      <c r="BH12">
        <v>-21.715229999999998</v>
      </c>
      <c r="BI12">
        <v>9363</v>
      </c>
      <c r="BJ12">
        <v>1</v>
      </c>
      <c r="BK12" t="s">
        <v>68</v>
      </c>
      <c r="BL12" t="s">
        <v>70</v>
      </c>
      <c r="BM12">
        <v>6.3958940000000002</v>
      </c>
      <c r="BN12">
        <v>6928</v>
      </c>
      <c r="BO12">
        <v>1</v>
      </c>
      <c r="BQ12" t="s">
        <v>70</v>
      </c>
      <c r="BR12">
        <v>-4.4023760000000003</v>
      </c>
      <c r="BS12">
        <v>3580</v>
      </c>
      <c r="BT12">
        <v>1</v>
      </c>
      <c r="BV12" t="s">
        <v>70</v>
      </c>
      <c r="BW12">
        <v>0.97838809999999998</v>
      </c>
    </row>
    <row r="13" spans="1:75" x14ac:dyDescent="0.25">
      <c r="A13">
        <v>6429</v>
      </c>
      <c r="B13">
        <v>1</v>
      </c>
      <c r="D13" t="s">
        <v>70</v>
      </c>
      <c r="E13">
        <v>4.873068</v>
      </c>
      <c r="F13">
        <v>6062</v>
      </c>
      <c r="G13">
        <v>1</v>
      </c>
      <c r="H13" t="s">
        <v>68</v>
      </c>
      <c r="I13" t="s">
        <v>70</v>
      </c>
      <c r="J13">
        <v>6.537261</v>
      </c>
      <c r="K13">
        <v>2778</v>
      </c>
      <c r="L13">
        <v>1</v>
      </c>
      <c r="N13" t="s">
        <v>70</v>
      </c>
      <c r="O13">
        <v>-5.1648639999999997</v>
      </c>
      <c r="P13">
        <v>12894</v>
      </c>
      <c r="Q13">
        <v>0</v>
      </c>
      <c r="R13" t="s">
        <v>69</v>
      </c>
      <c r="S13" t="s">
        <v>70</v>
      </c>
      <c r="T13">
        <v>-17.39264</v>
      </c>
      <c r="U13">
        <v>23259</v>
      </c>
      <c r="V13">
        <v>1</v>
      </c>
      <c r="W13" t="s">
        <v>68</v>
      </c>
      <c r="X13" t="s">
        <v>70</v>
      </c>
      <c r="Y13">
        <v>10.05719</v>
      </c>
      <c r="Z13">
        <v>3095</v>
      </c>
      <c r="AA13">
        <v>1</v>
      </c>
      <c r="AC13" t="s">
        <v>70</v>
      </c>
      <c r="AD13">
        <v>0.60522600000000004</v>
      </c>
      <c r="AE13">
        <v>54989</v>
      </c>
      <c r="AF13">
        <v>0</v>
      </c>
      <c r="AG13" t="s">
        <v>68</v>
      </c>
      <c r="AH13" t="s">
        <v>70</v>
      </c>
      <c r="AI13">
        <v>18.741800000000001</v>
      </c>
      <c r="AJ13">
        <v>3698</v>
      </c>
      <c r="AK13">
        <v>1</v>
      </c>
      <c r="AM13" t="s">
        <v>70</v>
      </c>
      <c r="AN13">
        <v>6.2557260000000003E-2</v>
      </c>
      <c r="AO13">
        <v>14063</v>
      </c>
      <c r="AP13">
        <v>1</v>
      </c>
      <c r="AR13" t="s">
        <v>70</v>
      </c>
      <c r="AS13">
        <v>-6.5995379999999999</v>
      </c>
      <c r="AT13">
        <v>12862</v>
      </c>
      <c r="AU13">
        <v>1</v>
      </c>
      <c r="AW13" t="s">
        <v>70</v>
      </c>
      <c r="AX13">
        <v>-2.428499</v>
      </c>
      <c r="AY13">
        <v>80536</v>
      </c>
      <c r="AZ13">
        <v>1</v>
      </c>
      <c r="BB13" t="s">
        <v>70</v>
      </c>
      <c r="BC13">
        <v>1.894652</v>
      </c>
      <c r="BD13">
        <v>28193</v>
      </c>
      <c r="BE13">
        <v>0</v>
      </c>
      <c r="BF13" t="s">
        <v>69</v>
      </c>
      <c r="BG13" t="s">
        <v>70</v>
      </c>
      <c r="BH13">
        <v>-18.89263</v>
      </c>
      <c r="BI13">
        <v>22144</v>
      </c>
      <c r="BJ13">
        <v>1</v>
      </c>
      <c r="BL13" t="s">
        <v>70</v>
      </c>
      <c r="BM13">
        <v>2.2068210000000001</v>
      </c>
      <c r="BN13">
        <v>6847</v>
      </c>
      <c r="BO13">
        <v>1</v>
      </c>
      <c r="BQ13" t="s">
        <v>70</v>
      </c>
      <c r="BR13">
        <v>-9.1402629999999991</v>
      </c>
      <c r="BS13">
        <v>5247</v>
      </c>
      <c r="BT13">
        <v>1</v>
      </c>
      <c r="BV13" t="s">
        <v>70</v>
      </c>
      <c r="BW13">
        <v>-1.231941</v>
      </c>
    </row>
    <row r="14" spans="1:75" x14ac:dyDescent="0.25">
      <c r="A14">
        <v>4847</v>
      </c>
      <c r="B14">
        <v>1</v>
      </c>
      <c r="D14" t="s">
        <v>70</v>
      </c>
      <c r="E14">
        <v>-7.9430730000000001</v>
      </c>
      <c r="F14">
        <v>18826</v>
      </c>
      <c r="G14">
        <v>1</v>
      </c>
      <c r="I14" t="s">
        <v>70</v>
      </c>
      <c r="J14">
        <v>-1.714407</v>
      </c>
      <c r="K14">
        <v>5112</v>
      </c>
      <c r="L14">
        <v>1</v>
      </c>
      <c r="N14" t="s">
        <v>70</v>
      </c>
      <c r="O14">
        <v>-4.3856599999999997</v>
      </c>
      <c r="P14">
        <v>13329</v>
      </c>
      <c r="Q14">
        <v>1</v>
      </c>
      <c r="S14" t="s">
        <v>70</v>
      </c>
      <c r="T14">
        <v>-6.9024549999999998</v>
      </c>
      <c r="U14">
        <v>19460</v>
      </c>
      <c r="V14">
        <v>0</v>
      </c>
      <c r="W14" t="s">
        <v>69</v>
      </c>
      <c r="X14" t="s">
        <v>70</v>
      </c>
      <c r="Y14">
        <v>-14.56105</v>
      </c>
      <c r="Z14">
        <v>4428</v>
      </c>
      <c r="AA14">
        <v>1</v>
      </c>
      <c r="AB14" t="s">
        <v>68</v>
      </c>
      <c r="AC14" t="s">
        <v>70</v>
      </c>
      <c r="AD14">
        <v>9.1548920000000003</v>
      </c>
      <c r="AE14">
        <v>37677</v>
      </c>
      <c r="AF14">
        <v>1</v>
      </c>
      <c r="AH14" t="s">
        <v>70</v>
      </c>
      <c r="AI14">
        <v>1.5336559999999999</v>
      </c>
      <c r="AJ14">
        <v>1296</v>
      </c>
      <c r="AK14">
        <v>1</v>
      </c>
      <c r="AM14" t="s">
        <v>70</v>
      </c>
      <c r="AN14">
        <v>-2.11313</v>
      </c>
      <c r="AO14">
        <v>4395</v>
      </c>
      <c r="AP14">
        <v>1</v>
      </c>
      <c r="AR14" t="s">
        <v>70</v>
      </c>
      <c r="AS14">
        <v>1.7150909999999999</v>
      </c>
      <c r="AT14">
        <v>18645</v>
      </c>
      <c r="AU14">
        <v>1</v>
      </c>
      <c r="AW14" t="s">
        <v>70</v>
      </c>
      <c r="AX14">
        <v>-3.1472180000000001</v>
      </c>
      <c r="AY14">
        <v>30812</v>
      </c>
      <c r="AZ14">
        <v>1</v>
      </c>
      <c r="BB14" t="s">
        <v>70</v>
      </c>
      <c r="BC14">
        <v>-2.6997239999999998</v>
      </c>
      <c r="BD14">
        <v>6913</v>
      </c>
      <c r="BE14">
        <v>1</v>
      </c>
      <c r="BF14" t="s">
        <v>68</v>
      </c>
      <c r="BG14" t="s">
        <v>70</v>
      </c>
      <c r="BH14">
        <v>7.3560480000000004</v>
      </c>
      <c r="BI14">
        <v>7863</v>
      </c>
      <c r="BJ14">
        <v>1</v>
      </c>
      <c r="BL14" t="s">
        <v>70</v>
      </c>
      <c r="BM14">
        <v>4.2437630000000004</v>
      </c>
      <c r="BN14">
        <v>11843</v>
      </c>
      <c r="BO14">
        <v>0</v>
      </c>
      <c r="BP14" t="s">
        <v>69</v>
      </c>
      <c r="BQ14" t="s">
        <v>70</v>
      </c>
      <c r="BR14">
        <v>-17.352440000000001</v>
      </c>
      <c r="BS14">
        <v>4846</v>
      </c>
      <c r="BT14">
        <v>1</v>
      </c>
      <c r="BU14" t="s">
        <v>68</v>
      </c>
      <c r="BV14" t="s">
        <v>70</v>
      </c>
      <c r="BW14">
        <v>6.1756190000000002</v>
      </c>
    </row>
    <row r="15" spans="1:75" x14ac:dyDescent="0.25">
      <c r="A15">
        <v>6363</v>
      </c>
      <c r="B15">
        <v>0</v>
      </c>
      <c r="C15" t="s">
        <v>68</v>
      </c>
      <c r="D15" t="s">
        <v>70</v>
      </c>
      <c r="E15">
        <v>13.891769999999999</v>
      </c>
      <c r="F15">
        <v>10911</v>
      </c>
      <c r="G15">
        <v>0</v>
      </c>
      <c r="H15" t="s">
        <v>68</v>
      </c>
      <c r="I15" t="s">
        <v>70</v>
      </c>
      <c r="J15">
        <v>18.729859999999999</v>
      </c>
      <c r="K15">
        <v>3062</v>
      </c>
      <c r="L15">
        <v>1</v>
      </c>
      <c r="N15" t="s">
        <v>70</v>
      </c>
      <c r="O15">
        <v>-5.3990239999999998</v>
      </c>
      <c r="P15">
        <v>12663</v>
      </c>
      <c r="Q15">
        <v>1</v>
      </c>
      <c r="S15" t="s">
        <v>70</v>
      </c>
      <c r="T15">
        <v>1.0779270000000001</v>
      </c>
      <c r="U15">
        <v>23274</v>
      </c>
      <c r="V15">
        <v>1</v>
      </c>
      <c r="W15" t="s">
        <v>68</v>
      </c>
      <c r="X15" t="s">
        <v>70</v>
      </c>
      <c r="Y15">
        <v>7.6536299999999997</v>
      </c>
      <c r="Z15">
        <v>9743</v>
      </c>
      <c r="AA15">
        <v>1</v>
      </c>
      <c r="AC15" t="s">
        <v>70</v>
      </c>
      <c r="AD15">
        <v>-2.5530529999999998</v>
      </c>
      <c r="AE15">
        <v>62722</v>
      </c>
      <c r="AF15">
        <v>0</v>
      </c>
      <c r="AG15" t="s">
        <v>72</v>
      </c>
      <c r="AH15" t="s">
        <v>70</v>
      </c>
      <c r="AI15">
        <v>-62.952509999999997</v>
      </c>
      <c r="AJ15">
        <v>2482</v>
      </c>
      <c r="AK15">
        <v>1</v>
      </c>
      <c r="AM15" t="s">
        <v>70</v>
      </c>
      <c r="AN15">
        <v>-1.2922549999999999</v>
      </c>
      <c r="AO15">
        <v>3864</v>
      </c>
      <c r="AP15">
        <v>1</v>
      </c>
      <c r="AR15" t="s">
        <v>70</v>
      </c>
      <c r="AS15">
        <v>3.6979820000000001</v>
      </c>
      <c r="AT15">
        <v>27926</v>
      </c>
      <c r="AU15">
        <v>1</v>
      </c>
      <c r="AW15" t="s">
        <v>70</v>
      </c>
      <c r="AX15">
        <v>-4.5373419999999998</v>
      </c>
      <c r="AY15">
        <v>37790</v>
      </c>
      <c r="AZ15">
        <v>1</v>
      </c>
      <c r="BB15" t="s">
        <v>70</v>
      </c>
      <c r="BC15">
        <v>-7.600212</v>
      </c>
      <c r="BD15">
        <v>23478</v>
      </c>
      <c r="BE15">
        <v>1</v>
      </c>
      <c r="BG15" t="s">
        <v>70</v>
      </c>
      <c r="BH15">
        <v>-2.0695190000000001</v>
      </c>
      <c r="BI15">
        <v>15462</v>
      </c>
      <c r="BJ15">
        <v>1</v>
      </c>
      <c r="BL15" t="s">
        <v>70</v>
      </c>
      <c r="BM15">
        <v>-2.5329640000000002</v>
      </c>
      <c r="BN15">
        <v>8760</v>
      </c>
      <c r="BO15">
        <v>1</v>
      </c>
      <c r="BQ15" t="s">
        <v>70</v>
      </c>
      <c r="BR15">
        <v>-3.9809369999999999</v>
      </c>
      <c r="BS15">
        <v>3929</v>
      </c>
      <c r="BT15">
        <v>1</v>
      </c>
      <c r="BV15" t="s">
        <v>70</v>
      </c>
      <c r="BW15">
        <v>0.53741220000000001</v>
      </c>
    </row>
    <row r="16" spans="1:75" x14ac:dyDescent="0.25">
      <c r="A16">
        <v>4978</v>
      </c>
      <c r="B16">
        <v>1</v>
      </c>
      <c r="D16" t="s">
        <v>70</v>
      </c>
      <c r="E16">
        <v>-0.42795850000000002</v>
      </c>
      <c r="F16">
        <v>9744</v>
      </c>
      <c r="G16">
        <v>0</v>
      </c>
      <c r="H16" t="s">
        <v>69</v>
      </c>
      <c r="I16" t="s">
        <v>70</v>
      </c>
      <c r="J16">
        <v>-28.845179999999999</v>
      </c>
      <c r="K16">
        <v>4778</v>
      </c>
      <c r="L16">
        <v>1</v>
      </c>
      <c r="N16" t="s">
        <v>70</v>
      </c>
      <c r="O16">
        <v>1.1685190000000001</v>
      </c>
      <c r="P16">
        <v>2764</v>
      </c>
      <c r="Q16">
        <v>1</v>
      </c>
      <c r="S16" t="s">
        <v>70</v>
      </c>
      <c r="T16">
        <v>3.607389</v>
      </c>
      <c r="U16">
        <v>18877</v>
      </c>
      <c r="V16">
        <v>1</v>
      </c>
      <c r="X16" t="s">
        <v>70</v>
      </c>
      <c r="Y16">
        <v>-4.6835380000000004</v>
      </c>
      <c r="Z16">
        <v>4781</v>
      </c>
      <c r="AA16">
        <v>1</v>
      </c>
      <c r="AC16" t="s">
        <v>70</v>
      </c>
      <c r="AD16">
        <v>-1.893929</v>
      </c>
      <c r="AE16">
        <v>54991</v>
      </c>
      <c r="AF16">
        <v>1</v>
      </c>
      <c r="AH16" t="s">
        <v>70</v>
      </c>
      <c r="AI16">
        <v>-1.7452920000000001</v>
      </c>
      <c r="AJ16">
        <v>4980</v>
      </c>
      <c r="AK16">
        <v>1</v>
      </c>
      <c r="AL16" t="s">
        <v>68</v>
      </c>
      <c r="AM16" t="s">
        <v>70</v>
      </c>
      <c r="AN16">
        <v>5.8068739999999996</v>
      </c>
      <c r="AO16">
        <v>1616</v>
      </c>
      <c r="AP16">
        <v>1</v>
      </c>
      <c r="AR16" t="s">
        <v>70</v>
      </c>
      <c r="AS16">
        <v>-2.093683</v>
      </c>
      <c r="AT16">
        <v>53091</v>
      </c>
      <c r="AU16">
        <v>0</v>
      </c>
      <c r="AV16" t="s">
        <v>68</v>
      </c>
      <c r="AW16" t="s">
        <v>70</v>
      </c>
      <c r="AX16">
        <v>12.99812</v>
      </c>
      <c r="AY16">
        <v>15543</v>
      </c>
      <c r="AZ16">
        <v>1</v>
      </c>
      <c r="BB16" t="s">
        <v>70</v>
      </c>
      <c r="BC16">
        <v>-3.6713589999999998</v>
      </c>
      <c r="BD16">
        <v>5697</v>
      </c>
      <c r="BE16">
        <v>1</v>
      </c>
      <c r="BG16" t="s">
        <v>70</v>
      </c>
      <c r="BH16">
        <v>-1.306562</v>
      </c>
      <c r="BI16">
        <v>7762</v>
      </c>
      <c r="BJ16">
        <v>1</v>
      </c>
      <c r="BL16" t="s">
        <v>70</v>
      </c>
      <c r="BM16">
        <v>3.8072460000000001</v>
      </c>
      <c r="BN16">
        <v>6745</v>
      </c>
      <c r="BO16">
        <v>1</v>
      </c>
      <c r="BQ16" t="s">
        <v>70</v>
      </c>
      <c r="BR16">
        <v>2.558414</v>
      </c>
      <c r="BS16">
        <v>4712</v>
      </c>
      <c r="BT16">
        <v>1</v>
      </c>
      <c r="BV16" t="s">
        <v>70</v>
      </c>
      <c r="BW16">
        <v>3.3439239999999999</v>
      </c>
    </row>
    <row r="17" spans="1:75" x14ac:dyDescent="0.25">
      <c r="A17">
        <v>13128</v>
      </c>
      <c r="B17">
        <v>1</v>
      </c>
      <c r="D17" t="s">
        <v>70</v>
      </c>
      <c r="E17">
        <v>-0.14127419999999999</v>
      </c>
      <c r="F17">
        <v>3198</v>
      </c>
      <c r="G17">
        <v>1</v>
      </c>
      <c r="I17" t="s">
        <v>70</v>
      </c>
      <c r="J17">
        <v>-7.4197889999999997</v>
      </c>
      <c r="K17">
        <v>2095</v>
      </c>
      <c r="L17">
        <v>1</v>
      </c>
      <c r="N17" t="s">
        <v>70</v>
      </c>
      <c r="O17">
        <v>-2.7474460000000001</v>
      </c>
      <c r="P17">
        <v>34657</v>
      </c>
      <c r="Q17">
        <v>0</v>
      </c>
      <c r="R17" t="s">
        <v>69</v>
      </c>
      <c r="S17" t="s">
        <v>70</v>
      </c>
      <c r="T17">
        <v>-20.296420000000001</v>
      </c>
      <c r="U17">
        <v>18076</v>
      </c>
      <c r="V17">
        <v>1</v>
      </c>
      <c r="X17" t="s">
        <v>70</v>
      </c>
      <c r="Y17">
        <v>-2.6505529999999999</v>
      </c>
      <c r="Z17">
        <v>3729</v>
      </c>
      <c r="AA17">
        <v>1</v>
      </c>
      <c r="AC17" t="s">
        <v>70</v>
      </c>
      <c r="AD17">
        <v>-8.1564689999999995E-2</v>
      </c>
      <c r="AE17">
        <v>29311</v>
      </c>
      <c r="AF17">
        <v>1</v>
      </c>
      <c r="AG17" t="s">
        <v>68</v>
      </c>
      <c r="AH17" t="s">
        <v>70</v>
      </c>
      <c r="AI17">
        <v>10.738849999999999</v>
      </c>
      <c r="AJ17">
        <v>2899</v>
      </c>
      <c r="AK17">
        <v>1</v>
      </c>
      <c r="AM17" t="s">
        <v>70</v>
      </c>
      <c r="AN17">
        <v>0.90352330000000003</v>
      </c>
      <c r="AO17">
        <v>5244</v>
      </c>
      <c r="AP17">
        <v>1</v>
      </c>
      <c r="AR17" t="s">
        <v>70</v>
      </c>
      <c r="AS17">
        <v>-1.0391049999999999</v>
      </c>
      <c r="AT17">
        <v>6581</v>
      </c>
      <c r="AU17">
        <v>0</v>
      </c>
      <c r="AV17" t="s">
        <v>68</v>
      </c>
      <c r="AW17" t="s">
        <v>70</v>
      </c>
      <c r="AX17">
        <v>14.13462</v>
      </c>
      <c r="AY17">
        <v>4696</v>
      </c>
      <c r="AZ17">
        <v>0</v>
      </c>
      <c r="BA17" t="s">
        <v>69</v>
      </c>
      <c r="BB17" t="s">
        <v>70</v>
      </c>
      <c r="BC17">
        <v>-28.71686</v>
      </c>
      <c r="BD17">
        <v>2146</v>
      </c>
      <c r="BE17">
        <v>1</v>
      </c>
      <c r="BG17" t="s">
        <v>70</v>
      </c>
      <c r="BH17">
        <v>-2.525147</v>
      </c>
      <c r="BI17">
        <v>30860</v>
      </c>
      <c r="BJ17">
        <v>1</v>
      </c>
      <c r="BL17" t="s">
        <v>70</v>
      </c>
      <c r="BM17">
        <v>1.983174</v>
      </c>
      <c r="BN17">
        <v>6129</v>
      </c>
      <c r="BO17">
        <v>1</v>
      </c>
      <c r="BQ17" t="s">
        <v>70</v>
      </c>
      <c r="BR17">
        <v>4.2691619999999997</v>
      </c>
      <c r="BS17">
        <v>6030</v>
      </c>
      <c r="BT17">
        <v>1</v>
      </c>
      <c r="BU17" t="s">
        <v>68</v>
      </c>
      <c r="BV17" t="s">
        <v>70</v>
      </c>
      <c r="BW17">
        <v>5.9153960000000003</v>
      </c>
    </row>
    <row r="18" spans="1:75" x14ac:dyDescent="0.25">
      <c r="A18">
        <v>4828</v>
      </c>
      <c r="B18">
        <v>1</v>
      </c>
      <c r="C18" t="s">
        <v>68</v>
      </c>
      <c r="D18" t="s">
        <v>70</v>
      </c>
      <c r="E18">
        <v>10.491540000000001</v>
      </c>
      <c r="F18">
        <v>3829</v>
      </c>
      <c r="G18">
        <v>1</v>
      </c>
      <c r="I18" t="s">
        <v>70</v>
      </c>
      <c r="J18">
        <v>-8.5831599999999995</v>
      </c>
      <c r="K18">
        <v>2360</v>
      </c>
      <c r="L18">
        <v>1</v>
      </c>
      <c r="N18" t="s">
        <v>70</v>
      </c>
      <c r="O18">
        <v>-3.3859330000000001</v>
      </c>
      <c r="P18">
        <v>1947</v>
      </c>
      <c r="Q18">
        <v>1</v>
      </c>
      <c r="S18" t="s">
        <v>70</v>
      </c>
      <c r="T18">
        <v>-9.6311479999999996</v>
      </c>
      <c r="U18">
        <v>40490</v>
      </c>
      <c r="V18">
        <v>1</v>
      </c>
      <c r="W18" t="s">
        <v>68</v>
      </c>
      <c r="X18" t="s">
        <v>70</v>
      </c>
      <c r="Y18">
        <v>11.080080000000001</v>
      </c>
      <c r="Z18">
        <v>6245</v>
      </c>
      <c r="AA18">
        <v>1</v>
      </c>
      <c r="AC18" t="s">
        <v>70</v>
      </c>
      <c r="AD18">
        <v>-1.7377629999999999</v>
      </c>
      <c r="AE18">
        <v>36626</v>
      </c>
      <c r="AF18">
        <v>0</v>
      </c>
      <c r="AG18" t="s">
        <v>68</v>
      </c>
      <c r="AH18" t="s">
        <v>70</v>
      </c>
      <c r="AI18">
        <v>15.64752</v>
      </c>
      <c r="AJ18">
        <v>2528</v>
      </c>
      <c r="AK18">
        <v>1</v>
      </c>
      <c r="AM18" t="s">
        <v>70</v>
      </c>
      <c r="AN18">
        <v>-0.40299780000000002</v>
      </c>
      <c r="AO18">
        <v>7462</v>
      </c>
      <c r="AP18">
        <v>1</v>
      </c>
      <c r="AR18" t="s">
        <v>70</v>
      </c>
      <c r="AS18">
        <v>-1.1548750000000001</v>
      </c>
      <c r="AT18">
        <v>5426</v>
      </c>
      <c r="AU18">
        <v>1</v>
      </c>
      <c r="AW18" t="s">
        <v>70</v>
      </c>
      <c r="AX18">
        <v>-1.7311049999999999</v>
      </c>
      <c r="AY18">
        <v>16277</v>
      </c>
      <c r="AZ18">
        <v>0</v>
      </c>
      <c r="BA18" t="s">
        <v>69</v>
      </c>
      <c r="BB18" t="s">
        <v>70</v>
      </c>
      <c r="BC18">
        <v>-25.678319999999999</v>
      </c>
      <c r="BD18">
        <v>3048</v>
      </c>
      <c r="BE18">
        <v>1</v>
      </c>
      <c r="BG18" t="s">
        <v>70</v>
      </c>
      <c r="BH18">
        <v>-5.0701049999999999</v>
      </c>
      <c r="BI18">
        <v>7214</v>
      </c>
      <c r="BJ18">
        <v>1</v>
      </c>
      <c r="BL18" t="s">
        <v>70</v>
      </c>
      <c r="BM18">
        <v>3.8706999999999998</v>
      </c>
      <c r="BN18">
        <v>12826</v>
      </c>
      <c r="BO18">
        <v>1</v>
      </c>
      <c r="BQ18" t="s">
        <v>70</v>
      </c>
      <c r="BR18">
        <v>-3.2122959999999998</v>
      </c>
      <c r="BS18">
        <v>3197</v>
      </c>
      <c r="BT18">
        <v>1</v>
      </c>
      <c r="BV18" t="s">
        <v>70</v>
      </c>
      <c r="BW18">
        <v>2.7323</v>
      </c>
    </row>
    <row r="19" spans="1:75" x14ac:dyDescent="0.25">
      <c r="A19">
        <v>3547</v>
      </c>
      <c r="B19">
        <v>1</v>
      </c>
      <c r="D19" t="s">
        <v>70</v>
      </c>
      <c r="E19">
        <v>-11.43563</v>
      </c>
      <c r="F19">
        <v>8346</v>
      </c>
      <c r="G19">
        <v>1</v>
      </c>
      <c r="I19" t="s">
        <v>70</v>
      </c>
      <c r="J19">
        <v>-8.2612290000000002</v>
      </c>
      <c r="K19">
        <v>1380</v>
      </c>
      <c r="L19">
        <v>1</v>
      </c>
      <c r="N19" t="s">
        <v>70</v>
      </c>
      <c r="O19">
        <v>-5.7523429999999998</v>
      </c>
      <c r="P19">
        <v>6495</v>
      </c>
      <c r="Q19">
        <v>1</v>
      </c>
      <c r="S19" t="s">
        <v>70</v>
      </c>
      <c r="T19">
        <v>-10.71607</v>
      </c>
      <c r="U19">
        <v>28209</v>
      </c>
      <c r="V19">
        <v>1</v>
      </c>
      <c r="X19" t="s">
        <v>70</v>
      </c>
      <c r="Y19">
        <v>-5.3664779999999999</v>
      </c>
      <c r="Z19">
        <v>2746</v>
      </c>
      <c r="AA19">
        <v>1</v>
      </c>
      <c r="AC19" t="s">
        <v>70</v>
      </c>
      <c r="AD19">
        <v>-4.0910330000000004</v>
      </c>
      <c r="AE19">
        <v>42842</v>
      </c>
      <c r="AF19">
        <v>1</v>
      </c>
      <c r="AG19" t="s">
        <v>68</v>
      </c>
      <c r="AH19" t="s">
        <v>70</v>
      </c>
      <c r="AI19">
        <v>6.9133300000000002</v>
      </c>
      <c r="AJ19">
        <v>2846</v>
      </c>
      <c r="AK19">
        <v>1</v>
      </c>
      <c r="AM19" t="s">
        <v>70</v>
      </c>
      <c r="AN19">
        <v>1.869907</v>
      </c>
      <c r="AO19">
        <v>7615</v>
      </c>
      <c r="AP19">
        <v>1</v>
      </c>
      <c r="AR19" t="s">
        <v>70</v>
      </c>
      <c r="AS19">
        <v>-3.4649239999999999</v>
      </c>
      <c r="AT19">
        <v>0</v>
      </c>
      <c r="AU19">
        <v>0</v>
      </c>
      <c r="AV19" t="s">
        <v>68</v>
      </c>
      <c r="AW19" t="s">
        <v>70</v>
      </c>
      <c r="AX19">
        <v>-1.8065610000000001</v>
      </c>
      <c r="AY19">
        <v>19563</v>
      </c>
      <c r="AZ19">
        <v>0</v>
      </c>
      <c r="BA19" t="s">
        <v>69</v>
      </c>
      <c r="BB19" t="s">
        <v>70</v>
      </c>
      <c r="BC19">
        <v>-13.055070000000001</v>
      </c>
      <c r="BD19">
        <v>5715</v>
      </c>
      <c r="BE19">
        <v>1</v>
      </c>
      <c r="BG19" t="s">
        <v>70</v>
      </c>
      <c r="BH19">
        <v>1.5814010000000001</v>
      </c>
      <c r="BI19">
        <v>3532</v>
      </c>
      <c r="BJ19">
        <v>1</v>
      </c>
      <c r="BK19" t="s">
        <v>68</v>
      </c>
      <c r="BL19" t="s">
        <v>70</v>
      </c>
      <c r="BM19">
        <v>6.039555</v>
      </c>
      <c r="BN19">
        <v>4027</v>
      </c>
      <c r="BO19">
        <v>1</v>
      </c>
      <c r="BQ19" t="s">
        <v>70</v>
      </c>
      <c r="BR19">
        <v>0.83368690000000001</v>
      </c>
      <c r="BS19">
        <v>3314</v>
      </c>
      <c r="BT19">
        <v>1</v>
      </c>
      <c r="BV19" t="s">
        <v>70</v>
      </c>
      <c r="BW19">
        <v>1.8097000000000001</v>
      </c>
    </row>
    <row r="20" spans="1:75" x14ac:dyDescent="0.25">
      <c r="A20">
        <v>3029</v>
      </c>
      <c r="B20">
        <v>1</v>
      </c>
      <c r="D20" t="s">
        <v>70</v>
      </c>
      <c r="E20">
        <v>2.3957169999999999</v>
      </c>
      <c r="F20">
        <v>2578</v>
      </c>
      <c r="G20">
        <v>0</v>
      </c>
      <c r="H20" t="s">
        <v>68</v>
      </c>
      <c r="I20" t="s">
        <v>70</v>
      </c>
      <c r="J20">
        <v>12.66057</v>
      </c>
      <c r="K20">
        <v>2496</v>
      </c>
      <c r="L20">
        <v>1</v>
      </c>
      <c r="N20" t="s">
        <v>70</v>
      </c>
      <c r="O20">
        <v>-3.912064</v>
      </c>
      <c r="P20">
        <v>4546</v>
      </c>
      <c r="Q20">
        <v>1</v>
      </c>
      <c r="S20" t="s">
        <v>70</v>
      </c>
      <c r="T20">
        <v>-0.1046783</v>
      </c>
      <c r="U20">
        <v>15245</v>
      </c>
      <c r="V20">
        <v>0</v>
      </c>
      <c r="W20" t="s">
        <v>69</v>
      </c>
      <c r="X20" t="s">
        <v>70</v>
      </c>
      <c r="Y20">
        <v>-13.882899999999999</v>
      </c>
      <c r="Z20">
        <v>3381</v>
      </c>
      <c r="AA20">
        <v>1</v>
      </c>
      <c r="AC20" t="s">
        <v>70</v>
      </c>
      <c r="AD20">
        <v>0.54679690000000003</v>
      </c>
      <c r="AE20">
        <v>21745</v>
      </c>
      <c r="AF20">
        <v>1</v>
      </c>
      <c r="AG20" t="s">
        <v>68</v>
      </c>
      <c r="AH20" t="s">
        <v>70</v>
      </c>
      <c r="AI20">
        <v>10.122210000000001</v>
      </c>
      <c r="AJ20">
        <v>4248</v>
      </c>
      <c r="AK20">
        <v>1</v>
      </c>
      <c r="AM20" t="s">
        <v>70</v>
      </c>
      <c r="AN20">
        <v>-0.24228340000000001</v>
      </c>
      <c r="AO20">
        <v>4663</v>
      </c>
      <c r="AP20">
        <v>1</v>
      </c>
      <c r="AR20" t="s">
        <v>70</v>
      </c>
      <c r="AS20">
        <v>1.541674</v>
      </c>
      <c r="AT20">
        <v>0</v>
      </c>
      <c r="AU20">
        <v>0</v>
      </c>
      <c r="AV20" t="s">
        <v>68</v>
      </c>
      <c r="AW20" t="s">
        <v>70</v>
      </c>
      <c r="AX20">
        <v>-1.8065610000000001</v>
      </c>
      <c r="AY20">
        <v>12510</v>
      </c>
      <c r="AZ20">
        <v>0</v>
      </c>
      <c r="BA20" t="s">
        <v>69</v>
      </c>
      <c r="BB20" t="s">
        <v>70</v>
      </c>
      <c r="BC20">
        <v>-18.458860000000001</v>
      </c>
      <c r="BD20">
        <v>6298</v>
      </c>
      <c r="BE20">
        <v>0</v>
      </c>
      <c r="BF20" t="s">
        <v>69</v>
      </c>
      <c r="BG20" t="s">
        <v>70</v>
      </c>
      <c r="BH20">
        <v>-28.508710000000001</v>
      </c>
      <c r="BI20">
        <v>7964</v>
      </c>
      <c r="BJ20">
        <v>0</v>
      </c>
      <c r="BK20" t="s">
        <v>68</v>
      </c>
      <c r="BL20" t="s">
        <v>70</v>
      </c>
      <c r="BM20">
        <v>11.7631</v>
      </c>
      <c r="BN20">
        <v>3964</v>
      </c>
      <c r="BO20">
        <v>1</v>
      </c>
      <c r="BQ20" t="s">
        <v>70</v>
      </c>
      <c r="BR20">
        <v>-2.8718080000000001</v>
      </c>
      <c r="BS20">
        <v>1997</v>
      </c>
      <c r="BT20">
        <v>1</v>
      </c>
      <c r="BV20" t="s">
        <v>70</v>
      </c>
      <c r="BW20">
        <v>0.86434029999999995</v>
      </c>
    </row>
    <row r="21" spans="1:75" x14ac:dyDescent="0.25">
      <c r="A21">
        <v>5811</v>
      </c>
      <c r="B21">
        <v>1</v>
      </c>
      <c r="C21" t="s">
        <v>68</v>
      </c>
      <c r="D21" t="s">
        <v>70</v>
      </c>
      <c r="E21">
        <v>7.2805780000000002</v>
      </c>
      <c r="F21">
        <v>6412</v>
      </c>
      <c r="G21">
        <v>1</v>
      </c>
      <c r="I21" t="s">
        <v>70</v>
      </c>
      <c r="J21">
        <v>-6.9259719999999998</v>
      </c>
      <c r="K21">
        <v>2311</v>
      </c>
      <c r="L21">
        <v>1</v>
      </c>
      <c r="N21" t="s">
        <v>70</v>
      </c>
      <c r="O21">
        <v>-4.7007380000000003</v>
      </c>
      <c r="P21">
        <v>2314</v>
      </c>
      <c r="Q21">
        <v>1</v>
      </c>
      <c r="S21" t="s">
        <v>70</v>
      </c>
      <c r="T21">
        <v>1.7052499999999999</v>
      </c>
      <c r="U21">
        <v>5513</v>
      </c>
      <c r="V21">
        <v>0</v>
      </c>
      <c r="W21" t="s">
        <v>69</v>
      </c>
      <c r="X21" t="s">
        <v>70</v>
      </c>
      <c r="Y21">
        <v>-24.124490000000002</v>
      </c>
      <c r="Z21">
        <v>5064</v>
      </c>
      <c r="AA21">
        <v>1</v>
      </c>
      <c r="AC21" t="s">
        <v>70</v>
      </c>
      <c r="AD21">
        <v>-0.10653120000000001</v>
      </c>
      <c r="AE21">
        <v>50655</v>
      </c>
      <c r="AF21">
        <v>1</v>
      </c>
      <c r="AH21" t="s">
        <v>70</v>
      </c>
      <c r="AI21">
        <v>5.763236</v>
      </c>
      <c r="AJ21">
        <v>1710</v>
      </c>
      <c r="AK21">
        <v>1</v>
      </c>
      <c r="AM21" t="s">
        <v>70</v>
      </c>
      <c r="AN21">
        <v>-3.7841870000000002</v>
      </c>
      <c r="AO21">
        <v>4228</v>
      </c>
      <c r="AP21">
        <v>1</v>
      </c>
      <c r="AQ21" t="s">
        <v>68</v>
      </c>
      <c r="AR21" t="s">
        <v>70</v>
      </c>
      <c r="AS21">
        <v>9.3908000000000005</v>
      </c>
      <c r="AT21">
        <v>49491</v>
      </c>
      <c r="AU21">
        <v>1</v>
      </c>
      <c r="AW21" t="s">
        <v>70</v>
      </c>
      <c r="AX21">
        <v>-5.6765090000000002</v>
      </c>
      <c r="AY21">
        <v>22308</v>
      </c>
      <c r="AZ21">
        <v>0</v>
      </c>
      <c r="BA21" t="s">
        <v>69</v>
      </c>
      <c r="BB21" t="s">
        <v>70</v>
      </c>
      <c r="BC21">
        <v>-18.142980000000001</v>
      </c>
      <c r="BD21">
        <v>7398</v>
      </c>
      <c r="BE21">
        <v>1</v>
      </c>
      <c r="BG21" t="s">
        <v>70</v>
      </c>
      <c r="BH21">
        <v>0.83976729999999999</v>
      </c>
      <c r="BI21">
        <v>17613</v>
      </c>
      <c r="BJ21">
        <v>1</v>
      </c>
      <c r="BL21" t="s">
        <v>70</v>
      </c>
      <c r="BM21">
        <v>-2.5024109999999999</v>
      </c>
      <c r="BN21">
        <v>2415</v>
      </c>
      <c r="BO21">
        <v>0</v>
      </c>
      <c r="BP21" t="s">
        <v>68</v>
      </c>
      <c r="BQ21" t="s">
        <v>70</v>
      </c>
      <c r="BR21">
        <v>20.68375</v>
      </c>
      <c r="BS21">
        <v>2513</v>
      </c>
      <c r="BT21">
        <v>1</v>
      </c>
      <c r="BV21" t="s">
        <v>70</v>
      </c>
      <c r="BW21">
        <v>-10.468389999999999</v>
      </c>
    </row>
    <row r="22" spans="1:75" x14ac:dyDescent="0.25">
      <c r="A22">
        <v>5230</v>
      </c>
      <c r="B22">
        <v>1</v>
      </c>
      <c r="D22" t="s">
        <v>71</v>
      </c>
      <c r="E22">
        <v>3.4658280000000001</v>
      </c>
      <c r="F22">
        <v>17844</v>
      </c>
      <c r="G22">
        <v>0</v>
      </c>
      <c r="H22" t="s">
        <v>72</v>
      </c>
      <c r="I22" t="s">
        <v>71</v>
      </c>
      <c r="J22">
        <v>-15.47462</v>
      </c>
      <c r="K22">
        <v>5745</v>
      </c>
      <c r="L22">
        <v>1</v>
      </c>
      <c r="N22" t="s">
        <v>71</v>
      </c>
      <c r="O22">
        <v>-1.5511649999999999</v>
      </c>
      <c r="P22">
        <v>26327</v>
      </c>
      <c r="Q22">
        <v>1</v>
      </c>
      <c r="S22" t="s">
        <v>71</v>
      </c>
      <c r="T22">
        <v>10.90124</v>
      </c>
      <c r="U22">
        <v>20476</v>
      </c>
      <c r="V22">
        <v>0</v>
      </c>
      <c r="W22" t="s">
        <v>69</v>
      </c>
      <c r="X22" t="s">
        <v>71</v>
      </c>
      <c r="Y22">
        <v>17.509060000000002</v>
      </c>
      <c r="Z22">
        <v>4465</v>
      </c>
      <c r="AA22">
        <v>1</v>
      </c>
      <c r="AC22" t="s">
        <v>71</v>
      </c>
      <c r="AD22">
        <v>-4.3840969999999997</v>
      </c>
      <c r="AE22">
        <v>30361</v>
      </c>
      <c r="AF22">
        <v>0</v>
      </c>
      <c r="AG22" t="s">
        <v>72</v>
      </c>
      <c r="AH22" t="s">
        <v>71</v>
      </c>
      <c r="AI22">
        <v>-13.439579999999999</v>
      </c>
      <c r="AJ22">
        <v>3944</v>
      </c>
      <c r="AK22">
        <v>1</v>
      </c>
      <c r="AM22" t="s">
        <v>71</v>
      </c>
      <c r="AN22">
        <v>-1.8139130000000001</v>
      </c>
      <c r="AO22">
        <v>3928</v>
      </c>
      <c r="AP22">
        <v>1</v>
      </c>
      <c r="AR22" t="s">
        <v>71</v>
      </c>
      <c r="AS22">
        <v>1.4359960000000001</v>
      </c>
      <c r="AT22">
        <v>13279</v>
      </c>
      <c r="AU22">
        <v>1</v>
      </c>
      <c r="AW22" t="s">
        <v>71</v>
      </c>
      <c r="AX22">
        <v>2.5467590000000002</v>
      </c>
      <c r="AY22">
        <v>15910</v>
      </c>
      <c r="AZ22">
        <v>1</v>
      </c>
      <c r="BB22" t="s">
        <v>71</v>
      </c>
      <c r="BC22">
        <v>3.187395</v>
      </c>
      <c r="BD22">
        <v>8514</v>
      </c>
      <c r="BE22">
        <v>0</v>
      </c>
      <c r="BF22" t="s">
        <v>69</v>
      </c>
      <c r="BG22" t="s">
        <v>71</v>
      </c>
      <c r="BH22">
        <v>21.4177</v>
      </c>
      <c r="BI22">
        <v>23511</v>
      </c>
      <c r="BJ22">
        <v>1</v>
      </c>
      <c r="BL22" t="s">
        <v>71</v>
      </c>
      <c r="BM22">
        <v>0.7088641</v>
      </c>
      <c r="BN22">
        <v>7579</v>
      </c>
      <c r="BO22">
        <v>1</v>
      </c>
      <c r="BQ22" t="s">
        <v>71</v>
      </c>
      <c r="BR22">
        <v>7.2905689999999996</v>
      </c>
      <c r="BS22">
        <v>4413</v>
      </c>
      <c r="BT22">
        <v>1</v>
      </c>
      <c r="BV22" t="s">
        <v>71</v>
      </c>
      <c r="BW22">
        <v>-3.826689</v>
      </c>
    </row>
    <row r="23" spans="1:75" x14ac:dyDescent="0.25">
      <c r="A23">
        <v>15946</v>
      </c>
      <c r="B23">
        <v>1</v>
      </c>
      <c r="D23" t="s">
        <v>71</v>
      </c>
      <c r="E23">
        <v>8.9979619999999993</v>
      </c>
      <c r="F23">
        <v>24960</v>
      </c>
      <c r="G23">
        <v>1</v>
      </c>
      <c r="I23" t="s">
        <v>71</v>
      </c>
      <c r="J23">
        <v>-2.2540300000000002</v>
      </c>
      <c r="K23">
        <v>5479</v>
      </c>
      <c r="L23">
        <v>1</v>
      </c>
      <c r="N23" t="s">
        <v>71</v>
      </c>
      <c r="O23">
        <v>-1.8465259999999999</v>
      </c>
      <c r="P23">
        <v>23977</v>
      </c>
      <c r="Q23">
        <v>0</v>
      </c>
      <c r="R23" t="s">
        <v>69</v>
      </c>
      <c r="S23" t="s">
        <v>71</v>
      </c>
      <c r="T23">
        <v>13.539400000000001</v>
      </c>
      <c r="U23">
        <v>11160</v>
      </c>
      <c r="V23">
        <v>0</v>
      </c>
      <c r="W23" t="s">
        <v>69</v>
      </c>
      <c r="X23" t="s">
        <v>71</v>
      </c>
      <c r="Y23">
        <v>21.302389999999999</v>
      </c>
      <c r="Z23">
        <v>3629</v>
      </c>
      <c r="AA23">
        <v>1</v>
      </c>
      <c r="AB23" t="s">
        <v>72</v>
      </c>
      <c r="AC23" t="s">
        <v>71</v>
      </c>
      <c r="AD23">
        <v>-7.3622339999999999</v>
      </c>
      <c r="AE23">
        <v>20463</v>
      </c>
      <c r="AF23">
        <v>1</v>
      </c>
      <c r="AH23" t="s">
        <v>71</v>
      </c>
      <c r="AI23">
        <v>11.06808</v>
      </c>
      <c r="AJ23">
        <v>2332</v>
      </c>
      <c r="AK23">
        <v>1</v>
      </c>
      <c r="AM23" t="s">
        <v>71</v>
      </c>
      <c r="AN23">
        <v>0.2121421</v>
      </c>
      <c r="AO23">
        <v>4196</v>
      </c>
      <c r="AP23">
        <v>1</v>
      </c>
      <c r="AR23" t="s">
        <v>71</v>
      </c>
      <c r="AS23">
        <v>4.4776340000000001</v>
      </c>
      <c r="AT23">
        <v>11763</v>
      </c>
      <c r="AU23">
        <v>1</v>
      </c>
      <c r="AV23" t="s">
        <v>72</v>
      </c>
      <c r="AW23" t="s">
        <v>71</v>
      </c>
      <c r="AX23">
        <v>-6.4278510000000004</v>
      </c>
      <c r="AY23">
        <v>9213</v>
      </c>
      <c r="AZ23">
        <v>1</v>
      </c>
      <c r="BB23" t="s">
        <v>71</v>
      </c>
      <c r="BC23">
        <v>6.2947579999999999</v>
      </c>
      <c r="BD23">
        <v>11662</v>
      </c>
      <c r="BE23">
        <v>1</v>
      </c>
      <c r="BG23" t="s">
        <v>71</v>
      </c>
      <c r="BH23">
        <v>9.5292460000000005</v>
      </c>
      <c r="BI23">
        <v>21428</v>
      </c>
      <c r="BJ23">
        <v>1</v>
      </c>
      <c r="BL23" t="s">
        <v>71</v>
      </c>
      <c r="BM23">
        <v>2.0270959999999998</v>
      </c>
      <c r="BN23">
        <v>5431</v>
      </c>
      <c r="BO23">
        <v>1</v>
      </c>
      <c r="BQ23" t="s">
        <v>71</v>
      </c>
      <c r="BR23">
        <v>-0.46771879999999999</v>
      </c>
      <c r="BS23">
        <v>5045</v>
      </c>
      <c r="BT23">
        <v>1</v>
      </c>
      <c r="BV23" t="s">
        <v>71</v>
      </c>
      <c r="BW23">
        <v>-1.079922</v>
      </c>
    </row>
    <row r="24" spans="1:75" x14ac:dyDescent="0.25">
      <c r="A24">
        <v>5795</v>
      </c>
      <c r="B24">
        <v>1</v>
      </c>
      <c r="D24" t="s">
        <v>71</v>
      </c>
      <c r="E24">
        <v>-2.9202059999999999</v>
      </c>
      <c r="F24">
        <v>13061</v>
      </c>
      <c r="G24">
        <v>0</v>
      </c>
      <c r="H24" t="s">
        <v>70</v>
      </c>
      <c r="I24" t="s">
        <v>71</v>
      </c>
      <c r="J24">
        <v>31.910620000000002</v>
      </c>
      <c r="K24">
        <v>6198</v>
      </c>
      <c r="L24">
        <v>1</v>
      </c>
      <c r="N24" t="s">
        <v>71</v>
      </c>
      <c r="O24">
        <v>2.3858109999999999</v>
      </c>
      <c r="P24">
        <v>10414</v>
      </c>
      <c r="Q24">
        <v>0</v>
      </c>
      <c r="R24" t="s">
        <v>69</v>
      </c>
      <c r="S24" t="s">
        <v>71</v>
      </c>
      <c r="T24">
        <v>17.501999999999999</v>
      </c>
      <c r="U24">
        <v>6011</v>
      </c>
      <c r="V24">
        <v>0</v>
      </c>
      <c r="W24" t="s">
        <v>69</v>
      </c>
      <c r="X24" t="s">
        <v>71</v>
      </c>
      <c r="Y24">
        <v>13.84923</v>
      </c>
      <c r="Z24">
        <v>3610</v>
      </c>
      <c r="AA24">
        <v>1</v>
      </c>
      <c r="AC24" t="s">
        <v>71</v>
      </c>
      <c r="AD24">
        <v>0.51358119999999996</v>
      </c>
      <c r="AE24">
        <v>8198</v>
      </c>
      <c r="AF24">
        <v>1</v>
      </c>
      <c r="AH24" t="s">
        <v>71</v>
      </c>
      <c r="AI24">
        <v>-5.2518050000000001</v>
      </c>
      <c r="AJ24">
        <v>2182</v>
      </c>
      <c r="AK24">
        <v>1</v>
      </c>
      <c r="AM24" t="s">
        <v>71</v>
      </c>
      <c r="AN24">
        <v>-0.43924029999999997</v>
      </c>
      <c r="AO24">
        <v>3711</v>
      </c>
      <c r="AP24">
        <v>0</v>
      </c>
      <c r="AQ24" t="s">
        <v>69</v>
      </c>
      <c r="AR24" t="s">
        <v>71</v>
      </c>
      <c r="AS24">
        <v>17.10772</v>
      </c>
      <c r="AT24">
        <v>8163</v>
      </c>
      <c r="AU24">
        <v>1</v>
      </c>
      <c r="AW24" t="s">
        <v>71</v>
      </c>
      <c r="AX24">
        <v>4.7301089999999997</v>
      </c>
      <c r="AY24">
        <v>41208</v>
      </c>
      <c r="AZ24">
        <v>0</v>
      </c>
      <c r="BA24" t="s">
        <v>69</v>
      </c>
      <c r="BB24" t="s">
        <v>71</v>
      </c>
      <c r="BC24">
        <v>22.036770000000001</v>
      </c>
      <c r="BD24">
        <v>8014</v>
      </c>
      <c r="BE24">
        <v>0</v>
      </c>
      <c r="BF24" t="s">
        <v>69</v>
      </c>
      <c r="BG24" t="s">
        <v>71</v>
      </c>
      <c r="BH24">
        <v>14.507540000000001</v>
      </c>
      <c r="BI24">
        <v>9428</v>
      </c>
      <c r="BJ24">
        <v>1</v>
      </c>
      <c r="BL24" t="s">
        <v>71</v>
      </c>
      <c r="BM24">
        <v>3.4521860000000002</v>
      </c>
      <c r="BN24">
        <v>8414</v>
      </c>
      <c r="BO24">
        <v>0</v>
      </c>
      <c r="BP24" t="s">
        <v>69</v>
      </c>
      <c r="BQ24" t="s">
        <v>71</v>
      </c>
      <c r="BR24">
        <v>26.891749999999998</v>
      </c>
      <c r="BS24">
        <v>3280</v>
      </c>
      <c r="BT24">
        <v>1</v>
      </c>
      <c r="BV24" t="s">
        <v>71</v>
      </c>
      <c r="BW24">
        <v>-3.3458559999999999</v>
      </c>
    </row>
    <row r="25" spans="1:75" x14ac:dyDescent="0.25">
      <c r="A25">
        <v>12262</v>
      </c>
      <c r="B25">
        <v>1</v>
      </c>
      <c r="D25" t="s">
        <v>71</v>
      </c>
      <c r="E25">
        <v>5.4414689999999997</v>
      </c>
      <c r="F25">
        <v>4912</v>
      </c>
      <c r="G25">
        <v>0</v>
      </c>
      <c r="H25" t="s">
        <v>70</v>
      </c>
      <c r="I25" t="s">
        <v>71</v>
      </c>
      <c r="J25">
        <v>46.403919999999999</v>
      </c>
      <c r="K25">
        <v>1996</v>
      </c>
      <c r="L25">
        <v>1</v>
      </c>
      <c r="N25" t="s">
        <v>71</v>
      </c>
      <c r="O25">
        <v>-0.55567120000000003</v>
      </c>
      <c r="P25">
        <v>24662</v>
      </c>
      <c r="Q25">
        <v>1</v>
      </c>
      <c r="S25" t="s">
        <v>71</v>
      </c>
      <c r="T25">
        <v>8.3383769999999995</v>
      </c>
      <c r="U25">
        <v>14011</v>
      </c>
      <c r="V25">
        <v>1</v>
      </c>
      <c r="X25" t="s">
        <v>71</v>
      </c>
      <c r="Y25">
        <v>2.6955879999999999</v>
      </c>
      <c r="Z25">
        <v>4314</v>
      </c>
      <c r="AA25">
        <v>1</v>
      </c>
      <c r="AC25" t="s">
        <v>71</v>
      </c>
      <c r="AD25">
        <v>-7.4018749999999994E-2</v>
      </c>
      <c r="AE25">
        <v>21409</v>
      </c>
      <c r="AF25">
        <v>0</v>
      </c>
      <c r="AG25" t="s">
        <v>72</v>
      </c>
      <c r="AH25" t="s">
        <v>71</v>
      </c>
      <c r="AI25">
        <v>-12.721830000000001</v>
      </c>
      <c r="AJ25">
        <v>4049</v>
      </c>
      <c r="AK25">
        <v>1</v>
      </c>
      <c r="AL25" t="s">
        <v>72</v>
      </c>
      <c r="AM25" t="s">
        <v>71</v>
      </c>
      <c r="AN25">
        <v>-6.7911049999999999</v>
      </c>
      <c r="AO25">
        <v>1578</v>
      </c>
      <c r="AP25">
        <v>1</v>
      </c>
      <c r="AR25" t="s">
        <v>71</v>
      </c>
      <c r="AS25">
        <v>0.55672659999999996</v>
      </c>
      <c r="AT25">
        <v>7178</v>
      </c>
      <c r="AU25">
        <v>1</v>
      </c>
      <c r="AV25" t="s">
        <v>72</v>
      </c>
      <c r="AW25" t="s">
        <v>71</v>
      </c>
      <c r="AX25">
        <v>-7.4813640000000001</v>
      </c>
      <c r="AY25">
        <v>41374</v>
      </c>
      <c r="AZ25">
        <v>0</v>
      </c>
      <c r="BA25" t="s">
        <v>69</v>
      </c>
      <c r="BB25" t="s">
        <v>71</v>
      </c>
      <c r="BC25">
        <v>19.121860000000002</v>
      </c>
      <c r="BD25">
        <v>5530</v>
      </c>
      <c r="BE25">
        <v>1</v>
      </c>
      <c r="BG25" t="s">
        <v>71</v>
      </c>
      <c r="BH25">
        <v>3.3809559999999999</v>
      </c>
      <c r="BI25">
        <v>10763</v>
      </c>
      <c r="BJ25">
        <v>1</v>
      </c>
      <c r="BK25" t="s">
        <v>72</v>
      </c>
      <c r="BL25" t="s">
        <v>71</v>
      </c>
      <c r="BM25">
        <v>-6.4550960000000002</v>
      </c>
      <c r="BN25">
        <v>5680</v>
      </c>
      <c r="BO25">
        <v>1</v>
      </c>
      <c r="BQ25" t="s">
        <v>71</v>
      </c>
      <c r="BR25">
        <v>-1.7990710000000001</v>
      </c>
      <c r="BS25">
        <v>5162</v>
      </c>
      <c r="BT25">
        <v>1</v>
      </c>
      <c r="BV25" t="s">
        <v>71</v>
      </c>
      <c r="BW25">
        <v>-2.4614020000000001</v>
      </c>
    </row>
    <row r="26" spans="1:75" x14ac:dyDescent="0.25">
      <c r="A26">
        <v>5445</v>
      </c>
      <c r="B26">
        <v>1</v>
      </c>
      <c r="D26" t="s">
        <v>71</v>
      </c>
      <c r="E26">
        <v>9.2882759999999998</v>
      </c>
      <c r="F26">
        <v>10946</v>
      </c>
      <c r="G26">
        <v>0</v>
      </c>
      <c r="H26" t="s">
        <v>70</v>
      </c>
      <c r="I26" t="s">
        <v>71</v>
      </c>
      <c r="J26">
        <v>36.766170000000002</v>
      </c>
      <c r="K26">
        <v>5411</v>
      </c>
      <c r="L26">
        <v>1</v>
      </c>
      <c r="N26" t="s">
        <v>71</v>
      </c>
      <c r="O26">
        <v>0.4445539</v>
      </c>
      <c r="P26">
        <v>10346</v>
      </c>
      <c r="Q26">
        <v>1</v>
      </c>
      <c r="S26" t="s">
        <v>71</v>
      </c>
      <c r="T26">
        <v>11.068059999999999</v>
      </c>
      <c r="U26">
        <v>14394</v>
      </c>
      <c r="V26">
        <v>1</v>
      </c>
      <c r="X26" t="s">
        <v>71</v>
      </c>
      <c r="Y26">
        <v>11.3833</v>
      </c>
      <c r="Z26">
        <v>3279</v>
      </c>
      <c r="AA26">
        <v>1</v>
      </c>
      <c r="AC26" t="s">
        <v>71</v>
      </c>
      <c r="AD26">
        <v>-1.636738</v>
      </c>
      <c r="AE26">
        <v>41155</v>
      </c>
      <c r="AF26">
        <v>1</v>
      </c>
      <c r="AH26" t="s">
        <v>71</v>
      </c>
      <c r="AI26">
        <v>-2.4157320000000002</v>
      </c>
      <c r="AJ26">
        <v>4563</v>
      </c>
      <c r="AK26">
        <v>1</v>
      </c>
      <c r="AM26" t="s">
        <v>71</v>
      </c>
      <c r="AN26">
        <v>2.2815620000000001</v>
      </c>
      <c r="AO26">
        <v>10363</v>
      </c>
      <c r="AP26">
        <v>1</v>
      </c>
      <c r="AR26" t="s">
        <v>71</v>
      </c>
      <c r="AS26">
        <v>1.124484</v>
      </c>
      <c r="AT26">
        <v>8477</v>
      </c>
      <c r="AU26">
        <v>1</v>
      </c>
      <c r="AW26" t="s">
        <v>71</v>
      </c>
      <c r="AX26">
        <v>1.3357410000000001</v>
      </c>
      <c r="AY26">
        <v>13579</v>
      </c>
      <c r="AZ26">
        <v>1</v>
      </c>
      <c r="BB26" t="s">
        <v>71</v>
      </c>
      <c r="BC26">
        <v>3.182477</v>
      </c>
      <c r="BD26">
        <v>4648</v>
      </c>
      <c r="BE26">
        <v>1</v>
      </c>
      <c r="BG26" t="s">
        <v>71</v>
      </c>
      <c r="BH26">
        <v>8.6604790000000005</v>
      </c>
      <c r="BI26">
        <v>8146</v>
      </c>
      <c r="BJ26">
        <v>1</v>
      </c>
      <c r="BL26" t="s">
        <v>71</v>
      </c>
      <c r="BM26">
        <v>-0.24389330000000001</v>
      </c>
      <c r="BN26">
        <v>6663</v>
      </c>
      <c r="BO26">
        <v>1</v>
      </c>
      <c r="BQ26" t="s">
        <v>71</v>
      </c>
      <c r="BR26">
        <v>2.659548</v>
      </c>
      <c r="BS26">
        <v>5096</v>
      </c>
      <c r="BT26">
        <v>1</v>
      </c>
      <c r="BV26" t="s">
        <v>71</v>
      </c>
      <c r="BW26">
        <v>-0.16902049999999999</v>
      </c>
    </row>
    <row r="27" spans="1:75" x14ac:dyDescent="0.25">
      <c r="A27">
        <v>19843</v>
      </c>
      <c r="B27">
        <v>1</v>
      </c>
      <c r="D27" t="s">
        <v>71</v>
      </c>
      <c r="E27">
        <v>4.6461220000000001</v>
      </c>
      <c r="F27">
        <v>15409</v>
      </c>
      <c r="G27">
        <v>0</v>
      </c>
      <c r="H27" t="s">
        <v>69</v>
      </c>
      <c r="I27" t="s">
        <v>71</v>
      </c>
      <c r="J27">
        <v>15.060449999999999</v>
      </c>
      <c r="K27">
        <v>1412</v>
      </c>
      <c r="L27">
        <v>1</v>
      </c>
      <c r="N27" t="s">
        <v>71</v>
      </c>
      <c r="O27">
        <v>-2.4871120000000002</v>
      </c>
      <c r="P27">
        <v>9011</v>
      </c>
      <c r="Q27">
        <v>1</v>
      </c>
      <c r="S27" t="s">
        <v>71</v>
      </c>
      <c r="T27">
        <v>6.9205040000000002</v>
      </c>
      <c r="U27">
        <v>17977</v>
      </c>
      <c r="V27">
        <v>0</v>
      </c>
      <c r="W27" t="s">
        <v>72</v>
      </c>
      <c r="X27" t="s">
        <v>71</v>
      </c>
      <c r="Y27">
        <v>-13.64301</v>
      </c>
      <c r="Z27">
        <v>2780</v>
      </c>
      <c r="AA27">
        <v>1</v>
      </c>
      <c r="AC27" t="s">
        <v>71</v>
      </c>
      <c r="AD27">
        <v>8.9316010000000006</v>
      </c>
      <c r="AE27">
        <v>27525</v>
      </c>
      <c r="AF27">
        <v>1</v>
      </c>
      <c r="AH27" t="s">
        <v>71</v>
      </c>
      <c r="AI27">
        <v>-4.185772</v>
      </c>
      <c r="AJ27">
        <v>2496</v>
      </c>
      <c r="AK27">
        <v>1</v>
      </c>
      <c r="AM27" t="s">
        <v>71</v>
      </c>
      <c r="AN27">
        <v>-1.882736</v>
      </c>
      <c r="AO27">
        <v>6299</v>
      </c>
      <c r="AP27">
        <v>1</v>
      </c>
      <c r="AQ27" t="s">
        <v>72</v>
      </c>
      <c r="AR27" t="s">
        <v>71</v>
      </c>
      <c r="AS27">
        <v>-8.3380709999999993</v>
      </c>
      <c r="AT27">
        <v>7781</v>
      </c>
      <c r="AU27">
        <v>1</v>
      </c>
      <c r="AW27" t="s">
        <v>71</v>
      </c>
      <c r="AX27">
        <v>2.9989170000000001</v>
      </c>
      <c r="AY27">
        <v>31326</v>
      </c>
      <c r="AZ27">
        <v>1</v>
      </c>
      <c r="BB27" t="s">
        <v>71</v>
      </c>
      <c r="BC27">
        <v>8.8153229999999994</v>
      </c>
      <c r="BD27">
        <v>17662</v>
      </c>
      <c r="BE27">
        <v>0</v>
      </c>
      <c r="BF27" t="s">
        <v>72</v>
      </c>
      <c r="BG27" t="s">
        <v>71</v>
      </c>
      <c r="BH27">
        <v>-16.901579999999999</v>
      </c>
      <c r="BI27">
        <v>7730</v>
      </c>
      <c r="BJ27">
        <v>1</v>
      </c>
      <c r="BL27" t="s">
        <v>71</v>
      </c>
      <c r="BM27">
        <v>3.659179</v>
      </c>
      <c r="BN27">
        <v>9629</v>
      </c>
      <c r="BO27">
        <v>1</v>
      </c>
      <c r="BQ27" t="s">
        <v>71</v>
      </c>
      <c r="BR27">
        <v>-4.875159</v>
      </c>
      <c r="BS27">
        <v>5713</v>
      </c>
      <c r="BT27">
        <v>1</v>
      </c>
      <c r="BV27" t="s">
        <v>71</v>
      </c>
      <c r="BW27">
        <v>6.5610600000000005E-2</v>
      </c>
    </row>
    <row r="28" spans="1:75" x14ac:dyDescent="0.25">
      <c r="A28">
        <v>3362</v>
      </c>
      <c r="B28">
        <v>1</v>
      </c>
      <c r="D28" t="s">
        <v>71</v>
      </c>
      <c r="E28">
        <v>-1.1479060000000001</v>
      </c>
      <c r="F28">
        <v>20709</v>
      </c>
      <c r="G28">
        <v>0</v>
      </c>
      <c r="H28" t="s">
        <v>70</v>
      </c>
      <c r="I28" t="s">
        <v>71</v>
      </c>
      <c r="J28">
        <v>45.5869</v>
      </c>
      <c r="K28">
        <v>1827</v>
      </c>
      <c r="L28">
        <v>1</v>
      </c>
      <c r="M28" t="s">
        <v>72</v>
      </c>
      <c r="N28" t="s">
        <v>71</v>
      </c>
      <c r="O28">
        <v>-6.1528140000000002</v>
      </c>
      <c r="P28">
        <v>7197</v>
      </c>
      <c r="Q28">
        <v>1</v>
      </c>
      <c r="S28" t="s">
        <v>71</v>
      </c>
      <c r="T28">
        <v>10.131259999999999</v>
      </c>
      <c r="U28">
        <v>15828</v>
      </c>
      <c r="V28">
        <v>0</v>
      </c>
      <c r="W28" t="s">
        <v>69</v>
      </c>
      <c r="X28" t="s">
        <v>71</v>
      </c>
      <c r="Y28">
        <v>23.818059999999999</v>
      </c>
      <c r="Z28">
        <v>4031</v>
      </c>
      <c r="AA28">
        <v>1</v>
      </c>
      <c r="AC28" t="s">
        <v>71</v>
      </c>
      <c r="AD28">
        <v>-2.0373999999999999</v>
      </c>
      <c r="AE28">
        <v>39892</v>
      </c>
      <c r="AF28">
        <v>0</v>
      </c>
      <c r="AG28" t="s">
        <v>72</v>
      </c>
      <c r="AH28" t="s">
        <v>71</v>
      </c>
      <c r="AI28">
        <v>-14.92933</v>
      </c>
      <c r="AJ28">
        <v>1696</v>
      </c>
      <c r="AK28">
        <v>1</v>
      </c>
      <c r="AM28" t="s">
        <v>71</v>
      </c>
      <c r="AN28">
        <v>1.752788</v>
      </c>
      <c r="AO28">
        <v>4465</v>
      </c>
      <c r="AP28">
        <v>1</v>
      </c>
      <c r="AR28" t="s">
        <v>71</v>
      </c>
      <c r="AS28">
        <v>2.366123</v>
      </c>
      <c r="AT28">
        <v>8081</v>
      </c>
      <c r="AU28">
        <v>1</v>
      </c>
      <c r="AW28" t="s">
        <v>71</v>
      </c>
      <c r="AX28">
        <v>-0.60973560000000004</v>
      </c>
      <c r="AY28">
        <v>13646</v>
      </c>
      <c r="AZ28">
        <v>1</v>
      </c>
      <c r="BB28" t="s">
        <v>71</v>
      </c>
      <c r="BC28">
        <v>6.3262010000000002</v>
      </c>
      <c r="BD28">
        <v>19362</v>
      </c>
      <c r="BE28">
        <v>1</v>
      </c>
      <c r="BG28" t="s">
        <v>71</v>
      </c>
      <c r="BH28">
        <v>4.1638650000000004</v>
      </c>
      <c r="BI28">
        <v>10094</v>
      </c>
      <c r="BJ28">
        <v>1</v>
      </c>
      <c r="BL28" t="s">
        <v>71</v>
      </c>
      <c r="BM28">
        <v>2.719878</v>
      </c>
      <c r="BN28">
        <v>21845</v>
      </c>
      <c r="BO28">
        <v>1</v>
      </c>
      <c r="BQ28" t="s">
        <v>71</v>
      </c>
      <c r="BR28">
        <v>3.320246</v>
      </c>
      <c r="BS28">
        <v>3397</v>
      </c>
      <c r="BT28">
        <v>1</v>
      </c>
      <c r="BV28" t="s">
        <v>71</v>
      </c>
      <c r="BW28">
        <v>-2.6045150000000001</v>
      </c>
    </row>
    <row r="29" spans="1:75" x14ac:dyDescent="0.25">
      <c r="A29">
        <v>1862</v>
      </c>
      <c r="B29">
        <v>1</v>
      </c>
      <c r="D29" t="s">
        <v>71</v>
      </c>
      <c r="E29">
        <v>7.2617440000000002</v>
      </c>
      <c r="F29">
        <v>9845</v>
      </c>
      <c r="G29">
        <v>0</v>
      </c>
      <c r="H29" t="s">
        <v>69</v>
      </c>
      <c r="I29" t="s">
        <v>71</v>
      </c>
      <c r="J29">
        <v>29.120560000000001</v>
      </c>
      <c r="K29">
        <v>3762</v>
      </c>
      <c r="L29">
        <v>1</v>
      </c>
      <c r="N29" t="s">
        <v>71</v>
      </c>
      <c r="O29">
        <v>1.504802</v>
      </c>
      <c r="P29">
        <v>14529</v>
      </c>
      <c r="Q29">
        <v>1</v>
      </c>
      <c r="S29" t="s">
        <v>71</v>
      </c>
      <c r="T29">
        <v>0.8158936</v>
      </c>
      <c r="U29">
        <v>22274</v>
      </c>
      <c r="V29">
        <v>1</v>
      </c>
      <c r="X29" t="s">
        <v>71</v>
      </c>
      <c r="Y29">
        <v>11.0969</v>
      </c>
      <c r="Z29">
        <v>3664</v>
      </c>
      <c r="AA29">
        <v>1</v>
      </c>
      <c r="AC29" t="s">
        <v>71</v>
      </c>
      <c r="AD29">
        <v>2.9426429999999999</v>
      </c>
      <c r="AE29">
        <v>17628</v>
      </c>
      <c r="AF29">
        <v>1</v>
      </c>
      <c r="AH29" t="s">
        <v>71</v>
      </c>
      <c r="AI29">
        <v>-2.326247</v>
      </c>
      <c r="AJ29">
        <v>2765</v>
      </c>
      <c r="AK29">
        <v>1</v>
      </c>
      <c r="AM29" t="s">
        <v>71</v>
      </c>
      <c r="AN29">
        <v>6.2917050000000003</v>
      </c>
      <c r="AO29">
        <v>5244</v>
      </c>
      <c r="AP29">
        <v>1</v>
      </c>
      <c r="AR29" t="s">
        <v>71</v>
      </c>
      <c r="AS29">
        <v>6.8528039999999998E-2</v>
      </c>
      <c r="AT29">
        <v>8414</v>
      </c>
      <c r="AU29">
        <v>1</v>
      </c>
      <c r="AW29" t="s">
        <v>71</v>
      </c>
      <c r="AX29">
        <v>4.706944</v>
      </c>
      <c r="AY29">
        <v>12896</v>
      </c>
      <c r="AZ29">
        <v>0</v>
      </c>
      <c r="BA29" t="s">
        <v>69</v>
      </c>
      <c r="BB29" t="s">
        <v>71</v>
      </c>
      <c r="BC29">
        <v>14.73682</v>
      </c>
      <c r="BD29">
        <v>4179</v>
      </c>
      <c r="BE29">
        <v>1</v>
      </c>
      <c r="BG29" t="s">
        <v>71</v>
      </c>
      <c r="BH29">
        <v>8.2546649999999993</v>
      </c>
      <c r="BI29">
        <v>33910</v>
      </c>
      <c r="BJ29">
        <v>0</v>
      </c>
      <c r="BK29" t="s">
        <v>72</v>
      </c>
      <c r="BL29" t="s">
        <v>71</v>
      </c>
      <c r="BM29">
        <v>-18.093509999999998</v>
      </c>
      <c r="BN29">
        <v>7047</v>
      </c>
      <c r="BO29">
        <v>1</v>
      </c>
      <c r="BP29" t="s">
        <v>72</v>
      </c>
      <c r="BQ29" t="s">
        <v>71</v>
      </c>
      <c r="BR29">
        <v>-7.1742220000000003</v>
      </c>
      <c r="BS29">
        <v>3697</v>
      </c>
      <c r="BT29">
        <v>1</v>
      </c>
      <c r="BV29" t="s">
        <v>71</v>
      </c>
      <c r="BW29">
        <v>3.1531220000000002</v>
      </c>
    </row>
    <row r="30" spans="1:75" x14ac:dyDescent="0.25">
      <c r="A30">
        <v>3626</v>
      </c>
      <c r="B30">
        <v>1</v>
      </c>
      <c r="D30" t="s">
        <v>71</v>
      </c>
      <c r="E30">
        <v>1.7176</v>
      </c>
      <c r="F30">
        <v>17661</v>
      </c>
      <c r="G30">
        <v>0</v>
      </c>
      <c r="H30" t="s">
        <v>70</v>
      </c>
      <c r="I30" t="s">
        <v>71</v>
      </c>
      <c r="J30">
        <v>39.106990000000003</v>
      </c>
      <c r="K30">
        <v>2045</v>
      </c>
      <c r="L30">
        <v>1</v>
      </c>
      <c r="M30" t="s">
        <v>72</v>
      </c>
      <c r="N30" t="s">
        <v>71</v>
      </c>
      <c r="O30">
        <v>-8.363137</v>
      </c>
      <c r="P30">
        <v>16544</v>
      </c>
      <c r="Q30">
        <v>0</v>
      </c>
      <c r="R30" t="s">
        <v>69</v>
      </c>
      <c r="S30" t="s">
        <v>71</v>
      </c>
      <c r="T30">
        <v>29.882359999999998</v>
      </c>
      <c r="U30">
        <v>18644</v>
      </c>
      <c r="V30">
        <v>0</v>
      </c>
      <c r="W30" t="s">
        <v>69</v>
      </c>
      <c r="X30" t="s">
        <v>71</v>
      </c>
      <c r="Y30">
        <v>23.076139999999999</v>
      </c>
      <c r="Z30">
        <v>3398</v>
      </c>
      <c r="AA30">
        <v>1</v>
      </c>
      <c r="AC30" t="s">
        <v>71</v>
      </c>
      <c r="AD30">
        <v>0.50280000000000002</v>
      </c>
      <c r="AE30">
        <v>28243</v>
      </c>
      <c r="AF30">
        <v>1</v>
      </c>
      <c r="AH30" t="s">
        <v>71</v>
      </c>
      <c r="AI30">
        <v>5.2583299999999999</v>
      </c>
      <c r="AJ30">
        <v>7482</v>
      </c>
      <c r="AK30">
        <v>1</v>
      </c>
      <c r="AM30" t="s">
        <v>71</v>
      </c>
      <c r="AN30">
        <v>8.303687</v>
      </c>
      <c r="AO30">
        <v>5562</v>
      </c>
      <c r="AP30">
        <v>1</v>
      </c>
      <c r="AR30" t="s">
        <v>71</v>
      </c>
      <c r="AS30">
        <v>-3.7125149999999998</v>
      </c>
      <c r="AT30">
        <v>0</v>
      </c>
      <c r="AU30">
        <v>0</v>
      </c>
      <c r="AV30" t="s">
        <v>68</v>
      </c>
      <c r="AW30" t="s">
        <v>71</v>
      </c>
      <c r="AX30">
        <v>-1.8065610000000001</v>
      </c>
      <c r="AY30">
        <v>17460</v>
      </c>
      <c r="AZ30">
        <v>1</v>
      </c>
      <c r="BB30" t="s">
        <v>71</v>
      </c>
      <c r="BC30">
        <v>5.302009</v>
      </c>
      <c r="BD30">
        <v>10996</v>
      </c>
      <c r="BE30">
        <v>1</v>
      </c>
      <c r="BG30" t="s">
        <v>71</v>
      </c>
      <c r="BH30">
        <v>1.682723</v>
      </c>
      <c r="BI30">
        <v>25428</v>
      </c>
      <c r="BJ30">
        <v>1</v>
      </c>
      <c r="BL30" t="s">
        <v>71</v>
      </c>
      <c r="BM30">
        <v>-0.4614008</v>
      </c>
      <c r="BN30">
        <v>4647</v>
      </c>
      <c r="BO30">
        <v>1</v>
      </c>
      <c r="BQ30" t="s">
        <v>71</v>
      </c>
      <c r="BR30">
        <v>2.8609499999999999</v>
      </c>
      <c r="BS30">
        <v>2481</v>
      </c>
      <c r="BT30">
        <v>1</v>
      </c>
      <c r="BV30" t="s">
        <v>71</v>
      </c>
      <c r="BW30">
        <v>0.87110560000000004</v>
      </c>
    </row>
    <row r="31" spans="1:75" x14ac:dyDescent="0.25">
      <c r="A31">
        <v>3179</v>
      </c>
      <c r="B31">
        <v>1</v>
      </c>
      <c r="D31" t="s">
        <v>71</v>
      </c>
      <c r="E31">
        <v>3.2216680000000002</v>
      </c>
      <c r="F31">
        <v>11745</v>
      </c>
      <c r="G31">
        <v>0</v>
      </c>
      <c r="H31" t="s">
        <v>72</v>
      </c>
      <c r="I31" t="s">
        <v>71</v>
      </c>
      <c r="J31">
        <v>-14.377140000000001</v>
      </c>
      <c r="K31">
        <v>13826</v>
      </c>
      <c r="L31">
        <v>1</v>
      </c>
      <c r="M31" t="s">
        <v>72</v>
      </c>
      <c r="N31" t="s">
        <v>71</v>
      </c>
      <c r="O31">
        <v>-8.3661650000000005</v>
      </c>
      <c r="P31">
        <v>10279</v>
      </c>
      <c r="Q31">
        <v>1</v>
      </c>
      <c r="S31" t="s">
        <v>71</v>
      </c>
      <c r="T31">
        <v>7.12249</v>
      </c>
      <c r="U31">
        <v>6446</v>
      </c>
      <c r="V31">
        <v>0</v>
      </c>
      <c r="W31" t="s">
        <v>69</v>
      </c>
      <c r="X31" t="s">
        <v>71</v>
      </c>
      <c r="Y31">
        <v>15.17323</v>
      </c>
      <c r="Z31">
        <v>3547</v>
      </c>
      <c r="AA31">
        <v>1</v>
      </c>
      <c r="AC31" t="s">
        <v>71</v>
      </c>
      <c r="AD31">
        <v>-1.274875</v>
      </c>
      <c r="AE31">
        <v>27210</v>
      </c>
      <c r="AF31">
        <v>1</v>
      </c>
      <c r="AH31" t="s">
        <v>71</v>
      </c>
      <c r="AI31">
        <v>-3.3913639999999998</v>
      </c>
      <c r="AJ31">
        <v>13447</v>
      </c>
      <c r="AK31">
        <v>1</v>
      </c>
      <c r="AM31" t="s">
        <v>71</v>
      </c>
      <c r="AN31">
        <v>-2.993233</v>
      </c>
      <c r="AO31">
        <v>4315</v>
      </c>
      <c r="AP31">
        <v>1</v>
      </c>
      <c r="AR31" t="s">
        <v>71</v>
      </c>
      <c r="AS31">
        <v>-0.32864939999999998</v>
      </c>
      <c r="AT31">
        <v>6579</v>
      </c>
      <c r="AU31">
        <v>1</v>
      </c>
      <c r="AW31" t="s">
        <v>71</v>
      </c>
      <c r="AX31">
        <v>0.50124100000000005</v>
      </c>
      <c r="AY31">
        <v>21877</v>
      </c>
      <c r="AZ31">
        <v>1</v>
      </c>
      <c r="BA31" t="s">
        <v>72</v>
      </c>
      <c r="BB31" t="s">
        <v>71</v>
      </c>
      <c r="BC31">
        <v>-9.9374699999999994</v>
      </c>
      <c r="BD31">
        <v>8680</v>
      </c>
      <c r="BE31">
        <v>1</v>
      </c>
      <c r="BF31" t="s">
        <v>72</v>
      </c>
      <c r="BG31" t="s">
        <v>71</v>
      </c>
      <c r="BH31">
        <v>-6.2464199999999996</v>
      </c>
      <c r="BI31">
        <v>25162</v>
      </c>
      <c r="BJ31">
        <v>1</v>
      </c>
      <c r="BL31" t="s">
        <v>71</v>
      </c>
      <c r="BM31">
        <v>0.9041728</v>
      </c>
      <c r="BN31">
        <v>5463</v>
      </c>
      <c r="BO31">
        <v>0</v>
      </c>
      <c r="BP31" t="s">
        <v>69</v>
      </c>
      <c r="BQ31" t="s">
        <v>71</v>
      </c>
      <c r="BR31">
        <v>21.74915</v>
      </c>
      <c r="BS31">
        <v>2763</v>
      </c>
      <c r="BT31">
        <v>1</v>
      </c>
      <c r="BV31" t="s">
        <v>71</v>
      </c>
      <c r="BW31">
        <v>7.1627549999999998</v>
      </c>
    </row>
    <row r="32" spans="1:75" x14ac:dyDescent="0.25">
      <c r="A32">
        <v>8262</v>
      </c>
      <c r="B32">
        <v>1</v>
      </c>
      <c r="D32" t="s">
        <v>68</v>
      </c>
      <c r="E32">
        <v>-2.9498190000000002</v>
      </c>
      <c r="F32">
        <v>6698</v>
      </c>
      <c r="G32">
        <v>0</v>
      </c>
      <c r="H32" t="s">
        <v>70</v>
      </c>
      <c r="I32" t="s">
        <v>68</v>
      </c>
      <c r="J32">
        <v>-16.619009999999999</v>
      </c>
      <c r="K32">
        <v>3329</v>
      </c>
      <c r="L32">
        <v>1</v>
      </c>
      <c r="N32" t="s">
        <v>68</v>
      </c>
      <c r="O32">
        <v>-1.0229729999999999</v>
      </c>
      <c r="P32">
        <v>14043</v>
      </c>
      <c r="Q32">
        <v>0</v>
      </c>
      <c r="R32" t="s">
        <v>70</v>
      </c>
      <c r="S32" t="s">
        <v>68</v>
      </c>
      <c r="T32">
        <v>-19.460930000000001</v>
      </c>
      <c r="U32">
        <v>30258</v>
      </c>
      <c r="V32">
        <v>0</v>
      </c>
      <c r="W32" t="s">
        <v>70</v>
      </c>
      <c r="X32" t="s">
        <v>68</v>
      </c>
      <c r="Y32">
        <v>-19.402149999999999</v>
      </c>
      <c r="Z32">
        <v>6897</v>
      </c>
      <c r="AA32">
        <v>1</v>
      </c>
      <c r="AC32" t="s">
        <v>68</v>
      </c>
      <c r="AD32">
        <v>0.55284690000000003</v>
      </c>
      <c r="AE32">
        <v>25829</v>
      </c>
      <c r="AF32">
        <v>1</v>
      </c>
      <c r="AG32" t="s">
        <v>73</v>
      </c>
      <c r="AH32" t="s">
        <v>68</v>
      </c>
      <c r="AI32">
        <v>11.092230000000001</v>
      </c>
      <c r="AJ32">
        <v>3615</v>
      </c>
      <c r="AK32">
        <v>1</v>
      </c>
      <c r="AM32" t="s">
        <v>68</v>
      </c>
      <c r="AN32">
        <v>-0.29341990000000001</v>
      </c>
      <c r="AO32">
        <v>5279</v>
      </c>
      <c r="AP32">
        <v>1</v>
      </c>
      <c r="AR32" t="s">
        <v>68</v>
      </c>
      <c r="AS32">
        <v>-2.779744</v>
      </c>
      <c r="AT32">
        <v>80917</v>
      </c>
      <c r="AU32">
        <v>0</v>
      </c>
      <c r="AV32" t="s">
        <v>70</v>
      </c>
      <c r="AW32" t="s">
        <v>68</v>
      </c>
      <c r="AX32">
        <v>-18.840299999999999</v>
      </c>
      <c r="AY32">
        <v>17843</v>
      </c>
      <c r="AZ32">
        <v>1</v>
      </c>
      <c r="BB32" t="s">
        <v>68</v>
      </c>
      <c r="BC32">
        <v>-5.0347</v>
      </c>
      <c r="BD32">
        <v>7149</v>
      </c>
      <c r="BE32">
        <v>1</v>
      </c>
      <c r="BG32" t="s">
        <v>68</v>
      </c>
      <c r="BH32">
        <v>-5.2450850000000004</v>
      </c>
      <c r="BI32">
        <v>6412</v>
      </c>
      <c r="BJ32">
        <v>1</v>
      </c>
      <c r="BL32" t="s">
        <v>68</v>
      </c>
      <c r="BM32">
        <v>-0.69745460000000004</v>
      </c>
      <c r="BN32">
        <v>6212</v>
      </c>
      <c r="BO32">
        <v>1</v>
      </c>
      <c r="BP32" t="s">
        <v>70</v>
      </c>
      <c r="BQ32" t="s">
        <v>68</v>
      </c>
      <c r="BR32">
        <v>-9.7502189999999995</v>
      </c>
      <c r="BS32">
        <v>2031</v>
      </c>
      <c r="BT32">
        <v>1</v>
      </c>
      <c r="BV32" t="s">
        <v>68</v>
      </c>
      <c r="BW32">
        <v>-7.6491420000000003</v>
      </c>
    </row>
    <row r="33" spans="1:75" x14ac:dyDescent="0.25">
      <c r="A33">
        <v>11794</v>
      </c>
      <c r="B33">
        <v>1</v>
      </c>
      <c r="D33" t="s">
        <v>68</v>
      </c>
      <c r="E33">
        <v>-1.5982639999999999</v>
      </c>
      <c r="F33">
        <v>6315</v>
      </c>
      <c r="G33">
        <v>1</v>
      </c>
      <c r="I33" t="s">
        <v>68</v>
      </c>
      <c r="J33">
        <v>-7.189711</v>
      </c>
      <c r="K33">
        <v>4411</v>
      </c>
      <c r="L33">
        <v>1</v>
      </c>
      <c r="N33" t="s">
        <v>68</v>
      </c>
      <c r="O33">
        <v>-6.2786350000000004</v>
      </c>
      <c r="P33">
        <v>34173</v>
      </c>
      <c r="Q33">
        <v>0</v>
      </c>
      <c r="R33" t="s">
        <v>70</v>
      </c>
      <c r="S33" t="s">
        <v>68</v>
      </c>
      <c r="T33">
        <v>-18.130379999999999</v>
      </c>
      <c r="U33">
        <v>26526</v>
      </c>
      <c r="V33">
        <v>1</v>
      </c>
      <c r="W33" t="s">
        <v>70</v>
      </c>
      <c r="X33" t="s">
        <v>68</v>
      </c>
      <c r="Y33">
        <v>-10.29856</v>
      </c>
      <c r="Z33">
        <v>7747</v>
      </c>
      <c r="AA33">
        <v>1</v>
      </c>
      <c r="AC33" t="s">
        <v>68</v>
      </c>
      <c r="AD33">
        <v>-7.9976510000000003</v>
      </c>
      <c r="AE33">
        <v>14363</v>
      </c>
      <c r="AF33">
        <v>1</v>
      </c>
      <c r="AH33" t="s">
        <v>68</v>
      </c>
      <c r="AI33">
        <v>6.5140320000000003</v>
      </c>
      <c r="AJ33">
        <v>2815</v>
      </c>
      <c r="AK33">
        <v>1</v>
      </c>
      <c r="AM33" t="s">
        <v>68</v>
      </c>
      <c r="AN33">
        <v>4.7717130000000001</v>
      </c>
      <c r="AO33">
        <v>7844</v>
      </c>
      <c r="AP33">
        <v>1</v>
      </c>
      <c r="AR33" t="s">
        <v>68</v>
      </c>
      <c r="AS33">
        <v>4.5359600000000002</v>
      </c>
      <c r="AT33">
        <v>51122</v>
      </c>
      <c r="AU33">
        <v>0</v>
      </c>
      <c r="AV33" t="s">
        <v>71</v>
      </c>
      <c r="AW33" t="s">
        <v>68</v>
      </c>
      <c r="AX33">
        <v>-55.395159999999997</v>
      </c>
      <c r="AY33">
        <v>12978</v>
      </c>
      <c r="AZ33">
        <v>0</v>
      </c>
      <c r="BA33" t="s">
        <v>69</v>
      </c>
      <c r="BB33" t="s">
        <v>68</v>
      </c>
      <c r="BC33">
        <v>-38.670830000000002</v>
      </c>
      <c r="BD33">
        <v>8596</v>
      </c>
      <c r="BE33">
        <v>1</v>
      </c>
      <c r="BG33" t="s">
        <v>68</v>
      </c>
      <c r="BH33">
        <v>-2.7700800000000001</v>
      </c>
      <c r="BI33">
        <v>11380</v>
      </c>
      <c r="BJ33">
        <v>1</v>
      </c>
      <c r="BL33" t="s">
        <v>68</v>
      </c>
      <c r="BM33">
        <v>1.2863359999999999</v>
      </c>
      <c r="BN33">
        <v>8897</v>
      </c>
      <c r="BO33">
        <v>1</v>
      </c>
      <c r="BQ33" t="s">
        <v>68</v>
      </c>
      <c r="BR33">
        <v>0.25256420000000002</v>
      </c>
      <c r="BS33">
        <v>2264</v>
      </c>
      <c r="BT33">
        <v>1</v>
      </c>
      <c r="BU33" t="s">
        <v>70</v>
      </c>
      <c r="BV33" t="s">
        <v>68</v>
      </c>
      <c r="BW33">
        <v>-11.25249</v>
      </c>
    </row>
    <row r="34" spans="1:75" x14ac:dyDescent="0.25">
      <c r="A34">
        <v>10227</v>
      </c>
      <c r="B34">
        <v>1</v>
      </c>
      <c r="D34" t="s">
        <v>68</v>
      </c>
      <c r="E34">
        <v>-3.9968919999999999</v>
      </c>
      <c r="F34">
        <v>4513</v>
      </c>
      <c r="G34">
        <v>0</v>
      </c>
      <c r="H34" t="s">
        <v>70</v>
      </c>
      <c r="I34" t="s">
        <v>68</v>
      </c>
      <c r="J34">
        <v>-15.58883</v>
      </c>
      <c r="K34">
        <v>10563</v>
      </c>
      <c r="L34">
        <v>1</v>
      </c>
      <c r="N34" t="s">
        <v>68</v>
      </c>
      <c r="O34">
        <v>3.985951</v>
      </c>
      <c r="P34">
        <v>15960</v>
      </c>
      <c r="Q34">
        <v>1</v>
      </c>
      <c r="S34" t="s">
        <v>68</v>
      </c>
      <c r="T34">
        <v>-6.7293399999999997</v>
      </c>
      <c r="U34">
        <v>20743</v>
      </c>
      <c r="V34">
        <v>0</v>
      </c>
      <c r="W34" t="s">
        <v>70</v>
      </c>
      <c r="X34" t="s">
        <v>68</v>
      </c>
      <c r="Y34">
        <v>-13.220420000000001</v>
      </c>
      <c r="Z34">
        <v>6247</v>
      </c>
      <c r="AA34">
        <v>1</v>
      </c>
      <c r="AC34" t="s">
        <v>68</v>
      </c>
      <c r="AD34">
        <v>-9.6913289999999999E-2</v>
      </c>
      <c r="AE34">
        <v>10730</v>
      </c>
      <c r="AF34">
        <v>1</v>
      </c>
      <c r="AH34" t="s">
        <v>68</v>
      </c>
      <c r="AI34">
        <v>6.9209579999999997</v>
      </c>
      <c r="AJ34">
        <v>8364</v>
      </c>
      <c r="AK34">
        <v>1</v>
      </c>
      <c r="AM34" t="s">
        <v>68</v>
      </c>
      <c r="AN34">
        <v>1.8469500000000001</v>
      </c>
      <c r="AO34">
        <v>16880</v>
      </c>
      <c r="AP34">
        <v>1</v>
      </c>
      <c r="AR34" t="s">
        <v>68</v>
      </c>
      <c r="AS34">
        <v>-1.7815810000000001</v>
      </c>
      <c r="AT34">
        <v>10910</v>
      </c>
      <c r="AU34">
        <v>1</v>
      </c>
      <c r="AW34" t="s">
        <v>68</v>
      </c>
      <c r="AX34">
        <v>-1.03363</v>
      </c>
      <c r="AY34">
        <v>10511</v>
      </c>
      <c r="AZ34">
        <v>1</v>
      </c>
      <c r="BB34" t="s">
        <v>68</v>
      </c>
      <c r="BC34">
        <v>-3.369704</v>
      </c>
      <c r="BD34">
        <v>11795</v>
      </c>
      <c r="BE34">
        <v>1</v>
      </c>
      <c r="BG34" t="s">
        <v>68</v>
      </c>
      <c r="BH34">
        <v>-1.3104499999999999</v>
      </c>
      <c r="BI34">
        <v>10463</v>
      </c>
      <c r="BJ34">
        <v>1</v>
      </c>
      <c r="BL34" t="s">
        <v>68</v>
      </c>
      <c r="BM34">
        <v>-2.6709309999999999</v>
      </c>
      <c r="BN34">
        <v>12079</v>
      </c>
      <c r="BO34">
        <v>1</v>
      </c>
      <c r="BQ34" t="s">
        <v>68</v>
      </c>
      <c r="BR34">
        <v>-4.0918460000000003</v>
      </c>
      <c r="BS34">
        <v>7413</v>
      </c>
      <c r="BT34">
        <v>1</v>
      </c>
      <c r="BV34" t="s">
        <v>68</v>
      </c>
      <c r="BW34">
        <v>4.8937290000000004</v>
      </c>
    </row>
    <row r="35" spans="1:75" x14ac:dyDescent="0.25">
      <c r="A35">
        <v>10626</v>
      </c>
      <c r="B35">
        <v>1</v>
      </c>
      <c r="D35" t="s">
        <v>68</v>
      </c>
      <c r="E35">
        <v>8.1667609999999993</v>
      </c>
      <c r="F35">
        <v>4011</v>
      </c>
      <c r="G35">
        <v>0</v>
      </c>
      <c r="H35" t="s">
        <v>70</v>
      </c>
      <c r="I35" t="s">
        <v>68</v>
      </c>
      <c r="J35">
        <v>-20.627009999999999</v>
      </c>
      <c r="K35">
        <v>7128</v>
      </c>
      <c r="L35">
        <v>1</v>
      </c>
      <c r="N35" t="s">
        <v>68</v>
      </c>
      <c r="O35">
        <v>-5.2503500000000001</v>
      </c>
      <c r="P35">
        <v>23561</v>
      </c>
      <c r="Q35">
        <v>1</v>
      </c>
      <c r="R35" t="s">
        <v>70</v>
      </c>
      <c r="S35" t="s">
        <v>68</v>
      </c>
      <c r="T35">
        <v>-10.77819</v>
      </c>
      <c r="U35">
        <v>36941</v>
      </c>
      <c r="V35">
        <v>0</v>
      </c>
      <c r="W35" t="s">
        <v>70</v>
      </c>
      <c r="X35" t="s">
        <v>68</v>
      </c>
      <c r="Y35">
        <v>-26.325410000000002</v>
      </c>
      <c r="Z35">
        <v>6480</v>
      </c>
      <c r="AA35">
        <v>1</v>
      </c>
      <c r="AC35" t="s">
        <v>68</v>
      </c>
      <c r="AD35">
        <v>-4.0161990000000003</v>
      </c>
      <c r="AE35">
        <v>21679</v>
      </c>
      <c r="AF35">
        <v>1</v>
      </c>
      <c r="AG35" t="s">
        <v>73</v>
      </c>
      <c r="AH35" t="s">
        <v>68</v>
      </c>
      <c r="AI35">
        <v>10.154199999999999</v>
      </c>
      <c r="AJ35">
        <v>5048</v>
      </c>
      <c r="AK35">
        <v>1</v>
      </c>
      <c r="AM35" t="s">
        <v>68</v>
      </c>
      <c r="AN35">
        <v>1.2120850000000001</v>
      </c>
      <c r="AO35">
        <v>4947</v>
      </c>
      <c r="AP35">
        <v>1</v>
      </c>
      <c r="AR35" t="s">
        <v>68</v>
      </c>
      <c r="AS35">
        <v>-3.3720850000000002</v>
      </c>
      <c r="AT35">
        <v>19445</v>
      </c>
      <c r="AU35">
        <v>1</v>
      </c>
      <c r="AW35" t="s">
        <v>68</v>
      </c>
      <c r="AX35">
        <v>-0.45585439999999999</v>
      </c>
      <c r="AY35">
        <v>37843</v>
      </c>
      <c r="AZ35">
        <v>0</v>
      </c>
      <c r="BA35" t="s">
        <v>70</v>
      </c>
      <c r="BB35" t="s">
        <v>68</v>
      </c>
      <c r="BC35">
        <v>-11.88143</v>
      </c>
      <c r="BD35">
        <v>7113</v>
      </c>
      <c r="BE35">
        <v>0</v>
      </c>
      <c r="BF35" t="s">
        <v>69</v>
      </c>
      <c r="BG35" t="s">
        <v>68</v>
      </c>
      <c r="BH35">
        <v>-34.93177</v>
      </c>
      <c r="BI35">
        <v>9580</v>
      </c>
      <c r="BJ35">
        <v>1</v>
      </c>
      <c r="BL35" t="s">
        <v>68</v>
      </c>
      <c r="BM35">
        <v>5.1589799999999997</v>
      </c>
      <c r="BN35">
        <v>13130</v>
      </c>
      <c r="BO35">
        <v>1</v>
      </c>
      <c r="BQ35" t="s">
        <v>68</v>
      </c>
      <c r="BR35">
        <v>-8.8447569999999995</v>
      </c>
      <c r="BS35">
        <v>9063</v>
      </c>
      <c r="BT35">
        <v>1</v>
      </c>
      <c r="BV35" t="s">
        <v>68</v>
      </c>
      <c r="BW35">
        <v>-1.576443</v>
      </c>
    </row>
    <row r="36" spans="1:75" x14ac:dyDescent="0.25">
      <c r="A36">
        <v>6945</v>
      </c>
      <c r="B36">
        <v>1</v>
      </c>
      <c r="D36" t="s">
        <v>68</v>
      </c>
      <c r="E36">
        <v>5.4108080000000003</v>
      </c>
      <c r="F36">
        <v>10797</v>
      </c>
      <c r="G36">
        <v>0</v>
      </c>
      <c r="H36" t="s">
        <v>69</v>
      </c>
      <c r="I36" t="s">
        <v>68</v>
      </c>
      <c r="J36">
        <v>-32.293199999999999</v>
      </c>
      <c r="K36">
        <v>7028</v>
      </c>
      <c r="L36">
        <v>1</v>
      </c>
      <c r="N36" t="s">
        <v>68</v>
      </c>
      <c r="O36">
        <v>-2.8941469999999998</v>
      </c>
      <c r="P36">
        <v>2115</v>
      </c>
      <c r="Q36">
        <v>1</v>
      </c>
      <c r="S36" t="s">
        <v>68</v>
      </c>
      <c r="T36">
        <v>5.1738090000000003</v>
      </c>
      <c r="U36">
        <v>25159</v>
      </c>
      <c r="V36">
        <v>0</v>
      </c>
      <c r="W36" t="s">
        <v>70</v>
      </c>
      <c r="X36" t="s">
        <v>68</v>
      </c>
      <c r="Y36">
        <v>-12.469569999999999</v>
      </c>
      <c r="Z36">
        <v>4797</v>
      </c>
      <c r="AA36">
        <v>1</v>
      </c>
      <c r="AC36" t="s">
        <v>68</v>
      </c>
      <c r="AD36">
        <v>-2.3845800000000001</v>
      </c>
      <c r="AE36">
        <v>10697</v>
      </c>
      <c r="AF36">
        <v>1</v>
      </c>
      <c r="AH36" t="s">
        <v>68</v>
      </c>
      <c r="AI36">
        <v>6.8375880000000002</v>
      </c>
      <c r="AJ36">
        <v>4082</v>
      </c>
      <c r="AK36">
        <v>1</v>
      </c>
      <c r="AM36" t="s">
        <v>68</v>
      </c>
      <c r="AN36">
        <v>-1.021633</v>
      </c>
      <c r="AO36">
        <v>4112</v>
      </c>
      <c r="AP36">
        <v>1</v>
      </c>
      <c r="AR36" t="s">
        <v>68</v>
      </c>
      <c r="AS36">
        <v>-0.58013459999999994</v>
      </c>
      <c r="AT36">
        <v>32440</v>
      </c>
      <c r="AU36">
        <v>1</v>
      </c>
      <c r="AW36" t="s">
        <v>68</v>
      </c>
      <c r="AX36">
        <v>-2.1998920000000002</v>
      </c>
      <c r="AY36">
        <v>19262</v>
      </c>
      <c r="AZ36">
        <v>1</v>
      </c>
      <c r="BB36" t="s">
        <v>68</v>
      </c>
      <c r="BC36">
        <v>-3.1999</v>
      </c>
      <c r="BD36">
        <v>1998</v>
      </c>
      <c r="BE36">
        <v>1</v>
      </c>
      <c r="BG36" t="s">
        <v>68</v>
      </c>
      <c r="BH36">
        <v>-2.2633890000000001</v>
      </c>
      <c r="BI36">
        <v>4880</v>
      </c>
      <c r="BJ36">
        <v>0</v>
      </c>
      <c r="BK36" t="s">
        <v>69</v>
      </c>
      <c r="BL36" t="s">
        <v>68</v>
      </c>
      <c r="BM36">
        <v>-39.744790000000002</v>
      </c>
      <c r="BN36">
        <v>3564</v>
      </c>
      <c r="BO36">
        <v>1</v>
      </c>
      <c r="BQ36" t="s">
        <v>68</v>
      </c>
      <c r="BR36">
        <v>-6.1281990000000004</v>
      </c>
      <c r="BS36">
        <v>4896</v>
      </c>
      <c r="BT36">
        <v>1</v>
      </c>
      <c r="BV36" t="s">
        <v>68</v>
      </c>
      <c r="BW36">
        <v>1.0434270000000001</v>
      </c>
    </row>
    <row r="37" spans="1:75" x14ac:dyDescent="0.25">
      <c r="A37">
        <v>6197</v>
      </c>
      <c r="B37">
        <v>1</v>
      </c>
      <c r="D37" t="s">
        <v>68</v>
      </c>
      <c r="E37">
        <v>4.1287240000000001</v>
      </c>
      <c r="F37">
        <v>4663</v>
      </c>
      <c r="G37">
        <v>0</v>
      </c>
      <c r="H37" t="s">
        <v>70</v>
      </c>
      <c r="I37" t="s">
        <v>68</v>
      </c>
      <c r="J37">
        <v>-13.23141</v>
      </c>
      <c r="K37">
        <v>4579</v>
      </c>
      <c r="L37">
        <v>1</v>
      </c>
      <c r="N37" t="s">
        <v>68</v>
      </c>
      <c r="O37">
        <v>0.3663747</v>
      </c>
      <c r="P37">
        <v>15263</v>
      </c>
      <c r="Q37">
        <v>1</v>
      </c>
      <c r="S37" t="s">
        <v>68</v>
      </c>
      <c r="T37">
        <v>-4.9378070000000003</v>
      </c>
      <c r="U37">
        <v>15361</v>
      </c>
      <c r="V37">
        <v>1</v>
      </c>
      <c r="X37" t="s">
        <v>68</v>
      </c>
      <c r="Y37">
        <v>1.1614640000000001</v>
      </c>
      <c r="Z37">
        <v>2797</v>
      </c>
      <c r="AA37">
        <v>1</v>
      </c>
      <c r="AC37" t="s">
        <v>68</v>
      </c>
      <c r="AD37">
        <v>-3.3385340000000001</v>
      </c>
      <c r="AE37">
        <v>12610</v>
      </c>
      <c r="AF37">
        <v>1</v>
      </c>
      <c r="AH37" t="s">
        <v>68</v>
      </c>
      <c r="AI37">
        <v>2.1570369999999999</v>
      </c>
      <c r="AJ37">
        <v>4831</v>
      </c>
      <c r="AK37">
        <v>1</v>
      </c>
      <c r="AM37" t="s">
        <v>68</v>
      </c>
      <c r="AN37">
        <v>2.0385529999999998</v>
      </c>
      <c r="AO37">
        <v>4877</v>
      </c>
      <c r="AP37">
        <v>1</v>
      </c>
      <c r="AR37" t="s">
        <v>68</v>
      </c>
      <c r="AS37">
        <v>0.91085700000000003</v>
      </c>
      <c r="AT37">
        <v>23826</v>
      </c>
      <c r="AU37">
        <v>1</v>
      </c>
      <c r="AW37" t="s">
        <v>68</v>
      </c>
      <c r="AX37">
        <v>-1.8065610000000001</v>
      </c>
      <c r="AY37">
        <v>8647</v>
      </c>
      <c r="AZ37">
        <v>0</v>
      </c>
      <c r="BA37" t="s">
        <v>70</v>
      </c>
      <c r="BB37" t="s">
        <v>68</v>
      </c>
      <c r="BC37">
        <v>-28.234349999999999</v>
      </c>
      <c r="BD37">
        <v>3430</v>
      </c>
      <c r="BE37">
        <v>1</v>
      </c>
      <c r="BG37" t="s">
        <v>68</v>
      </c>
      <c r="BH37">
        <v>-4.7140550000000001</v>
      </c>
      <c r="BI37">
        <v>11430</v>
      </c>
      <c r="BJ37">
        <v>1</v>
      </c>
      <c r="BL37" t="s">
        <v>68</v>
      </c>
      <c r="BM37">
        <v>4.8651020000000003</v>
      </c>
      <c r="BN37">
        <v>22976</v>
      </c>
      <c r="BO37">
        <v>0</v>
      </c>
      <c r="BP37" t="s">
        <v>70</v>
      </c>
      <c r="BQ37" t="s">
        <v>68</v>
      </c>
      <c r="BR37">
        <v>-18.928290000000001</v>
      </c>
      <c r="BS37">
        <v>3480</v>
      </c>
      <c r="BT37">
        <v>1</v>
      </c>
      <c r="BV37" t="s">
        <v>68</v>
      </c>
      <c r="BW37">
        <v>-4.8456640000000002E-2</v>
      </c>
    </row>
    <row r="38" spans="1:75" x14ac:dyDescent="0.25">
      <c r="A38">
        <v>5229</v>
      </c>
      <c r="B38">
        <v>1</v>
      </c>
      <c r="D38" t="s">
        <v>68</v>
      </c>
      <c r="E38">
        <v>0.98118419999999995</v>
      </c>
      <c r="F38">
        <v>2980</v>
      </c>
      <c r="G38">
        <v>0</v>
      </c>
      <c r="H38" t="s">
        <v>70</v>
      </c>
      <c r="I38" t="s">
        <v>68</v>
      </c>
      <c r="J38">
        <v>-27.250599999999999</v>
      </c>
      <c r="K38">
        <v>4095</v>
      </c>
      <c r="L38">
        <v>1</v>
      </c>
      <c r="N38" t="s">
        <v>68</v>
      </c>
      <c r="O38">
        <v>2.040184</v>
      </c>
      <c r="P38">
        <v>3382</v>
      </c>
      <c r="Q38">
        <v>1</v>
      </c>
      <c r="S38" t="s">
        <v>68</v>
      </c>
      <c r="T38">
        <v>-2.6294970000000002</v>
      </c>
      <c r="U38">
        <v>11595</v>
      </c>
      <c r="V38">
        <v>1</v>
      </c>
      <c r="X38" t="s">
        <v>68</v>
      </c>
      <c r="Y38">
        <v>-0.69689319999999999</v>
      </c>
      <c r="Z38">
        <v>6381</v>
      </c>
      <c r="AA38">
        <v>1</v>
      </c>
      <c r="AC38" t="s">
        <v>68</v>
      </c>
      <c r="AD38">
        <v>8.9673180000000006</v>
      </c>
      <c r="AE38">
        <v>11946</v>
      </c>
      <c r="AF38">
        <v>1</v>
      </c>
      <c r="AH38" t="s">
        <v>68</v>
      </c>
      <c r="AI38">
        <v>3.4913810000000001</v>
      </c>
      <c r="AJ38">
        <v>4980</v>
      </c>
      <c r="AK38">
        <v>1</v>
      </c>
      <c r="AM38" t="s">
        <v>68</v>
      </c>
      <c r="AN38">
        <v>2.1550410000000002</v>
      </c>
      <c r="AO38">
        <v>8631</v>
      </c>
      <c r="AP38">
        <v>1</v>
      </c>
      <c r="AR38" t="s">
        <v>68</v>
      </c>
      <c r="AS38">
        <v>-3.6822759999999999</v>
      </c>
      <c r="AT38">
        <v>43643</v>
      </c>
      <c r="AU38">
        <v>0</v>
      </c>
      <c r="AV38" t="s">
        <v>72</v>
      </c>
      <c r="AW38" t="s">
        <v>68</v>
      </c>
      <c r="AX38">
        <v>-77.577160000000006</v>
      </c>
      <c r="AY38">
        <v>11994</v>
      </c>
      <c r="AZ38">
        <v>1</v>
      </c>
      <c r="BB38" t="s">
        <v>68</v>
      </c>
      <c r="BC38">
        <v>-4.562354</v>
      </c>
      <c r="BD38">
        <v>9578</v>
      </c>
      <c r="BE38">
        <v>1</v>
      </c>
      <c r="BG38" t="s">
        <v>68</v>
      </c>
      <c r="BH38">
        <v>1.5462370000000001</v>
      </c>
      <c r="BI38">
        <v>18078</v>
      </c>
      <c r="BJ38">
        <v>1</v>
      </c>
      <c r="BL38" t="s">
        <v>68</v>
      </c>
      <c r="BM38">
        <v>6.5943360000000002</v>
      </c>
      <c r="BN38">
        <v>6146</v>
      </c>
      <c r="BO38">
        <v>1</v>
      </c>
      <c r="BQ38" t="s">
        <v>68</v>
      </c>
      <c r="BR38">
        <v>-0.78084489999999995</v>
      </c>
      <c r="BS38">
        <v>4046</v>
      </c>
      <c r="BT38">
        <v>1</v>
      </c>
      <c r="BV38" t="s">
        <v>68</v>
      </c>
      <c r="BW38">
        <v>1.360994</v>
      </c>
    </row>
    <row r="39" spans="1:75" x14ac:dyDescent="0.25">
      <c r="A39">
        <v>10511</v>
      </c>
      <c r="B39">
        <v>1</v>
      </c>
      <c r="D39" t="s">
        <v>68</v>
      </c>
      <c r="E39">
        <v>1.9874130000000001</v>
      </c>
      <c r="F39">
        <v>8095</v>
      </c>
      <c r="G39">
        <v>0</v>
      </c>
      <c r="H39" t="s">
        <v>69</v>
      </c>
      <c r="I39" t="s">
        <v>68</v>
      </c>
      <c r="J39">
        <v>-32.732149999999997</v>
      </c>
      <c r="K39">
        <v>10647</v>
      </c>
      <c r="L39">
        <v>1</v>
      </c>
      <c r="N39" t="s">
        <v>68</v>
      </c>
      <c r="O39">
        <v>1.885437</v>
      </c>
      <c r="P39">
        <v>9663</v>
      </c>
      <c r="Q39">
        <v>1</v>
      </c>
      <c r="S39" t="s">
        <v>68</v>
      </c>
      <c r="T39">
        <v>-4.9658179999999996</v>
      </c>
      <c r="U39">
        <v>23827</v>
      </c>
      <c r="V39">
        <v>1</v>
      </c>
      <c r="X39" t="s">
        <v>68</v>
      </c>
      <c r="Y39">
        <v>-2.0756570000000001</v>
      </c>
      <c r="Z39">
        <v>2496</v>
      </c>
      <c r="AA39">
        <v>1</v>
      </c>
      <c r="AC39" t="s">
        <v>68</v>
      </c>
      <c r="AD39">
        <v>7.6343490000000003</v>
      </c>
      <c r="AE39">
        <v>25077</v>
      </c>
      <c r="AF39">
        <v>1</v>
      </c>
      <c r="AH39" t="s">
        <v>68</v>
      </c>
      <c r="AI39">
        <v>6.0801220000000002</v>
      </c>
      <c r="AJ39">
        <v>8196</v>
      </c>
      <c r="AK39">
        <v>1</v>
      </c>
      <c r="AM39" t="s">
        <v>68</v>
      </c>
      <c r="AN39">
        <v>-3.5979320000000001</v>
      </c>
      <c r="AO39">
        <v>6310</v>
      </c>
      <c r="AP39">
        <v>1</v>
      </c>
      <c r="AR39" t="s">
        <v>68</v>
      </c>
      <c r="AS39">
        <v>-0.69125479999999995</v>
      </c>
      <c r="AT39">
        <v>43658</v>
      </c>
      <c r="AU39">
        <v>1</v>
      </c>
      <c r="AW39" t="s">
        <v>68</v>
      </c>
      <c r="AX39">
        <v>-7.473071</v>
      </c>
      <c r="AY39">
        <v>7596</v>
      </c>
      <c r="AZ39">
        <v>1</v>
      </c>
      <c r="BB39" t="s">
        <v>68</v>
      </c>
      <c r="BC39">
        <v>1.9968440000000001</v>
      </c>
      <c r="BD39">
        <v>7613</v>
      </c>
      <c r="BE39">
        <v>1</v>
      </c>
      <c r="BG39" t="s">
        <v>68</v>
      </c>
      <c r="BH39">
        <v>-3.7906490000000002</v>
      </c>
      <c r="BI39">
        <v>3847</v>
      </c>
      <c r="BJ39">
        <v>1</v>
      </c>
      <c r="BL39" t="s">
        <v>68</v>
      </c>
      <c r="BM39">
        <v>-1.5705979999999999</v>
      </c>
      <c r="BN39">
        <v>4696</v>
      </c>
      <c r="BO39">
        <v>1</v>
      </c>
      <c r="BP39" t="s">
        <v>73</v>
      </c>
      <c r="BQ39" t="s">
        <v>68</v>
      </c>
      <c r="BR39">
        <v>10.754569999999999</v>
      </c>
      <c r="BS39">
        <v>3863</v>
      </c>
      <c r="BT39">
        <v>1</v>
      </c>
      <c r="BV39" t="s">
        <v>68</v>
      </c>
      <c r="BW39">
        <v>3.2962189999999998</v>
      </c>
    </row>
    <row r="40" spans="1:75" x14ac:dyDescent="0.25">
      <c r="A40">
        <v>4513</v>
      </c>
      <c r="B40">
        <v>1</v>
      </c>
      <c r="D40" t="s">
        <v>68</v>
      </c>
      <c r="E40">
        <v>-5.3311250000000001</v>
      </c>
      <c r="F40">
        <v>5062</v>
      </c>
      <c r="G40">
        <v>0</v>
      </c>
      <c r="H40" t="s">
        <v>70</v>
      </c>
      <c r="I40" t="s">
        <v>68</v>
      </c>
      <c r="J40">
        <v>-11.952500000000001</v>
      </c>
      <c r="K40">
        <v>8411</v>
      </c>
      <c r="L40">
        <v>1</v>
      </c>
      <c r="N40" t="s">
        <v>68</v>
      </c>
      <c r="O40">
        <v>0.46055180000000001</v>
      </c>
      <c r="P40">
        <v>3414</v>
      </c>
      <c r="Q40">
        <v>1</v>
      </c>
      <c r="S40" t="s">
        <v>68</v>
      </c>
      <c r="T40">
        <v>-2.9934940000000001</v>
      </c>
      <c r="U40">
        <v>6996</v>
      </c>
      <c r="V40">
        <v>1</v>
      </c>
      <c r="X40" t="s">
        <v>68</v>
      </c>
      <c r="Y40">
        <v>-6.7472690000000002</v>
      </c>
      <c r="Z40">
        <v>11944</v>
      </c>
      <c r="AA40">
        <v>1</v>
      </c>
      <c r="AC40" t="s">
        <v>68</v>
      </c>
      <c r="AD40">
        <v>0.57437210000000005</v>
      </c>
      <c r="AE40">
        <v>9595</v>
      </c>
      <c r="AF40">
        <v>1</v>
      </c>
      <c r="AH40" t="s">
        <v>68</v>
      </c>
      <c r="AI40">
        <v>4.2422870000000001</v>
      </c>
      <c r="AJ40">
        <v>4598</v>
      </c>
      <c r="AK40">
        <v>1</v>
      </c>
      <c r="AM40" t="s">
        <v>68</v>
      </c>
      <c r="AN40">
        <v>0.90092059999999996</v>
      </c>
      <c r="AO40">
        <v>2033</v>
      </c>
      <c r="AP40">
        <v>1</v>
      </c>
      <c r="AR40" t="s">
        <v>68</v>
      </c>
      <c r="AS40">
        <v>-0.88115600000000005</v>
      </c>
      <c r="AT40">
        <v>40459</v>
      </c>
      <c r="AU40">
        <v>1</v>
      </c>
      <c r="AW40" t="s">
        <v>68</v>
      </c>
      <c r="AX40">
        <v>6.4672049999999999</v>
      </c>
      <c r="AY40">
        <v>9030</v>
      </c>
      <c r="AZ40">
        <v>1</v>
      </c>
      <c r="BB40" t="s">
        <v>68</v>
      </c>
      <c r="BC40">
        <v>-2.8834399999999998</v>
      </c>
      <c r="BD40">
        <v>6180</v>
      </c>
      <c r="BE40">
        <v>1</v>
      </c>
      <c r="BG40" t="s">
        <v>68</v>
      </c>
      <c r="BH40">
        <v>-1.401373</v>
      </c>
      <c r="BI40">
        <v>17196</v>
      </c>
      <c r="BJ40">
        <v>1</v>
      </c>
      <c r="BL40" t="s">
        <v>68</v>
      </c>
      <c r="BM40">
        <v>-3.040343</v>
      </c>
      <c r="BN40">
        <v>11194</v>
      </c>
      <c r="BO40">
        <v>1</v>
      </c>
      <c r="BQ40" t="s">
        <v>68</v>
      </c>
      <c r="BR40">
        <v>0.31341160000000001</v>
      </c>
      <c r="BS40">
        <v>5013</v>
      </c>
      <c r="BT40">
        <v>1</v>
      </c>
      <c r="BV40" t="s">
        <v>68</v>
      </c>
      <c r="BW40">
        <v>0.58617439999999998</v>
      </c>
    </row>
    <row r="41" spans="1:75" x14ac:dyDescent="0.25">
      <c r="A41">
        <v>8511</v>
      </c>
      <c r="B41">
        <v>1</v>
      </c>
      <c r="D41" t="s">
        <v>68</v>
      </c>
      <c r="E41">
        <v>-2.410622</v>
      </c>
      <c r="F41">
        <v>4115</v>
      </c>
      <c r="G41">
        <v>1</v>
      </c>
      <c r="I41" t="s">
        <v>68</v>
      </c>
      <c r="J41">
        <v>-4.4942700000000002</v>
      </c>
      <c r="K41">
        <v>6711</v>
      </c>
      <c r="L41">
        <v>1</v>
      </c>
      <c r="N41" t="s">
        <v>68</v>
      </c>
      <c r="O41">
        <v>-1.0462370000000001</v>
      </c>
      <c r="P41">
        <v>3381</v>
      </c>
      <c r="Q41">
        <v>1</v>
      </c>
      <c r="S41" t="s">
        <v>68</v>
      </c>
      <c r="T41">
        <v>3.3814199999999999</v>
      </c>
      <c r="U41">
        <v>4312</v>
      </c>
      <c r="V41">
        <v>0</v>
      </c>
      <c r="W41" t="s">
        <v>70</v>
      </c>
      <c r="X41" t="s">
        <v>68</v>
      </c>
      <c r="Y41">
        <v>-22.161719999999999</v>
      </c>
      <c r="Z41">
        <v>5345</v>
      </c>
      <c r="AA41">
        <v>1</v>
      </c>
      <c r="AC41" t="s">
        <v>68</v>
      </c>
      <c r="AD41">
        <v>-2.1846260000000002</v>
      </c>
      <c r="AE41">
        <v>4796</v>
      </c>
      <c r="AF41">
        <v>1</v>
      </c>
      <c r="AH41" t="s">
        <v>68</v>
      </c>
      <c r="AI41">
        <v>1.26393</v>
      </c>
      <c r="AJ41">
        <v>4746</v>
      </c>
      <c r="AK41">
        <v>1</v>
      </c>
      <c r="AM41" t="s">
        <v>68</v>
      </c>
      <c r="AN41">
        <v>-3.44401</v>
      </c>
      <c r="AO41">
        <v>5981</v>
      </c>
      <c r="AP41">
        <v>1</v>
      </c>
      <c r="AR41" t="s">
        <v>68</v>
      </c>
      <c r="AS41">
        <v>1.365874</v>
      </c>
      <c r="AT41">
        <v>35375</v>
      </c>
      <c r="AU41">
        <v>1</v>
      </c>
      <c r="AW41" t="s">
        <v>68</v>
      </c>
      <c r="AX41">
        <v>-7.1326260000000002E-2</v>
      </c>
      <c r="AY41">
        <v>20376</v>
      </c>
      <c r="AZ41">
        <v>0</v>
      </c>
      <c r="BA41" t="s">
        <v>70</v>
      </c>
      <c r="BB41" t="s">
        <v>68</v>
      </c>
      <c r="BC41">
        <v>-13.580550000000001</v>
      </c>
      <c r="BD41">
        <v>3878</v>
      </c>
      <c r="BE41">
        <v>1</v>
      </c>
      <c r="BG41" t="s">
        <v>68</v>
      </c>
      <c r="BH41">
        <v>-5.630541</v>
      </c>
      <c r="BI41">
        <v>9263</v>
      </c>
      <c r="BJ41">
        <v>1</v>
      </c>
      <c r="BL41" t="s">
        <v>68</v>
      </c>
      <c r="BM41">
        <v>2.417675</v>
      </c>
      <c r="BN41">
        <v>7778</v>
      </c>
      <c r="BO41">
        <v>1</v>
      </c>
      <c r="BQ41" t="s">
        <v>68</v>
      </c>
      <c r="BR41">
        <v>1.0620160000000001</v>
      </c>
      <c r="BS41">
        <v>1963</v>
      </c>
      <c r="BT41">
        <v>1</v>
      </c>
      <c r="BV41" t="s">
        <v>68</v>
      </c>
      <c r="BW41">
        <v>8.8806440000000002</v>
      </c>
    </row>
    <row r="42" spans="1:75" x14ac:dyDescent="0.25">
      <c r="A42">
        <v>12462</v>
      </c>
      <c r="B42">
        <v>1</v>
      </c>
      <c r="D42" t="s">
        <v>72</v>
      </c>
      <c r="E42">
        <v>1.9084429999999999</v>
      </c>
      <c r="F42">
        <v>7928</v>
      </c>
      <c r="G42">
        <v>0</v>
      </c>
      <c r="H42" t="s">
        <v>71</v>
      </c>
      <c r="I42" t="s">
        <v>72</v>
      </c>
      <c r="J42">
        <v>28.41104</v>
      </c>
      <c r="K42">
        <v>5833</v>
      </c>
      <c r="L42">
        <v>1</v>
      </c>
      <c r="N42" t="s">
        <v>72</v>
      </c>
      <c r="O42">
        <v>4.5074560000000004</v>
      </c>
      <c r="P42">
        <v>19293</v>
      </c>
      <c r="Q42">
        <v>0</v>
      </c>
      <c r="R42" t="s">
        <v>71</v>
      </c>
      <c r="S42" t="s">
        <v>72</v>
      </c>
      <c r="T42">
        <v>23.155609999999999</v>
      </c>
      <c r="U42">
        <v>24525</v>
      </c>
      <c r="V42">
        <v>0</v>
      </c>
      <c r="W42" t="s">
        <v>69</v>
      </c>
      <c r="X42" t="s">
        <v>72</v>
      </c>
      <c r="Y42">
        <v>38.95487</v>
      </c>
      <c r="Z42">
        <v>8928</v>
      </c>
      <c r="AA42">
        <v>1</v>
      </c>
      <c r="AC42" t="s">
        <v>72</v>
      </c>
      <c r="AD42">
        <v>-1.4423870000000001</v>
      </c>
      <c r="AE42">
        <v>22179</v>
      </c>
      <c r="AF42">
        <v>1</v>
      </c>
      <c r="AG42" t="s">
        <v>71</v>
      </c>
      <c r="AH42" t="s">
        <v>72</v>
      </c>
      <c r="AI42">
        <v>11.17526</v>
      </c>
      <c r="AJ42">
        <v>4927</v>
      </c>
      <c r="AK42">
        <v>1</v>
      </c>
      <c r="AM42" t="s">
        <v>72</v>
      </c>
      <c r="AN42">
        <v>4.6377249999999997</v>
      </c>
      <c r="AO42">
        <v>5311</v>
      </c>
      <c r="AP42">
        <v>1</v>
      </c>
      <c r="AR42" t="s">
        <v>72</v>
      </c>
      <c r="AS42">
        <v>-4.7212800000000001</v>
      </c>
      <c r="AT42">
        <v>17793</v>
      </c>
      <c r="AU42">
        <v>1</v>
      </c>
      <c r="AW42" t="s">
        <v>72</v>
      </c>
      <c r="AX42">
        <v>0.62776140000000002</v>
      </c>
      <c r="AY42">
        <v>14560</v>
      </c>
      <c r="AZ42">
        <v>0</v>
      </c>
      <c r="BA42" t="s">
        <v>71</v>
      </c>
      <c r="BB42" t="s">
        <v>72</v>
      </c>
      <c r="BC42">
        <v>18.132200000000001</v>
      </c>
      <c r="BD42">
        <v>11545</v>
      </c>
      <c r="BE42">
        <v>1</v>
      </c>
      <c r="BG42" t="s">
        <v>72</v>
      </c>
      <c r="BH42">
        <v>3.4805410000000001</v>
      </c>
      <c r="BI42">
        <v>8879</v>
      </c>
      <c r="BJ42">
        <v>1</v>
      </c>
      <c r="BL42" t="s">
        <v>72</v>
      </c>
      <c r="BM42">
        <v>3.0377670000000001</v>
      </c>
      <c r="BN42">
        <v>6697</v>
      </c>
      <c r="BO42">
        <v>1</v>
      </c>
      <c r="BQ42" t="s">
        <v>72</v>
      </c>
      <c r="BR42">
        <v>-2.1904409999999999</v>
      </c>
      <c r="BS42">
        <v>6147</v>
      </c>
      <c r="BT42">
        <v>1</v>
      </c>
      <c r="BV42" t="s">
        <v>72</v>
      </c>
      <c r="BW42">
        <v>-4.4777659999999999</v>
      </c>
    </row>
    <row r="43" spans="1:75" x14ac:dyDescent="0.25">
      <c r="A43">
        <v>18693</v>
      </c>
      <c r="B43">
        <v>1</v>
      </c>
      <c r="D43" t="s">
        <v>72</v>
      </c>
      <c r="E43">
        <v>3.3212480000000002</v>
      </c>
      <c r="F43">
        <v>14530</v>
      </c>
      <c r="G43">
        <v>0</v>
      </c>
      <c r="H43" t="s">
        <v>71</v>
      </c>
      <c r="I43" t="s">
        <v>72</v>
      </c>
      <c r="J43">
        <v>14.566280000000001</v>
      </c>
      <c r="K43">
        <v>4828</v>
      </c>
      <c r="L43">
        <v>1</v>
      </c>
      <c r="N43" t="s">
        <v>72</v>
      </c>
      <c r="O43">
        <v>3.4364979999999998</v>
      </c>
      <c r="P43">
        <v>22825</v>
      </c>
      <c r="Q43">
        <v>0</v>
      </c>
      <c r="R43" t="s">
        <v>71</v>
      </c>
      <c r="S43" t="s">
        <v>72</v>
      </c>
      <c r="T43">
        <v>25.654979999999998</v>
      </c>
      <c r="U43">
        <v>29059</v>
      </c>
      <c r="V43">
        <v>1</v>
      </c>
      <c r="W43" t="s">
        <v>71</v>
      </c>
      <c r="X43" t="s">
        <v>72</v>
      </c>
      <c r="Y43">
        <v>10.255509999999999</v>
      </c>
      <c r="Z43">
        <v>7748</v>
      </c>
      <c r="AA43">
        <v>1</v>
      </c>
      <c r="AC43" t="s">
        <v>72</v>
      </c>
      <c r="AD43">
        <v>-7.0845459999999996</v>
      </c>
      <c r="AE43">
        <v>13447</v>
      </c>
      <c r="AF43">
        <v>1</v>
      </c>
      <c r="AH43" t="s">
        <v>72</v>
      </c>
      <c r="AI43">
        <v>3.4952480000000001</v>
      </c>
      <c r="AJ43">
        <v>3663</v>
      </c>
      <c r="AK43">
        <v>1</v>
      </c>
      <c r="AM43" t="s">
        <v>72</v>
      </c>
      <c r="AN43">
        <v>-1.7696780000000001</v>
      </c>
      <c r="AO43">
        <v>13060</v>
      </c>
      <c r="AP43">
        <v>1</v>
      </c>
      <c r="AQ43" t="s">
        <v>71</v>
      </c>
      <c r="AR43" t="s">
        <v>72</v>
      </c>
      <c r="AS43">
        <v>9.816141</v>
      </c>
      <c r="AT43">
        <v>12595</v>
      </c>
      <c r="AU43">
        <v>1</v>
      </c>
      <c r="AW43" t="s">
        <v>72</v>
      </c>
      <c r="AX43">
        <v>3.8962140000000001</v>
      </c>
      <c r="AY43">
        <v>33942</v>
      </c>
      <c r="AZ43">
        <v>0</v>
      </c>
      <c r="BA43" t="s">
        <v>71</v>
      </c>
      <c r="BB43" t="s">
        <v>72</v>
      </c>
      <c r="BC43">
        <v>24.27366</v>
      </c>
      <c r="BD43">
        <v>11948</v>
      </c>
      <c r="BE43">
        <v>1</v>
      </c>
      <c r="BG43" t="s">
        <v>72</v>
      </c>
      <c r="BH43">
        <v>2.0407600000000001</v>
      </c>
      <c r="BI43">
        <v>28994</v>
      </c>
      <c r="BJ43">
        <v>1</v>
      </c>
      <c r="BL43" t="s">
        <v>72</v>
      </c>
      <c r="BM43">
        <v>3.057871</v>
      </c>
      <c r="BN43">
        <v>8411</v>
      </c>
      <c r="BO43">
        <v>1</v>
      </c>
      <c r="BQ43" t="s">
        <v>72</v>
      </c>
      <c r="BR43">
        <v>0.23323050000000001</v>
      </c>
      <c r="BS43">
        <v>4263</v>
      </c>
      <c r="BT43">
        <v>1</v>
      </c>
      <c r="BV43" t="s">
        <v>72</v>
      </c>
      <c r="BW43">
        <v>1.045301</v>
      </c>
    </row>
    <row r="44" spans="1:75" x14ac:dyDescent="0.25">
      <c r="A44">
        <v>6695</v>
      </c>
      <c r="B44">
        <v>1</v>
      </c>
      <c r="D44" t="s">
        <v>72</v>
      </c>
      <c r="E44">
        <v>-1.6235329999999999</v>
      </c>
      <c r="F44">
        <v>23308</v>
      </c>
      <c r="G44">
        <v>0</v>
      </c>
      <c r="H44" t="s">
        <v>69</v>
      </c>
      <c r="I44" t="s">
        <v>72</v>
      </c>
      <c r="J44">
        <v>35.079419999999999</v>
      </c>
      <c r="K44">
        <v>16760</v>
      </c>
      <c r="L44">
        <v>1</v>
      </c>
      <c r="N44" t="s">
        <v>72</v>
      </c>
      <c r="O44">
        <v>4.1182759999999998</v>
      </c>
      <c r="P44">
        <v>10330</v>
      </c>
      <c r="Q44">
        <v>0</v>
      </c>
      <c r="R44" t="s">
        <v>71</v>
      </c>
      <c r="S44" t="s">
        <v>72</v>
      </c>
      <c r="T44">
        <v>27.402529999999999</v>
      </c>
      <c r="U44">
        <v>36906</v>
      </c>
      <c r="V44">
        <v>0</v>
      </c>
      <c r="W44" t="s">
        <v>71</v>
      </c>
      <c r="X44" t="s">
        <v>72</v>
      </c>
      <c r="Y44">
        <v>15.51365</v>
      </c>
      <c r="Z44">
        <v>6897</v>
      </c>
      <c r="AA44">
        <v>1</v>
      </c>
      <c r="AC44" t="s">
        <v>72</v>
      </c>
      <c r="AD44">
        <v>-4.7506890000000004</v>
      </c>
      <c r="AE44">
        <v>16696</v>
      </c>
      <c r="AF44">
        <v>1</v>
      </c>
      <c r="AH44" t="s">
        <v>72</v>
      </c>
      <c r="AI44">
        <v>-0.25717060000000003</v>
      </c>
      <c r="AJ44">
        <v>3046</v>
      </c>
      <c r="AK44">
        <v>1</v>
      </c>
      <c r="AM44" t="s">
        <v>72</v>
      </c>
      <c r="AN44">
        <v>4.9313750000000001</v>
      </c>
      <c r="AO44">
        <v>2864</v>
      </c>
      <c r="AP44">
        <v>1</v>
      </c>
      <c r="AR44" t="s">
        <v>72</v>
      </c>
      <c r="AS44">
        <v>-0.2298502</v>
      </c>
      <c r="AT44">
        <v>14127</v>
      </c>
      <c r="AU44">
        <v>1</v>
      </c>
      <c r="AW44" t="s">
        <v>72</v>
      </c>
      <c r="AX44">
        <v>5.0682489999999998</v>
      </c>
      <c r="AY44">
        <v>22013</v>
      </c>
      <c r="AZ44">
        <v>0</v>
      </c>
      <c r="BA44" t="s">
        <v>71</v>
      </c>
      <c r="BB44" t="s">
        <v>72</v>
      </c>
      <c r="BC44">
        <v>13.91854</v>
      </c>
      <c r="BD44">
        <v>30460</v>
      </c>
      <c r="BE44">
        <v>1</v>
      </c>
      <c r="BG44" t="s">
        <v>72</v>
      </c>
      <c r="BH44">
        <v>3.883327</v>
      </c>
      <c r="BI44">
        <v>12644</v>
      </c>
      <c r="BJ44">
        <v>0</v>
      </c>
      <c r="BK44" t="s">
        <v>71</v>
      </c>
      <c r="BL44" t="s">
        <v>72</v>
      </c>
      <c r="BM44">
        <v>12.95022</v>
      </c>
      <c r="BN44">
        <v>10547</v>
      </c>
      <c r="BO44">
        <v>0</v>
      </c>
      <c r="BP44" t="s">
        <v>69</v>
      </c>
      <c r="BQ44" t="s">
        <v>72</v>
      </c>
      <c r="BR44">
        <v>29.199459999999998</v>
      </c>
      <c r="BS44">
        <v>2630</v>
      </c>
      <c r="BT44">
        <v>1</v>
      </c>
      <c r="BV44" t="s">
        <v>72</v>
      </c>
      <c r="BW44">
        <v>-1.627626</v>
      </c>
    </row>
    <row r="45" spans="1:75" x14ac:dyDescent="0.25">
      <c r="A45">
        <v>6648</v>
      </c>
      <c r="B45">
        <v>1</v>
      </c>
      <c r="D45" t="s">
        <v>72</v>
      </c>
      <c r="E45">
        <v>4.8545809999999996</v>
      </c>
      <c r="F45">
        <v>12677</v>
      </c>
      <c r="G45">
        <v>0</v>
      </c>
      <c r="H45" t="s">
        <v>69</v>
      </c>
      <c r="I45" t="s">
        <v>72</v>
      </c>
      <c r="J45">
        <v>32.988610000000001</v>
      </c>
      <c r="K45">
        <v>4546</v>
      </c>
      <c r="L45">
        <v>1</v>
      </c>
      <c r="N45" t="s">
        <v>72</v>
      </c>
      <c r="O45">
        <v>0.18974559999999999</v>
      </c>
      <c r="P45">
        <v>11014</v>
      </c>
      <c r="Q45">
        <v>0</v>
      </c>
      <c r="R45" t="s">
        <v>71</v>
      </c>
      <c r="S45" t="s">
        <v>72</v>
      </c>
      <c r="T45">
        <v>16.27289</v>
      </c>
      <c r="U45">
        <v>16176</v>
      </c>
      <c r="V45">
        <v>0</v>
      </c>
      <c r="W45" t="s">
        <v>71</v>
      </c>
      <c r="X45" t="s">
        <v>72</v>
      </c>
      <c r="Y45">
        <v>12.281079999999999</v>
      </c>
      <c r="Z45">
        <v>6680</v>
      </c>
      <c r="AA45">
        <v>1</v>
      </c>
      <c r="AC45" t="s">
        <v>72</v>
      </c>
      <c r="AD45">
        <v>1.563229</v>
      </c>
      <c r="AE45">
        <v>23729</v>
      </c>
      <c r="AF45">
        <v>1</v>
      </c>
      <c r="AH45" t="s">
        <v>72</v>
      </c>
      <c r="AI45">
        <v>2.8882569999999999</v>
      </c>
      <c r="AJ45">
        <v>2082</v>
      </c>
      <c r="AK45">
        <v>1</v>
      </c>
      <c r="AM45" t="s">
        <v>72</v>
      </c>
      <c r="AN45">
        <v>-0.69576930000000003</v>
      </c>
      <c r="AO45">
        <v>7611</v>
      </c>
      <c r="AP45">
        <v>1</v>
      </c>
      <c r="AR45" t="s">
        <v>72</v>
      </c>
      <c r="AS45">
        <v>2.54399</v>
      </c>
      <c r="AT45">
        <v>11079</v>
      </c>
      <c r="AU45">
        <v>1</v>
      </c>
      <c r="AW45" t="s">
        <v>72</v>
      </c>
      <c r="AX45">
        <v>6.9746550000000003</v>
      </c>
      <c r="AY45">
        <v>35944</v>
      </c>
      <c r="AZ45">
        <v>0</v>
      </c>
      <c r="BA45" t="s">
        <v>71</v>
      </c>
      <c r="BB45" t="s">
        <v>72</v>
      </c>
      <c r="BC45">
        <v>27.37538</v>
      </c>
      <c r="BD45">
        <v>5697</v>
      </c>
      <c r="BE45">
        <v>1</v>
      </c>
      <c r="BG45" t="s">
        <v>72</v>
      </c>
      <c r="BH45">
        <v>1.047358</v>
      </c>
      <c r="BI45">
        <v>6514</v>
      </c>
      <c r="BJ45">
        <v>1</v>
      </c>
      <c r="BL45" t="s">
        <v>72</v>
      </c>
      <c r="BM45">
        <v>1.0404230000000001</v>
      </c>
      <c r="BN45">
        <v>9828</v>
      </c>
      <c r="BO45">
        <v>0</v>
      </c>
      <c r="BP45" t="s">
        <v>71</v>
      </c>
      <c r="BQ45" t="s">
        <v>72</v>
      </c>
      <c r="BR45">
        <v>19.977900000000002</v>
      </c>
      <c r="BS45">
        <v>2631</v>
      </c>
      <c r="BT45">
        <v>1</v>
      </c>
      <c r="BV45" t="s">
        <v>72</v>
      </c>
      <c r="BW45">
        <v>-3.394307</v>
      </c>
    </row>
    <row r="46" spans="1:75" x14ac:dyDescent="0.25">
      <c r="A46">
        <v>6745</v>
      </c>
      <c r="B46">
        <v>0</v>
      </c>
      <c r="C46" t="s">
        <v>71</v>
      </c>
      <c r="D46" t="s">
        <v>72</v>
      </c>
      <c r="E46">
        <v>25.135149999999999</v>
      </c>
      <c r="F46">
        <v>6813</v>
      </c>
      <c r="G46">
        <v>0</v>
      </c>
      <c r="H46" t="s">
        <v>71</v>
      </c>
      <c r="I46" t="s">
        <v>72</v>
      </c>
      <c r="J46">
        <v>11.82593</v>
      </c>
      <c r="K46">
        <v>5462</v>
      </c>
      <c r="L46">
        <v>1</v>
      </c>
      <c r="N46" t="s">
        <v>72</v>
      </c>
      <c r="O46">
        <v>3.290095</v>
      </c>
      <c r="P46">
        <v>23976</v>
      </c>
      <c r="Q46">
        <v>0</v>
      </c>
      <c r="R46" t="s">
        <v>71</v>
      </c>
      <c r="S46" t="s">
        <v>72</v>
      </c>
      <c r="T46">
        <v>23.433610000000002</v>
      </c>
      <c r="U46">
        <v>27276</v>
      </c>
      <c r="V46">
        <v>1</v>
      </c>
      <c r="X46" t="s">
        <v>72</v>
      </c>
      <c r="Y46">
        <v>5.7062629999999999</v>
      </c>
      <c r="Z46">
        <v>5113</v>
      </c>
      <c r="AA46">
        <v>1</v>
      </c>
      <c r="AC46" t="s">
        <v>72</v>
      </c>
      <c r="AD46">
        <v>-2.7587510000000002</v>
      </c>
      <c r="AE46">
        <v>30261</v>
      </c>
      <c r="AF46">
        <v>1</v>
      </c>
      <c r="AH46" t="s">
        <v>72</v>
      </c>
      <c r="AI46">
        <v>1.740013</v>
      </c>
      <c r="AJ46">
        <v>3365</v>
      </c>
      <c r="AK46">
        <v>1</v>
      </c>
      <c r="AM46" t="s">
        <v>72</v>
      </c>
      <c r="AN46">
        <v>7.651014</v>
      </c>
      <c r="AO46">
        <v>1745</v>
      </c>
      <c r="AP46">
        <v>1</v>
      </c>
      <c r="AR46" t="s">
        <v>72</v>
      </c>
      <c r="AS46">
        <v>-6.1531969999999996</v>
      </c>
      <c r="AT46">
        <v>13777</v>
      </c>
      <c r="AU46">
        <v>0</v>
      </c>
      <c r="AV46" t="s">
        <v>71</v>
      </c>
      <c r="AW46" t="s">
        <v>72</v>
      </c>
      <c r="AX46">
        <v>12.42911</v>
      </c>
      <c r="AY46">
        <v>18329</v>
      </c>
      <c r="AZ46">
        <v>0</v>
      </c>
      <c r="BA46" t="s">
        <v>71</v>
      </c>
      <c r="BB46" t="s">
        <v>72</v>
      </c>
      <c r="BC46">
        <v>15.71302</v>
      </c>
      <c r="BD46">
        <v>5364</v>
      </c>
      <c r="BE46">
        <v>1</v>
      </c>
      <c r="BG46" t="s">
        <v>72</v>
      </c>
      <c r="BH46">
        <v>4.5565110000000004</v>
      </c>
      <c r="BI46">
        <v>59456</v>
      </c>
      <c r="BJ46">
        <v>1</v>
      </c>
      <c r="BL46" t="s">
        <v>72</v>
      </c>
      <c r="BM46">
        <v>7.4861089999999999</v>
      </c>
      <c r="BN46">
        <v>16126</v>
      </c>
      <c r="BO46">
        <v>0</v>
      </c>
      <c r="BP46" t="s">
        <v>71</v>
      </c>
      <c r="BQ46" t="s">
        <v>72</v>
      </c>
      <c r="BR46">
        <v>26.128309999999999</v>
      </c>
      <c r="BS46">
        <v>2262</v>
      </c>
      <c r="BT46">
        <v>1</v>
      </c>
      <c r="BV46" t="s">
        <v>72</v>
      </c>
      <c r="BW46">
        <v>-4.5409670000000002</v>
      </c>
    </row>
    <row r="47" spans="1:75" x14ac:dyDescent="0.25">
      <c r="A47">
        <v>16896</v>
      </c>
      <c r="B47">
        <v>1</v>
      </c>
      <c r="D47" t="s">
        <v>72</v>
      </c>
      <c r="E47">
        <v>1.928946</v>
      </c>
      <c r="F47">
        <v>12345</v>
      </c>
      <c r="G47">
        <v>0</v>
      </c>
      <c r="H47" t="s">
        <v>71</v>
      </c>
      <c r="I47" t="s">
        <v>72</v>
      </c>
      <c r="J47">
        <v>17.321110000000001</v>
      </c>
      <c r="K47">
        <v>3811</v>
      </c>
      <c r="L47">
        <v>1</v>
      </c>
      <c r="N47" t="s">
        <v>72</v>
      </c>
      <c r="O47">
        <v>0.65162070000000005</v>
      </c>
      <c r="P47">
        <v>13995</v>
      </c>
      <c r="Q47">
        <v>0</v>
      </c>
      <c r="R47" t="s">
        <v>71</v>
      </c>
      <c r="S47" t="s">
        <v>72</v>
      </c>
      <c r="T47">
        <v>23.99239</v>
      </c>
      <c r="U47">
        <v>23977</v>
      </c>
      <c r="V47">
        <v>1</v>
      </c>
      <c r="X47" t="s">
        <v>72</v>
      </c>
      <c r="Y47">
        <v>-1.179851</v>
      </c>
      <c r="Z47">
        <v>4496</v>
      </c>
      <c r="AA47">
        <v>1</v>
      </c>
      <c r="AC47" t="s">
        <v>72</v>
      </c>
      <c r="AD47">
        <v>-0.53631870000000004</v>
      </c>
      <c r="AE47">
        <v>13110</v>
      </c>
      <c r="AF47">
        <v>1</v>
      </c>
      <c r="AH47" t="s">
        <v>72</v>
      </c>
      <c r="AI47">
        <v>2.0233270000000001</v>
      </c>
      <c r="AJ47">
        <v>6865</v>
      </c>
      <c r="AK47">
        <v>1</v>
      </c>
      <c r="AM47" t="s">
        <v>72</v>
      </c>
      <c r="AN47">
        <v>0.38206119999999999</v>
      </c>
      <c r="AO47">
        <v>6714</v>
      </c>
      <c r="AP47">
        <v>1</v>
      </c>
      <c r="AR47" t="s">
        <v>72</v>
      </c>
      <c r="AS47">
        <v>2.1869540000000001</v>
      </c>
      <c r="AT47">
        <v>17096</v>
      </c>
      <c r="AU47">
        <v>1</v>
      </c>
      <c r="AW47" t="s">
        <v>72</v>
      </c>
      <c r="AX47">
        <v>7.5292630000000003</v>
      </c>
      <c r="AY47">
        <v>12514</v>
      </c>
      <c r="AZ47">
        <v>0</v>
      </c>
      <c r="BA47" t="s">
        <v>71</v>
      </c>
      <c r="BB47" t="s">
        <v>72</v>
      </c>
      <c r="BC47">
        <v>13.258710000000001</v>
      </c>
      <c r="BD47">
        <v>26362</v>
      </c>
      <c r="BE47">
        <v>1</v>
      </c>
      <c r="BG47" t="s">
        <v>72</v>
      </c>
      <c r="BH47">
        <v>3.477446</v>
      </c>
      <c r="BI47">
        <v>13429</v>
      </c>
      <c r="BJ47">
        <v>1</v>
      </c>
      <c r="BL47" t="s">
        <v>72</v>
      </c>
      <c r="BM47">
        <v>2.2529880000000002</v>
      </c>
      <c r="BN47">
        <v>5231</v>
      </c>
      <c r="BO47">
        <v>1</v>
      </c>
      <c r="BQ47" t="s">
        <v>72</v>
      </c>
      <c r="BR47">
        <v>-5.7701019999999996</v>
      </c>
      <c r="BS47">
        <v>4614</v>
      </c>
      <c r="BT47">
        <v>1</v>
      </c>
      <c r="BV47" t="s">
        <v>72</v>
      </c>
      <c r="BW47">
        <v>-0.60651790000000005</v>
      </c>
    </row>
    <row r="48" spans="1:75" x14ac:dyDescent="0.25">
      <c r="A48">
        <v>7279</v>
      </c>
      <c r="B48">
        <v>1</v>
      </c>
      <c r="D48" t="s">
        <v>72</v>
      </c>
      <c r="E48">
        <v>2.377758</v>
      </c>
      <c r="F48">
        <v>11395</v>
      </c>
      <c r="G48">
        <v>0</v>
      </c>
      <c r="H48" t="s">
        <v>69</v>
      </c>
      <c r="I48" t="s">
        <v>72</v>
      </c>
      <c r="J48">
        <v>33.626350000000002</v>
      </c>
      <c r="K48">
        <v>4445</v>
      </c>
      <c r="L48">
        <v>1</v>
      </c>
      <c r="N48" t="s">
        <v>72</v>
      </c>
      <c r="O48">
        <v>-0.41069299999999997</v>
      </c>
      <c r="P48">
        <v>27709</v>
      </c>
      <c r="Q48">
        <v>0</v>
      </c>
      <c r="R48" t="s">
        <v>71</v>
      </c>
      <c r="S48" t="s">
        <v>72</v>
      </c>
      <c r="T48">
        <v>20.355599999999999</v>
      </c>
      <c r="U48">
        <v>13161</v>
      </c>
      <c r="V48">
        <v>1</v>
      </c>
      <c r="X48" t="s">
        <v>72</v>
      </c>
      <c r="Y48">
        <v>-3.149022</v>
      </c>
      <c r="Z48">
        <v>1914</v>
      </c>
      <c r="AA48">
        <v>1</v>
      </c>
      <c r="AC48" t="s">
        <v>72</v>
      </c>
      <c r="AD48">
        <v>-6.1236870000000003</v>
      </c>
      <c r="AE48">
        <v>14129</v>
      </c>
      <c r="AF48">
        <v>1</v>
      </c>
      <c r="AH48" t="s">
        <v>72</v>
      </c>
      <c r="AI48">
        <v>-2.5000629999999999</v>
      </c>
      <c r="AJ48">
        <v>4148</v>
      </c>
      <c r="AK48">
        <v>1</v>
      </c>
      <c r="AM48" t="s">
        <v>72</v>
      </c>
      <c r="AN48">
        <v>8.8842049999999997</v>
      </c>
      <c r="AO48">
        <v>3965</v>
      </c>
      <c r="AP48">
        <v>1</v>
      </c>
      <c r="AR48" t="s">
        <v>72</v>
      </c>
      <c r="AS48">
        <v>-5.451975</v>
      </c>
      <c r="AT48">
        <v>0</v>
      </c>
      <c r="AU48">
        <v>0</v>
      </c>
      <c r="AV48" t="s">
        <v>68</v>
      </c>
      <c r="AW48" t="s">
        <v>72</v>
      </c>
      <c r="AX48">
        <v>-1.8065610000000001</v>
      </c>
      <c r="AY48">
        <v>13096</v>
      </c>
      <c r="AZ48">
        <v>0</v>
      </c>
      <c r="BA48" t="s">
        <v>71</v>
      </c>
      <c r="BB48" t="s">
        <v>72</v>
      </c>
      <c r="BC48">
        <v>23.345140000000001</v>
      </c>
      <c r="BD48">
        <v>16446</v>
      </c>
      <c r="BE48">
        <v>0</v>
      </c>
      <c r="BF48" t="s">
        <v>71</v>
      </c>
      <c r="BG48" t="s">
        <v>72</v>
      </c>
      <c r="BH48">
        <v>13.999420000000001</v>
      </c>
      <c r="BI48">
        <v>41958</v>
      </c>
      <c r="BJ48">
        <v>1</v>
      </c>
      <c r="BL48" t="s">
        <v>72</v>
      </c>
      <c r="BM48">
        <v>8.1601959999999991</v>
      </c>
      <c r="BN48">
        <v>14345</v>
      </c>
      <c r="BO48">
        <v>1</v>
      </c>
      <c r="BQ48" t="s">
        <v>72</v>
      </c>
      <c r="BR48">
        <v>0.46097650000000001</v>
      </c>
      <c r="BS48">
        <v>4079</v>
      </c>
      <c r="BT48">
        <v>1</v>
      </c>
      <c r="BV48" t="s">
        <v>72</v>
      </c>
      <c r="BW48">
        <v>1.552173</v>
      </c>
    </row>
    <row r="49" spans="1:75" x14ac:dyDescent="0.25">
      <c r="A49">
        <v>6196</v>
      </c>
      <c r="B49">
        <v>1</v>
      </c>
      <c r="D49" t="s">
        <v>72</v>
      </c>
      <c r="E49">
        <v>3.1940210000000002</v>
      </c>
      <c r="F49">
        <v>5396</v>
      </c>
      <c r="G49">
        <v>0</v>
      </c>
      <c r="H49" t="s">
        <v>71</v>
      </c>
      <c r="I49" t="s">
        <v>72</v>
      </c>
      <c r="J49">
        <v>18.452290000000001</v>
      </c>
      <c r="K49">
        <v>6198</v>
      </c>
      <c r="L49">
        <v>1</v>
      </c>
      <c r="N49" t="s">
        <v>72</v>
      </c>
      <c r="O49">
        <v>3.0563980000000002</v>
      </c>
      <c r="P49">
        <v>6748</v>
      </c>
      <c r="Q49">
        <v>0</v>
      </c>
      <c r="R49" t="s">
        <v>71</v>
      </c>
      <c r="S49" t="s">
        <v>72</v>
      </c>
      <c r="T49">
        <v>15.25187</v>
      </c>
      <c r="U49">
        <v>26709</v>
      </c>
      <c r="V49">
        <v>1</v>
      </c>
      <c r="X49" t="s">
        <v>72</v>
      </c>
      <c r="Y49">
        <v>0.86048309999999995</v>
      </c>
      <c r="Z49">
        <v>9197</v>
      </c>
      <c r="AA49">
        <v>1</v>
      </c>
      <c r="AC49" t="s">
        <v>72</v>
      </c>
      <c r="AD49">
        <v>-6.7277950000000004</v>
      </c>
      <c r="AE49">
        <v>34994</v>
      </c>
      <c r="AF49">
        <v>1</v>
      </c>
      <c r="AH49" t="s">
        <v>72</v>
      </c>
      <c r="AI49">
        <v>-1.3232299999999999</v>
      </c>
      <c r="AJ49">
        <v>3664</v>
      </c>
      <c r="AK49">
        <v>1</v>
      </c>
      <c r="AM49" t="s">
        <v>72</v>
      </c>
      <c r="AN49">
        <v>5.5638740000000002</v>
      </c>
      <c r="AO49">
        <v>20112</v>
      </c>
      <c r="AP49">
        <v>1</v>
      </c>
      <c r="AR49" t="s">
        <v>72</v>
      </c>
      <c r="AS49">
        <v>-4.1400449999999998</v>
      </c>
      <c r="AT49">
        <v>47442</v>
      </c>
      <c r="AU49">
        <v>1</v>
      </c>
      <c r="AW49" t="s">
        <v>72</v>
      </c>
      <c r="AX49">
        <v>0.25256420000000002</v>
      </c>
      <c r="AY49">
        <v>36693</v>
      </c>
      <c r="AZ49">
        <v>1</v>
      </c>
      <c r="BA49" t="s">
        <v>71</v>
      </c>
      <c r="BB49" t="s">
        <v>72</v>
      </c>
      <c r="BC49">
        <v>10.40123</v>
      </c>
      <c r="BD49">
        <v>1198</v>
      </c>
      <c r="BE49">
        <v>1</v>
      </c>
      <c r="BG49" t="s">
        <v>72</v>
      </c>
      <c r="BH49">
        <v>-3.1389969999999998</v>
      </c>
      <c r="BI49">
        <v>46856</v>
      </c>
      <c r="BJ49">
        <v>1</v>
      </c>
      <c r="BL49" t="s">
        <v>72</v>
      </c>
      <c r="BM49">
        <v>8.6009220000000006</v>
      </c>
      <c r="BN49">
        <v>7213</v>
      </c>
      <c r="BO49">
        <v>0</v>
      </c>
      <c r="BP49" t="s">
        <v>71</v>
      </c>
      <c r="BQ49" t="s">
        <v>72</v>
      </c>
      <c r="BR49">
        <v>27.135010000000001</v>
      </c>
      <c r="BS49">
        <v>3964</v>
      </c>
      <c r="BT49">
        <v>1</v>
      </c>
      <c r="BV49" t="s">
        <v>72</v>
      </c>
      <c r="BW49">
        <v>2.8784800000000001</v>
      </c>
    </row>
    <row r="50" spans="1:75" x14ac:dyDescent="0.25">
      <c r="A50">
        <v>6547</v>
      </c>
      <c r="B50">
        <v>0</v>
      </c>
      <c r="C50" t="s">
        <v>71</v>
      </c>
      <c r="D50" t="s">
        <v>72</v>
      </c>
      <c r="E50">
        <v>19.30829</v>
      </c>
      <c r="F50">
        <v>7962</v>
      </c>
      <c r="G50">
        <v>0</v>
      </c>
      <c r="H50" t="s">
        <v>71</v>
      </c>
      <c r="I50" t="s">
        <v>72</v>
      </c>
      <c r="J50">
        <v>26.433779999999999</v>
      </c>
      <c r="K50">
        <v>5749</v>
      </c>
      <c r="L50">
        <v>1</v>
      </c>
      <c r="N50" t="s">
        <v>72</v>
      </c>
      <c r="O50">
        <v>-1.0695429999999999</v>
      </c>
      <c r="P50">
        <v>26642</v>
      </c>
      <c r="Q50">
        <v>0</v>
      </c>
      <c r="R50" t="s">
        <v>71</v>
      </c>
      <c r="S50" t="s">
        <v>72</v>
      </c>
      <c r="T50">
        <v>14.371169999999999</v>
      </c>
      <c r="U50">
        <v>13361</v>
      </c>
      <c r="V50">
        <v>1</v>
      </c>
      <c r="W50" t="s">
        <v>71</v>
      </c>
      <c r="X50" t="s">
        <v>72</v>
      </c>
      <c r="Y50">
        <v>10.85895</v>
      </c>
      <c r="Z50">
        <v>3362</v>
      </c>
      <c r="AA50">
        <v>1</v>
      </c>
      <c r="AC50" t="s">
        <v>72</v>
      </c>
      <c r="AD50">
        <v>-7.1649190000000003</v>
      </c>
      <c r="AE50">
        <v>34393</v>
      </c>
      <c r="AF50">
        <v>1</v>
      </c>
      <c r="AH50" t="s">
        <v>72</v>
      </c>
      <c r="AI50">
        <v>4.2077520000000002</v>
      </c>
      <c r="AJ50">
        <v>6398</v>
      </c>
      <c r="AK50">
        <v>1</v>
      </c>
      <c r="AM50" t="s">
        <v>72</v>
      </c>
      <c r="AN50">
        <v>1.0771999999999999</v>
      </c>
      <c r="AO50">
        <v>6244</v>
      </c>
      <c r="AP50">
        <v>1</v>
      </c>
      <c r="AR50" t="s">
        <v>72</v>
      </c>
      <c r="AS50">
        <v>-1.26145</v>
      </c>
      <c r="AT50">
        <v>14612</v>
      </c>
      <c r="AU50">
        <v>1</v>
      </c>
      <c r="AW50" t="s">
        <v>72</v>
      </c>
      <c r="AX50">
        <v>-0.1046783</v>
      </c>
      <c r="AY50">
        <v>11944</v>
      </c>
      <c r="AZ50">
        <v>0</v>
      </c>
      <c r="BA50" t="s">
        <v>71</v>
      </c>
      <c r="BB50" t="s">
        <v>72</v>
      </c>
      <c r="BC50">
        <v>14.72054</v>
      </c>
      <c r="BD50">
        <v>5597</v>
      </c>
      <c r="BE50">
        <v>1</v>
      </c>
      <c r="BG50" t="s">
        <v>72</v>
      </c>
      <c r="BH50">
        <v>1.7838860000000001</v>
      </c>
      <c r="BI50">
        <v>22129</v>
      </c>
      <c r="BJ50">
        <v>1</v>
      </c>
      <c r="BL50" t="s">
        <v>72</v>
      </c>
      <c r="BM50">
        <v>-9.1432090000000006</v>
      </c>
      <c r="BN50">
        <v>6861</v>
      </c>
      <c r="BO50">
        <v>1</v>
      </c>
      <c r="BQ50" t="s">
        <v>72</v>
      </c>
      <c r="BR50">
        <v>-3.814902</v>
      </c>
      <c r="BS50">
        <v>4464</v>
      </c>
      <c r="BT50">
        <v>1</v>
      </c>
      <c r="BV50" t="s">
        <v>72</v>
      </c>
      <c r="BW50">
        <v>3.276859</v>
      </c>
    </row>
    <row r="51" spans="1:75" x14ac:dyDescent="0.25">
      <c r="A51">
        <v>11311</v>
      </c>
      <c r="B51">
        <v>1</v>
      </c>
      <c r="D51" t="s">
        <v>72</v>
      </c>
      <c r="E51">
        <v>8.2553070000000002</v>
      </c>
      <c r="F51">
        <v>12077</v>
      </c>
      <c r="G51">
        <v>0</v>
      </c>
      <c r="H51" t="s">
        <v>71</v>
      </c>
      <c r="I51" t="s">
        <v>72</v>
      </c>
      <c r="J51">
        <v>18.00619</v>
      </c>
      <c r="K51">
        <v>4744</v>
      </c>
      <c r="L51">
        <v>1</v>
      </c>
      <c r="N51" t="s">
        <v>72</v>
      </c>
      <c r="O51">
        <v>-2.5542799999999999</v>
      </c>
      <c r="P51">
        <v>11463</v>
      </c>
      <c r="Q51">
        <v>0</v>
      </c>
      <c r="R51" t="s">
        <v>71</v>
      </c>
      <c r="S51" t="s">
        <v>72</v>
      </c>
      <c r="T51">
        <v>15.480230000000001</v>
      </c>
      <c r="U51">
        <v>16360</v>
      </c>
      <c r="V51">
        <v>0</v>
      </c>
      <c r="W51" t="s">
        <v>71</v>
      </c>
      <c r="X51" t="s">
        <v>72</v>
      </c>
      <c r="Y51">
        <v>15.18099</v>
      </c>
      <c r="Z51">
        <v>11263</v>
      </c>
      <c r="AA51">
        <v>1</v>
      </c>
      <c r="AC51" t="s">
        <v>72</v>
      </c>
      <c r="AD51">
        <v>-1.6569400000000001</v>
      </c>
      <c r="AE51">
        <v>12580</v>
      </c>
      <c r="AF51">
        <v>0</v>
      </c>
      <c r="AG51" t="s">
        <v>71</v>
      </c>
      <c r="AH51" t="s">
        <v>72</v>
      </c>
      <c r="AI51">
        <v>21.425070000000002</v>
      </c>
      <c r="AJ51">
        <v>4831</v>
      </c>
      <c r="AK51">
        <v>1</v>
      </c>
      <c r="AM51" t="s">
        <v>72</v>
      </c>
      <c r="AN51">
        <v>1.064592</v>
      </c>
      <c r="AO51">
        <v>2548</v>
      </c>
      <c r="AP51">
        <v>1</v>
      </c>
      <c r="AR51" t="s">
        <v>72</v>
      </c>
      <c r="AS51">
        <v>-2.5219670000000001</v>
      </c>
      <c r="AT51">
        <v>19193</v>
      </c>
      <c r="AU51">
        <v>1</v>
      </c>
      <c r="AW51" t="s">
        <v>72</v>
      </c>
      <c r="AX51">
        <v>-8.3490380000000002</v>
      </c>
      <c r="AY51">
        <v>4628</v>
      </c>
      <c r="AZ51">
        <v>0</v>
      </c>
      <c r="BA51" t="s">
        <v>71</v>
      </c>
      <c r="BB51" t="s">
        <v>72</v>
      </c>
      <c r="BC51">
        <v>12.44378</v>
      </c>
      <c r="BD51">
        <v>25861</v>
      </c>
      <c r="BE51">
        <v>0</v>
      </c>
      <c r="BF51" t="s">
        <v>71</v>
      </c>
      <c r="BG51" t="s">
        <v>72</v>
      </c>
      <c r="BH51">
        <v>17.024889999999999</v>
      </c>
      <c r="BI51">
        <v>9479</v>
      </c>
      <c r="BJ51">
        <v>1</v>
      </c>
      <c r="BK51" t="s">
        <v>71</v>
      </c>
      <c r="BL51" t="s">
        <v>72</v>
      </c>
      <c r="BM51">
        <v>10.781040000000001</v>
      </c>
      <c r="BN51">
        <v>8915</v>
      </c>
      <c r="BO51">
        <v>1</v>
      </c>
      <c r="BQ51" t="s">
        <v>72</v>
      </c>
      <c r="BR51">
        <v>-7.6943190000000001</v>
      </c>
      <c r="BS51">
        <v>11546</v>
      </c>
      <c r="BT51">
        <v>1</v>
      </c>
      <c r="BV51" t="s">
        <v>72</v>
      </c>
      <c r="BW51">
        <v>3.3917099999999998</v>
      </c>
    </row>
  </sheetData>
  <sortState ref="BS2:BW51">
    <sortCondition ref="BV2:BV51"/>
  </sortState>
  <mergeCells count="15">
    <mergeCell ref="BI1:BM1"/>
    <mergeCell ref="BN1:BR1"/>
    <mergeCell ref="BS1:BW1"/>
    <mergeCell ref="BD1:BH1"/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</mergeCells>
  <conditionalFormatting sqref="B52:B1048576 B1">
    <cfRule type="colorScale" priority="6">
      <colorScale>
        <cfvo type="min"/>
        <cfvo type="max"/>
        <color rgb="FFF8696B"/>
        <color rgb="FFFCFCFF"/>
      </colorScale>
    </cfRule>
  </conditionalFormatting>
  <conditionalFormatting sqref="G52:G1048576 G1">
    <cfRule type="colorScale" priority="5">
      <colorScale>
        <cfvo type="min"/>
        <cfvo type="max"/>
        <color rgb="FFF8696B"/>
        <color rgb="FFFCFCFF"/>
      </colorScale>
    </cfRule>
  </conditionalFormatting>
  <conditionalFormatting sqref="L52:L1048576 L1">
    <cfRule type="colorScale" priority="4">
      <colorScale>
        <cfvo type="min"/>
        <cfvo type="max"/>
        <color rgb="FFF8696B"/>
        <color rgb="FFFCFCFF"/>
      </colorScale>
    </cfRule>
  </conditionalFormatting>
  <conditionalFormatting sqref="Q52:Q1048576 Q1">
    <cfRule type="colorScale" priority="3">
      <colorScale>
        <cfvo type="min"/>
        <cfvo type="max"/>
        <color rgb="FFF8696B"/>
        <color rgb="FFFCFCFF"/>
      </colorScale>
    </cfRule>
  </conditionalFormatting>
  <conditionalFormatting sqref="V52:V1048576 V1">
    <cfRule type="colorScale" priority="2">
      <colorScale>
        <cfvo type="min"/>
        <cfvo type="max"/>
        <color rgb="FFF8696B"/>
        <color rgb="FFFCFCFF"/>
      </colorScale>
    </cfRule>
  </conditionalFormatting>
  <conditionalFormatting sqref="AA52:AA1048576 AA1">
    <cfRule type="colorScale" priority="1">
      <colorScale>
        <cfvo type="min"/>
        <cfvo type="max"/>
        <color rgb="FFF8696B"/>
        <color rgb="FFFCFCFF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Users</vt:lpstr>
      <vt:lpstr>Linear Growth</vt:lpstr>
      <vt:lpstr>Stair Growth</vt:lpstr>
      <vt:lpstr>Quadratic Growth</vt:lpstr>
      <vt:lpstr>NASA Weights</vt:lpstr>
      <vt:lpstr>NASA Ratings</vt:lpstr>
      <vt:lpstr>LG Data</vt:lpstr>
      <vt:lpstr>St Data</vt:lpstr>
      <vt:lpstr>QG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2018-07-03T13:41:25Z</dcterms:modified>
</cp:coreProperties>
</file>